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ropbox/Harvard/publications/differentiable_equilibrium/src/qre/exp/"/>
    </mc:Choice>
  </mc:AlternateContent>
  <xr:revisionPtr revIDLastSave="0" documentId="13_ncr:1_{ABA4AB2E-71EF-ED4E-BB69-D5922D9AD69E}" xr6:coauthVersionLast="47" xr6:coauthVersionMax="47" xr10:uidLastSave="{00000000-0000-0000-0000-000000000000}"/>
  <bookViews>
    <workbookView xWindow="760" yWindow="500" windowWidth="28040" windowHeight="16260" xr2:uid="{00000000-000D-0000-FFFF-FFFF00000000}"/>
  </bookViews>
  <sheets>
    <sheet name="constra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5" i="1" l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V15" i="1" a="1"/>
  <c r="V15" i="1" s="1"/>
  <c r="V36" i="1" s="1"/>
  <c r="V16" i="1" a="1"/>
  <c r="V16" i="1" s="1"/>
  <c r="V37" i="1" s="1"/>
  <c r="V17" i="1" a="1"/>
  <c r="V17" i="1" s="1"/>
  <c r="V38" i="1" s="1"/>
  <c r="V18" i="1" a="1"/>
  <c r="V18" i="1" s="1"/>
  <c r="V39" i="1" s="1"/>
  <c r="V19" i="1" a="1"/>
  <c r="V19" i="1" s="1"/>
  <c r="V40" i="1" s="1"/>
  <c r="V20" i="1" a="1"/>
  <c r="V20" i="1" s="1"/>
  <c r="V41" i="1" s="1"/>
  <c r="AJ20" i="1" l="1" a="1"/>
  <c r="AJ20" i="1" s="1"/>
  <c r="AB41" i="1" s="1"/>
  <c r="AK20" i="1" a="1"/>
  <c r="AK20" i="1" s="1"/>
  <c r="AJ41" i="1" s="1"/>
  <c r="AL20" i="1" a="1"/>
  <c r="AL20" i="1" s="1"/>
  <c r="AJ19" i="1" a="1"/>
  <c r="AJ19" i="1" s="1"/>
  <c r="AB40" i="1" s="1"/>
  <c r="AK19" i="1" a="1"/>
  <c r="AK19" i="1" s="1"/>
  <c r="AJ40" i="1" s="1"/>
  <c r="AL19" i="1" a="1"/>
  <c r="AL19" i="1" s="1"/>
  <c r="AJ18" i="1" a="1"/>
  <c r="AJ18" i="1" s="1"/>
  <c r="AB39" i="1" s="1"/>
  <c r="AK18" i="1" a="1"/>
  <c r="AK18" i="1" s="1"/>
  <c r="AJ39" i="1" s="1"/>
  <c r="AL18" i="1" a="1"/>
  <c r="AL18" i="1" s="1"/>
  <c r="AJ17" i="1" a="1"/>
  <c r="AJ17" i="1" s="1"/>
  <c r="AB38" i="1" s="1"/>
  <c r="AK17" i="1" a="1"/>
  <c r="AK17" i="1" s="1"/>
  <c r="AJ38" i="1" s="1"/>
  <c r="AL17" i="1" a="1"/>
  <c r="AL17" i="1" s="1"/>
  <c r="AJ16" i="1" a="1"/>
  <c r="AJ16" i="1" s="1"/>
  <c r="AB37" i="1" s="1"/>
  <c r="AK16" i="1" a="1"/>
  <c r="AK16" i="1" s="1"/>
  <c r="AJ37" i="1" s="1"/>
  <c r="AJ42" i="1" s="1"/>
  <c r="AL16" i="1" a="1"/>
  <c r="AL16" i="1" s="1"/>
  <c r="AL15" i="1" a="1"/>
  <c r="AL15" i="1" s="1"/>
  <c r="AJ15" i="1" a="1"/>
  <c r="AJ15" i="1" s="1"/>
  <c r="AB36" i="1" s="1"/>
  <c r="AK15" i="1" a="1"/>
  <c r="AK15" i="1" s="1"/>
  <c r="AJ36" i="1" s="1"/>
  <c r="AJ10" i="1"/>
  <c r="AB32" i="1" s="1"/>
  <c r="AK10" i="1"/>
  <c r="AJ32" i="1" s="1"/>
  <c r="AL10" i="1"/>
  <c r="AJ9" i="1"/>
  <c r="AB31" i="1" s="1"/>
  <c r="AK9" i="1"/>
  <c r="AJ31" i="1" s="1"/>
  <c r="AL9" i="1"/>
  <c r="AJ8" i="1"/>
  <c r="AB30" i="1" s="1"/>
  <c r="AK8" i="1"/>
  <c r="AJ30" i="1" s="1"/>
  <c r="AL8" i="1"/>
  <c r="AJ7" i="1"/>
  <c r="AB29" i="1" s="1"/>
  <c r="AK7" i="1"/>
  <c r="AJ29" i="1" s="1"/>
  <c r="AL7" i="1"/>
  <c r="AJ6" i="1"/>
  <c r="AB28" i="1" s="1"/>
  <c r="AK6" i="1"/>
  <c r="AJ28" i="1" s="1"/>
  <c r="AJ33" i="1" s="1"/>
  <c r="AL6" i="1"/>
  <c r="AJ5" i="1"/>
  <c r="AB27" i="1" s="1"/>
  <c r="AK5" i="1"/>
  <c r="AJ27" i="1" s="1"/>
  <c r="AL5" i="1"/>
  <c r="AL11" i="1" s="1"/>
  <c r="AA36" i="1" l="1"/>
  <c r="AE42" i="1"/>
  <c r="AI37" i="1"/>
  <c r="AA37" i="1"/>
  <c r="AA38" i="1"/>
  <c r="AA39" i="1"/>
  <c r="AA40" i="1"/>
  <c r="AA41" i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F15" i="1" a="1"/>
  <c r="AF15" i="1" s="1"/>
  <c r="AG15" i="1" a="1"/>
  <c r="AG15" i="1" s="1"/>
  <c r="Z36" i="1" s="1"/>
  <c r="AH15" i="1" a="1"/>
  <c r="AH15" i="1"/>
  <c r="AI36" i="1" s="1"/>
  <c r="AF16" i="1" a="1"/>
  <c r="AF16" i="1" s="1"/>
  <c r="AG16" i="1" a="1"/>
  <c r="AG16" i="1" s="1"/>
  <c r="Z37" i="1" s="1"/>
  <c r="AH16" i="1" a="1"/>
  <c r="AH16" i="1" s="1"/>
  <c r="AF17" i="1" a="1"/>
  <c r="AF17" i="1" s="1"/>
  <c r="AG17" i="1" a="1"/>
  <c r="AG17" i="1" s="1"/>
  <c r="Z38" i="1" s="1"/>
  <c r="AH17" i="1" a="1"/>
  <c r="AH17" i="1" s="1"/>
  <c r="AI38" i="1" s="1"/>
  <c r="AF18" i="1" a="1"/>
  <c r="AF18" i="1" s="1"/>
  <c r="AG18" i="1" a="1"/>
  <c r="AG18" i="1" s="1"/>
  <c r="Z39" i="1" s="1"/>
  <c r="AH18" i="1" a="1"/>
  <c r="AH18" i="1" s="1"/>
  <c r="AI39" i="1" s="1"/>
  <c r="AF19" i="1" a="1"/>
  <c r="AF19" i="1" s="1"/>
  <c r="AG19" i="1" a="1"/>
  <c r="AG19" i="1" s="1"/>
  <c r="Z40" i="1" s="1"/>
  <c r="AH19" i="1" a="1"/>
  <c r="AH19" i="1" s="1"/>
  <c r="AI40" i="1" s="1"/>
  <c r="AF20" i="1" a="1"/>
  <c r="AF20" i="1" s="1"/>
  <c r="AG20" i="1" a="1"/>
  <c r="AG20" i="1" s="1"/>
  <c r="Z41" i="1" s="1"/>
  <c r="AH20" i="1" a="1"/>
  <c r="AH20" i="1" s="1"/>
  <c r="AI41" i="1" s="1"/>
  <c r="X15" i="1" a="1"/>
  <c r="X15" i="1" s="1"/>
  <c r="W36" i="1" s="1"/>
  <c r="Y15" i="1" a="1"/>
  <c r="Y15" i="1"/>
  <c r="AF36" i="1" s="1"/>
  <c r="Z15" i="1" a="1"/>
  <c r="Z15" i="1"/>
  <c r="AA15" i="1" a="1"/>
  <c r="AA15" i="1" s="1"/>
  <c r="X36" i="1" s="1"/>
  <c r="AB15" i="1" a="1"/>
  <c r="AB15" i="1" s="1"/>
  <c r="AG36" i="1" s="1"/>
  <c r="AC15" i="1" a="1"/>
  <c r="AC15" i="1" s="1"/>
  <c r="AD15" i="1" a="1"/>
  <c r="AD15" i="1"/>
  <c r="Y36" i="1" s="1"/>
  <c r="AE15" i="1" a="1"/>
  <c r="AE15" i="1" s="1"/>
  <c r="AH36" i="1" s="1"/>
  <c r="X16" i="1" a="1"/>
  <c r="X16" i="1" s="1"/>
  <c r="W37" i="1" s="1"/>
  <c r="Y16" i="1" a="1"/>
  <c r="Y16" i="1" s="1"/>
  <c r="AF37" i="1" s="1"/>
  <c r="Z16" i="1" a="1"/>
  <c r="Z16" i="1" s="1"/>
  <c r="AA16" i="1" a="1"/>
  <c r="AA16" i="1" s="1"/>
  <c r="X37" i="1" s="1"/>
  <c r="AB16" i="1" a="1"/>
  <c r="AB16" i="1" s="1"/>
  <c r="AG37" i="1" s="1"/>
  <c r="AG42" i="1" s="1"/>
  <c r="AC16" i="1" a="1"/>
  <c r="AC16" i="1" s="1"/>
  <c r="AD16" i="1" a="1"/>
  <c r="AD16" i="1" s="1"/>
  <c r="Y37" i="1" s="1"/>
  <c r="AE16" i="1" a="1"/>
  <c r="AE16" i="1" s="1"/>
  <c r="AH37" i="1" s="1"/>
  <c r="X17" i="1" a="1"/>
  <c r="X17" i="1"/>
  <c r="W38" i="1" s="1"/>
  <c r="Y17" i="1" a="1"/>
  <c r="Y17" i="1" s="1"/>
  <c r="AF38" i="1" s="1"/>
  <c r="Z17" i="1" a="1"/>
  <c r="Z17" i="1" s="1"/>
  <c r="AA17" i="1" a="1"/>
  <c r="AA17" i="1" s="1"/>
  <c r="X38" i="1" s="1"/>
  <c r="AB17" i="1" a="1"/>
  <c r="AB17" i="1"/>
  <c r="AG38" i="1" s="1"/>
  <c r="AC17" i="1" a="1"/>
  <c r="AC17" i="1" s="1"/>
  <c r="AD17" i="1" a="1"/>
  <c r="AD17" i="1" s="1"/>
  <c r="Y38" i="1" s="1"/>
  <c r="AE17" i="1" a="1"/>
  <c r="AE17" i="1" s="1"/>
  <c r="AH38" i="1" s="1"/>
  <c r="X18" i="1" a="1"/>
  <c r="X18" i="1" s="1"/>
  <c r="W39" i="1" s="1"/>
  <c r="Y18" i="1" a="1"/>
  <c r="Y18" i="1" s="1"/>
  <c r="AF39" i="1" s="1"/>
  <c r="Z18" i="1" a="1"/>
  <c r="Z18" i="1" s="1"/>
  <c r="AA18" i="1" a="1"/>
  <c r="AA18" i="1" s="1"/>
  <c r="X39" i="1" s="1"/>
  <c r="AB18" i="1" a="1"/>
  <c r="AB18" i="1" s="1"/>
  <c r="AG39" i="1" s="1"/>
  <c r="AC18" i="1" a="1"/>
  <c r="AC18" i="1" s="1"/>
  <c r="AD18" i="1" a="1"/>
  <c r="AD18" i="1" s="1"/>
  <c r="Y39" i="1" s="1"/>
  <c r="AE18" i="1" a="1"/>
  <c r="AE18" i="1" s="1"/>
  <c r="AH39" i="1" s="1"/>
  <c r="X19" i="1" a="1"/>
  <c r="X19" i="1" s="1"/>
  <c r="W40" i="1" s="1"/>
  <c r="Y19" i="1" a="1"/>
  <c r="Y19" i="1"/>
  <c r="AF40" i="1" s="1"/>
  <c r="Z19" i="1" a="1"/>
  <c r="Z19" i="1"/>
  <c r="AA19" i="1" a="1"/>
  <c r="AA19" i="1" s="1"/>
  <c r="X40" i="1" s="1"/>
  <c r="AB19" i="1" a="1"/>
  <c r="AB19" i="1" s="1"/>
  <c r="AG40" i="1" s="1"/>
  <c r="AC19" i="1" a="1"/>
  <c r="AC19" i="1" s="1"/>
  <c r="AD19" i="1" a="1"/>
  <c r="AD19" i="1"/>
  <c r="Y40" i="1" s="1"/>
  <c r="AE19" i="1" a="1"/>
  <c r="AE19" i="1" s="1"/>
  <c r="AH40" i="1" s="1"/>
  <c r="X20" i="1" a="1"/>
  <c r="X20" i="1" s="1"/>
  <c r="W41" i="1" s="1"/>
  <c r="Y20" i="1" a="1"/>
  <c r="Y20" i="1" s="1"/>
  <c r="AF41" i="1" s="1"/>
  <c r="Z20" i="1" a="1"/>
  <c r="Z20" i="1" s="1"/>
  <c r="AA20" i="1" a="1"/>
  <c r="AA20" i="1" s="1"/>
  <c r="X41" i="1" s="1"/>
  <c r="AB20" i="1" a="1"/>
  <c r="AB20" i="1" s="1"/>
  <c r="AG41" i="1" s="1"/>
  <c r="AC20" i="1" a="1"/>
  <c r="AC20" i="1" s="1"/>
  <c r="AD20" i="1" a="1"/>
  <c r="AD20" i="1" s="1"/>
  <c r="Y41" i="1" s="1"/>
  <c r="AE20" i="1" a="1"/>
  <c r="AE20" i="1" s="1"/>
  <c r="AH41" i="1" s="1"/>
  <c r="AF42" i="1" l="1"/>
  <c r="AH42" i="1"/>
  <c r="AI42" i="1"/>
  <c r="AE33" i="1"/>
  <c r="W6" i="1" l="1"/>
  <c r="AA28" i="1" s="1"/>
  <c r="W7" i="1"/>
  <c r="AA29" i="1" s="1"/>
  <c r="W8" i="1"/>
  <c r="AA30" i="1" s="1"/>
  <c r="W9" i="1"/>
  <c r="AA31" i="1" s="1"/>
  <c r="W10" i="1"/>
  <c r="AA32" i="1" s="1"/>
  <c r="W5" i="1"/>
  <c r="AA27" i="1" s="1"/>
  <c r="AH5" i="1" l="1"/>
  <c r="AI27" i="1" s="1"/>
  <c r="AI5" i="1"/>
  <c r="AH6" i="1"/>
  <c r="AI28" i="1" s="1"/>
  <c r="AI6" i="1"/>
  <c r="AH7" i="1"/>
  <c r="AI29" i="1" s="1"/>
  <c r="AI7" i="1"/>
  <c r="AH8" i="1"/>
  <c r="AI30" i="1" s="1"/>
  <c r="AI8" i="1"/>
  <c r="AH9" i="1"/>
  <c r="AI31" i="1" s="1"/>
  <c r="AI9" i="1"/>
  <c r="AH10" i="1"/>
  <c r="AI32" i="1" s="1"/>
  <c r="AI10" i="1"/>
  <c r="AG6" i="1"/>
  <c r="Z28" i="1" s="1"/>
  <c r="AG7" i="1"/>
  <c r="Z29" i="1" s="1"/>
  <c r="AG8" i="1"/>
  <c r="Z30" i="1" s="1"/>
  <c r="AG9" i="1"/>
  <c r="Z31" i="1" s="1"/>
  <c r="AG10" i="1"/>
  <c r="Z32" i="1" s="1"/>
  <c r="AG5" i="1"/>
  <c r="Z27" i="1" s="1"/>
  <c r="AI33" i="1" l="1"/>
  <c r="AI11" i="1"/>
  <c r="AF10" i="1"/>
  <c r="AF7" i="1"/>
  <c r="AF8" i="1"/>
  <c r="AF9" i="1"/>
  <c r="AF6" i="1"/>
  <c r="AF5" i="1"/>
  <c r="X5" i="1" l="1"/>
  <c r="W27" i="1" s="1"/>
  <c r="Y5" i="1"/>
  <c r="AF27" i="1" s="1"/>
  <c r="Z5" i="1"/>
  <c r="AA5" i="1"/>
  <c r="X27" i="1" s="1"/>
  <c r="AB5" i="1"/>
  <c r="AG27" i="1" s="1"/>
  <c r="AC5" i="1"/>
  <c r="AD5" i="1"/>
  <c r="Y27" i="1" s="1"/>
  <c r="AE5" i="1"/>
  <c r="AH27" i="1" s="1"/>
  <c r="X6" i="1"/>
  <c r="W28" i="1" s="1"/>
  <c r="Y6" i="1"/>
  <c r="AF28" i="1" s="1"/>
  <c r="Z6" i="1"/>
  <c r="AA6" i="1"/>
  <c r="X28" i="1" s="1"/>
  <c r="AB6" i="1"/>
  <c r="AG28" i="1" s="1"/>
  <c r="AC6" i="1"/>
  <c r="AD6" i="1"/>
  <c r="Y28" i="1" s="1"/>
  <c r="AE6" i="1"/>
  <c r="AH28" i="1" s="1"/>
  <c r="X7" i="1"/>
  <c r="W29" i="1" s="1"/>
  <c r="Y7" i="1"/>
  <c r="AF29" i="1" s="1"/>
  <c r="Z7" i="1"/>
  <c r="AA7" i="1"/>
  <c r="X29" i="1" s="1"/>
  <c r="AB7" i="1"/>
  <c r="AG29" i="1" s="1"/>
  <c r="AC7" i="1"/>
  <c r="AD7" i="1"/>
  <c r="Y29" i="1" s="1"/>
  <c r="AE7" i="1"/>
  <c r="AH29" i="1" s="1"/>
  <c r="X8" i="1"/>
  <c r="W30" i="1" s="1"/>
  <c r="Y8" i="1"/>
  <c r="AF30" i="1" s="1"/>
  <c r="Z8" i="1"/>
  <c r="AA8" i="1"/>
  <c r="X30" i="1" s="1"/>
  <c r="AB8" i="1"/>
  <c r="AG30" i="1" s="1"/>
  <c r="AC8" i="1"/>
  <c r="AD8" i="1"/>
  <c r="Y30" i="1" s="1"/>
  <c r="AE8" i="1"/>
  <c r="AH30" i="1" s="1"/>
  <c r="X9" i="1"/>
  <c r="W31" i="1" s="1"/>
  <c r="Y9" i="1"/>
  <c r="AF31" i="1" s="1"/>
  <c r="Z9" i="1"/>
  <c r="AA9" i="1"/>
  <c r="X31" i="1" s="1"/>
  <c r="AB9" i="1"/>
  <c r="AG31" i="1" s="1"/>
  <c r="AC9" i="1"/>
  <c r="AD9" i="1"/>
  <c r="Y31" i="1" s="1"/>
  <c r="AE9" i="1"/>
  <c r="AH31" i="1" s="1"/>
  <c r="X10" i="1"/>
  <c r="W32" i="1" s="1"/>
  <c r="Y10" i="1"/>
  <c r="AF32" i="1" s="1"/>
  <c r="Z10" i="1"/>
  <c r="AA10" i="1"/>
  <c r="X32" i="1" s="1"/>
  <c r="AB10" i="1"/>
  <c r="AG32" i="1" s="1"/>
  <c r="AC10" i="1"/>
  <c r="AD10" i="1"/>
  <c r="Y32" i="1" s="1"/>
  <c r="AE10" i="1"/>
  <c r="AH32" i="1" s="1"/>
  <c r="V6" i="1"/>
  <c r="V28" i="1" s="1"/>
  <c r="V7" i="1"/>
  <c r="V29" i="1" s="1"/>
  <c r="V8" i="1"/>
  <c r="V30" i="1" s="1"/>
  <c r="V9" i="1"/>
  <c r="V31" i="1" s="1"/>
  <c r="V10" i="1"/>
  <c r="V32" i="1" s="1"/>
  <c r="V5" i="1"/>
  <c r="V27" i="1" s="1"/>
  <c r="AG33" i="1" l="1"/>
  <c r="Z11" i="1"/>
  <c r="AF33" i="1"/>
  <c r="AH33" i="1"/>
  <c r="A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<sst xmlns="http://schemas.openxmlformats.org/spreadsheetml/2006/main" count="81" uniqueCount="18">
  <si>
    <t>initial</t>
  </si>
  <si>
    <t>ours</t>
  </si>
  <si>
    <t>random</t>
  </si>
  <si>
    <t>obj</t>
  </si>
  <si>
    <t>violation</t>
  </si>
  <si>
    <t>time</t>
  </si>
  <si>
    <t>risk</t>
  </si>
  <si>
    <t>objective</t>
  </si>
  <si>
    <t>SLSQP</t>
  </si>
  <si>
    <t>trust-region</t>
  </si>
  <si>
    <t>opt</t>
  </si>
  <si>
    <t>gradient</t>
  </si>
  <si>
    <t>std</t>
  </si>
  <si>
    <t>knitro obj</t>
  </si>
  <si>
    <t>knitro violation</t>
  </si>
  <si>
    <t>knitro runtime</t>
  </si>
  <si>
    <t>knitro</t>
  </si>
  <si>
    <t>reformulation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</si>
</sst>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B400"/>
      <color rgb="FF0F9D58"/>
      <color rgb="FFDB4437"/>
      <color rgb="FF428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8573928258964"/>
          <c:y val="0.17123833479148443"/>
          <c:w val="0.7860739282589676"/>
          <c:h val="0.597735491396908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constrained!$V$26</c:f>
              <c:strCache>
                <c:ptCount val="1"/>
                <c:pt idx="0">
                  <c:v>initial</c:v>
                </c:pt>
              </c:strCache>
            </c:strRef>
          </c:tx>
          <c:spPr>
            <a:pattFill prst="wdUpDiag">
              <a:fgClr>
                <a:srgbClr val="4285F4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constrained!$V$37:$V$41</c:f>
                <c:numCache>
                  <c:formatCode>General</c:formatCode>
                  <c:ptCount val="5"/>
                  <c:pt idx="0">
                    <c:v>0.22789608116275509</c:v>
                  </c:pt>
                  <c:pt idx="1">
                    <c:v>0.22789608116275509</c:v>
                  </c:pt>
                  <c:pt idx="2">
                    <c:v>0.22789608116275509</c:v>
                  </c:pt>
                  <c:pt idx="3">
                    <c:v>0.23236773432848806</c:v>
                  </c:pt>
                  <c:pt idx="4">
                    <c:v>0.22977152315656005</c:v>
                  </c:pt>
                </c:numCache>
              </c:numRef>
            </c:plus>
            <c:minus>
              <c:numRef>
                <c:f>constrained!$V$37:$V$41</c:f>
                <c:numCache>
                  <c:formatCode>General</c:formatCode>
                  <c:ptCount val="5"/>
                  <c:pt idx="0">
                    <c:v>0.22789608116275509</c:v>
                  </c:pt>
                  <c:pt idx="1">
                    <c:v>0.22789608116275509</c:v>
                  </c:pt>
                  <c:pt idx="2">
                    <c:v>0.22789608116275509</c:v>
                  </c:pt>
                  <c:pt idx="3">
                    <c:v>0.23236773432848806</c:v>
                  </c:pt>
                  <c:pt idx="4">
                    <c:v>0.22977152315656005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constrained!$V$28:$V$32</c:f>
              <c:numCache>
                <c:formatCode>General</c:formatCode>
                <c:ptCount val="5"/>
                <c:pt idx="0">
                  <c:v>15.268972237904812</c:v>
                </c:pt>
                <c:pt idx="1">
                  <c:v>15.268972237904812</c:v>
                </c:pt>
                <c:pt idx="2">
                  <c:v>15.268972237904812</c:v>
                </c:pt>
                <c:pt idx="3">
                  <c:v>15.276868547711999</c:v>
                </c:pt>
                <c:pt idx="4">
                  <c:v>15.246277888615866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8-DC47-9E76-6C382B64A913}"/>
            </c:ext>
          </c:extLst>
        </c:ser>
        <c:ser>
          <c:idx val="2"/>
          <c:order val="1"/>
          <c:tx>
            <c:strRef>
              <c:f>constrained!$X$26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constrained!$X$37:$X$41</c:f>
                <c:numCache>
                  <c:formatCode>General</c:formatCode>
                  <c:ptCount val="5"/>
                  <c:pt idx="0">
                    <c:v>0.22786926340253794</c:v>
                  </c:pt>
                  <c:pt idx="1">
                    <c:v>0.22787690591544535</c:v>
                  </c:pt>
                  <c:pt idx="2">
                    <c:v>0.22788382215890066</c:v>
                  </c:pt>
                  <c:pt idx="3">
                    <c:v>0.23235418457173015</c:v>
                  </c:pt>
                  <c:pt idx="4">
                    <c:v>0.22977946176481731</c:v>
                  </c:pt>
                </c:numCache>
              </c:numRef>
            </c:plus>
            <c:minus>
              <c:numRef>
                <c:f>constrained!$X$37:$X$41</c:f>
                <c:numCache>
                  <c:formatCode>General</c:formatCode>
                  <c:ptCount val="5"/>
                  <c:pt idx="0">
                    <c:v>0.22786926340253794</c:v>
                  </c:pt>
                  <c:pt idx="1">
                    <c:v>0.22787690591544535</c:v>
                  </c:pt>
                  <c:pt idx="2">
                    <c:v>0.22788382215890066</c:v>
                  </c:pt>
                  <c:pt idx="3">
                    <c:v>0.23235418457173015</c:v>
                  </c:pt>
                  <c:pt idx="4">
                    <c:v>0.22977946176481731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constrained!$X$28:$X$32</c:f>
              <c:numCache>
                <c:formatCode>General</c:formatCode>
                <c:ptCount val="5"/>
                <c:pt idx="0">
                  <c:v>15.268995030720976</c:v>
                </c:pt>
                <c:pt idx="1">
                  <c:v>15.269005425771024</c:v>
                </c:pt>
                <c:pt idx="2">
                  <c:v>15.269016997019397</c:v>
                </c:pt>
                <c:pt idx="3">
                  <c:v>15.276909487588012</c:v>
                </c:pt>
                <c:pt idx="4">
                  <c:v>15.246332208315479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8-DC47-9E76-6C382B64A913}"/>
            </c:ext>
          </c:extLst>
        </c:ser>
        <c:ser>
          <c:idx val="3"/>
          <c:order val="2"/>
          <c:tx>
            <c:strRef>
              <c:f>constrained!$Z$26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constrained!$Z$37:$Z$41</c:f>
                <c:numCache>
                  <c:formatCode>General</c:formatCode>
                  <c:ptCount val="5"/>
                  <c:pt idx="0">
                    <c:v>0.2274515293895448</c:v>
                  </c:pt>
                  <c:pt idx="1">
                    <c:v>0.22813953498493694</c:v>
                  </c:pt>
                  <c:pt idx="2">
                    <c:v>0.22777569529450964</c:v>
                  </c:pt>
                  <c:pt idx="3">
                    <c:v>0.23235153397721348</c:v>
                  </c:pt>
                  <c:pt idx="4">
                    <c:v>0.22916913182245291</c:v>
                  </c:pt>
                </c:numCache>
              </c:numRef>
            </c:plus>
            <c:minus>
              <c:numRef>
                <c:f>constrained!$Z$37:$Z$41</c:f>
                <c:numCache>
                  <c:formatCode>General</c:formatCode>
                  <c:ptCount val="5"/>
                  <c:pt idx="0">
                    <c:v>0.2274515293895448</c:v>
                  </c:pt>
                  <c:pt idx="1">
                    <c:v>0.22813953498493694</c:v>
                  </c:pt>
                  <c:pt idx="2">
                    <c:v>0.22777569529450964</c:v>
                  </c:pt>
                  <c:pt idx="3">
                    <c:v>0.23235153397721348</c:v>
                  </c:pt>
                  <c:pt idx="4">
                    <c:v>0.22916913182245291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constrained!$Z$28:$Z$32</c:f>
              <c:numCache>
                <c:formatCode>General</c:formatCode>
                <c:ptCount val="5"/>
                <c:pt idx="0">
                  <c:v>15.269673665364525</c:v>
                </c:pt>
                <c:pt idx="1">
                  <c:v>15.267885271708117</c:v>
                </c:pt>
                <c:pt idx="2">
                  <c:v>15.267483075459749</c:v>
                </c:pt>
                <c:pt idx="3">
                  <c:v>15.275860548019361</c:v>
                </c:pt>
                <c:pt idx="4">
                  <c:v>15.244821508725423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8-DC47-9E76-6C382B64A913}"/>
            </c:ext>
          </c:extLst>
        </c:ser>
        <c:ser>
          <c:idx val="4"/>
          <c:order val="3"/>
          <c:tx>
            <c:strRef>
              <c:f>constrained!$AB$26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constrained!$AB$37:$AB$41</c:f>
                <c:numCache>
                  <c:formatCode>General</c:formatCode>
                  <c:ptCount val="5"/>
                  <c:pt idx="0">
                    <c:v>0.22788699124885237</c:v>
                  </c:pt>
                  <c:pt idx="1">
                    <c:v>0.22791974407981724</c:v>
                  </c:pt>
                  <c:pt idx="2">
                    <c:v>0.22782412438887809</c:v>
                  </c:pt>
                  <c:pt idx="3">
                    <c:v>0.23233223427589222</c:v>
                  </c:pt>
                  <c:pt idx="4">
                    <c:v>0.22977613840436562</c:v>
                  </c:pt>
                </c:numCache>
              </c:numRef>
            </c:plus>
            <c:minus>
              <c:numRef>
                <c:f>constrained!$AB$37:$AB$41</c:f>
                <c:numCache>
                  <c:formatCode>General</c:formatCode>
                  <c:ptCount val="5"/>
                  <c:pt idx="0">
                    <c:v>0.22788699124885237</c:v>
                  </c:pt>
                  <c:pt idx="1">
                    <c:v>0.22791974407981724</c:v>
                  </c:pt>
                  <c:pt idx="2">
                    <c:v>0.22782412438887809</c:v>
                  </c:pt>
                  <c:pt idx="3">
                    <c:v>0.23233223427589222</c:v>
                  </c:pt>
                  <c:pt idx="4">
                    <c:v>0.22977613840436562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constrained!$AB$28:$AB$32</c:f>
              <c:numCache>
                <c:formatCode>General</c:formatCode>
                <c:ptCount val="5"/>
                <c:pt idx="0">
                  <c:v>15.268986574808704</c:v>
                </c:pt>
                <c:pt idx="1">
                  <c:v>15.268994490305527</c:v>
                </c:pt>
                <c:pt idx="2">
                  <c:v>15.268992551167754</c:v>
                </c:pt>
                <c:pt idx="3">
                  <c:v>15.276895477294881</c:v>
                </c:pt>
                <c:pt idx="4">
                  <c:v>15.246392832438104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0-8346-AE70-85F5B4DDB733}"/>
            </c:ext>
          </c:extLst>
        </c:ser>
        <c:ser>
          <c:idx val="1"/>
          <c:order val="4"/>
          <c:tx>
            <c:strRef>
              <c:f>constrained!$W$26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lg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constrained!$W$37:$W$41</c:f>
                <c:numCache>
                  <c:formatCode>General</c:formatCode>
                  <c:ptCount val="5"/>
                  <c:pt idx="0">
                    <c:v>0.42838160774434686</c:v>
                  </c:pt>
                  <c:pt idx="1">
                    <c:v>0.94176102807844808</c:v>
                  </c:pt>
                  <c:pt idx="2">
                    <c:v>1.3764126996775408</c:v>
                  </c:pt>
                  <c:pt idx="3">
                    <c:v>1.6911983463198459</c:v>
                  </c:pt>
                  <c:pt idx="4">
                    <c:v>1.9702704918901599</c:v>
                  </c:pt>
                </c:numCache>
              </c:numRef>
            </c:plus>
            <c:minus>
              <c:numRef>
                <c:f>constrained!$W$37:$W$41</c:f>
                <c:numCache>
                  <c:formatCode>General</c:formatCode>
                  <c:ptCount val="5"/>
                  <c:pt idx="0">
                    <c:v>0.42838160774434686</c:v>
                  </c:pt>
                  <c:pt idx="1">
                    <c:v>0.94176102807844808</c:v>
                  </c:pt>
                  <c:pt idx="2">
                    <c:v>1.3764126996775408</c:v>
                  </c:pt>
                  <c:pt idx="3">
                    <c:v>1.6911983463198459</c:v>
                  </c:pt>
                  <c:pt idx="4">
                    <c:v>1.9702704918901599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constrained!$W$28:$W$32</c:f>
              <c:numCache>
                <c:formatCode>General</c:formatCode>
                <c:ptCount val="5"/>
                <c:pt idx="0">
                  <c:v>16.113650608062699</c:v>
                </c:pt>
                <c:pt idx="1">
                  <c:v>17.164864730834914</c:v>
                </c:pt>
                <c:pt idx="2">
                  <c:v>18.148882802327432</c:v>
                </c:pt>
                <c:pt idx="3">
                  <c:v>19.196439811161543</c:v>
                </c:pt>
                <c:pt idx="4">
                  <c:v>20.480824391047108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8-DC47-9E76-6C382B64A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sz="1800" b="1">
                    <a:solidFill>
                      <a:schemeClr val="tx1"/>
                    </a:solidFill>
                  </a:rPr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0"/>
        <c:auto val="1"/>
        <c:lblAlgn val="ctr"/>
        <c:lblOffset val="100"/>
        <c:noMultiLvlLbl val="1"/>
      </c:catAx>
      <c:valAx>
        <c:axId val="1174746112"/>
        <c:scaling>
          <c:orientation val="minMax"/>
          <c:max val="23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social welfare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1425660027790638E-3"/>
          <c:y val="2.078521434820647E-2"/>
          <c:w val="0.99485743399722093"/>
          <c:h val="0.12859251968503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683573928258966"/>
          <c:y val="5.0925925925925923E-2"/>
          <c:w val="0.73382392825896758"/>
          <c:h val="0.7319947506561679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constrained!$AF$26</c:f>
              <c:strCache>
                <c:ptCount val="1"/>
                <c:pt idx="0">
                  <c:v>gradient</c:v>
                </c:pt>
              </c:strCache>
            </c:strRef>
          </c:tx>
          <c:spPr>
            <a:ln w="31750" cap="rnd">
              <a:solidFill>
                <a:srgbClr val="DB4437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DB4437"/>
              </a:solidFill>
              <a:ln w="9525">
                <a:solidFill>
                  <a:srgbClr val="DB4437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constrained!$AF$27:$AF$32</c:f>
              <c:numCache>
                <c:formatCode>General</c:formatCode>
                <c:ptCount val="6"/>
                <c:pt idx="0">
                  <c:v>5.6292672005279584E-10</c:v>
                </c:pt>
                <c:pt idx="1">
                  <c:v>1.6163269678751617E-3</c:v>
                </c:pt>
                <c:pt idx="2">
                  <c:v>2.6179552078247014E-3</c:v>
                </c:pt>
                <c:pt idx="3">
                  <c:v>3.2514254252115813E-3</c:v>
                </c:pt>
                <c:pt idx="4">
                  <c:v>3.5772834505353604E-3</c:v>
                </c:pt>
                <c:pt idx="5">
                  <c:v>5.3822795550028347E-3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E8-E041-866F-C9BF9FC09D1E}"/>
            </c:ext>
          </c:extLst>
        </c:ser>
        <c:ser>
          <c:idx val="2"/>
          <c:order val="1"/>
          <c:tx>
            <c:strRef>
              <c:f>constrained!$AG$26</c:f>
              <c:strCache>
                <c:ptCount val="1"/>
                <c:pt idx="0">
                  <c:v>SLSQP</c:v>
                </c:pt>
              </c:strCache>
            </c:strRef>
          </c:tx>
          <c:spPr>
            <a:ln w="31750" cap="rnd">
              <a:solidFill>
                <a:srgbClr val="F4B400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4B400"/>
              </a:solidFill>
              <a:ln w="9525">
                <a:solidFill>
                  <a:srgbClr val="F4B400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constrained!$AG$27:$AG$32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E8-E041-866F-C9BF9FC09D1E}"/>
            </c:ext>
          </c:extLst>
        </c:ser>
        <c:ser>
          <c:idx val="3"/>
          <c:order val="2"/>
          <c:tx>
            <c:strRef>
              <c:f>constrained!$AI$26</c:f>
              <c:strCache>
                <c:ptCount val="1"/>
                <c:pt idx="0">
                  <c:v>trust-region</c:v>
                </c:pt>
              </c:strCache>
            </c:strRef>
          </c:tx>
          <c:spPr>
            <a:ln w="31750" cap="rnd">
              <a:solidFill>
                <a:srgbClr val="0F9D58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F9D58"/>
              </a:solidFill>
              <a:ln w="9525">
                <a:solidFill>
                  <a:srgbClr val="0F9D58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constrained!$AI$27:$AI$32</c:f>
              <c:numCache>
                <c:formatCode>General</c:formatCode>
                <c:ptCount val="6"/>
                <c:pt idx="0">
                  <c:v>3.3370560516913685</c:v>
                </c:pt>
                <c:pt idx="1">
                  <c:v>2.3178069114685025</c:v>
                </c:pt>
                <c:pt idx="2">
                  <c:v>1.8730086962381971</c:v>
                </c:pt>
                <c:pt idx="3">
                  <c:v>1.5250410954157483</c:v>
                </c:pt>
                <c:pt idx="4">
                  <c:v>1.4188316719872591</c:v>
                </c:pt>
                <c:pt idx="5">
                  <c:v>0.67624398072560499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E8-E041-866F-C9BF9FC09D1E}"/>
            </c:ext>
          </c:extLst>
        </c:ser>
        <c:ser>
          <c:idx val="0"/>
          <c:order val="3"/>
          <c:tx>
            <c:strRef>
              <c:f>constrained!$AE$26</c:f>
              <c:strCache>
                <c:ptCount val="1"/>
                <c:pt idx="0">
                  <c:v>initial</c:v>
                </c:pt>
              </c:strCache>
            </c:strRef>
          </c:tx>
          <c:spPr>
            <a:ln w="31750" cap="rnd">
              <a:solidFill>
                <a:srgbClr val="4285F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285F4"/>
              </a:solidFill>
              <a:ln w="9525">
                <a:solidFill>
                  <a:srgbClr val="4285F4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constrained!$AE$27:$AE$32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E8-E041-866F-C9BF9FC09D1E}"/>
            </c:ext>
          </c:extLst>
        </c:ser>
        <c:ser>
          <c:idx val="4"/>
          <c:order val="4"/>
          <c:tx>
            <c:strRef>
              <c:f>constrained!$AH$26</c:f>
              <c:strCache>
                <c:ptCount val="1"/>
                <c:pt idx="0">
                  <c:v>random</c:v>
                </c:pt>
              </c:strCache>
            </c:strRef>
          </c:tx>
          <c:spPr>
            <a:ln w="317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constrained!$AH$27:$AH$32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C2-7E40-B5B7-BF16BE64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01584"/>
        <c:axId val="1174746112"/>
      </c:scatterChart>
      <c:valAx>
        <c:axId val="1015901584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 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 val="autoZero"/>
        <c:crossBetween val="midCat"/>
        <c:majorUnit val="1"/>
      </c:valAx>
      <c:valAx>
        <c:axId val="11747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298578302712161"/>
          <c:y val="8.0970399533391649E-2"/>
          <c:w val="0.33050021872265967"/>
          <c:h val="0.64248140857392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40935618341829"/>
          <c:y val="0.17586796442111399"/>
          <c:w val="0.7672503937007874"/>
          <c:h val="0.59310586176727909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constrained!$AG$26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constrained!$AG$36:$AG$41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constrained!$AG$36:$AG$41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constrained!$AG$28:$AG$32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7-2A49-B5A0-A8DA019BF7CD}"/>
            </c:ext>
          </c:extLst>
        </c:ser>
        <c:ser>
          <c:idx val="3"/>
          <c:order val="1"/>
          <c:tx>
            <c:strRef>
              <c:f>constrained!$AI$26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constrained!$AI$37:$AI$41</c:f>
                <c:numCache>
                  <c:formatCode>General</c:formatCode>
                  <c:ptCount val="5"/>
                  <c:pt idx="0">
                    <c:v>1.7898686328443758</c:v>
                  </c:pt>
                  <c:pt idx="1">
                    <c:v>1.4239475509862927</c:v>
                  </c:pt>
                  <c:pt idx="2">
                    <c:v>1.4180961553889759</c:v>
                  </c:pt>
                  <c:pt idx="3">
                    <c:v>1.2523273167453344</c:v>
                  </c:pt>
                  <c:pt idx="4">
                    <c:v>1.0523345271445042</c:v>
                  </c:pt>
                </c:numCache>
              </c:numRef>
            </c:plus>
            <c:minus>
              <c:numRef>
                <c:f>constrained!$AI$37:$AI$41</c:f>
                <c:numCache>
                  <c:formatCode>General</c:formatCode>
                  <c:ptCount val="5"/>
                  <c:pt idx="0">
                    <c:v>1.7898686328443758</c:v>
                  </c:pt>
                  <c:pt idx="1">
                    <c:v>1.4239475509862927</c:v>
                  </c:pt>
                  <c:pt idx="2">
                    <c:v>1.4180961553889759</c:v>
                  </c:pt>
                  <c:pt idx="3">
                    <c:v>1.2523273167453344</c:v>
                  </c:pt>
                  <c:pt idx="4">
                    <c:v>1.0523345271445042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constrained!$AI$28:$AI$32</c:f>
              <c:numCache>
                <c:formatCode>General</c:formatCode>
                <c:ptCount val="5"/>
                <c:pt idx="0">
                  <c:v>2.3178069114685025</c:v>
                </c:pt>
                <c:pt idx="1">
                  <c:v>1.8730086962381971</c:v>
                </c:pt>
                <c:pt idx="2">
                  <c:v>1.5250410954157483</c:v>
                </c:pt>
                <c:pt idx="3">
                  <c:v>1.4188316719872591</c:v>
                </c:pt>
                <c:pt idx="4">
                  <c:v>0.67624398072560499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37-2A49-B5A0-A8DA019BF7CD}"/>
            </c:ext>
          </c:extLst>
        </c:ser>
        <c:ser>
          <c:idx val="0"/>
          <c:order val="2"/>
          <c:tx>
            <c:strRef>
              <c:f>constrained!$AJ$26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constrained!$AJ$37:$AJ$41</c:f>
                <c:numCache>
                  <c:formatCode>General</c:formatCode>
                  <c:ptCount val="5"/>
                  <c:pt idx="0">
                    <c:v>1.0700633322653884E-7</c:v>
                  </c:pt>
                  <c:pt idx="1">
                    <c:v>2.5878696456902975E-7</c:v>
                  </c:pt>
                  <c:pt idx="2">
                    <c:v>1.2876085055883191E-5</c:v>
                  </c:pt>
                  <c:pt idx="3">
                    <c:v>5.5773394948360254E-5</c:v>
                  </c:pt>
                  <c:pt idx="4">
                    <c:v>1.1311651002971434E-4</c:v>
                  </c:pt>
                </c:numCache>
              </c:numRef>
            </c:plus>
            <c:minus>
              <c:numRef>
                <c:f>constrained!$AJ$37:$AJ$41</c:f>
                <c:numCache>
                  <c:formatCode>General</c:formatCode>
                  <c:ptCount val="5"/>
                  <c:pt idx="0">
                    <c:v>1.0700633322653884E-7</c:v>
                  </c:pt>
                  <c:pt idx="1">
                    <c:v>2.5878696456902975E-7</c:v>
                  </c:pt>
                  <c:pt idx="2">
                    <c:v>1.2876085055883191E-5</c:v>
                  </c:pt>
                  <c:pt idx="3">
                    <c:v>5.5773394948360254E-5</c:v>
                  </c:pt>
                  <c:pt idx="4">
                    <c:v>1.1311651002971434E-4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constrained!$AJ$28:$AJ$32</c:f>
              <c:numCache>
                <c:formatCode>General</c:formatCode>
                <c:ptCount val="5"/>
                <c:pt idx="0">
                  <c:v>0.50000002781550068</c:v>
                </c:pt>
                <c:pt idx="1">
                  <c:v>1.0000000397364266</c:v>
                </c:pt>
                <c:pt idx="2">
                  <c:v>1.5000430425008096</c:v>
                </c:pt>
                <c:pt idx="3">
                  <c:v>2.0001796313694507</c:v>
                </c:pt>
                <c:pt idx="4">
                  <c:v>2.5003449916839551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E-0A47-8749-C7F1E264DC35}"/>
            </c:ext>
          </c:extLst>
        </c:ser>
        <c:ser>
          <c:idx val="1"/>
          <c:order val="3"/>
          <c:tx>
            <c:strRef>
              <c:f>constrained!$AF$26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lg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constrained!$AF$37:$AF$41</c:f>
                <c:numCache>
                  <c:formatCode>General</c:formatCode>
                  <c:ptCount val="5"/>
                  <c:pt idx="0">
                    <c:v>3.0902788615776357E-3</c:v>
                  </c:pt>
                  <c:pt idx="1">
                    <c:v>5.3928102514142363E-3</c:v>
                  </c:pt>
                  <c:pt idx="2">
                    <c:v>7.2913356244448477E-3</c:v>
                  </c:pt>
                  <c:pt idx="3">
                    <c:v>8.0920853506288182E-3</c:v>
                  </c:pt>
                  <c:pt idx="4">
                    <c:v>9.4215990382046661E-3</c:v>
                  </c:pt>
                </c:numCache>
              </c:numRef>
            </c:plus>
            <c:minus>
              <c:numRef>
                <c:f>constrained!$AF$37:$AF$41</c:f>
                <c:numCache>
                  <c:formatCode>General</c:formatCode>
                  <c:ptCount val="5"/>
                  <c:pt idx="0">
                    <c:v>3.0902788615776357E-3</c:v>
                  </c:pt>
                  <c:pt idx="1">
                    <c:v>5.3928102514142363E-3</c:v>
                  </c:pt>
                  <c:pt idx="2">
                    <c:v>7.2913356244448477E-3</c:v>
                  </c:pt>
                  <c:pt idx="3">
                    <c:v>8.0920853506288182E-3</c:v>
                  </c:pt>
                  <c:pt idx="4">
                    <c:v>9.4215990382046661E-3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constrained!$U$28:$U$32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constrained!$AF$28:$AF$32</c:f>
              <c:numCache>
                <c:formatCode>General</c:formatCode>
                <c:ptCount val="5"/>
                <c:pt idx="0">
                  <c:v>1.6163269678751617E-3</c:v>
                </c:pt>
                <c:pt idx="1">
                  <c:v>2.6179552078247014E-3</c:v>
                </c:pt>
                <c:pt idx="2">
                  <c:v>3.2514254252115813E-3</c:v>
                </c:pt>
                <c:pt idx="3">
                  <c:v>3.5772834505353604E-3</c:v>
                </c:pt>
                <c:pt idx="4">
                  <c:v>5.3822795550028347E-3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37-2A49-B5A0-A8DA019B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sz="1800" b="1">
                    <a:solidFill>
                      <a:schemeClr val="tx1"/>
                    </a:solidFill>
                  </a:rPr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0"/>
        <c:auto val="1"/>
        <c:lblAlgn val="ctr"/>
        <c:lblOffset val="100"/>
        <c:noMultiLvlLbl val="1"/>
      </c:catAx>
      <c:valAx>
        <c:axId val="1174746112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6319036591014363E-2"/>
          <c:y val="1.6155584718576844E-2"/>
          <c:w val="0.95237072718851323"/>
          <c:h val="8.342957130358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8573928258964"/>
          <c:y val="5.0867964421114027E-2"/>
          <c:w val="0.7860739282589676"/>
          <c:h val="0.71810586176727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constrained!$AE$26</c:f>
              <c:strCache>
                <c:ptCount val="1"/>
                <c:pt idx="0">
                  <c:v>initial</c:v>
                </c:pt>
              </c:strCache>
            </c:strRef>
          </c:tx>
          <c:spPr>
            <a:pattFill prst="wdUpDiag">
              <a:fgClr>
                <a:srgbClr val="4285F4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constrained!$AE$36:$AE$41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constrained!$AE$36:$AE$41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constrained!$U$27:$U$32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constrained!$AE$27:$AE$32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3-804C-909C-C829F1FE8945}"/>
            </c:ext>
          </c:extLst>
        </c:ser>
        <c:ser>
          <c:idx val="2"/>
          <c:order val="1"/>
          <c:tx>
            <c:strRef>
              <c:f>constrained!$AG$26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constrained!$AG$36:$AG$41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constrained!$AG$36:$AG$41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constrained!$U$27:$U$32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constrained!$AG$27:$AG$32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3-804C-909C-C829F1FE8945}"/>
            </c:ext>
          </c:extLst>
        </c:ser>
        <c:ser>
          <c:idx val="3"/>
          <c:order val="2"/>
          <c:tx>
            <c:strRef>
              <c:f>constrained!$AI$26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constrained!$AI$36:$AI$41</c:f>
                <c:numCache>
                  <c:formatCode>General</c:formatCode>
                  <c:ptCount val="6"/>
                  <c:pt idx="0">
                    <c:v>2.2107408999004692</c:v>
                  </c:pt>
                  <c:pt idx="1">
                    <c:v>1.7898686328443758</c:v>
                  </c:pt>
                  <c:pt idx="2">
                    <c:v>1.4239475509862927</c:v>
                  </c:pt>
                  <c:pt idx="3">
                    <c:v>1.4180961553889759</c:v>
                  </c:pt>
                  <c:pt idx="4">
                    <c:v>1.2523273167453344</c:v>
                  </c:pt>
                  <c:pt idx="5">
                    <c:v>1.0523345271445042</c:v>
                  </c:pt>
                </c:numCache>
              </c:numRef>
            </c:plus>
            <c:minus>
              <c:numRef>
                <c:f>constrained!$AI$36:$AI$41</c:f>
                <c:numCache>
                  <c:formatCode>General</c:formatCode>
                  <c:ptCount val="6"/>
                  <c:pt idx="0">
                    <c:v>2.2107408999004692</c:v>
                  </c:pt>
                  <c:pt idx="1">
                    <c:v>1.7898686328443758</c:v>
                  </c:pt>
                  <c:pt idx="2">
                    <c:v>1.4239475509862927</c:v>
                  </c:pt>
                  <c:pt idx="3">
                    <c:v>1.4180961553889759</c:v>
                  </c:pt>
                  <c:pt idx="4">
                    <c:v>1.2523273167453344</c:v>
                  </c:pt>
                  <c:pt idx="5">
                    <c:v>1.0523345271445042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constrained!$U$27:$U$32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constrained!$AI$27:$AI$32</c:f>
              <c:numCache>
                <c:formatCode>General</c:formatCode>
                <c:ptCount val="6"/>
                <c:pt idx="0">
                  <c:v>3.3370560516913685</c:v>
                </c:pt>
                <c:pt idx="1">
                  <c:v>2.3178069114685025</c:v>
                </c:pt>
                <c:pt idx="2">
                  <c:v>1.8730086962381971</c:v>
                </c:pt>
                <c:pt idx="3">
                  <c:v>1.5250410954157483</c:v>
                </c:pt>
                <c:pt idx="4">
                  <c:v>1.4188316719872591</c:v>
                </c:pt>
                <c:pt idx="5">
                  <c:v>0.67624398072560499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3-804C-909C-C829F1FE8945}"/>
            </c:ext>
          </c:extLst>
        </c:ser>
        <c:ser>
          <c:idx val="1"/>
          <c:order val="3"/>
          <c:tx>
            <c:strRef>
              <c:f>constrained!$AF$26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lg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constrained!$AF$36:$AF$41</c:f>
                <c:numCache>
                  <c:formatCode>General</c:formatCode>
                  <c:ptCount val="6"/>
                  <c:pt idx="0">
                    <c:v>2.1480916264976836E-9</c:v>
                  </c:pt>
                  <c:pt idx="1">
                    <c:v>3.0902788615776357E-3</c:v>
                  </c:pt>
                  <c:pt idx="2">
                    <c:v>5.3928102514142363E-3</c:v>
                  </c:pt>
                  <c:pt idx="3">
                    <c:v>7.2913356244448477E-3</c:v>
                  </c:pt>
                  <c:pt idx="4">
                    <c:v>8.0920853506288182E-3</c:v>
                  </c:pt>
                  <c:pt idx="5">
                    <c:v>9.4215990382046661E-3</c:v>
                  </c:pt>
                </c:numCache>
              </c:numRef>
            </c:plus>
            <c:minus>
              <c:numRef>
                <c:f>constrained!$AF$36:$AF$41</c:f>
                <c:numCache>
                  <c:formatCode>General</c:formatCode>
                  <c:ptCount val="6"/>
                  <c:pt idx="0">
                    <c:v>2.1480916264976836E-9</c:v>
                  </c:pt>
                  <c:pt idx="1">
                    <c:v>3.0902788615776357E-3</c:v>
                  </c:pt>
                  <c:pt idx="2">
                    <c:v>5.3928102514142363E-3</c:v>
                  </c:pt>
                  <c:pt idx="3">
                    <c:v>7.2913356244448477E-3</c:v>
                  </c:pt>
                  <c:pt idx="4">
                    <c:v>8.0920853506288182E-3</c:v>
                  </c:pt>
                  <c:pt idx="5">
                    <c:v>9.4215990382046661E-3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constrained!$U$27:$U$32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constrained!$AF$27:$AF$32</c:f>
              <c:numCache>
                <c:formatCode>General</c:formatCode>
                <c:ptCount val="6"/>
                <c:pt idx="0">
                  <c:v>5.6292672005279584E-10</c:v>
                </c:pt>
                <c:pt idx="1">
                  <c:v>1.6163269678751617E-3</c:v>
                </c:pt>
                <c:pt idx="2">
                  <c:v>2.6179552078247014E-3</c:v>
                </c:pt>
                <c:pt idx="3">
                  <c:v>3.2514254252115813E-3</c:v>
                </c:pt>
                <c:pt idx="4">
                  <c:v>3.5772834505353604E-3</c:v>
                </c:pt>
                <c:pt idx="5">
                  <c:v>5.3822795550028347E-3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93-804C-909C-C829F1FE8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sz="1800" b="1">
                    <a:solidFill>
                      <a:schemeClr val="tx1"/>
                    </a:solidFill>
                  </a:rPr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0"/>
        <c:auto val="1"/>
        <c:lblAlgn val="ctr"/>
        <c:lblOffset val="100"/>
        <c:noMultiLvlLbl val="1"/>
      </c:catAx>
      <c:valAx>
        <c:axId val="1174746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43668364983787"/>
          <c:y val="4.3933362496354614E-2"/>
          <c:w val="0.82766484483557201"/>
          <c:h val="0.17139253426655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43</xdr:row>
      <xdr:rowOff>120650</xdr:rowOff>
    </xdr:from>
    <xdr:to>
      <xdr:col>26</xdr:col>
      <xdr:colOff>673100</xdr:colOff>
      <xdr:row>57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344218-72D3-1140-9D29-18FFB05EA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241300</xdr:colOff>
      <xdr:row>45</xdr:row>
      <xdr:rowOff>63500</xdr:rowOff>
    </xdr:from>
    <xdr:to>
      <xdr:col>39</xdr:col>
      <xdr:colOff>685800</xdr:colOff>
      <xdr:row>58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0AFEE-C42D-724E-9E5E-E4ED810FD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127000</xdr:colOff>
      <xdr:row>43</xdr:row>
      <xdr:rowOff>190500</xdr:rowOff>
    </xdr:from>
    <xdr:to>
      <xdr:col>33</xdr:col>
      <xdr:colOff>571500</xdr:colOff>
      <xdr:row>57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401B44-DC59-AF43-8AD9-9B91C310C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101600</xdr:colOff>
      <xdr:row>60</xdr:row>
      <xdr:rowOff>76200</xdr:rowOff>
    </xdr:from>
    <xdr:to>
      <xdr:col>33</xdr:col>
      <xdr:colOff>546100</xdr:colOff>
      <xdr:row>73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94A8DA-0056-1C46-BDF7-8FE50ABCC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1"/>
  <sheetViews>
    <sheetView tabSelected="1" topLeftCell="R25" workbookViewId="0">
      <selection activeCell="AC40" sqref="AC40"/>
    </sheetView>
  </sheetViews>
  <sheetFormatPr baseColWidth="10" defaultRowHeight="16" x14ac:dyDescent="0.2"/>
  <cols>
    <col min="24" max="24" width="12.83203125" bestFit="1" customWidth="1"/>
  </cols>
  <sheetData>
    <row r="1" spans="1:38" x14ac:dyDescent="0.2">
      <c r="Q1" t="s">
        <v>13</v>
      </c>
      <c r="R1" t="s">
        <v>14</v>
      </c>
      <c r="S1" t="s">
        <v>15</v>
      </c>
    </row>
    <row r="2" spans="1:38" x14ac:dyDescent="0.2">
      <c r="A2">
        <v>1</v>
      </c>
      <c r="B2">
        <v>0</v>
      </c>
      <c r="C2">
        <v>15.0532674789428</v>
      </c>
      <c r="D2">
        <v>28.027175903320298</v>
      </c>
      <c r="E2">
        <v>15.0533189773559</v>
      </c>
      <c r="F2">
        <v>0</v>
      </c>
      <c r="G2">
        <v>262.60543088999998</v>
      </c>
      <c r="H2">
        <v>15.053286552429199</v>
      </c>
      <c r="I2">
        <v>0</v>
      </c>
      <c r="J2">
        <v>129.13513708114601</v>
      </c>
      <c r="K2">
        <v>15.053218841552701</v>
      </c>
      <c r="L2">
        <v>0</v>
      </c>
      <c r="N2">
        <v>15.0499629974365</v>
      </c>
      <c r="O2">
        <v>2.1446666717529199</v>
      </c>
      <c r="P2">
        <v>3803.8404786586698</v>
      </c>
      <c r="Q2">
        <v>15.0532875061035</v>
      </c>
      <c r="R2">
        <v>0</v>
      </c>
      <c r="S2">
        <v>487.87837219238202</v>
      </c>
    </row>
    <row r="3" spans="1:38" x14ac:dyDescent="0.2">
      <c r="A3">
        <v>2</v>
      </c>
      <c r="B3">
        <v>0</v>
      </c>
      <c r="C3">
        <v>15.0798540115356</v>
      </c>
      <c r="D3">
        <v>29.211093902587798</v>
      </c>
      <c r="E3">
        <v>15.080080032348601</v>
      </c>
      <c r="F3">
        <v>0</v>
      </c>
      <c r="G3">
        <v>260.23376875000002</v>
      </c>
      <c r="H3">
        <v>15.079798698425201</v>
      </c>
      <c r="I3">
        <v>0</v>
      </c>
      <c r="J3">
        <v>88.7511208057403</v>
      </c>
      <c r="K3">
        <v>15.079647064208901</v>
      </c>
      <c r="L3">
        <v>0</v>
      </c>
      <c r="N3">
        <v>15.0795936584472</v>
      </c>
      <c r="O3">
        <v>1.6590827703475901</v>
      </c>
      <c r="P3">
        <v>3997.25269889831</v>
      </c>
      <c r="Q3">
        <v>15.079860687255801</v>
      </c>
      <c r="R3">
        <v>0</v>
      </c>
      <c r="S3">
        <v>484.50767874717701</v>
      </c>
      <c r="V3" t="s">
        <v>0</v>
      </c>
      <c r="W3" t="s">
        <v>10</v>
      </c>
      <c r="X3" t="s">
        <v>1</v>
      </c>
      <c r="AA3" t="s">
        <v>8</v>
      </c>
      <c r="AD3" t="s">
        <v>2</v>
      </c>
      <c r="AG3" t="s">
        <v>9</v>
      </c>
      <c r="AJ3" t="s">
        <v>16</v>
      </c>
    </row>
    <row r="4" spans="1:38" x14ac:dyDescent="0.2">
      <c r="A4">
        <v>3</v>
      </c>
      <c r="B4">
        <v>0</v>
      </c>
      <c r="C4">
        <v>15.3042764663696</v>
      </c>
      <c r="D4">
        <v>28.8917140960693</v>
      </c>
      <c r="E4">
        <v>15.304714202880801</v>
      </c>
      <c r="F4" s="1">
        <v>5.1237019071947998E-9</v>
      </c>
      <c r="G4">
        <v>261.42575642000003</v>
      </c>
      <c r="H4">
        <v>15.304292678833001</v>
      </c>
      <c r="I4">
        <v>0</v>
      </c>
      <c r="J4">
        <v>714.91506266593899</v>
      </c>
      <c r="K4">
        <v>15.30428981781</v>
      </c>
      <c r="L4">
        <v>0</v>
      </c>
      <c r="N4">
        <v>15.304698944091699</v>
      </c>
      <c r="O4">
        <v>5.4042825698852504</v>
      </c>
      <c r="P4">
        <v>4100.2367851734098</v>
      </c>
      <c r="Q4">
        <v>15.3042736053466</v>
      </c>
      <c r="R4">
        <v>0</v>
      </c>
      <c r="S4">
        <v>570.67808699607804</v>
      </c>
      <c r="U4" t="s">
        <v>6</v>
      </c>
      <c r="V4" t="s">
        <v>3</v>
      </c>
      <c r="W4" t="s">
        <v>3</v>
      </c>
      <c r="X4" t="s">
        <v>3</v>
      </c>
      <c r="Y4" t="s">
        <v>4</v>
      </c>
      <c r="Z4" t="s">
        <v>5</v>
      </c>
      <c r="AA4" t="s">
        <v>3</v>
      </c>
      <c r="AB4" t="s">
        <v>4</v>
      </c>
      <c r="AC4" t="s">
        <v>5</v>
      </c>
      <c r="AD4" t="s">
        <v>3</v>
      </c>
      <c r="AE4" t="s">
        <v>4</v>
      </c>
      <c r="AF4" t="s">
        <v>5</v>
      </c>
      <c r="AG4" t="s">
        <v>3</v>
      </c>
      <c r="AH4" t="s">
        <v>4</v>
      </c>
      <c r="AI4" t="s">
        <v>5</v>
      </c>
      <c r="AJ4" t="s">
        <v>3</v>
      </c>
      <c r="AK4" t="s">
        <v>4</v>
      </c>
      <c r="AL4" t="s">
        <v>5</v>
      </c>
    </row>
    <row r="5" spans="1:38" x14ac:dyDescent="0.2">
      <c r="A5">
        <v>4</v>
      </c>
      <c r="B5">
        <v>0</v>
      </c>
      <c r="C5">
        <v>15.862454414367599</v>
      </c>
      <c r="D5">
        <v>28.2226867675781</v>
      </c>
      <c r="E5">
        <v>15.863095283508301</v>
      </c>
      <c r="F5">
        <v>0</v>
      </c>
      <c r="G5">
        <v>379.40961669000001</v>
      </c>
      <c r="H5">
        <v>15.8627920150756</v>
      </c>
      <c r="I5">
        <v>0</v>
      </c>
      <c r="J5">
        <v>59.275150775909403</v>
      </c>
      <c r="K5">
        <v>15.862900733947701</v>
      </c>
      <c r="L5">
        <v>0</v>
      </c>
      <c r="N5">
        <v>15.861837387084901</v>
      </c>
      <c r="O5">
        <v>6.9845542907714799</v>
      </c>
      <c r="P5">
        <v>4441.3333187103199</v>
      </c>
      <c r="Q5">
        <v>15.8628177642822</v>
      </c>
      <c r="R5">
        <v>0</v>
      </c>
      <c r="S5">
        <v>502.27778244018498</v>
      </c>
      <c r="U5">
        <v>0</v>
      </c>
      <c r="V5">
        <f t="shared" ref="V5:AI5" si="0">AVERAGEIF($B$2:$B$181,"=" &amp; $U5,C$2:C$181)</f>
        <v>15.268972237904812</v>
      </c>
      <c r="W5">
        <f t="shared" si="0"/>
        <v>28.305669212341265</v>
      </c>
      <c r="X5">
        <f t="shared" si="0"/>
        <v>15.269102732340455</v>
      </c>
      <c r="Y5">
        <f t="shared" si="0"/>
        <v>5.6292672005279584E-10</v>
      </c>
      <c r="Z5">
        <f t="shared" si="0"/>
        <v>270.66477256699994</v>
      </c>
      <c r="AA5">
        <f t="shared" si="0"/>
        <v>15.268996779123889</v>
      </c>
      <c r="AB5">
        <f t="shared" si="0"/>
        <v>0</v>
      </c>
      <c r="AC5">
        <f t="shared" si="0"/>
        <v>246.09115873177817</v>
      </c>
      <c r="AD5">
        <f t="shared" si="0"/>
        <v>15.269014104207313</v>
      </c>
      <c r="AE5">
        <f t="shared" si="0"/>
        <v>0</v>
      </c>
      <c r="AF5" t="e">
        <f t="shared" si="0"/>
        <v>#DIV/0!</v>
      </c>
      <c r="AG5">
        <f t="shared" si="0"/>
        <v>15.2683630307515</v>
      </c>
      <c r="AH5">
        <f t="shared" si="0"/>
        <v>3.3370560516913685</v>
      </c>
      <c r="AI5">
        <f t="shared" si="0"/>
        <v>3974.5107216437618</v>
      </c>
      <c r="AJ5">
        <f t="shared" ref="AJ5:AL10" si="1">AVERAGEIF($B$2:$B$181,"=" &amp; $U5,Q$2:Q$181)</f>
        <v>15.268989626566526</v>
      </c>
      <c r="AK5">
        <f t="shared" si="1"/>
        <v>0</v>
      </c>
      <c r="AL5">
        <f t="shared" si="1"/>
        <v>535.34955821832</v>
      </c>
    </row>
    <row r="6" spans="1:38" x14ac:dyDescent="0.2">
      <c r="A6">
        <v>5</v>
      </c>
      <c r="B6">
        <v>0</v>
      </c>
      <c r="C6">
        <v>14.7207584381103</v>
      </c>
      <c r="D6">
        <v>28.133708953857401</v>
      </c>
      <c r="E6">
        <v>14.720990180969199</v>
      </c>
      <c r="F6">
        <v>0</v>
      </c>
      <c r="G6">
        <v>271.11828450999997</v>
      </c>
      <c r="H6">
        <v>14.7208757400512</v>
      </c>
      <c r="I6">
        <v>0</v>
      </c>
      <c r="J6">
        <v>719.06140971183697</v>
      </c>
      <c r="K6">
        <v>14.7209405899047</v>
      </c>
      <c r="L6">
        <v>0</v>
      </c>
      <c r="N6">
        <v>14.7141780853271</v>
      </c>
      <c r="O6">
        <v>1.5190181732177701</v>
      </c>
      <c r="P6">
        <v>3764.2087063789299</v>
      </c>
      <c r="Q6">
        <v>14.720791816711399</v>
      </c>
      <c r="R6">
        <v>0</v>
      </c>
      <c r="S6">
        <v>558.65390491485596</v>
      </c>
      <c r="U6">
        <v>1</v>
      </c>
      <c r="V6">
        <f>AVERAGEIF($B$2:$B$181,"=" &amp; $U6,C$2:C$181)</f>
        <v>15.268972237904812</v>
      </c>
      <c r="W6">
        <f t="shared" ref="W6:W10" si="2">AVERAGEIF($B$2:$B$181,"=" &amp; $U6,D$2:D$181)</f>
        <v>28.305669212341265</v>
      </c>
      <c r="X6">
        <f t="shared" ref="X6:AI10" si="3">AVERAGEIF($B$2:$B$181,"=" &amp; $U6,E$2:E$181)</f>
        <v>16.113650608062699</v>
      </c>
      <c r="Y6">
        <f t="shared" si="3"/>
        <v>1.6163269678751617E-3</v>
      </c>
      <c r="Z6">
        <f t="shared" si="3"/>
        <v>466.39584809966669</v>
      </c>
      <c r="AA6">
        <f t="shared" si="3"/>
        <v>15.268995030720976</v>
      </c>
      <c r="AB6">
        <f t="shared" si="3"/>
        <v>0</v>
      </c>
      <c r="AC6">
        <f t="shared" si="3"/>
        <v>137.56924498875907</v>
      </c>
      <c r="AD6">
        <f t="shared" si="3"/>
        <v>15.269025007883659</v>
      </c>
      <c r="AE6">
        <f t="shared" si="3"/>
        <v>0</v>
      </c>
      <c r="AF6" t="e">
        <f t="shared" si="3"/>
        <v>#DIV/0!</v>
      </c>
      <c r="AG6">
        <f t="shared" si="3"/>
        <v>15.269673665364525</v>
      </c>
      <c r="AH6">
        <f t="shared" si="3"/>
        <v>2.3178069114685025</v>
      </c>
      <c r="AI6">
        <f t="shared" si="3"/>
        <v>3687.5154036283461</v>
      </c>
      <c r="AJ6">
        <f t="shared" si="1"/>
        <v>15.268986574808704</v>
      </c>
      <c r="AK6">
        <f t="shared" si="1"/>
        <v>0.50000002781550068</v>
      </c>
      <c r="AL6">
        <f t="shared" si="1"/>
        <v>2263.9313939968711</v>
      </c>
    </row>
    <row r="7" spans="1:38" x14ac:dyDescent="0.2">
      <c r="A7">
        <v>6</v>
      </c>
      <c r="B7">
        <v>0</v>
      </c>
      <c r="C7">
        <v>15.5271081924438</v>
      </c>
      <c r="D7">
        <v>28.471450805663999</v>
      </c>
      <c r="E7">
        <v>15.526593208312899</v>
      </c>
      <c r="F7">
        <v>0</v>
      </c>
      <c r="G7">
        <v>282.92881583999997</v>
      </c>
      <c r="H7">
        <v>15.526470184326101</v>
      </c>
      <c r="I7">
        <v>0</v>
      </c>
      <c r="J7">
        <v>117.73590040206901</v>
      </c>
      <c r="K7">
        <v>15.5265665054321</v>
      </c>
      <c r="L7">
        <v>0</v>
      </c>
      <c r="N7">
        <v>15.5077209472656</v>
      </c>
      <c r="O7">
        <v>3.8519079685211102</v>
      </c>
      <c r="P7">
        <v>3592.2297184467302</v>
      </c>
      <c r="Q7">
        <v>15.5266399383544</v>
      </c>
      <c r="R7">
        <v>0</v>
      </c>
      <c r="S7">
        <v>548.78410887718201</v>
      </c>
      <c r="U7">
        <v>2</v>
      </c>
      <c r="V7">
        <f>AVERAGEIF($B$2:$B$181,"=" &amp; $U7,C$2:C$181)</f>
        <v>15.268972237904812</v>
      </c>
      <c r="W7">
        <f t="shared" si="2"/>
        <v>28.305669212341265</v>
      </c>
      <c r="X7">
        <f t="shared" si="3"/>
        <v>17.164864730834914</v>
      </c>
      <c r="Y7">
        <f t="shared" si="3"/>
        <v>2.6179552078247014E-3</v>
      </c>
      <c r="Z7">
        <f t="shared" si="3"/>
        <v>896.88609392000012</v>
      </c>
      <c r="AA7">
        <f t="shared" si="3"/>
        <v>15.269005425771024</v>
      </c>
      <c r="AB7">
        <f t="shared" si="3"/>
        <v>0</v>
      </c>
      <c r="AC7">
        <f t="shared" si="3"/>
        <v>130.55888209342928</v>
      </c>
      <c r="AD7">
        <f t="shared" si="3"/>
        <v>15.26894893646236</v>
      </c>
      <c r="AE7">
        <f t="shared" si="3"/>
        <v>0</v>
      </c>
      <c r="AF7" t="e">
        <f t="shared" si="3"/>
        <v>#DIV/0!</v>
      </c>
      <c r="AG7">
        <f t="shared" si="3"/>
        <v>15.267885271708117</v>
      </c>
      <c r="AH7">
        <f t="shared" si="3"/>
        <v>1.8730086962381971</v>
      </c>
      <c r="AI7">
        <f t="shared" si="3"/>
        <v>3803.6776116927422</v>
      </c>
      <c r="AJ7">
        <f t="shared" si="1"/>
        <v>15.268994490305527</v>
      </c>
      <c r="AK7">
        <f t="shared" si="1"/>
        <v>1.0000000397364266</v>
      </c>
      <c r="AL7">
        <f t="shared" si="1"/>
        <v>2631.1082843224158</v>
      </c>
    </row>
    <row r="8" spans="1:38" x14ac:dyDescent="0.2">
      <c r="A8">
        <v>7</v>
      </c>
      <c r="B8">
        <v>0</v>
      </c>
      <c r="C8">
        <v>15.2292490005493</v>
      </c>
      <c r="D8">
        <v>27.463649749755799</v>
      </c>
      <c r="E8">
        <v>15.2294864654541</v>
      </c>
      <c r="F8">
        <v>0</v>
      </c>
      <c r="G8">
        <v>264.71186711000001</v>
      </c>
      <c r="H8">
        <v>15.229286193847599</v>
      </c>
      <c r="I8">
        <v>0</v>
      </c>
      <c r="J8">
        <v>129.56657409667901</v>
      </c>
      <c r="K8">
        <v>15.2290639877319</v>
      </c>
      <c r="L8">
        <v>0</v>
      </c>
      <c r="N8">
        <v>15.228624343871999</v>
      </c>
      <c r="O8">
        <v>1.0668916702270499</v>
      </c>
      <c r="P8">
        <v>3563.42229533195</v>
      </c>
      <c r="Q8">
        <v>15.2291593551635</v>
      </c>
      <c r="R8">
        <v>0</v>
      </c>
      <c r="S8">
        <v>533.14009833335797</v>
      </c>
      <c r="U8">
        <v>3</v>
      </c>
      <c r="V8">
        <f>AVERAGEIF($B$2:$B$181,"=" &amp; $U8,C$2:C$181)</f>
        <v>15.268972237904812</v>
      </c>
      <c r="W8">
        <f t="shared" si="2"/>
        <v>28.305669212341265</v>
      </c>
      <c r="X8">
        <f t="shared" si="3"/>
        <v>18.148882802327432</v>
      </c>
      <c r="Y8">
        <f t="shared" si="3"/>
        <v>3.2514254252115813E-3</v>
      </c>
      <c r="Z8">
        <f t="shared" si="3"/>
        <v>4236.3988989700001</v>
      </c>
      <c r="AA8">
        <f t="shared" si="3"/>
        <v>15.269016997019397</v>
      </c>
      <c r="AB8">
        <f t="shared" si="3"/>
        <v>0</v>
      </c>
      <c r="AC8">
        <f t="shared" si="3"/>
        <v>131.77851531505564</v>
      </c>
      <c r="AD8">
        <f t="shared" si="3"/>
        <v>15.269021670023559</v>
      </c>
      <c r="AE8">
        <f t="shared" si="3"/>
        <v>0</v>
      </c>
      <c r="AF8" t="e">
        <f t="shared" si="3"/>
        <v>#DIV/0!</v>
      </c>
      <c r="AG8">
        <f t="shared" si="3"/>
        <v>15.267483075459749</v>
      </c>
      <c r="AH8">
        <f t="shared" si="3"/>
        <v>1.5250410954157483</v>
      </c>
      <c r="AI8">
        <f t="shared" si="3"/>
        <v>3719.1314360856982</v>
      </c>
      <c r="AJ8">
        <f t="shared" si="1"/>
        <v>15.268992551167754</v>
      </c>
      <c r="AK8">
        <f t="shared" si="1"/>
        <v>1.5000430425008096</v>
      </c>
      <c r="AL8">
        <f t="shared" si="1"/>
        <v>3089.0922951141956</v>
      </c>
    </row>
    <row r="9" spans="1:38" x14ac:dyDescent="0.2">
      <c r="A9">
        <v>8</v>
      </c>
      <c r="B9">
        <v>0</v>
      </c>
      <c r="C9">
        <v>15.2834911346435</v>
      </c>
      <c r="D9">
        <v>27.970676422119102</v>
      </c>
      <c r="E9">
        <v>15.283433914184499</v>
      </c>
      <c r="F9">
        <v>0</v>
      </c>
      <c r="G9">
        <v>263.57541082</v>
      </c>
      <c r="H9">
        <v>15.283612251281699</v>
      </c>
      <c r="I9">
        <v>0</v>
      </c>
      <c r="J9">
        <v>60.517630577087402</v>
      </c>
      <c r="K9">
        <v>15.283592224121</v>
      </c>
      <c r="L9">
        <v>0</v>
      </c>
      <c r="N9">
        <v>15.2838926315307</v>
      </c>
      <c r="O9">
        <v>2.02381420135498</v>
      </c>
      <c r="P9">
        <v>3866.9984238147699</v>
      </c>
      <c r="Q9">
        <v>15.2836751937866</v>
      </c>
      <c r="R9">
        <v>0</v>
      </c>
      <c r="S9">
        <v>570.74310755729596</v>
      </c>
      <c r="U9">
        <v>4</v>
      </c>
      <c r="V9">
        <f>AVERAGEIF($B$2:$B$181,"=" &amp; $U9,C$2:C$181)</f>
        <v>15.276868547711999</v>
      </c>
      <c r="W9">
        <f t="shared" si="2"/>
        <v>28.331200667789961</v>
      </c>
      <c r="X9">
        <f t="shared" si="3"/>
        <v>19.196439811161543</v>
      </c>
      <c r="Y9">
        <f t="shared" si="3"/>
        <v>3.5772834505353604E-3</v>
      </c>
      <c r="Z9">
        <f t="shared" si="3"/>
        <v>4129.7710777285729</v>
      </c>
      <c r="AA9">
        <f t="shared" si="3"/>
        <v>15.276909487588012</v>
      </c>
      <c r="AB9">
        <f t="shared" si="3"/>
        <v>0</v>
      </c>
      <c r="AC9">
        <f t="shared" si="3"/>
        <v>121.19666664089451</v>
      </c>
      <c r="AD9">
        <f t="shared" si="3"/>
        <v>15.27690230097085</v>
      </c>
      <c r="AE9">
        <f t="shared" si="3"/>
        <v>0</v>
      </c>
      <c r="AF9" t="e">
        <f t="shared" si="3"/>
        <v>#DIV/0!</v>
      </c>
      <c r="AG9">
        <f t="shared" si="3"/>
        <v>15.275860548019361</v>
      </c>
      <c r="AH9">
        <f t="shared" si="3"/>
        <v>1.4188316719872591</v>
      </c>
      <c r="AI9">
        <f t="shared" si="3"/>
        <v>3497.9551658800633</v>
      </c>
      <c r="AJ9">
        <f t="shared" si="1"/>
        <v>15.276895477294881</v>
      </c>
      <c r="AK9">
        <f t="shared" si="1"/>
        <v>2.0001796313694507</v>
      </c>
      <c r="AL9">
        <f t="shared" si="1"/>
        <v>3303.5590432711983</v>
      </c>
    </row>
    <row r="10" spans="1:38" x14ac:dyDescent="0.2">
      <c r="A10">
        <v>9</v>
      </c>
      <c r="B10">
        <v>0</v>
      </c>
      <c r="C10">
        <v>15.067974090576101</v>
      </c>
      <c r="D10">
        <v>28.435724258422798</v>
      </c>
      <c r="E10">
        <v>15.068128585815399</v>
      </c>
      <c r="F10">
        <v>0</v>
      </c>
      <c r="G10">
        <v>272.28841497000002</v>
      </c>
      <c r="H10">
        <v>15.067957878112701</v>
      </c>
      <c r="I10">
        <v>0</v>
      </c>
      <c r="J10">
        <v>457.826318264007</v>
      </c>
      <c r="K10">
        <v>15.0679006576538</v>
      </c>
      <c r="L10">
        <v>0</v>
      </c>
      <c r="N10">
        <v>15.067637443542401</v>
      </c>
      <c r="O10">
        <v>0.26568552851676902</v>
      </c>
      <c r="P10">
        <v>3422.3688817024199</v>
      </c>
      <c r="Q10">
        <v>15.068046569824199</v>
      </c>
      <c r="R10">
        <v>0</v>
      </c>
      <c r="S10">
        <v>596.299121856689</v>
      </c>
      <c r="U10">
        <v>5</v>
      </c>
      <c r="V10">
        <f>AVERAGEIF($B$2:$B$181,"=" &amp; $U10,C$2:C$181)</f>
        <v>15.246277888615866</v>
      </c>
      <c r="W10">
        <f t="shared" si="2"/>
        <v>28.377476533253937</v>
      </c>
      <c r="X10">
        <f t="shared" si="3"/>
        <v>20.480824391047108</v>
      </c>
      <c r="Y10">
        <f t="shared" si="3"/>
        <v>5.3822795550028347E-3</v>
      </c>
      <c r="Z10">
        <f t="shared" si="3"/>
        <v>4657.6383482250003</v>
      </c>
      <c r="AA10">
        <f t="shared" si="3"/>
        <v>15.246332208315479</v>
      </c>
      <c r="AB10">
        <f t="shared" si="3"/>
        <v>0</v>
      </c>
      <c r="AC10">
        <f t="shared" si="3"/>
        <v>115.50499708453799</v>
      </c>
      <c r="AD10">
        <f t="shared" si="3"/>
        <v>15.246277014414417</v>
      </c>
      <c r="AE10">
        <f t="shared" si="3"/>
        <v>0</v>
      </c>
      <c r="AF10" t="e">
        <f t="shared" si="3"/>
        <v>#DIV/0!</v>
      </c>
      <c r="AG10">
        <f t="shared" si="3"/>
        <v>15.244821508725423</v>
      </c>
      <c r="AH10">
        <f t="shared" si="3"/>
        <v>0.67624398072560499</v>
      </c>
      <c r="AI10">
        <f t="shared" si="3"/>
        <v>2373.569806516166</v>
      </c>
      <c r="AJ10">
        <f t="shared" si="1"/>
        <v>15.246392832438104</v>
      </c>
      <c r="AK10">
        <f t="shared" si="1"/>
        <v>2.5003449916839551</v>
      </c>
      <c r="AL10">
        <f t="shared" si="1"/>
        <v>3176.9426221450117</v>
      </c>
    </row>
    <row r="11" spans="1:38" x14ac:dyDescent="0.2">
      <c r="A11">
        <v>10</v>
      </c>
      <c r="B11">
        <v>0</v>
      </c>
      <c r="C11">
        <v>15.364628791809</v>
      </c>
      <c r="D11">
        <v>27.901222229003899</v>
      </c>
      <c r="E11">
        <v>15.364509582519499</v>
      </c>
      <c r="F11">
        <v>0</v>
      </c>
      <c r="G11">
        <v>261.57911537000001</v>
      </c>
      <c r="H11">
        <v>15.364737510681101</v>
      </c>
      <c r="I11">
        <v>0</v>
      </c>
      <c r="J11">
        <v>712.71392846107403</v>
      </c>
      <c r="K11">
        <v>15.3648109436035</v>
      </c>
      <c r="L11">
        <v>0</v>
      </c>
      <c r="N11">
        <v>15.3663721084594</v>
      </c>
      <c r="O11">
        <v>0.20337712764739899</v>
      </c>
      <c r="P11">
        <v>3793.00144982337</v>
      </c>
      <c r="Q11">
        <v>15.364782333374</v>
      </c>
      <c r="R11">
        <v>0</v>
      </c>
      <c r="S11">
        <v>557.06429100036598</v>
      </c>
      <c r="Z11">
        <f>AVERAGE(Z5:Z10)</f>
        <v>2442.9591732517065</v>
      </c>
      <c r="AC11">
        <f>AVERAGE(AC5:AC10)</f>
        <v>147.11657747574245</v>
      </c>
      <c r="AI11">
        <f>AVERAGE(AI5:AI10)</f>
        <v>3509.3933575744632</v>
      </c>
      <c r="AL11">
        <f t="shared" ref="AL11" si="4">AVERAGE(AL5:AL10)</f>
        <v>2499.9971995113356</v>
      </c>
    </row>
    <row r="12" spans="1:38" x14ac:dyDescent="0.2">
      <c r="A12">
        <v>11</v>
      </c>
      <c r="B12">
        <v>0</v>
      </c>
      <c r="C12">
        <v>15.462674140930099</v>
      </c>
      <c r="D12">
        <v>29.3221836090087</v>
      </c>
      <c r="E12">
        <v>15.463269233703601</v>
      </c>
      <c r="F12" s="1">
        <v>1.0774487080311699E-8</v>
      </c>
      <c r="G12">
        <v>265.36269209</v>
      </c>
      <c r="H12">
        <v>15.4627161026</v>
      </c>
      <c r="I12">
        <v>0</v>
      </c>
      <c r="J12">
        <v>57.690823078155503</v>
      </c>
      <c r="K12">
        <v>15.4624681472778</v>
      </c>
      <c r="L12">
        <v>0</v>
      </c>
      <c r="N12">
        <v>15.461850166320801</v>
      </c>
      <c r="O12">
        <v>4.7048997879028303</v>
      </c>
      <c r="P12">
        <v>4044.5366973876899</v>
      </c>
      <c r="Q12">
        <v>15.4626874923706</v>
      </c>
      <c r="R12">
        <v>0</v>
      </c>
      <c r="S12">
        <v>537.080553054809</v>
      </c>
    </row>
    <row r="13" spans="1:38" x14ac:dyDescent="0.2">
      <c r="A13">
        <v>12</v>
      </c>
      <c r="B13">
        <v>0</v>
      </c>
      <c r="C13">
        <v>15.2635803222656</v>
      </c>
      <c r="D13">
        <v>27.8692817687988</v>
      </c>
      <c r="E13">
        <v>15.263795852661101</v>
      </c>
      <c r="F13">
        <v>0</v>
      </c>
      <c r="G13">
        <v>259.83902860000001</v>
      </c>
      <c r="H13">
        <v>15.2635374069213</v>
      </c>
      <c r="I13">
        <v>0</v>
      </c>
      <c r="J13">
        <v>454.123127460479</v>
      </c>
      <c r="K13">
        <v>15.2637023925781</v>
      </c>
      <c r="L13">
        <v>0</v>
      </c>
      <c r="N13">
        <v>15.2653999328613</v>
      </c>
      <c r="O13">
        <v>5.4315462112426696</v>
      </c>
      <c r="P13">
        <v>3971.87967634201</v>
      </c>
      <c r="Q13">
        <v>15.263295173645</v>
      </c>
      <c r="R13">
        <v>0</v>
      </c>
      <c r="S13">
        <v>542.13272190093903</v>
      </c>
      <c r="V13" t="s">
        <v>0</v>
      </c>
      <c r="W13" t="s">
        <v>10</v>
      </c>
      <c r="X13" t="s">
        <v>1</v>
      </c>
      <c r="AA13" t="s">
        <v>8</v>
      </c>
      <c r="AD13" t="s">
        <v>2</v>
      </c>
      <c r="AG13" t="s">
        <v>9</v>
      </c>
      <c r="AJ13" t="s">
        <v>16</v>
      </c>
    </row>
    <row r="14" spans="1:38" x14ac:dyDescent="0.2">
      <c r="A14">
        <v>13</v>
      </c>
      <c r="B14">
        <v>0</v>
      </c>
      <c r="C14">
        <v>15.5561561584472</v>
      </c>
      <c r="D14">
        <v>28.0020751953125</v>
      </c>
      <c r="E14">
        <v>15.5561561584472</v>
      </c>
      <c r="F14">
        <v>0</v>
      </c>
      <c r="G14">
        <v>254.61596992</v>
      </c>
      <c r="H14">
        <v>15.556163787841699</v>
      </c>
      <c r="I14">
        <v>0</v>
      </c>
      <c r="J14">
        <v>93.725636243820105</v>
      </c>
      <c r="K14">
        <v>15.5560455322265</v>
      </c>
      <c r="L14">
        <v>0</v>
      </c>
      <c r="N14">
        <v>15.556361198425201</v>
      </c>
      <c r="O14">
        <v>6.0212121009826598</v>
      </c>
      <c r="P14">
        <v>3406.90699172019</v>
      </c>
      <c r="Q14">
        <v>15.556174278259199</v>
      </c>
      <c r="R14">
        <v>0</v>
      </c>
      <c r="S14">
        <v>570.15665984153702</v>
      </c>
      <c r="V14" t="s">
        <v>3</v>
      </c>
      <c r="W14" t="s">
        <v>3</v>
      </c>
      <c r="X14" t="s">
        <v>3</v>
      </c>
      <c r="Y14" t="s">
        <v>4</v>
      </c>
      <c r="Z14" t="s">
        <v>5</v>
      </c>
      <c r="AA14" t="s">
        <v>3</v>
      </c>
      <c r="AB14" t="s">
        <v>4</v>
      </c>
      <c r="AC14" t="s">
        <v>5</v>
      </c>
      <c r="AD14" t="s">
        <v>3</v>
      </c>
      <c r="AE14" t="s">
        <v>4</v>
      </c>
      <c r="AF14" t="s">
        <v>5</v>
      </c>
      <c r="AG14" t="s">
        <v>3</v>
      </c>
      <c r="AH14" t="s">
        <v>4</v>
      </c>
      <c r="AI14" t="s">
        <v>5</v>
      </c>
      <c r="AJ14" t="s">
        <v>3</v>
      </c>
      <c r="AK14" t="s">
        <v>4</v>
      </c>
      <c r="AL14" t="s">
        <v>5</v>
      </c>
    </row>
    <row r="15" spans="1:38" x14ac:dyDescent="0.2">
      <c r="A15">
        <v>14</v>
      </c>
      <c r="B15">
        <v>0</v>
      </c>
      <c r="C15">
        <v>15.3764600753784</v>
      </c>
      <c r="D15">
        <v>28.770248413085898</v>
      </c>
      <c r="E15">
        <v>15.3758201599121</v>
      </c>
      <c r="F15">
        <v>0</v>
      </c>
      <c r="G15">
        <v>272.53909133999997</v>
      </c>
      <c r="H15">
        <v>15.376008987426699</v>
      </c>
      <c r="I15">
        <v>0</v>
      </c>
      <c r="J15">
        <v>105.64427971839901</v>
      </c>
      <c r="K15">
        <v>15.376111030578601</v>
      </c>
      <c r="L15">
        <v>0</v>
      </c>
      <c r="N15">
        <v>15.380348205566399</v>
      </c>
      <c r="O15">
        <v>1.58395600318908</v>
      </c>
      <c r="P15">
        <v>4956.0482964515604</v>
      </c>
      <c r="Q15">
        <v>15.376088142395</v>
      </c>
      <c r="R15">
        <v>0</v>
      </c>
      <c r="S15">
        <v>495.20882678031899</v>
      </c>
      <c r="U15">
        <v>0</v>
      </c>
      <c r="V15" cm="1">
        <f t="array" ref="V15">STDEV(IF($B$2:$B$181=$U15,C$2:C$181))</f>
        <v>0.22789608116275509</v>
      </c>
      <c r="W15" cm="1">
        <f t="array" ref="W15">STDEV(IF($B$2:$B$181=$U15,D$2:D$181))</f>
        <v>0.55623878574154428</v>
      </c>
      <c r="X15" cm="1">
        <f t="array" ref="X15">STDEV(IF($B$2:$B$181=$U15,E$2:E$181))</f>
        <v>0.227892478193539</v>
      </c>
      <c r="Y15" cm="1">
        <f t="array" ref="Y15">STDEV(IF($B$2:$B$181=$U15,F$2:F$181))</f>
        <v>2.1480916264976836E-9</v>
      </c>
      <c r="Z15" cm="1">
        <f t="array" ref="Z15">STDEV(IF($B$2:$B$181=$U15,G$2:G$181))</f>
        <v>23.823980868683389</v>
      </c>
      <c r="AA15" cm="1">
        <f t="array" ref="AA15">STDEV(IF($B$2:$B$181=$U15,H$2:H$181))</f>
        <v>0.22788449255405721</v>
      </c>
      <c r="AB15" cm="1">
        <f t="array" ref="AB15">STDEV(IF($B$2:$B$181=$U15,I$2:I$181))</f>
        <v>0</v>
      </c>
      <c r="AC15" cm="1">
        <f t="array" ref="AC15">STDEV(IF($B$2:$B$181=$U15,J$2:J$181))</f>
        <v>249.2305820454043</v>
      </c>
      <c r="AD15" cm="1">
        <f t="array" ref="AD15">STDEV(IF($B$2:$B$181=$U15,K$2:K$181))</f>
        <v>0.22790072079870616</v>
      </c>
      <c r="AE15" cm="1">
        <f t="array" ref="AE15">STDEV(IF($B$2:$B$181=$U15,L$2:L$181))</f>
        <v>0</v>
      </c>
      <c r="AF15" cm="1">
        <f t="array" ref="AF15">STDEV(IF($B$2:$B$181=$U15,M$2:M$181))</f>
        <v>0</v>
      </c>
      <c r="AG15" cm="1">
        <f t="array" ref="AG15">STDEV(IF($B$2:$B$181=$U15,N$2:N$181))</f>
        <v>0.22796343196617244</v>
      </c>
      <c r="AH15" cm="1">
        <f t="array" ref="AH15">STDEV(IF($B$2:$B$181=$U15,O$2:O$181))</f>
        <v>2.2107408999004692</v>
      </c>
      <c r="AI15" cm="1">
        <f t="array" ref="AI15">STDEV(IF($B$2:$B$181=$U15,P$2:P$181))</f>
        <v>364.83338554744415</v>
      </c>
      <c r="AJ15" cm="1">
        <f t="array" ref="AJ15">STDEV(IF($B$2:$B$181=$U15,Q$2:Q$181))</f>
        <v>0.22789613552541008</v>
      </c>
      <c r="AK15" cm="1">
        <f t="array" ref="AK15">STDEV(IF($B$2:$B$181=$U15,R$2:R$181))</f>
        <v>0</v>
      </c>
      <c r="AL15" cm="1">
        <f t="array" ref="AL15">STDEV(IF($B$2:$B$181=$U15,S$2:S$181))</f>
        <v>42.959079282040435</v>
      </c>
    </row>
    <row r="16" spans="1:38" x14ac:dyDescent="0.2">
      <c r="A16">
        <v>15</v>
      </c>
      <c r="B16">
        <v>0</v>
      </c>
      <c r="C16">
        <v>15.3316383361816</v>
      </c>
      <c r="D16">
        <v>29.412948608398398</v>
      </c>
      <c r="E16">
        <v>15.331844329833901</v>
      </c>
      <c r="F16">
        <v>0</v>
      </c>
      <c r="G16">
        <v>272.91884306999998</v>
      </c>
      <c r="H16">
        <v>15.3317394256591</v>
      </c>
      <c r="I16">
        <v>0</v>
      </c>
      <c r="J16">
        <v>493.01581430435101</v>
      </c>
      <c r="K16">
        <v>15.331886291503899</v>
      </c>
      <c r="L16">
        <v>0</v>
      </c>
      <c r="N16">
        <v>15.334963798522899</v>
      </c>
      <c r="O16">
        <v>6.8600902557373002</v>
      </c>
      <c r="P16">
        <v>3586.6802351474698</v>
      </c>
      <c r="Q16">
        <v>15.3317356109619</v>
      </c>
      <c r="R16">
        <v>0</v>
      </c>
      <c r="S16">
        <v>501.82446551322897</v>
      </c>
      <c r="U16">
        <v>1</v>
      </c>
      <c r="V16">
        <f t="array" ref="V16">STDEV(IF($B$2:$B$181=$U16,C$2:C$181,""))</f>
        <v>0.22789608116275509</v>
      </c>
      <c r="W16">
        <f t="array" ref="W16">STDEV(IF($B$2:$B$181=$U16,D$2:D$181,""))</f>
        <v>0.55623878574154428</v>
      </c>
      <c r="X16">
        <f t="array" ref="X16">STDEV(IF($B$2:$B$181=$U16,E$2:E$181,""))</f>
        <v>0.42838160774434686</v>
      </c>
      <c r="Y16">
        <f t="array" ref="Y16">STDEV(IF($B$2:$B$181=$U16,F$2:F$181,""))</f>
        <v>3.0902788615776357E-3</v>
      </c>
      <c r="Z16">
        <f t="array" ref="Z16">STDEV(IF($B$2:$B$181=$U16,G$2:G$181,""))</f>
        <v>128.64933555357626</v>
      </c>
      <c r="AA16">
        <f t="array" ref="AA16">STDEV(IF($B$2:$B$181=$U16,H$2:H$181,""))</f>
        <v>0.22786926340253794</v>
      </c>
      <c r="AB16">
        <f t="array" ref="AB16">STDEV(IF($B$2:$B$181=$U16,I$2:I$181,""))</f>
        <v>0</v>
      </c>
      <c r="AC16">
        <f t="array" ref="AC16">STDEV(IF($B$2:$B$181=$U16,J$2:J$181,""))</f>
        <v>84.014952076130697</v>
      </c>
      <c r="AD16">
        <f t="array" ref="AD16">STDEV(IF($B$2:$B$181=$U16,K$2:K$181,""))</f>
        <v>0.22793838987832626</v>
      </c>
      <c r="AE16">
        <f t="array" ref="AE16">STDEV(IF($B$2:$B$181=$U16,L$2:L$181,""))</f>
        <v>0</v>
      </c>
      <c r="AF16">
        <f t="array" ref="AF16">STDEV(IF($B$2:$B$181=$U16,M$2:M$181,""))</f>
        <v>0</v>
      </c>
      <c r="AG16">
        <f t="array" ref="AG16">STDEV(IF($B$2:$B$181=$U16,N$2:N$181,""))</f>
        <v>0.2274515293895448</v>
      </c>
      <c r="AH16">
        <f t="array" ref="AH16">STDEV(IF($B$2:$B$181=$U16,O$2:O$181,""))</f>
        <v>1.7898686328443758</v>
      </c>
      <c r="AI16">
        <f t="array" ref="AI16">STDEV(IF($B$2:$B$181=$U16,P$2:P$181,""))</f>
        <v>1205.3510192297008</v>
      </c>
      <c r="AJ16">
        <f t="array" ref="AJ16">STDEV(IF($B$2:$B$181=$U16,Q$2:Q$181,""))</f>
        <v>0.22788699124885237</v>
      </c>
      <c r="AK16">
        <f t="array" ref="AK16">STDEV(IF($B$2:$B$181=$U16,R$2:R$181,""))</f>
        <v>1.0700633322653884E-7</v>
      </c>
      <c r="AL16">
        <f t="array" ref="AL16">STDEV(IF($B$2:$B$181=$U16,S$2:S$181,""))</f>
        <v>333.99522619457753</v>
      </c>
    </row>
    <row r="17" spans="1:38" x14ac:dyDescent="0.2">
      <c r="A17">
        <v>16</v>
      </c>
      <c r="B17">
        <v>0</v>
      </c>
      <c r="C17">
        <v>15.1281480789184</v>
      </c>
      <c r="D17">
        <v>28.624639511108398</v>
      </c>
      <c r="E17">
        <v>15.1280660629272</v>
      </c>
      <c r="F17">
        <v>0</v>
      </c>
      <c r="G17">
        <v>262.11649109000001</v>
      </c>
      <c r="H17">
        <v>15.1282844543457</v>
      </c>
      <c r="I17">
        <v>0</v>
      </c>
      <c r="J17">
        <v>130.38073801994301</v>
      </c>
      <c r="K17">
        <v>15.128206253051699</v>
      </c>
      <c r="L17">
        <v>0</v>
      </c>
      <c r="N17">
        <v>15.128563880920399</v>
      </c>
      <c r="O17">
        <v>5.7134323120117099</v>
      </c>
      <c r="P17">
        <v>4273.8811144828796</v>
      </c>
      <c r="Q17">
        <v>15.128232002258301</v>
      </c>
      <c r="R17">
        <v>0</v>
      </c>
      <c r="S17">
        <v>536.87291455268803</v>
      </c>
      <c r="U17">
        <v>2</v>
      </c>
      <c r="V17">
        <f t="array" ref="V17">STDEV(IF($B$2:$B$181=$U7,C$2:C$181))</f>
        <v>0.22789608116275509</v>
      </c>
      <c r="W17">
        <f t="array" ref="W17">STDEV(IF($B$2:$B$181=$U7,D$2:D$181))</f>
        <v>0.55623878574154428</v>
      </c>
      <c r="X17">
        <f t="array" ref="X17">STDEV(IF($B$2:$B$181=$U7,E$2:E$181))</f>
        <v>0.94176102807844808</v>
      </c>
      <c r="Y17">
        <f t="array" ref="Y17">STDEV(IF($B$2:$B$181=$U7,F$2:F$181))</f>
        <v>5.3928102514142363E-3</v>
      </c>
      <c r="Z17">
        <f t="array" ref="Z17">STDEV(IF($B$2:$B$181=$U7,G$2:G$181))</f>
        <v>340.49201185294743</v>
      </c>
      <c r="AA17">
        <f t="array" ref="AA17">STDEV(IF($B$2:$B$181=$U7,H$2:H$181))</f>
        <v>0.22787690591544535</v>
      </c>
      <c r="AB17">
        <f t="array" ref="AB17">STDEV(IF($B$2:$B$181=$U7,I$2:I$181))</f>
        <v>0</v>
      </c>
      <c r="AC17">
        <f t="array" ref="AC17">STDEV(IF($B$2:$B$181=$U7,J$2:J$181))</f>
        <v>63.486961250470586</v>
      </c>
      <c r="AD17">
        <f t="array" ref="AD17">STDEV(IF($B$2:$B$181=$U7,K$2:K$181))</f>
        <v>0.22790190839006361</v>
      </c>
      <c r="AE17">
        <f t="array" ref="AE17">STDEV(IF($B$2:$B$181=$U7,L$2:L$181))</f>
        <v>0</v>
      </c>
      <c r="AF17">
        <f t="array" ref="AF17">STDEV(IF($B$2:$B$181=$U7,M$2:M$181))</f>
        <v>0</v>
      </c>
      <c r="AG17">
        <f t="array" ref="AG17">STDEV(IF($B$2:$B$181=$U7,N$2:N$181))</f>
        <v>0.22813953498493694</v>
      </c>
      <c r="AH17">
        <f t="array" ref="AH17">STDEV(IF($B$2:$B$181=$U7,O$2:O$181))</f>
        <v>1.4239475509862927</v>
      </c>
      <c r="AI17">
        <f t="array" ref="AI17">STDEV(IF($B$2:$B$181=$U7,P$2:P$181))</f>
        <v>1088.4688543750324</v>
      </c>
      <c r="AJ17">
        <f t="array" ref="AJ17">STDEV(IF($B$2:$B$181=$U7,Q$2:Q$181))</f>
        <v>0.22791974407981724</v>
      </c>
      <c r="AK17">
        <f t="array" ref="AK17">STDEV(IF($B$2:$B$181=$U7,R$2:R$181))</f>
        <v>2.5878696456902975E-7</v>
      </c>
      <c r="AL17">
        <f t="array" ref="AL17">STDEV(IF($B$2:$B$181=$U7,S$2:S$181))</f>
        <v>353.79569945247499</v>
      </c>
    </row>
    <row r="18" spans="1:38" x14ac:dyDescent="0.2">
      <c r="A18">
        <v>17</v>
      </c>
      <c r="B18">
        <v>0</v>
      </c>
      <c r="C18">
        <v>15.2881202697753</v>
      </c>
      <c r="D18">
        <v>28.490566253662099</v>
      </c>
      <c r="E18">
        <v>15.288801193237299</v>
      </c>
      <c r="F18">
        <v>0</v>
      </c>
      <c r="G18">
        <v>268.33908704999999</v>
      </c>
      <c r="H18">
        <v>15.288464546203601</v>
      </c>
      <c r="I18">
        <v>0</v>
      </c>
      <c r="J18">
        <v>459.506397247314</v>
      </c>
      <c r="K18">
        <v>15.288351058959901</v>
      </c>
      <c r="L18">
        <v>0</v>
      </c>
      <c r="N18">
        <v>15.2986040115356</v>
      </c>
      <c r="O18">
        <v>2.9081392288207999</v>
      </c>
      <c r="P18">
        <v>3723.8388864993999</v>
      </c>
      <c r="Q18">
        <v>15.288474082946699</v>
      </c>
      <c r="R18">
        <v>0</v>
      </c>
      <c r="S18">
        <v>477.53022050857498</v>
      </c>
      <c r="U18">
        <v>3</v>
      </c>
      <c r="V18" cm="1">
        <f t="array" ref="V18">STDEV(IF($B$2:$B$181=$U8,C$2:C$181))</f>
        <v>0.22789608116275509</v>
      </c>
      <c r="W18" cm="1">
        <f t="array" ref="W18">STDEV(IF($B$2:$B$181=$U8,D$2:D$181))</f>
        <v>0.55623878574154428</v>
      </c>
      <c r="X18" cm="1">
        <f t="array" ref="X18">STDEV(IF($B$2:$B$181=$U8,E$2:E$181))</f>
        <v>1.3764126996775408</v>
      </c>
      <c r="Y18" cm="1">
        <f t="array" ref="Y18">STDEV(IF($B$2:$B$181=$U8,F$2:F$181))</f>
        <v>7.2913356244448477E-3</v>
      </c>
      <c r="Z18" cm="1">
        <f t="array" ref="Z18">STDEV(IF($B$2:$B$181=$U8,G$2:G$181))</f>
        <v>6509.7506195065516</v>
      </c>
      <c r="AA18" cm="1">
        <f t="array" ref="AA18">STDEV(IF($B$2:$B$181=$U8,H$2:H$181))</f>
        <v>0.22788382215890066</v>
      </c>
      <c r="AB18" cm="1">
        <f t="array" ref="AB18">STDEV(IF($B$2:$B$181=$U8,I$2:I$181))</f>
        <v>0</v>
      </c>
      <c r="AC18" cm="1">
        <f t="array" ref="AC18">STDEV(IF($B$2:$B$181=$U8,J$2:J$181))</f>
        <v>73.333410457981543</v>
      </c>
      <c r="AD18" cm="1">
        <f t="array" ref="AD18">STDEV(IF($B$2:$B$181=$U8,K$2:K$181))</f>
        <v>0.2279118478010673</v>
      </c>
      <c r="AE18" cm="1">
        <f t="array" ref="AE18">STDEV(IF($B$2:$B$181=$U8,L$2:L$181))</f>
        <v>0</v>
      </c>
      <c r="AF18" cm="1">
        <f t="array" ref="AF18">STDEV(IF($B$2:$B$181=$U8,M$2:M$181))</f>
        <v>0</v>
      </c>
      <c r="AG18" cm="1">
        <f t="array" ref="AG18">STDEV(IF($B$2:$B$181=$U8,N$2:N$181))</f>
        <v>0.22777569529450964</v>
      </c>
      <c r="AH18" cm="1">
        <f t="array" ref="AH18">STDEV(IF($B$2:$B$181=$U8,O$2:O$181))</f>
        <v>1.4180961553889759</v>
      </c>
      <c r="AI18" cm="1">
        <f t="array" ref="AI18">STDEV(IF($B$2:$B$181=$U8,P$2:P$181))</f>
        <v>1298.8194396347815</v>
      </c>
      <c r="AJ18" cm="1">
        <f t="array" ref="AJ18">STDEV(IF($B$2:$B$181=$U8,Q$2:Q$181))</f>
        <v>0.22782412438887809</v>
      </c>
      <c r="AK18" cm="1">
        <f t="array" ref="AK18">STDEV(IF($B$2:$B$181=$U8,R$2:R$181))</f>
        <v>1.2876085055883191E-5</v>
      </c>
      <c r="AL18" cm="1">
        <f t="array" ref="AL18">STDEV(IF($B$2:$B$181=$U8,S$2:S$181))</f>
        <v>396.93972746393433</v>
      </c>
    </row>
    <row r="19" spans="1:38" x14ac:dyDescent="0.2">
      <c r="A19">
        <v>18</v>
      </c>
      <c r="B19">
        <v>0</v>
      </c>
      <c r="C19">
        <v>15.028322219848601</v>
      </c>
      <c r="D19">
        <v>28.1505126953125</v>
      </c>
      <c r="E19">
        <v>15.028135299682599</v>
      </c>
      <c r="F19">
        <v>0</v>
      </c>
      <c r="G19">
        <v>292.66520093000003</v>
      </c>
      <c r="H19">
        <v>15.0281105041503</v>
      </c>
      <c r="I19">
        <v>0</v>
      </c>
      <c r="J19">
        <v>92.897331953048706</v>
      </c>
      <c r="K19">
        <v>15.0281934738159</v>
      </c>
      <c r="L19">
        <v>0</v>
      </c>
      <c r="N19">
        <v>15.022136688232401</v>
      </c>
      <c r="O19">
        <v>4.0295896530151296</v>
      </c>
      <c r="P19">
        <v>3942.0413074493399</v>
      </c>
      <c r="Q19">
        <v>15.0282487869262</v>
      </c>
      <c r="R19">
        <v>0</v>
      </c>
      <c r="S19">
        <v>576.92612361907902</v>
      </c>
      <c r="U19">
        <v>4</v>
      </c>
      <c r="V19" cm="1">
        <f t="array" ref="V19">STDEV(IF($B$2:$B$181=$U9,C$2:C$181))</f>
        <v>0.23236773432848806</v>
      </c>
      <c r="W19" cm="1">
        <f t="array" ref="W19">STDEV(IF($B$2:$B$181=$U9,D$2:D$181))</f>
        <v>0.56720241164656759</v>
      </c>
      <c r="X19" cm="1">
        <f t="array" ref="X19">STDEV(IF($B$2:$B$181=$U9,E$2:E$181))</f>
        <v>1.6911983463198459</v>
      </c>
      <c r="Y19" cm="1">
        <f t="array" ref="Y19">STDEV(IF($B$2:$B$181=$U9,F$2:F$181))</f>
        <v>8.0920853506288182E-3</v>
      </c>
      <c r="Z19" cm="1">
        <f t="array" ref="Z19">STDEV(IF($B$2:$B$181=$U9,G$2:G$181))</f>
        <v>8412.1548639787161</v>
      </c>
      <c r="AA19" cm="1">
        <f t="array" ref="AA19">STDEV(IF($B$2:$B$181=$U9,H$2:H$181))</f>
        <v>0.23235418457173015</v>
      </c>
      <c r="AB19" cm="1">
        <f t="array" ref="AB19">STDEV(IF($B$2:$B$181=$U9,I$2:I$181))</f>
        <v>0</v>
      </c>
      <c r="AC19" cm="1">
        <f t="array" ref="AC19">STDEV(IF($B$2:$B$181=$U9,J$2:J$181))</f>
        <v>59.131327691532931</v>
      </c>
      <c r="AD19" cm="1">
        <f t="array" ref="AD19">STDEV(IF($B$2:$B$181=$U9,K$2:K$181))</f>
        <v>0.23238105660638281</v>
      </c>
      <c r="AE19" cm="1">
        <f t="array" ref="AE19">STDEV(IF($B$2:$B$181=$U9,L$2:L$181))</f>
        <v>0</v>
      </c>
      <c r="AF19" cm="1">
        <f t="array" ref="AF19">STDEV(IF($B$2:$B$181=$U9,M$2:M$181))</f>
        <v>0</v>
      </c>
      <c r="AG19" cm="1">
        <f t="array" ref="AG19">STDEV(IF($B$2:$B$181=$U9,N$2:N$181))</f>
        <v>0.23235153397721348</v>
      </c>
      <c r="AH19" cm="1">
        <f t="array" ref="AH19">STDEV(IF($B$2:$B$181=$U9,O$2:O$181))</f>
        <v>1.2523273167453344</v>
      </c>
      <c r="AI19" cm="1">
        <f t="array" ref="AI19">STDEV(IF($B$2:$B$181=$U9,P$2:P$181))</f>
        <v>1192.5766140094695</v>
      </c>
      <c r="AJ19" cm="1">
        <f t="array" ref="AJ19">STDEV(IF($B$2:$B$181=$U9,Q$2:Q$181))</f>
        <v>0.23233223427589222</v>
      </c>
      <c r="AK19" cm="1">
        <f t="array" ref="AK19">STDEV(IF($B$2:$B$181=$U9,R$2:R$181))</f>
        <v>5.5773394948360254E-5</v>
      </c>
      <c r="AL19" cm="1">
        <f t="array" ref="AL19">STDEV(IF($B$2:$B$181=$U9,S$2:S$181))</f>
        <v>378.42881367282121</v>
      </c>
    </row>
    <row r="20" spans="1:38" x14ac:dyDescent="0.2">
      <c r="A20">
        <v>19</v>
      </c>
      <c r="B20">
        <v>0</v>
      </c>
      <c r="C20">
        <v>15.0648126602172</v>
      </c>
      <c r="D20">
        <v>27.755180358886701</v>
      </c>
      <c r="E20">
        <v>15.064989089965801</v>
      </c>
      <c r="F20" s="1">
        <v>9.896126140773729E-10</v>
      </c>
      <c r="G20">
        <v>255.34854551999999</v>
      </c>
      <c r="H20">
        <v>15.064953804016101</v>
      </c>
      <c r="I20">
        <v>0</v>
      </c>
      <c r="J20">
        <v>91.822515964508</v>
      </c>
      <c r="K20">
        <v>15.065030097961399</v>
      </c>
      <c r="L20">
        <v>0</v>
      </c>
      <c r="N20">
        <v>15.066097259521401</v>
      </c>
      <c r="O20">
        <v>4.8822736740112296</v>
      </c>
      <c r="P20">
        <v>4106.5950057506498</v>
      </c>
      <c r="Q20">
        <v>15.064978599548301</v>
      </c>
      <c r="R20">
        <v>0</v>
      </c>
      <c r="S20">
        <v>477.64604330062798</v>
      </c>
      <c r="U20">
        <v>5</v>
      </c>
      <c r="V20" cm="1">
        <f t="array" ref="V20">STDEV(IF($B$2:$B$181=$U10,C$2:C$181))</f>
        <v>0.22977152315656005</v>
      </c>
      <c r="W20" cm="1">
        <f t="array" ref="W20">STDEV(IF($B$2:$B$181=$U10,D$2:D$181))</f>
        <v>0.5787291274007571</v>
      </c>
      <c r="X20" cm="1">
        <f t="array" ref="X20">STDEV(IF($B$2:$B$181=$U10,E$2:E$181))</f>
        <v>1.9702704918901599</v>
      </c>
      <c r="Y20" cm="1">
        <f t="array" ref="Y20">STDEV(IF($B$2:$B$181=$U10,F$2:F$181))</f>
        <v>9.4215990382046661E-3</v>
      </c>
      <c r="Z20" cm="1">
        <f t="array" ref="Z20">STDEV(IF($B$2:$B$181=$U10,G$2:G$181))</f>
        <v>8816.6268140965385</v>
      </c>
      <c r="AA20" cm="1">
        <f t="array" ref="AA20">STDEV(IF($B$2:$B$181=$U10,H$2:H$181))</f>
        <v>0.22977946176481731</v>
      </c>
      <c r="AB20" cm="1">
        <f t="array" ref="AB20">STDEV(IF($B$2:$B$181=$U10,I$2:I$181))</f>
        <v>0</v>
      </c>
      <c r="AC20" cm="1">
        <f t="array" ref="AC20">STDEV(IF($B$2:$B$181=$U10,J$2:J$181))</f>
        <v>67.650379431885895</v>
      </c>
      <c r="AD20" cm="1">
        <f t="array" ref="AD20">STDEV(IF($B$2:$B$181=$U10,K$2:K$181))</f>
        <v>0.22977376123748311</v>
      </c>
      <c r="AE20" cm="1">
        <f t="array" ref="AE20">STDEV(IF($B$2:$B$181=$U10,L$2:L$181))</f>
        <v>0</v>
      </c>
      <c r="AF20" cm="1">
        <f t="array" ref="AF20">STDEV(IF($B$2:$B$181=$U10,M$2:M$181))</f>
        <v>0</v>
      </c>
      <c r="AG20" cm="1">
        <f t="array" ref="AG20">STDEV(IF($B$2:$B$181=$U10,N$2:N$181))</f>
        <v>0.22916913182245291</v>
      </c>
      <c r="AH20" cm="1">
        <f t="array" ref="AH20">STDEV(IF($B$2:$B$181=$U10,O$2:O$181))</f>
        <v>1.0523345271445042</v>
      </c>
      <c r="AI20" cm="1">
        <f t="array" ref="AI20">STDEV(IF($B$2:$B$181=$U10,P$2:P$181))</f>
        <v>1489.5925412620347</v>
      </c>
      <c r="AJ20" cm="1">
        <f t="array" ref="AJ20">STDEV(IF($B$2:$B$181=$U10,Q$2:Q$181))</f>
        <v>0.22977613840436562</v>
      </c>
      <c r="AK20" cm="1">
        <f t="array" ref="AK20">STDEV(IF($B$2:$B$181=$U10,R$2:R$181))</f>
        <v>1.1311651002971434E-4</v>
      </c>
      <c r="AL20" cm="1">
        <f t="array" ref="AL20">STDEV(IF($B$2:$B$181=$U10,S$2:S$181))</f>
        <v>392.48400860398755</v>
      </c>
    </row>
    <row r="21" spans="1:38" x14ac:dyDescent="0.2">
      <c r="A21">
        <v>20</v>
      </c>
      <c r="B21">
        <v>0</v>
      </c>
      <c r="C21">
        <v>15.1559686660766</v>
      </c>
      <c r="D21">
        <v>26.978162765502901</v>
      </c>
      <c r="E21">
        <v>15.1560869216918</v>
      </c>
      <c r="F21">
        <v>0</v>
      </c>
      <c r="G21">
        <v>270.48972035999998</v>
      </c>
      <c r="H21">
        <v>15.156063079833901</v>
      </c>
      <c r="I21">
        <v>0</v>
      </c>
      <c r="J21">
        <v>93.320666551589895</v>
      </c>
      <c r="K21">
        <v>15.1559906005859</v>
      </c>
      <c r="L21">
        <v>0</v>
      </c>
      <c r="N21">
        <v>15.1530389785766</v>
      </c>
      <c r="O21">
        <v>2.2261781692504798</v>
      </c>
      <c r="P21">
        <v>3996.7694506645198</v>
      </c>
      <c r="Q21">
        <v>15.156026840209901</v>
      </c>
      <c r="R21">
        <v>0</v>
      </c>
      <c r="S21">
        <v>590.69979429244995</v>
      </c>
    </row>
    <row r="22" spans="1:38" x14ac:dyDescent="0.2">
      <c r="A22">
        <v>21</v>
      </c>
      <c r="B22">
        <v>0</v>
      </c>
      <c r="C22">
        <v>15.206823348999</v>
      </c>
      <c r="D22">
        <v>28.141654968261701</v>
      </c>
      <c r="E22">
        <v>15.2073879241943</v>
      </c>
      <c r="F22">
        <v>0</v>
      </c>
      <c r="G22">
        <v>260.78525538999997</v>
      </c>
      <c r="H22">
        <v>15.2073421478271</v>
      </c>
      <c r="I22">
        <v>0</v>
      </c>
      <c r="J22">
        <v>90.597813129425006</v>
      </c>
      <c r="K22">
        <v>15.2075490951538</v>
      </c>
      <c r="L22">
        <v>0</v>
      </c>
      <c r="N22">
        <v>15.210291862487701</v>
      </c>
      <c r="O22">
        <v>1.4507249593734699</v>
      </c>
      <c r="P22">
        <v>4239.8884558677601</v>
      </c>
      <c r="Q22">
        <v>15.207409858703601</v>
      </c>
      <c r="R22">
        <v>0</v>
      </c>
      <c r="S22">
        <v>475.04655051231299</v>
      </c>
    </row>
    <row r="23" spans="1:38" x14ac:dyDescent="0.2">
      <c r="A23">
        <v>22</v>
      </c>
      <c r="B23">
        <v>0</v>
      </c>
      <c r="C23">
        <v>15.411392211914</v>
      </c>
      <c r="D23">
        <v>28.878158569335898</v>
      </c>
      <c r="E23">
        <v>15.4120941162109</v>
      </c>
      <c r="F23">
        <v>0</v>
      </c>
      <c r="G23">
        <v>257.85459586000002</v>
      </c>
      <c r="H23">
        <v>15.4115276336669</v>
      </c>
      <c r="I23">
        <v>0</v>
      </c>
      <c r="J23">
        <v>59.947778224944997</v>
      </c>
      <c r="K23">
        <v>15.411562919616699</v>
      </c>
      <c r="L23">
        <v>0</v>
      </c>
      <c r="N23">
        <v>15.4097986221313</v>
      </c>
      <c r="O23">
        <v>2.4482107162475502</v>
      </c>
      <c r="P23">
        <v>4057.2454841136901</v>
      </c>
      <c r="Q23">
        <v>15.411354064941399</v>
      </c>
      <c r="R23">
        <v>0</v>
      </c>
      <c r="S23">
        <v>589.83275556564297</v>
      </c>
    </row>
    <row r="24" spans="1:38" x14ac:dyDescent="0.2">
      <c r="A24">
        <v>23</v>
      </c>
      <c r="B24">
        <v>0</v>
      </c>
      <c r="C24">
        <v>15.033397674560501</v>
      </c>
      <c r="D24">
        <v>28.199447631835898</v>
      </c>
      <c r="E24">
        <v>15.033565521240201</v>
      </c>
      <c r="F24">
        <v>0</v>
      </c>
      <c r="G24">
        <v>227.18769116000001</v>
      </c>
      <c r="H24">
        <v>15.0333862304687</v>
      </c>
      <c r="I24">
        <v>0</v>
      </c>
      <c r="J24">
        <v>59.150793552398603</v>
      </c>
      <c r="K24">
        <v>15.0335884094238</v>
      </c>
      <c r="L24">
        <v>0</v>
      </c>
      <c r="N24">
        <v>15.034689903259199</v>
      </c>
      <c r="O24">
        <v>5.1631684303283603</v>
      </c>
      <c r="P24">
        <v>3730.2725369930199</v>
      </c>
      <c r="Q24">
        <v>15.0333261489868</v>
      </c>
      <c r="R24">
        <v>0</v>
      </c>
      <c r="S24">
        <v>457.99399614334101</v>
      </c>
    </row>
    <row r="25" spans="1:38" x14ac:dyDescent="0.2">
      <c r="A25">
        <v>24</v>
      </c>
      <c r="B25">
        <v>0</v>
      </c>
      <c r="C25">
        <v>15.4778957366943</v>
      </c>
      <c r="D25">
        <v>28.729625701904201</v>
      </c>
      <c r="E25">
        <v>15.4779043197631</v>
      </c>
      <c r="F25">
        <v>0</v>
      </c>
      <c r="G25">
        <v>273.96096368999997</v>
      </c>
      <c r="H25">
        <v>15.4776916503906</v>
      </c>
      <c r="I25">
        <v>0</v>
      </c>
      <c r="J25">
        <v>94.255375862121497</v>
      </c>
      <c r="K25">
        <v>15.477793693542401</v>
      </c>
      <c r="L25">
        <v>0</v>
      </c>
      <c r="N25">
        <v>15.476976394653301</v>
      </c>
      <c r="O25">
        <v>0.52726626396179199</v>
      </c>
      <c r="P25">
        <v>4150.0708324909201</v>
      </c>
      <c r="Q25">
        <v>15.477724075317299</v>
      </c>
      <c r="R25">
        <v>0</v>
      </c>
      <c r="S25">
        <v>549.09860658645596</v>
      </c>
      <c r="U25" t="s">
        <v>7</v>
      </c>
      <c r="AD25" t="s">
        <v>4</v>
      </c>
    </row>
    <row r="26" spans="1:38" x14ac:dyDescent="0.2">
      <c r="A26">
        <v>25</v>
      </c>
      <c r="B26">
        <v>0</v>
      </c>
      <c r="C26">
        <v>15.0571136474609</v>
      </c>
      <c r="D26">
        <v>27.947654724121001</v>
      </c>
      <c r="E26">
        <v>15.0570888519287</v>
      </c>
      <c r="F26">
        <v>0</v>
      </c>
      <c r="G26">
        <v>286.73070982999997</v>
      </c>
      <c r="H26">
        <v>15.0570945739746</v>
      </c>
      <c r="I26">
        <v>0</v>
      </c>
      <c r="J26">
        <v>701.08370137214604</v>
      </c>
      <c r="K26">
        <v>15.0570220947265</v>
      </c>
      <c r="L26">
        <v>0</v>
      </c>
      <c r="N26">
        <v>15.052853584289499</v>
      </c>
      <c r="O26">
        <v>1.73431468009948</v>
      </c>
      <c r="P26">
        <v>3704.52042460441</v>
      </c>
      <c r="Q26">
        <v>15.057064056396401</v>
      </c>
      <c r="R26">
        <v>0</v>
      </c>
      <c r="S26">
        <v>584.81702351570095</v>
      </c>
      <c r="V26" t="s">
        <v>0</v>
      </c>
      <c r="W26" t="s">
        <v>11</v>
      </c>
      <c r="X26" t="s">
        <v>8</v>
      </c>
      <c r="Y26" t="s">
        <v>2</v>
      </c>
      <c r="Z26" t="s">
        <v>9</v>
      </c>
      <c r="AA26" t="s">
        <v>10</v>
      </c>
      <c r="AB26" t="s">
        <v>17</v>
      </c>
      <c r="AE26" t="s">
        <v>0</v>
      </c>
      <c r="AF26" t="s">
        <v>11</v>
      </c>
      <c r="AG26" t="s">
        <v>8</v>
      </c>
      <c r="AH26" t="s">
        <v>2</v>
      </c>
      <c r="AI26" t="s">
        <v>9</v>
      </c>
      <c r="AJ26" t="s">
        <v>17</v>
      </c>
    </row>
    <row r="27" spans="1:38" x14ac:dyDescent="0.2">
      <c r="A27">
        <v>26</v>
      </c>
      <c r="B27">
        <v>0</v>
      </c>
      <c r="C27">
        <v>15.324363708496</v>
      </c>
      <c r="D27">
        <v>27.568759918212798</v>
      </c>
      <c r="E27">
        <v>15.324255943298301</v>
      </c>
      <c r="F27">
        <v>0</v>
      </c>
      <c r="G27">
        <v>271.96461223</v>
      </c>
      <c r="H27">
        <v>15.3244094848632</v>
      </c>
      <c r="I27">
        <v>0</v>
      </c>
      <c r="J27">
        <v>128.321468353271</v>
      </c>
      <c r="K27">
        <v>15.3244676589965</v>
      </c>
      <c r="L27">
        <v>0</v>
      </c>
      <c r="N27">
        <v>15.325605392456</v>
      </c>
      <c r="O27">
        <v>5.9897031784057599</v>
      </c>
      <c r="P27">
        <v>4795.70778632164</v>
      </c>
      <c r="Q27">
        <v>15.3243808746337</v>
      </c>
      <c r="R27">
        <v>0</v>
      </c>
      <c r="S27">
        <v>592.64384675025894</v>
      </c>
      <c r="U27">
        <v>0</v>
      </c>
      <c r="V27">
        <f t="shared" ref="V27:V32" si="5">V5</f>
        <v>15.268972237904812</v>
      </c>
      <c r="W27">
        <f t="shared" ref="W27:W32" si="6">X5</f>
        <v>15.269102732340455</v>
      </c>
      <c r="X27">
        <f t="shared" ref="X27:X32" si="7">AA5</f>
        <v>15.268996779123889</v>
      </c>
      <c r="Y27">
        <f t="shared" ref="Y27:Y32" si="8">AD5</f>
        <v>15.269014104207313</v>
      </c>
      <c r="Z27">
        <f t="shared" ref="Z27:Z32" si="9">AG5</f>
        <v>15.2683630307515</v>
      </c>
      <c r="AA27">
        <f t="shared" ref="AA27:AA32" si="10">W5</f>
        <v>28.305669212341265</v>
      </c>
      <c r="AB27">
        <f>AJ5</f>
        <v>15.268989626566526</v>
      </c>
      <c r="AD27">
        <v>0</v>
      </c>
      <c r="AE27">
        <v>0</v>
      </c>
      <c r="AF27">
        <f t="shared" ref="AF27:AF32" si="11">Y5</f>
        <v>5.6292672005279584E-10</v>
      </c>
      <c r="AG27">
        <f t="shared" ref="AG27:AG32" si="12">AB5</f>
        <v>0</v>
      </c>
      <c r="AH27">
        <f t="shared" ref="AH27:AH32" si="13">AE5</f>
        <v>0</v>
      </c>
      <c r="AI27">
        <f t="shared" ref="AI27:AI32" si="14">AH5</f>
        <v>3.3370560516913685</v>
      </c>
      <c r="AJ27">
        <f>AK5</f>
        <v>0</v>
      </c>
    </row>
    <row r="28" spans="1:38" x14ac:dyDescent="0.2">
      <c r="A28">
        <v>27</v>
      </c>
      <c r="B28">
        <v>0</v>
      </c>
      <c r="C28">
        <v>15.543999671936</v>
      </c>
      <c r="D28">
        <v>28.3512248992919</v>
      </c>
      <c r="E28">
        <v>15.5441627502441</v>
      </c>
      <c r="F28">
        <v>0</v>
      </c>
      <c r="G28">
        <v>254.89742185</v>
      </c>
      <c r="H28">
        <v>15.544282913208001</v>
      </c>
      <c r="I28">
        <v>0</v>
      </c>
      <c r="J28">
        <v>108.22093939781099</v>
      </c>
      <c r="K28">
        <v>15.544567108154199</v>
      </c>
      <c r="L28">
        <v>0</v>
      </c>
      <c r="N28">
        <v>15.5444641113281</v>
      </c>
      <c r="O28">
        <v>2.0286350250244101</v>
      </c>
      <c r="P28">
        <v>4077.7037358283901</v>
      </c>
      <c r="Q28">
        <v>15.5442905426025</v>
      </c>
      <c r="R28">
        <v>0</v>
      </c>
      <c r="S28">
        <v>484.38317322731001</v>
      </c>
      <c r="U28">
        <v>1</v>
      </c>
      <c r="V28">
        <f t="shared" si="5"/>
        <v>15.268972237904812</v>
      </c>
      <c r="W28">
        <f t="shared" si="6"/>
        <v>16.113650608062699</v>
      </c>
      <c r="X28">
        <f t="shared" si="7"/>
        <v>15.268995030720976</v>
      </c>
      <c r="Y28">
        <f t="shared" si="8"/>
        <v>15.269025007883659</v>
      </c>
      <c r="Z28">
        <f t="shared" si="9"/>
        <v>15.269673665364525</v>
      </c>
      <c r="AA28">
        <f t="shared" si="10"/>
        <v>28.305669212341265</v>
      </c>
      <c r="AB28">
        <f t="shared" ref="AB28:AB32" si="15">AJ6</f>
        <v>15.268986574808704</v>
      </c>
      <c r="AD28">
        <v>1</v>
      </c>
      <c r="AE28">
        <v>0</v>
      </c>
      <c r="AF28">
        <f t="shared" si="11"/>
        <v>1.6163269678751617E-3</v>
      </c>
      <c r="AG28">
        <f t="shared" si="12"/>
        <v>0</v>
      </c>
      <c r="AH28">
        <f t="shared" si="13"/>
        <v>0</v>
      </c>
      <c r="AI28">
        <f t="shared" si="14"/>
        <v>2.3178069114685025</v>
      </c>
      <c r="AJ28">
        <f t="shared" ref="AJ28:AJ32" si="16">AK6</f>
        <v>0.50000002781550068</v>
      </c>
    </row>
    <row r="29" spans="1:38" x14ac:dyDescent="0.2">
      <c r="A29">
        <v>28</v>
      </c>
      <c r="B29">
        <v>0</v>
      </c>
      <c r="C29">
        <v>15.0384044647216</v>
      </c>
      <c r="D29">
        <v>27.952957153320298</v>
      </c>
      <c r="E29">
        <v>15.0390672683715</v>
      </c>
      <c r="F29">
        <v>0</v>
      </c>
      <c r="G29">
        <v>279.76541351000003</v>
      </c>
      <c r="H29">
        <v>15.0384616851806</v>
      </c>
      <c r="I29">
        <v>0</v>
      </c>
      <c r="J29">
        <v>726.26882100105195</v>
      </c>
      <c r="K29">
        <v>15.0384864807128</v>
      </c>
      <c r="L29">
        <v>0</v>
      </c>
      <c r="N29">
        <v>15.037011146545399</v>
      </c>
      <c r="O29">
        <v>2.4868888854980402</v>
      </c>
      <c r="P29">
        <v>3949.70152568817</v>
      </c>
      <c r="Q29">
        <v>15.038363456726</v>
      </c>
      <c r="R29">
        <v>0</v>
      </c>
      <c r="S29">
        <v>567.03501057624806</v>
      </c>
      <c r="U29">
        <v>2</v>
      </c>
      <c r="V29">
        <f t="shared" si="5"/>
        <v>15.268972237904812</v>
      </c>
      <c r="W29">
        <f t="shared" si="6"/>
        <v>17.164864730834914</v>
      </c>
      <c r="X29">
        <f t="shared" si="7"/>
        <v>15.269005425771024</v>
      </c>
      <c r="Y29">
        <f t="shared" si="8"/>
        <v>15.26894893646236</v>
      </c>
      <c r="Z29">
        <f t="shared" si="9"/>
        <v>15.267885271708117</v>
      </c>
      <c r="AA29">
        <f t="shared" si="10"/>
        <v>28.305669212341265</v>
      </c>
      <c r="AB29">
        <f t="shared" si="15"/>
        <v>15.268994490305527</v>
      </c>
      <c r="AD29">
        <v>2</v>
      </c>
      <c r="AE29">
        <v>0</v>
      </c>
      <c r="AF29">
        <f t="shared" si="11"/>
        <v>2.6179552078247014E-3</v>
      </c>
      <c r="AG29">
        <f t="shared" si="12"/>
        <v>0</v>
      </c>
      <c r="AH29">
        <f t="shared" si="13"/>
        <v>0</v>
      </c>
      <c r="AI29">
        <f t="shared" si="14"/>
        <v>1.8730086962381971</v>
      </c>
      <c r="AJ29">
        <f t="shared" si="16"/>
        <v>1.0000000397364266</v>
      </c>
    </row>
    <row r="30" spans="1:38" x14ac:dyDescent="0.2">
      <c r="A30">
        <v>29</v>
      </c>
      <c r="B30">
        <v>0</v>
      </c>
      <c r="C30">
        <v>15.5584163665771</v>
      </c>
      <c r="D30">
        <v>28.418117523193299</v>
      </c>
      <c r="E30">
        <v>15.5582370758056</v>
      </c>
      <c r="F30">
        <v>0</v>
      </c>
      <c r="G30">
        <v>279.99660779999999</v>
      </c>
      <c r="H30">
        <v>15.5582256317138</v>
      </c>
      <c r="I30">
        <v>0</v>
      </c>
      <c r="J30">
        <v>92.697396755218506</v>
      </c>
      <c r="K30">
        <v>15.558250427246</v>
      </c>
      <c r="L30">
        <v>0</v>
      </c>
      <c r="N30">
        <v>15.5518589019775</v>
      </c>
      <c r="O30">
        <v>1.1231875419616699</v>
      </c>
      <c r="P30">
        <v>3685.9067602157502</v>
      </c>
      <c r="Q30">
        <v>15.5581912994384</v>
      </c>
      <c r="R30">
        <v>0</v>
      </c>
      <c r="S30">
        <v>488.37357664108202</v>
      </c>
      <c r="U30">
        <v>3</v>
      </c>
      <c r="V30">
        <f t="shared" si="5"/>
        <v>15.268972237904812</v>
      </c>
      <c r="W30">
        <f t="shared" si="6"/>
        <v>18.148882802327432</v>
      </c>
      <c r="X30">
        <f t="shared" si="7"/>
        <v>15.269016997019397</v>
      </c>
      <c r="Y30">
        <f t="shared" si="8"/>
        <v>15.269021670023559</v>
      </c>
      <c r="Z30">
        <f t="shared" si="9"/>
        <v>15.267483075459749</v>
      </c>
      <c r="AA30">
        <f t="shared" si="10"/>
        <v>28.305669212341265</v>
      </c>
      <c r="AB30">
        <f t="shared" si="15"/>
        <v>15.268992551167754</v>
      </c>
      <c r="AD30">
        <v>3</v>
      </c>
      <c r="AE30">
        <v>0</v>
      </c>
      <c r="AF30">
        <f t="shared" si="11"/>
        <v>3.2514254252115813E-3</v>
      </c>
      <c r="AG30">
        <f t="shared" si="12"/>
        <v>0</v>
      </c>
      <c r="AH30">
        <f t="shared" si="13"/>
        <v>0</v>
      </c>
      <c r="AI30">
        <f t="shared" si="14"/>
        <v>1.5250410954157483</v>
      </c>
      <c r="AJ30">
        <f t="shared" si="16"/>
        <v>1.5000430425008096</v>
      </c>
    </row>
    <row r="31" spans="1:38" x14ac:dyDescent="0.2">
      <c r="A31">
        <v>30</v>
      </c>
      <c r="B31">
        <v>0</v>
      </c>
      <c r="C31">
        <v>15.2684173583984</v>
      </c>
      <c r="D31">
        <v>28.8775730133056</v>
      </c>
      <c r="E31">
        <v>15.268003463745099</v>
      </c>
      <c r="F31">
        <v>0</v>
      </c>
      <c r="G31">
        <v>272.68875435000001</v>
      </c>
      <c r="H31">
        <v>15.2683296203613</v>
      </c>
      <c r="I31">
        <v>0</v>
      </c>
      <c r="J31">
        <v>60.565110921859699</v>
      </c>
      <c r="K31">
        <v>15.2682189941406</v>
      </c>
      <c r="L31">
        <v>0</v>
      </c>
      <c r="N31">
        <v>15.275458335876399</v>
      </c>
      <c r="O31">
        <v>7.67498350143432</v>
      </c>
      <c r="P31">
        <v>4490.2336883544904</v>
      </c>
      <c r="Q31">
        <v>15.2683086395263</v>
      </c>
      <c r="R31">
        <v>0</v>
      </c>
      <c r="S31">
        <v>555.15733075141895</v>
      </c>
      <c r="U31">
        <v>4</v>
      </c>
      <c r="V31">
        <f t="shared" si="5"/>
        <v>15.276868547711999</v>
      </c>
      <c r="W31">
        <f t="shared" si="6"/>
        <v>19.196439811161543</v>
      </c>
      <c r="X31">
        <f t="shared" si="7"/>
        <v>15.276909487588012</v>
      </c>
      <c r="Y31">
        <f t="shared" si="8"/>
        <v>15.27690230097085</v>
      </c>
      <c r="Z31">
        <f t="shared" si="9"/>
        <v>15.275860548019361</v>
      </c>
      <c r="AA31">
        <f t="shared" si="10"/>
        <v>28.331200667789961</v>
      </c>
      <c r="AB31">
        <f t="shared" si="15"/>
        <v>15.276895477294881</v>
      </c>
      <c r="AD31">
        <v>4</v>
      </c>
      <c r="AE31">
        <v>0</v>
      </c>
      <c r="AF31">
        <f t="shared" si="11"/>
        <v>3.5772834505353604E-3</v>
      </c>
      <c r="AG31">
        <f t="shared" si="12"/>
        <v>0</v>
      </c>
      <c r="AH31">
        <f t="shared" si="13"/>
        <v>0</v>
      </c>
      <c r="AI31">
        <f t="shared" si="14"/>
        <v>1.4188316719872591</v>
      </c>
      <c r="AJ31">
        <f t="shared" si="16"/>
        <v>2.0001796313694507</v>
      </c>
    </row>
    <row r="32" spans="1:38" x14ac:dyDescent="0.2">
      <c r="A32">
        <v>1</v>
      </c>
      <c r="B32">
        <v>1</v>
      </c>
      <c r="C32">
        <v>15.0532674789428</v>
      </c>
      <c r="D32">
        <v>28.027175903320298</v>
      </c>
      <c r="E32">
        <v>15.531027793884199</v>
      </c>
      <c r="F32">
        <v>0</v>
      </c>
      <c r="G32">
        <v>579.04890890000001</v>
      </c>
      <c r="H32">
        <v>15.053286552429199</v>
      </c>
      <c r="I32">
        <v>0</v>
      </c>
      <c r="J32">
        <v>129.140751123428</v>
      </c>
      <c r="K32">
        <v>15.0530738830566</v>
      </c>
      <c r="L32">
        <v>0</v>
      </c>
      <c r="N32">
        <v>15.079373359680099</v>
      </c>
      <c r="O32">
        <v>0</v>
      </c>
      <c r="P32">
        <v>2274.1857621669701</v>
      </c>
      <c r="Q32">
        <v>15.053279876708901</v>
      </c>
      <c r="R32">
        <v>0.49999988079071001</v>
      </c>
      <c r="S32">
        <v>2910.7247822284698</v>
      </c>
      <c r="U32">
        <v>5</v>
      </c>
      <c r="V32">
        <f t="shared" si="5"/>
        <v>15.246277888615866</v>
      </c>
      <c r="W32">
        <f t="shared" si="6"/>
        <v>20.480824391047108</v>
      </c>
      <c r="X32">
        <f t="shared" si="7"/>
        <v>15.246332208315479</v>
      </c>
      <c r="Y32">
        <f t="shared" si="8"/>
        <v>15.246277014414417</v>
      </c>
      <c r="Z32">
        <f t="shared" si="9"/>
        <v>15.244821508725423</v>
      </c>
      <c r="AA32">
        <f t="shared" si="10"/>
        <v>28.377476533253937</v>
      </c>
      <c r="AB32">
        <f t="shared" si="15"/>
        <v>15.246392832438104</v>
      </c>
      <c r="AD32">
        <v>5</v>
      </c>
      <c r="AE32">
        <v>0</v>
      </c>
      <c r="AF32">
        <f t="shared" si="11"/>
        <v>5.3822795550028347E-3</v>
      </c>
      <c r="AG32">
        <f t="shared" si="12"/>
        <v>0</v>
      </c>
      <c r="AH32">
        <f t="shared" si="13"/>
        <v>0</v>
      </c>
      <c r="AI32">
        <f t="shared" si="14"/>
        <v>0.67624398072560499</v>
      </c>
      <c r="AJ32">
        <f t="shared" si="16"/>
        <v>2.5003449916839551</v>
      </c>
    </row>
    <row r="33" spans="1:36" x14ac:dyDescent="0.2">
      <c r="A33">
        <v>2</v>
      </c>
      <c r="B33">
        <v>1</v>
      </c>
      <c r="C33">
        <v>15.0798540115356</v>
      </c>
      <c r="D33">
        <v>29.211093902587798</v>
      </c>
      <c r="E33">
        <v>16.039012908935501</v>
      </c>
      <c r="F33">
        <v>0</v>
      </c>
      <c r="G33">
        <v>302.14022156999999</v>
      </c>
      <c r="H33">
        <v>15.079798698425201</v>
      </c>
      <c r="I33">
        <v>0</v>
      </c>
      <c r="J33">
        <v>59.817277193069401</v>
      </c>
      <c r="K33">
        <v>15.0798387527465</v>
      </c>
      <c r="L33">
        <v>0</v>
      </c>
      <c r="N33">
        <v>15.0752458572387</v>
      </c>
      <c r="O33">
        <v>4.5936560630798304</v>
      </c>
      <c r="P33">
        <v>4056.5380995273499</v>
      </c>
      <c r="Q33">
        <v>15.0798320770263</v>
      </c>
      <c r="R33">
        <v>0.50000023841857899</v>
      </c>
      <c r="S33">
        <v>2702.1975607872</v>
      </c>
      <c r="AE33">
        <f t="shared" ref="AE33:AJ33" si="17">AVERAGE(AE28:AE32)</f>
        <v>0</v>
      </c>
      <c r="AF33">
        <f t="shared" si="17"/>
        <v>3.2890541212899282E-3</v>
      </c>
      <c r="AG33">
        <f t="shared" si="17"/>
        <v>0</v>
      </c>
      <c r="AH33">
        <f t="shared" si="17"/>
        <v>0</v>
      </c>
      <c r="AI33">
        <f t="shared" si="17"/>
        <v>1.5621864711670626</v>
      </c>
      <c r="AJ33">
        <f t="shared" si="17"/>
        <v>1.5001135466212283</v>
      </c>
    </row>
    <row r="34" spans="1:36" x14ac:dyDescent="0.2">
      <c r="A34">
        <v>3</v>
      </c>
      <c r="B34">
        <v>1</v>
      </c>
      <c r="C34">
        <v>15.3042764663696</v>
      </c>
      <c r="D34">
        <v>28.8917140960693</v>
      </c>
      <c r="E34">
        <v>16.373313903808501</v>
      </c>
      <c r="F34" s="1">
        <v>7.1525573730468697E-7</v>
      </c>
      <c r="G34">
        <v>309.54446693</v>
      </c>
      <c r="H34">
        <v>15.3045644760131</v>
      </c>
      <c r="I34">
        <v>0</v>
      </c>
      <c r="J34">
        <v>360.029943943023</v>
      </c>
      <c r="K34">
        <v>15.303965568542401</v>
      </c>
      <c r="L34">
        <v>0</v>
      </c>
      <c r="N34">
        <v>15.302253723144499</v>
      </c>
      <c r="O34">
        <v>2.8637788295745801</v>
      </c>
      <c r="P34">
        <v>4029.9290919303799</v>
      </c>
      <c r="Q34">
        <v>15.304485321044901</v>
      </c>
      <c r="R34">
        <v>0.500000119209289</v>
      </c>
      <c r="S34">
        <v>1840.8567676544101</v>
      </c>
    </row>
    <row r="35" spans="1:36" x14ac:dyDescent="0.2">
      <c r="A35">
        <v>4</v>
      </c>
      <c r="B35">
        <v>1</v>
      </c>
      <c r="C35">
        <v>15.862454414367599</v>
      </c>
      <c r="D35">
        <v>28.2226867675781</v>
      </c>
      <c r="E35">
        <v>17.209070205688398</v>
      </c>
      <c r="F35">
        <v>0</v>
      </c>
      <c r="G35">
        <v>407.29681159999996</v>
      </c>
      <c r="H35">
        <v>15.8627920150756</v>
      </c>
      <c r="I35">
        <v>0</v>
      </c>
      <c r="J35">
        <v>92.257588148116994</v>
      </c>
      <c r="K35">
        <v>15.8629245758056</v>
      </c>
      <c r="L35">
        <v>0</v>
      </c>
      <c r="N35">
        <v>15.854864120483301</v>
      </c>
      <c r="O35">
        <v>1.61333584785461</v>
      </c>
      <c r="P35">
        <v>4220.7051837444296</v>
      </c>
      <c r="Q35">
        <v>15.8627586364746</v>
      </c>
      <c r="R35">
        <v>0.500000119209289</v>
      </c>
      <c r="S35">
        <v>2166.2565925121298</v>
      </c>
      <c r="U35" t="s">
        <v>12</v>
      </c>
      <c r="V35" t="s">
        <v>0</v>
      </c>
      <c r="W35" t="s">
        <v>11</v>
      </c>
      <c r="X35" t="s">
        <v>8</v>
      </c>
      <c r="Y35" t="s">
        <v>2</v>
      </c>
      <c r="Z35" t="s">
        <v>9</v>
      </c>
      <c r="AA35" t="s">
        <v>10</v>
      </c>
      <c r="AB35" t="s">
        <v>17</v>
      </c>
      <c r="AE35" t="s">
        <v>0</v>
      </c>
      <c r="AF35" t="s">
        <v>11</v>
      </c>
      <c r="AG35" t="s">
        <v>8</v>
      </c>
      <c r="AH35" t="s">
        <v>2</v>
      </c>
      <c r="AI35" t="s">
        <v>9</v>
      </c>
      <c r="AJ35" t="s">
        <v>17</v>
      </c>
    </row>
    <row r="36" spans="1:36" x14ac:dyDescent="0.2">
      <c r="A36">
        <v>5</v>
      </c>
      <c r="B36">
        <v>1</v>
      </c>
      <c r="C36">
        <v>14.7207584381103</v>
      </c>
      <c r="D36">
        <v>28.133708953857401</v>
      </c>
      <c r="E36">
        <v>15.2032670974731</v>
      </c>
      <c r="F36">
        <v>1.15966796875E-3</v>
      </c>
      <c r="G36">
        <v>666.35378130000004</v>
      </c>
      <c r="H36">
        <v>14.720944404601999</v>
      </c>
      <c r="I36">
        <v>0</v>
      </c>
      <c r="J36">
        <v>244.271097421646</v>
      </c>
      <c r="K36">
        <v>14.7209024429321</v>
      </c>
      <c r="L36">
        <v>0</v>
      </c>
      <c r="N36">
        <v>14.719244956970201</v>
      </c>
      <c r="O36">
        <v>1.78290271759033</v>
      </c>
      <c r="P36">
        <v>3967.9921340942301</v>
      </c>
      <c r="Q36">
        <v>14.720800399780201</v>
      </c>
      <c r="R36">
        <v>0.500000119209289</v>
      </c>
      <c r="S36">
        <v>2645.0749442577298</v>
      </c>
      <c r="U36">
        <v>0</v>
      </c>
      <c r="V36">
        <f>V15</f>
        <v>0.22789608116275509</v>
      </c>
      <c r="W36">
        <f>X15</f>
        <v>0.227892478193539</v>
      </c>
      <c r="X36">
        <f>AA15</f>
        <v>0.22788449255405721</v>
      </c>
      <c r="Y36">
        <f>AD15</f>
        <v>0.22790072079870616</v>
      </c>
      <c r="Z36">
        <f>AG15</f>
        <v>0.22796343196617244</v>
      </c>
      <c r="AA36">
        <f>W15</f>
        <v>0.55623878574154428</v>
      </c>
      <c r="AB36">
        <f>AJ15</f>
        <v>0.22789613552541008</v>
      </c>
      <c r="AD36">
        <v>0</v>
      </c>
      <c r="AE36">
        <v>0</v>
      </c>
      <c r="AF36">
        <f t="shared" ref="AF36:AF41" si="18">Y15</f>
        <v>2.1480916264976836E-9</v>
      </c>
      <c r="AG36">
        <f t="shared" ref="AG36:AG41" si="19">AB15</f>
        <v>0</v>
      </c>
      <c r="AH36">
        <f t="shared" ref="AH36:AH41" si="20">AE15</f>
        <v>0</v>
      </c>
      <c r="AI36">
        <f t="shared" ref="AI36:AI41" si="21">AH15</f>
        <v>2.2107408999004692</v>
      </c>
      <c r="AJ36">
        <f>AK15</f>
        <v>0</v>
      </c>
    </row>
    <row r="37" spans="1:36" x14ac:dyDescent="0.2">
      <c r="A37">
        <v>6</v>
      </c>
      <c r="B37">
        <v>1</v>
      </c>
      <c r="C37">
        <v>15.5271081924438</v>
      </c>
      <c r="D37">
        <v>28.471450805663999</v>
      </c>
      <c r="E37">
        <v>16.1748657226562</v>
      </c>
      <c r="F37">
        <v>0</v>
      </c>
      <c r="G37">
        <v>467.73422259999995</v>
      </c>
      <c r="H37">
        <v>15.526470184326101</v>
      </c>
      <c r="I37">
        <v>0</v>
      </c>
      <c r="J37">
        <v>160.29365158081001</v>
      </c>
      <c r="K37">
        <v>15.5268335342407</v>
      </c>
      <c r="L37">
        <v>0</v>
      </c>
      <c r="N37">
        <v>15.536510467529199</v>
      </c>
      <c r="O37">
        <v>0.22553360462188701</v>
      </c>
      <c r="P37">
        <v>5450.5466191768601</v>
      </c>
      <c r="Q37">
        <v>15.526359558105399</v>
      </c>
      <c r="R37">
        <v>0.49999988079071001</v>
      </c>
      <c r="S37">
        <v>2902.17271924018</v>
      </c>
      <c r="U37">
        <v>1</v>
      </c>
      <c r="V37">
        <f t="shared" ref="V37:V41" si="22">V16</f>
        <v>0.22789608116275509</v>
      </c>
      <c r="W37">
        <f t="shared" ref="W37:W41" si="23">X16</f>
        <v>0.42838160774434686</v>
      </c>
      <c r="X37">
        <f t="shared" ref="X37:X41" si="24">AA16</f>
        <v>0.22786926340253794</v>
      </c>
      <c r="Y37">
        <f t="shared" ref="Y37:Y41" si="25">AD16</f>
        <v>0.22793838987832626</v>
      </c>
      <c r="Z37">
        <f t="shared" ref="Z37:Z41" si="26">AG16</f>
        <v>0.2274515293895448</v>
      </c>
      <c r="AA37">
        <f t="shared" ref="AA37:AA41" si="27">W16</f>
        <v>0.55623878574154428</v>
      </c>
      <c r="AB37">
        <f t="shared" ref="AB37:AB41" si="28">AJ16</f>
        <v>0.22788699124885237</v>
      </c>
      <c r="AD37">
        <v>1</v>
      </c>
      <c r="AE37">
        <v>0</v>
      </c>
      <c r="AF37">
        <f t="shared" si="18"/>
        <v>3.0902788615776357E-3</v>
      </c>
      <c r="AG37">
        <f t="shared" si="19"/>
        <v>0</v>
      </c>
      <c r="AH37">
        <f t="shared" si="20"/>
        <v>0</v>
      </c>
      <c r="AI37">
        <f t="shared" si="21"/>
        <v>1.7898686328443758</v>
      </c>
      <c r="AJ37">
        <f t="shared" ref="AJ37:AJ41" si="29">AK16</f>
        <v>1.0700633322653884E-7</v>
      </c>
    </row>
    <row r="38" spans="1:36" x14ac:dyDescent="0.2">
      <c r="A38">
        <v>7</v>
      </c>
      <c r="B38">
        <v>1</v>
      </c>
      <c r="C38">
        <v>15.2292490005493</v>
      </c>
      <c r="D38">
        <v>27.463649749755799</v>
      </c>
      <c r="E38">
        <v>15.9885921478271</v>
      </c>
      <c r="F38">
        <v>7.8686475753784093E-3</v>
      </c>
      <c r="G38">
        <v>623.6662824</v>
      </c>
      <c r="H38">
        <v>15.2293653488159</v>
      </c>
      <c r="I38">
        <v>0</v>
      </c>
      <c r="J38">
        <v>190.77209353446901</v>
      </c>
      <c r="K38">
        <v>15.2290439605712</v>
      </c>
      <c r="L38">
        <v>0</v>
      </c>
      <c r="N38">
        <v>15.2289667129516</v>
      </c>
      <c r="O38">
        <v>2.4434711933135902</v>
      </c>
      <c r="P38">
        <v>4391.86259055137</v>
      </c>
      <c r="Q38">
        <v>15.229326248168899</v>
      </c>
      <c r="R38">
        <v>0.500000119209289</v>
      </c>
      <c r="S38">
        <v>2260.5156579017598</v>
      </c>
      <c r="U38">
        <v>2</v>
      </c>
      <c r="V38">
        <f t="shared" si="22"/>
        <v>0.22789608116275509</v>
      </c>
      <c r="W38">
        <f t="shared" si="23"/>
        <v>0.94176102807844808</v>
      </c>
      <c r="X38">
        <f t="shared" si="24"/>
        <v>0.22787690591544535</v>
      </c>
      <c r="Y38">
        <f t="shared" si="25"/>
        <v>0.22790190839006361</v>
      </c>
      <c r="Z38">
        <f t="shared" si="26"/>
        <v>0.22813953498493694</v>
      </c>
      <c r="AA38">
        <f t="shared" si="27"/>
        <v>0.55623878574154428</v>
      </c>
      <c r="AB38">
        <f t="shared" si="28"/>
        <v>0.22791974407981724</v>
      </c>
      <c r="AD38">
        <v>2</v>
      </c>
      <c r="AE38">
        <v>0</v>
      </c>
      <c r="AF38">
        <f t="shared" si="18"/>
        <v>5.3928102514142363E-3</v>
      </c>
      <c r="AG38">
        <f t="shared" si="19"/>
        <v>0</v>
      </c>
      <c r="AH38">
        <f t="shared" si="20"/>
        <v>0</v>
      </c>
      <c r="AI38">
        <f t="shared" si="21"/>
        <v>1.4239475509862927</v>
      </c>
      <c r="AJ38">
        <f t="shared" si="29"/>
        <v>2.5878696456902975E-7</v>
      </c>
    </row>
    <row r="39" spans="1:36" x14ac:dyDescent="0.2">
      <c r="A39">
        <v>8</v>
      </c>
      <c r="B39">
        <v>1</v>
      </c>
      <c r="C39">
        <v>15.2834911346435</v>
      </c>
      <c r="D39">
        <v>27.970676422119102</v>
      </c>
      <c r="E39">
        <v>16.490364074706999</v>
      </c>
      <c r="F39" s="1">
        <v>2.38418579101562E-7</v>
      </c>
      <c r="G39">
        <v>296.00714182000002</v>
      </c>
      <c r="H39">
        <v>15.283612251281699</v>
      </c>
      <c r="I39">
        <v>0</v>
      </c>
      <c r="J39">
        <v>59.860361814498901</v>
      </c>
      <c r="K39">
        <v>15.2836656570434</v>
      </c>
      <c r="L39">
        <v>0</v>
      </c>
      <c r="N39">
        <v>15.2841320037841</v>
      </c>
      <c r="O39">
        <v>0.229824542999267</v>
      </c>
      <c r="P39">
        <v>4002.1205930709798</v>
      </c>
      <c r="Q39">
        <v>15.283596992492599</v>
      </c>
      <c r="R39">
        <v>0.500000119209289</v>
      </c>
      <c r="S39">
        <v>2119.9039292335501</v>
      </c>
      <c r="U39">
        <v>3</v>
      </c>
      <c r="V39">
        <f t="shared" si="22"/>
        <v>0.22789608116275509</v>
      </c>
      <c r="W39">
        <f t="shared" si="23"/>
        <v>1.3764126996775408</v>
      </c>
      <c r="X39">
        <f t="shared" si="24"/>
        <v>0.22788382215890066</v>
      </c>
      <c r="Y39">
        <f t="shared" si="25"/>
        <v>0.2279118478010673</v>
      </c>
      <c r="Z39">
        <f t="shared" si="26"/>
        <v>0.22777569529450964</v>
      </c>
      <c r="AA39">
        <f t="shared" si="27"/>
        <v>0.55623878574154428</v>
      </c>
      <c r="AB39">
        <f t="shared" si="28"/>
        <v>0.22782412438887809</v>
      </c>
      <c r="AD39">
        <v>3</v>
      </c>
      <c r="AE39">
        <v>0</v>
      </c>
      <c r="AF39">
        <f t="shared" si="18"/>
        <v>7.2913356244448477E-3</v>
      </c>
      <c r="AG39">
        <f t="shared" si="19"/>
        <v>0</v>
      </c>
      <c r="AH39">
        <f t="shared" si="20"/>
        <v>0</v>
      </c>
      <c r="AI39">
        <f t="shared" si="21"/>
        <v>1.4180961553889759</v>
      </c>
      <c r="AJ39">
        <f t="shared" si="29"/>
        <v>1.2876085055883191E-5</v>
      </c>
    </row>
    <row r="40" spans="1:36" x14ac:dyDescent="0.2">
      <c r="A40">
        <v>9</v>
      </c>
      <c r="B40">
        <v>1</v>
      </c>
      <c r="C40">
        <v>15.067974090576101</v>
      </c>
      <c r="D40">
        <v>28.435724258422798</v>
      </c>
      <c r="E40">
        <v>15.8064193725585</v>
      </c>
      <c r="F40">
        <v>2.0380020141601502E-3</v>
      </c>
      <c r="G40">
        <v>404.94547729999999</v>
      </c>
      <c r="H40">
        <v>15.067957878112701</v>
      </c>
      <c r="I40">
        <v>0</v>
      </c>
      <c r="J40">
        <v>93.464465141296301</v>
      </c>
      <c r="K40">
        <v>15.067725181579499</v>
      </c>
      <c r="L40">
        <v>0</v>
      </c>
      <c r="N40">
        <v>15.065404891967701</v>
      </c>
      <c r="O40">
        <v>1.7417950630187899</v>
      </c>
      <c r="P40">
        <v>3596.4448852538999</v>
      </c>
      <c r="Q40">
        <v>15.067928314208901</v>
      </c>
      <c r="R40">
        <v>0.5</v>
      </c>
      <c r="S40">
        <v>2137.6823859214701</v>
      </c>
      <c r="U40">
        <v>4</v>
      </c>
      <c r="V40">
        <f t="shared" si="22"/>
        <v>0.23236773432848806</v>
      </c>
      <c r="W40">
        <f t="shared" si="23"/>
        <v>1.6911983463198459</v>
      </c>
      <c r="X40">
        <f t="shared" si="24"/>
        <v>0.23235418457173015</v>
      </c>
      <c r="Y40">
        <f t="shared" si="25"/>
        <v>0.23238105660638281</v>
      </c>
      <c r="Z40">
        <f t="shared" si="26"/>
        <v>0.23235153397721348</v>
      </c>
      <c r="AA40">
        <f t="shared" si="27"/>
        <v>0.56720241164656759</v>
      </c>
      <c r="AB40">
        <f t="shared" si="28"/>
        <v>0.23233223427589222</v>
      </c>
      <c r="AD40">
        <v>4</v>
      </c>
      <c r="AE40">
        <v>0</v>
      </c>
      <c r="AF40">
        <f t="shared" si="18"/>
        <v>8.0920853506288182E-3</v>
      </c>
      <c r="AG40">
        <f t="shared" si="19"/>
        <v>0</v>
      </c>
      <c r="AH40">
        <f t="shared" si="20"/>
        <v>0</v>
      </c>
      <c r="AI40">
        <f t="shared" si="21"/>
        <v>1.2523273167453344</v>
      </c>
      <c r="AJ40">
        <f t="shared" si="29"/>
        <v>5.5773394948360254E-5</v>
      </c>
    </row>
    <row r="41" spans="1:36" x14ac:dyDescent="0.2">
      <c r="A41">
        <v>10</v>
      </c>
      <c r="B41">
        <v>1</v>
      </c>
      <c r="C41">
        <v>15.364628791809</v>
      </c>
      <c r="D41">
        <v>27.901222229003899</v>
      </c>
      <c r="E41">
        <v>16.490921020507798</v>
      </c>
      <c r="F41">
        <v>0</v>
      </c>
      <c r="G41">
        <v>416.75995190000003</v>
      </c>
      <c r="H41">
        <v>15.364737510681101</v>
      </c>
      <c r="I41">
        <v>0</v>
      </c>
      <c r="J41">
        <v>128.392491817474</v>
      </c>
      <c r="K41">
        <v>15.3647871017456</v>
      </c>
      <c r="L41">
        <v>0</v>
      </c>
      <c r="N41">
        <v>15.3600540161132</v>
      </c>
      <c r="O41">
        <v>5.1790513992309499</v>
      </c>
      <c r="P41">
        <v>3880.4204335212698</v>
      </c>
      <c r="Q41">
        <v>15.3645477294921</v>
      </c>
      <c r="R41">
        <v>0.5</v>
      </c>
      <c r="S41">
        <v>2412.3738374710001</v>
      </c>
      <c r="U41">
        <v>5</v>
      </c>
      <c r="V41">
        <f t="shared" si="22"/>
        <v>0.22977152315656005</v>
      </c>
      <c r="W41">
        <f t="shared" si="23"/>
        <v>1.9702704918901599</v>
      </c>
      <c r="X41">
        <f t="shared" si="24"/>
        <v>0.22977946176481731</v>
      </c>
      <c r="Y41">
        <f t="shared" si="25"/>
        <v>0.22977376123748311</v>
      </c>
      <c r="Z41">
        <f t="shared" si="26"/>
        <v>0.22916913182245291</v>
      </c>
      <c r="AA41">
        <f t="shared" si="27"/>
        <v>0.5787291274007571</v>
      </c>
      <c r="AB41">
        <f t="shared" si="28"/>
        <v>0.22977613840436562</v>
      </c>
      <c r="AD41">
        <v>5</v>
      </c>
      <c r="AE41">
        <v>0</v>
      </c>
      <c r="AF41">
        <f t="shared" si="18"/>
        <v>9.4215990382046661E-3</v>
      </c>
      <c r="AG41">
        <f t="shared" si="19"/>
        <v>0</v>
      </c>
      <c r="AH41">
        <f t="shared" si="20"/>
        <v>0</v>
      </c>
      <c r="AI41">
        <f t="shared" si="21"/>
        <v>1.0523345271445042</v>
      </c>
      <c r="AJ41">
        <f t="shared" si="29"/>
        <v>1.1311651002971434E-4</v>
      </c>
    </row>
    <row r="42" spans="1:36" x14ac:dyDescent="0.2">
      <c r="A42">
        <v>11</v>
      </c>
      <c r="B42">
        <v>1</v>
      </c>
      <c r="C42">
        <v>15.462674140930099</v>
      </c>
      <c r="D42">
        <v>29.3221836090087</v>
      </c>
      <c r="E42">
        <v>16.568437576293899</v>
      </c>
      <c r="F42" s="1">
        <v>3.5762786865234301E-7</v>
      </c>
      <c r="G42">
        <v>301.93437098999999</v>
      </c>
      <c r="H42">
        <v>15.4627161026</v>
      </c>
      <c r="I42">
        <v>0</v>
      </c>
      <c r="J42">
        <v>91.643456697463904</v>
      </c>
      <c r="K42">
        <v>15.4625644683837</v>
      </c>
      <c r="L42">
        <v>0</v>
      </c>
      <c r="N42">
        <v>15.4886074066162</v>
      </c>
      <c r="O42">
        <v>0.127784848213195</v>
      </c>
      <c r="P42">
        <v>5751.1679117679596</v>
      </c>
      <c r="Q42">
        <v>15.462408065795801</v>
      </c>
      <c r="R42">
        <v>0.5</v>
      </c>
      <c r="S42">
        <v>2161.5668139457698</v>
      </c>
      <c r="AE42">
        <f t="shared" ref="AE42:AJ42" si="30">AVERAGE(AE37:AE41)</f>
        <v>0</v>
      </c>
      <c r="AF42">
        <f t="shared" si="30"/>
        <v>6.6576218252540394E-3</v>
      </c>
      <c r="AG42">
        <f t="shared" si="30"/>
        <v>0</v>
      </c>
      <c r="AH42">
        <f t="shared" si="30"/>
        <v>0</v>
      </c>
      <c r="AI42">
        <f t="shared" si="30"/>
        <v>1.3873148366218966</v>
      </c>
      <c r="AJ42">
        <f t="shared" si="30"/>
        <v>3.6426356666350669E-5</v>
      </c>
    </row>
    <row r="43" spans="1:36" x14ac:dyDescent="0.2">
      <c r="A43">
        <v>12</v>
      </c>
      <c r="B43">
        <v>1</v>
      </c>
      <c r="C43">
        <v>15.2635803222656</v>
      </c>
      <c r="D43">
        <v>27.8692817687988</v>
      </c>
      <c r="E43">
        <v>16.176790237426701</v>
      </c>
      <c r="F43">
        <v>9.4171762466430595E-3</v>
      </c>
      <c r="G43">
        <v>543.19349499999998</v>
      </c>
      <c r="H43">
        <v>15.263771057128899</v>
      </c>
      <c r="I43">
        <v>0</v>
      </c>
      <c r="J43">
        <v>345.94402694702097</v>
      </c>
      <c r="K43">
        <v>15.2637977600097</v>
      </c>
      <c r="L43">
        <v>0</v>
      </c>
      <c r="N43">
        <v>15.260606765746999</v>
      </c>
      <c r="O43">
        <v>0</v>
      </c>
      <c r="P43">
        <v>559.85411024093605</v>
      </c>
      <c r="Q43">
        <v>15.263440132141101</v>
      </c>
      <c r="R43">
        <v>0.49999976158142001</v>
      </c>
      <c r="S43">
        <v>1987.01262044906</v>
      </c>
    </row>
    <row r="44" spans="1:36" x14ac:dyDescent="0.2">
      <c r="A44">
        <v>13</v>
      </c>
      <c r="B44">
        <v>1</v>
      </c>
      <c r="C44">
        <v>15.5561561584472</v>
      </c>
      <c r="D44">
        <v>28.0020751953125</v>
      </c>
      <c r="E44">
        <v>16.079229354858398</v>
      </c>
      <c r="F44">
        <v>7.5044631958007804E-3</v>
      </c>
      <c r="G44">
        <v>555.11126009999998</v>
      </c>
      <c r="H44">
        <v>15.556163787841699</v>
      </c>
      <c r="I44">
        <v>0</v>
      </c>
      <c r="J44">
        <v>92.092947006225501</v>
      </c>
      <c r="K44">
        <v>15.5560646057128</v>
      </c>
      <c r="L44">
        <v>0</v>
      </c>
      <c r="N44">
        <v>15.5555868148803</v>
      </c>
      <c r="O44">
        <v>4.6632018089294398</v>
      </c>
      <c r="P44">
        <v>4056.55954957008</v>
      </c>
      <c r="Q44">
        <v>15.5561914443969</v>
      </c>
      <c r="R44">
        <v>0.49999988079071001</v>
      </c>
      <c r="S44">
        <v>1641.8639690876</v>
      </c>
    </row>
    <row r="45" spans="1:36" x14ac:dyDescent="0.2">
      <c r="A45">
        <v>14</v>
      </c>
      <c r="B45">
        <v>1</v>
      </c>
      <c r="C45">
        <v>15.3764600753784</v>
      </c>
      <c r="D45">
        <v>28.770248413085898</v>
      </c>
      <c r="E45">
        <v>15.752382278442299</v>
      </c>
      <c r="F45">
        <v>0</v>
      </c>
      <c r="G45">
        <v>553.96593050000001</v>
      </c>
      <c r="H45">
        <v>15.3759698867797</v>
      </c>
      <c r="I45">
        <v>0</v>
      </c>
      <c r="J45">
        <v>196.468856334686</v>
      </c>
      <c r="K45">
        <v>15.376049041748001</v>
      </c>
      <c r="L45">
        <v>0</v>
      </c>
      <c r="N45">
        <v>15.3712406158447</v>
      </c>
      <c r="O45">
        <v>0</v>
      </c>
      <c r="P45">
        <v>782.53680253028801</v>
      </c>
      <c r="Q45">
        <v>15.3759994506835</v>
      </c>
      <c r="R45">
        <v>0.5</v>
      </c>
      <c r="S45">
        <v>1939.83332014083</v>
      </c>
    </row>
    <row r="46" spans="1:36" x14ac:dyDescent="0.2">
      <c r="A46">
        <v>15</v>
      </c>
      <c r="B46">
        <v>1</v>
      </c>
      <c r="C46">
        <v>15.3316383361816</v>
      </c>
      <c r="D46">
        <v>29.412948608398398</v>
      </c>
      <c r="E46">
        <v>16.112461090087798</v>
      </c>
      <c r="F46" s="1">
        <v>4.76837158203125E-7</v>
      </c>
      <c r="G46">
        <v>301.81669255999998</v>
      </c>
      <c r="H46">
        <v>15.331727981567299</v>
      </c>
      <c r="I46">
        <v>0</v>
      </c>
      <c r="J46">
        <v>127.93854236602699</v>
      </c>
      <c r="K46">
        <v>15.3317613601684</v>
      </c>
      <c r="L46">
        <v>0</v>
      </c>
      <c r="N46">
        <v>15.3331298828125</v>
      </c>
      <c r="O46">
        <v>5.0693378448486301</v>
      </c>
      <c r="P46">
        <v>3728.1559998989101</v>
      </c>
      <c r="Q46">
        <v>15.3316984176635</v>
      </c>
      <c r="R46">
        <v>0.50000023841857899</v>
      </c>
      <c r="S46">
        <v>2512.2037472724901</v>
      </c>
    </row>
    <row r="47" spans="1:36" x14ac:dyDescent="0.2">
      <c r="A47">
        <v>16</v>
      </c>
      <c r="B47">
        <v>1</v>
      </c>
      <c r="C47">
        <v>15.1281480789184</v>
      </c>
      <c r="D47">
        <v>28.624639511108398</v>
      </c>
      <c r="E47">
        <v>16.545486450195298</v>
      </c>
      <c r="F47" s="1">
        <v>1.3113021850585899E-6</v>
      </c>
      <c r="G47">
        <v>294.45661756999999</v>
      </c>
      <c r="H47">
        <v>15.1282844543457</v>
      </c>
      <c r="I47">
        <v>0</v>
      </c>
      <c r="J47">
        <v>126.14519762992801</v>
      </c>
      <c r="K47">
        <v>15.1283569335937</v>
      </c>
      <c r="L47">
        <v>0</v>
      </c>
      <c r="N47">
        <v>15.1278629302978</v>
      </c>
      <c r="O47">
        <v>0</v>
      </c>
      <c r="P47">
        <v>543.93425750732399</v>
      </c>
      <c r="Q47">
        <v>15.1283054351806</v>
      </c>
      <c r="R47">
        <v>0.5</v>
      </c>
      <c r="S47">
        <v>2420.19269132614</v>
      </c>
    </row>
    <row r="48" spans="1:36" x14ac:dyDescent="0.2">
      <c r="A48">
        <v>17</v>
      </c>
      <c r="B48">
        <v>1</v>
      </c>
      <c r="C48">
        <v>15.2881202697753</v>
      </c>
      <c r="D48">
        <v>28.490566253662099</v>
      </c>
      <c r="E48">
        <v>16.898525238037099</v>
      </c>
      <c r="F48">
        <v>0</v>
      </c>
      <c r="G48">
        <v>304.88209486</v>
      </c>
      <c r="H48">
        <v>15.288464546203601</v>
      </c>
      <c r="I48">
        <v>0</v>
      </c>
      <c r="J48">
        <v>123.726166009902</v>
      </c>
      <c r="K48">
        <v>15.2882823944091</v>
      </c>
      <c r="L48">
        <v>0</v>
      </c>
      <c r="N48">
        <v>15.288470268249499</v>
      </c>
      <c r="O48">
        <v>3.1921634674072199</v>
      </c>
      <c r="P48">
        <v>3222.6574983596802</v>
      </c>
      <c r="Q48">
        <v>15.288570404052701</v>
      </c>
      <c r="R48">
        <v>0.500000119209289</v>
      </c>
      <c r="S48">
        <v>2150.5950307846001</v>
      </c>
    </row>
    <row r="49" spans="1:19" x14ac:dyDescent="0.2">
      <c r="A49">
        <v>18</v>
      </c>
      <c r="B49">
        <v>1</v>
      </c>
      <c r="C49">
        <v>15.028322219848601</v>
      </c>
      <c r="D49">
        <v>28.1505126953125</v>
      </c>
      <c r="E49">
        <v>15.881358146667401</v>
      </c>
      <c r="F49">
        <v>8.7881088256835905E-4</v>
      </c>
      <c r="G49">
        <v>503.17698359999997</v>
      </c>
      <c r="H49">
        <v>15.0281105041503</v>
      </c>
      <c r="I49">
        <v>0</v>
      </c>
      <c r="J49">
        <v>91.764137983322101</v>
      </c>
      <c r="K49">
        <v>15.0281562805175</v>
      </c>
      <c r="L49">
        <v>0</v>
      </c>
      <c r="N49">
        <v>15.026846885681101</v>
      </c>
      <c r="O49">
        <v>6.3160915374755797</v>
      </c>
      <c r="P49">
        <v>3667.1648976802799</v>
      </c>
      <c r="Q49">
        <v>15.028114318847599</v>
      </c>
      <c r="R49">
        <v>0.500000119209289</v>
      </c>
      <c r="S49">
        <v>2115.8720793724001</v>
      </c>
    </row>
    <row r="50" spans="1:19" x14ac:dyDescent="0.2">
      <c r="A50">
        <v>19</v>
      </c>
      <c r="B50">
        <v>1</v>
      </c>
      <c r="C50">
        <v>15.0648126602172</v>
      </c>
      <c r="D50">
        <v>27.755180358886701</v>
      </c>
      <c r="E50">
        <v>15.943692207336399</v>
      </c>
      <c r="F50" s="1">
        <v>1.19209289550781E-7</v>
      </c>
      <c r="G50">
        <v>291.98634126000002</v>
      </c>
      <c r="H50">
        <v>15.064953804016101</v>
      </c>
      <c r="I50">
        <v>0</v>
      </c>
      <c r="J50">
        <v>57.3292489051818</v>
      </c>
      <c r="K50">
        <v>15.0651798248291</v>
      </c>
      <c r="L50">
        <v>0</v>
      </c>
      <c r="N50">
        <v>15.064920425415</v>
      </c>
      <c r="O50">
        <v>3.2661046981811501</v>
      </c>
      <c r="P50">
        <v>4677.8198039531699</v>
      </c>
      <c r="Q50">
        <v>15.0649213790893</v>
      </c>
      <c r="R50">
        <v>0.5</v>
      </c>
      <c r="S50">
        <v>2662.5923132896401</v>
      </c>
    </row>
    <row r="51" spans="1:19" x14ac:dyDescent="0.2">
      <c r="A51">
        <v>20</v>
      </c>
      <c r="B51">
        <v>1</v>
      </c>
      <c r="C51">
        <v>15.1559686660766</v>
      </c>
      <c r="D51">
        <v>26.978162765502901</v>
      </c>
      <c r="E51">
        <v>15.7543029785156</v>
      </c>
      <c r="F51">
        <v>1.6987323760986301E-4</v>
      </c>
      <c r="G51">
        <v>490.53920219999998</v>
      </c>
      <c r="H51">
        <v>15.156063079833901</v>
      </c>
      <c r="I51">
        <v>0</v>
      </c>
      <c r="J51">
        <v>58.861461639404297</v>
      </c>
      <c r="K51">
        <v>15.1559963226318</v>
      </c>
      <c r="L51">
        <v>0</v>
      </c>
      <c r="N51">
        <v>15.1568450927734</v>
      </c>
      <c r="O51">
        <v>2.6355390548706001</v>
      </c>
      <c r="P51">
        <v>4210.2061457633899</v>
      </c>
      <c r="Q51">
        <v>15.156099319458001</v>
      </c>
      <c r="R51">
        <v>0.49999988079071001</v>
      </c>
      <c r="S51">
        <v>2530.78614401817</v>
      </c>
    </row>
    <row r="52" spans="1:19" x14ac:dyDescent="0.2">
      <c r="A52">
        <v>21</v>
      </c>
      <c r="B52">
        <v>1</v>
      </c>
      <c r="C52">
        <v>15.206823348999</v>
      </c>
      <c r="D52">
        <v>28.141654968261701</v>
      </c>
      <c r="E52">
        <v>16.5783977508544</v>
      </c>
      <c r="F52" s="1">
        <v>1.19209289550781E-7</v>
      </c>
      <c r="G52">
        <v>325.77677102999996</v>
      </c>
      <c r="H52">
        <v>15.2073421478271</v>
      </c>
      <c r="I52">
        <v>0</v>
      </c>
      <c r="J52">
        <v>126.64496421813899</v>
      </c>
      <c r="K52">
        <v>15.2074642181396</v>
      </c>
      <c r="L52">
        <v>0</v>
      </c>
      <c r="N52">
        <v>15.2022294998168</v>
      </c>
      <c r="O52">
        <v>1.8478398323059</v>
      </c>
      <c r="P52">
        <v>4074.32639312744</v>
      </c>
      <c r="Q52">
        <v>15.2074279785156</v>
      </c>
      <c r="R52">
        <v>0.5</v>
      </c>
      <c r="S52">
        <v>1826.6332821845999</v>
      </c>
    </row>
    <row r="53" spans="1:19" x14ac:dyDescent="0.2">
      <c r="A53">
        <v>22</v>
      </c>
      <c r="B53">
        <v>1</v>
      </c>
      <c r="C53">
        <v>15.411392211914</v>
      </c>
      <c r="D53">
        <v>28.878158569335898</v>
      </c>
      <c r="E53">
        <v>15.879345893859799</v>
      </c>
      <c r="F53">
        <v>0</v>
      </c>
      <c r="G53">
        <v>491.08441349999998</v>
      </c>
      <c r="H53">
        <v>15.4115276336669</v>
      </c>
      <c r="I53">
        <v>0</v>
      </c>
      <c r="J53">
        <v>92.329021930694495</v>
      </c>
      <c r="K53">
        <v>15.411551475524901</v>
      </c>
      <c r="L53">
        <v>0</v>
      </c>
      <c r="N53">
        <v>15.4102821350097</v>
      </c>
      <c r="O53">
        <v>4.8589682579040501</v>
      </c>
      <c r="P53">
        <v>3702.27242112159</v>
      </c>
      <c r="Q53">
        <v>15.411506652831999</v>
      </c>
      <c r="R53">
        <v>0.5</v>
      </c>
      <c r="S53">
        <v>2658.2993144989</v>
      </c>
    </row>
    <row r="54" spans="1:19" x14ac:dyDescent="0.2">
      <c r="A54">
        <v>23</v>
      </c>
      <c r="B54">
        <v>1</v>
      </c>
      <c r="C54">
        <v>15.033397674560501</v>
      </c>
      <c r="D54">
        <v>28.199447631835898</v>
      </c>
      <c r="E54">
        <v>15.3602037429809</v>
      </c>
      <c r="F54">
        <v>9.5583200454711897E-3</v>
      </c>
      <c r="G54">
        <v>641.72786689999998</v>
      </c>
      <c r="H54">
        <v>15.0333862304687</v>
      </c>
      <c r="I54">
        <v>0</v>
      </c>
      <c r="J54">
        <v>57.905367612838702</v>
      </c>
      <c r="K54">
        <v>15.0335578918457</v>
      </c>
      <c r="L54">
        <v>0</v>
      </c>
      <c r="N54">
        <v>15.038219451904199</v>
      </c>
      <c r="O54">
        <v>2.3190209865570002</v>
      </c>
      <c r="P54">
        <v>3993.1001913547502</v>
      </c>
      <c r="Q54">
        <v>15.033332824706999</v>
      </c>
      <c r="R54">
        <v>0.5</v>
      </c>
      <c r="S54">
        <v>2171.6451485156999</v>
      </c>
    </row>
    <row r="55" spans="1:19" x14ac:dyDescent="0.2">
      <c r="A55">
        <v>24</v>
      </c>
      <c r="B55">
        <v>1</v>
      </c>
      <c r="C55">
        <v>15.4778957366943</v>
      </c>
      <c r="D55">
        <v>28.729625701904201</v>
      </c>
      <c r="E55">
        <v>16.227064132690401</v>
      </c>
      <c r="F55">
        <v>0</v>
      </c>
      <c r="G55">
        <v>535.07857919999992</v>
      </c>
      <c r="H55">
        <v>15.4776916503906</v>
      </c>
      <c r="I55">
        <v>0</v>
      </c>
      <c r="J55">
        <v>88.999838829040499</v>
      </c>
      <c r="K55">
        <v>15.4777708053588</v>
      </c>
      <c r="L55">
        <v>0</v>
      </c>
      <c r="N55">
        <v>15.475231170654199</v>
      </c>
      <c r="O55">
        <v>3.6107082366943302</v>
      </c>
      <c r="P55">
        <v>4234.9054989814704</v>
      </c>
      <c r="Q55">
        <v>15.477798461914</v>
      </c>
      <c r="R55">
        <v>0.500000119209289</v>
      </c>
      <c r="S55">
        <v>2646.64465975761</v>
      </c>
    </row>
    <row r="56" spans="1:19" x14ac:dyDescent="0.2">
      <c r="A56">
        <v>25</v>
      </c>
      <c r="B56">
        <v>1</v>
      </c>
      <c r="C56">
        <v>15.0571136474609</v>
      </c>
      <c r="D56">
        <v>27.947654724121001</v>
      </c>
      <c r="E56">
        <v>15.773932456970201</v>
      </c>
      <c r="F56">
        <v>0</v>
      </c>
      <c r="G56">
        <v>566.24647140000002</v>
      </c>
      <c r="H56">
        <v>15.0570774078369</v>
      </c>
      <c r="I56">
        <v>0</v>
      </c>
      <c r="J56">
        <v>123.87407636642401</v>
      </c>
      <c r="K56">
        <v>15.0570421218872</v>
      </c>
      <c r="L56">
        <v>0</v>
      </c>
      <c r="N56">
        <v>15.0571842193603</v>
      </c>
      <c r="O56">
        <v>2.2273478507995601</v>
      </c>
      <c r="P56">
        <v>3884.1557404994901</v>
      </c>
      <c r="Q56">
        <v>15.057104110717701</v>
      </c>
      <c r="R56">
        <v>0.5</v>
      </c>
      <c r="S56">
        <v>2007.05771851539</v>
      </c>
    </row>
    <row r="57" spans="1:19" x14ac:dyDescent="0.2">
      <c r="A57">
        <v>26</v>
      </c>
      <c r="B57">
        <v>1</v>
      </c>
      <c r="C57">
        <v>15.324363708496</v>
      </c>
      <c r="D57">
        <v>27.568759918212798</v>
      </c>
      <c r="E57">
        <v>16.15283203125</v>
      </c>
      <c r="F57">
        <v>0</v>
      </c>
      <c r="G57">
        <v>571.69417479999993</v>
      </c>
      <c r="H57">
        <v>15.3244094848632</v>
      </c>
      <c r="I57">
        <v>0</v>
      </c>
      <c r="J57">
        <v>131.524714231491</v>
      </c>
      <c r="K57">
        <v>15.3246517181396</v>
      </c>
      <c r="L57">
        <v>0</v>
      </c>
      <c r="N57">
        <v>15.324703216552701</v>
      </c>
      <c r="O57">
        <v>1.5225088596343901</v>
      </c>
      <c r="P57">
        <v>3510.4224607944402</v>
      </c>
      <c r="Q57">
        <v>15.3244323730468</v>
      </c>
      <c r="R57">
        <v>0.5</v>
      </c>
      <c r="S57">
        <v>1762.3570294380099</v>
      </c>
    </row>
    <row r="58" spans="1:19" x14ac:dyDescent="0.2">
      <c r="A58">
        <v>27</v>
      </c>
      <c r="B58">
        <v>1</v>
      </c>
      <c r="C58">
        <v>15.543999671936</v>
      </c>
      <c r="D58">
        <v>28.3512248992919</v>
      </c>
      <c r="E58">
        <v>16.351718902587798</v>
      </c>
      <c r="F58">
        <v>6.4299106597900304E-3</v>
      </c>
      <c r="G58">
        <v>621.29788610000003</v>
      </c>
      <c r="H58">
        <v>15.5438594818115</v>
      </c>
      <c r="I58">
        <v>0</v>
      </c>
      <c r="J58">
        <v>326.22310781478802</v>
      </c>
      <c r="K58">
        <v>15.5445041656494</v>
      </c>
      <c r="L58">
        <v>0</v>
      </c>
      <c r="N58">
        <v>15.5402612686157</v>
      </c>
      <c r="O58">
        <v>2.40613365173339</v>
      </c>
      <c r="P58">
        <v>3612.5600087642601</v>
      </c>
      <c r="Q58">
        <v>15.544298171996999</v>
      </c>
      <c r="R58">
        <v>0.5</v>
      </c>
      <c r="S58">
        <v>2136.1895923614502</v>
      </c>
    </row>
    <row r="59" spans="1:19" x14ac:dyDescent="0.2">
      <c r="A59">
        <v>28</v>
      </c>
      <c r="B59">
        <v>1</v>
      </c>
      <c r="C59">
        <v>15.0384044647216</v>
      </c>
      <c r="D59">
        <v>27.952957153320298</v>
      </c>
      <c r="E59">
        <v>16.0329055786132</v>
      </c>
      <c r="F59">
        <v>4.2533874511718701E-4</v>
      </c>
      <c r="G59">
        <v>465.65098189999998</v>
      </c>
      <c r="H59">
        <v>15.0382471084594</v>
      </c>
      <c r="I59">
        <v>0</v>
      </c>
      <c r="J59">
        <v>195.84700655937101</v>
      </c>
      <c r="K59">
        <v>15.0382766723632</v>
      </c>
      <c r="L59">
        <v>0</v>
      </c>
      <c r="N59">
        <v>15.037425994873001</v>
      </c>
      <c r="O59">
        <v>1.69342565536499</v>
      </c>
      <c r="P59">
        <v>3934.01113581657</v>
      </c>
      <c r="Q59">
        <v>15.038265228271401</v>
      </c>
      <c r="R59">
        <v>0.500000119209289</v>
      </c>
      <c r="S59">
        <v>2025.6088531017299</v>
      </c>
    </row>
    <row r="60" spans="1:19" x14ac:dyDescent="0.2">
      <c r="A60">
        <v>29</v>
      </c>
      <c r="B60">
        <v>1</v>
      </c>
      <c r="C60">
        <v>15.5584163665771</v>
      </c>
      <c r="D60">
        <v>28.418117523193299</v>
      </c>
      <c r="E60">
        <v>16.210786819458001</v>
      </c>
      <c r="F60">
        <v>0</v>
      </c>
      <c r="G60">
        <v>684.76356290000001</v>
      </c>
      <c r="H60">
        <v>15.5582256317138</v>
      </c>
      <c r="I60">
        <v>0</v>
      </c>
      <c r="J60">
        <v>60.216107606887803</v>
      </c>
      <c r="K60">
        <v>15.5586624145507</v>
      </c>
      <c r="L60">
        <v>0</v>
      </c>
      <c r="N60">
        <v>15.5580396652221</v>
      </c>
      <c r="O60">
        <v>0.62886500358581499</v>
      </c>
      <c r="P60">
        <v>4728.6167230605997</v>
      </c>
      <c r="Q60">
        <v>15.558275222778301</v>
      </c>
      <c r="R60">
        <v>0.5</v>
      </c>
      <c r="S60">
        <v>2225.07446670532</v>
      </c>
    </row>
    <row r="61" spans="1:19" x14ac:dyDescent="0.2">
      <c r="A61">
        <v>30</v>
      </c>
      <c r="B61">
        <v>1</v>
      </c>
      <c r="C61">
        <v>15.2684173583984</v>
      </c>
      <c r="D61">
        <v>28.8775730133056</v>
      </c>
      <c r="E61">
        <v>15.822811126708901</v>
      </c>
      <c r="F61">
        <v>3.0362606048583902E-3</v>
      </c>
      <c r="G61">
        <v>473.99448029999996</v>
      </c>
      <c r="H61">
        <v>15.2683296203613</v>
      </c>
      <c r="I61">
        <v>0</v>
      </c>
      <c r="J61">
        <v>93.299381256103501</v>
      </c>
      <c r="K61">
        <v>15.2682991027832</v>
      </c>
      <c r="L61">
        <v>0</v>
      </c>
      <c r="N61">
        <v>15.266466140746999</v>
      </c>
      <c r="O61">
        <v>2.4758164882659899</v>
      </c>
      <c r="P61">
        <v>3880.2891650199799</v>
      </c>
      <c r="Q61">
        <v>15.2684926986694</v>
      </c>
      <c r="R61">
        <v>0.5</v>
      </c>
      <c r="S61">
        <v>2238.1538479328101</v>
      </c>
    </row>
    <row r="62" spans="1:19" x14ac:dyDescent="0.2">
      <c r="A62">
        <v>1</v>
      </c>
      <c r="B62">
        <v>2</v>
      </c>
      <c r="C62">
        <v>15.0532674789428</v>
      </c>
      <c r="D62">
        <v>28.027175903320298</v>
      </c>
      <c r="E62">
        <v>16.880424499511701</v>
      </c>
      <c r="F62">
        <v>0</v>
      </c>
      <c r="G62">
        <v>880.91412710000009</v>
      </c>
      <c r="H62">
        <v>15.053286552429199</v>
      </c>
      <c r="I62">
        <v>0</v>
      </c>
      <c r="J62">
        <v>125.78459739685</v>
      </c>
      <c r="K62">
        <v>15.0531368255615</v>
      </c>
      <c r="L62">
        <v>0</v>
      </c>
      <c r="N62">
        <v>15.0520248413085</v>
      </c>
      <c r="O62">
        <v>1.5576639175414999</v>
      </c>
      <c r="P62">
        <v>3979.7293288707701</v>
      </c>
      <c r="Q62">
        <v>15.053277015686</v>
      </c>
      <c r="R62">
        <v>0.99999976158142001</v>
      </c>
      <c r="S62">
        <v>2874.5276601314499</v>
      </c>
    </row>
    <row r="63" spans="1:19" x14ac:dyDescent="0.2">
      <c r="A63">
        <v>2</v>
      </c>
      <c r="B63">
        <v>2</v>
      </c>
      <c r="C63">
        <v>15.0798540115356</v>
      </c>
      <c r="D63">
        <v>29.211093902587798</v>
      </c>
      <c r="E63">
        <v>16.8675518035888</v>
      </c>
      <c r="F63">
        <v>0</v>
      </c>
      <c r="G63">
        <v>1175.2691528999999</v>
      </c>
      <c r="H63">
        <v>15.079798698425201</v>
      </c>
      <c r="I63">
        <v>0</v>
      </c>
      <c r="J63">
        <v>59.838069200515697</v>
      </c>
      <c r="K63">
        <v>15.0792980194091</v>
      </c>
      <c r="L63">
        <v>0</v>
      </c>
      <c r="N63">
        <v>15.0801630020141</v>
      </c>
      <c r="O63">
        <v>0.83821606636047297</v>
      </c>
      <c r="P63">
        <v>4002.8149378299699</v>
      </c>
      <c r="Q63">
        <v>15.079820632934499</v>
      </c>
      <c r="R63">
        <v>1.00000023841857</v>
      </c>
      <c r="S63">
        <v>2282.0629405975301</v>
      </c>
    </row>
    <row r="64" spans="1:19" x14ac:dyDescent="0.2">
      <c r="A64">
        <v>3</v>
      </c>
      <c r="B64">
        <v>2</v>
      </c>
      <c r="C64">
        <v>15.3042764663696</v>
      </c>
      <c r="D64">
        <v>28.8917140960693</v>
      </c>
      <c r="E64">
        <v>18.9276809692382</v>
      </c>
      <c r="F64">
        <v>0</v>
      </c>
      <c r="G64">
        <v>609.0862813</v>
      </c>
      <c r="H64">
        <v>15.304596900939901</v>
      </c>
      <c r="I64">
        <v>0</v>
      </c>
      <c r="J64">
        <v>346.03750228881802</v>
      </c>
      <c r="K64">
        <v>15.3043518066406</v>
      </c>
      <c r="L64">
        <v>0</v>
      </c>
      <c r="N64">
        <v>15.305189132690399</v>
      </c>
      <c r="O64">
        <v>0.86787581443786599</v>
      </c>
      <c r="P64">
        <v>3675.1786811351699</v>
      </c>
      <c r="Q64">
        <v>15.304209709167401</v>
      </c>
      <c r="R64">
        <v>1</v>
      </c>
      <c r="S64">
        <v>2325.7074801921799</v>
      </c>
    </row>
    <row r="65" spans="1:19" x14ac:dyDescent="0.2">
      <c r="A65">
        <v>4</v>
      </c>
      <c r="B65">
        <v>2</v>
      </c>
      <c r="C65">
        <v>15.862454414367599</v>
      </c>
      <c r="D65">
        <v>28.2226867675781</v>
      </c>
      <c r="E65">
        <v>18.788629531860298</v>
      </c>
      <c r="F65">
        <v>0</v>
      </c>
      <c r="G65">
        <v>688.37430519999998</v>
      </c>
      <c r="H65">
        <v>15.8627920150756</v>
      </c>
      <c r="I65">
        <v>0</v>
      </c>
      <c r="J65">
        <v>92.445915937423706</v>
      </c>
      <c r="K65">
        <v>15.8628826141357</v>
      </c>
      <c r="L65">
        <v>0</v>
      </c>
      <c r="N65">
        <v>15.862377166748001</v>
      </c>
      <c r="O65">
        <v>2.8126001358032199E-2</v>
      </c>
      <c r="P65">
        <v>7626.8936593532499</v>
      </c>
      <c r="Q65">
        <v>15.862804412841699</v>
      </c>
      <c r="R65">
        <v>1.00000047683715</v>
      </c>
      <c r="S65">
        <v>2876.2320384979198</v>
      </c>
    </row>
    <row r="66" spans="1:19" x14ac:dyDescent="0.2">
      <c r="A66">
        <v>5</v>
      </c>
      <c r="B66">
        <v>2</v>
      </c>
      <c r="C66">
        <v>14.7207584381103</v>
      </c>
      <c r="D66">
        <v>28.133708953857401</v>
      </c>
      <c r="E66">
        <v>16.401809692382798</v>
      </c>
      <c r="F66">
        <v>0</v>
      </c>
      <c r="G66">
        <v>1031.314106</v>
      </c>
      <c r="H66">
        <v>14.720998764038001</v>
      </c>
      <c r="I66">
        <v>0</v>
      </c>
      <c r="J66">
        <v>159.50323796272201</v>
      </c>
      <c r="K66">
        <v>14.720889091491699</v>
      </c>
      <c r="L66">
        <v>0</v>
      </c>
      <c r="N66">
        <v>14.7204895019531</v>
      </c>
      <c r="O66">
        <v>1.3189396858215301</v>
      </c>
      <c r="P66">
        <v>3915.9164068698801</v>
      </c>
      <c r="Q66">
        <v>14.7206907272338</v>
      </c>
      <c r="R66">
        <v>1.00000023841857</v>
      </c>
      <c r="S66">
        <v>2237.67695093154</v>
      </c>
    </row>
    <row r="67" spans="1:19" x14ac:dyDescent="0.2">
      <c r="A67">
        <v>6</v>
      </c>
      <c r="B67">
        <v>2</v>
      </c>
      <c r="C67">
        <v>15.5271081924438</v>
      </c>
      <c r="D67">
        <v>28.471450805663999</v>
      </c>
      <c r="E67">
        <v>17.5759887695312</v>
      </c>
      <c r="F67">
        <v>0</v>
      </c>
      <c r="G67">
        <v>1085.8688414000001</v>
      </c>
      <c r="H67">
        <v>15.526470184326101</v>
      </c>
      <c r="I67">
        <v>0</v>
      </c>
      <c r="J67">
        <v>127.25973510742099</v>
      </c>
      <c r="K67">
        <v>15.5269517898559</v>
      </c>
      <c r="L67">
        <v>0</v>
      </c>
      <c r="N67">
        <v>15.5261621475219</v>
      </c>
      <c r="O67">
        <v>0</v>
      </c>
      <c r="P67">
        <v>1100.9663534164399</v>
      </c>
      <c r="Q67">
        <v>15.5267181396484</v>
      </c>
      <c r="R67">
        <v>1</v>
      </c>
      <c r="S67">
        <v>3174.0031712055202</v>
      </c>
    </row>
    <row r="68" spans="1:19" x14ac:dyDescent="0.2">
      <c r="A68">
        <v>7</v>
      </c>
      <c r="B68">
        <v>2</v>
      </c>
      <c r="C68">
        <v>15.2292490005493</v>
      </c>
      <c r="D68">
        <v>27.463649749755799</v>
      </c>
      <c r="E68">
        <v>16.2465286254882</v>
      </c>
      <c r="F68">
        <v>0</v>
      </c>
      <c r="G68">
        <v>833.3698895</v>
      </c>
      <c r="H68">
        <v>15.2293653488159</v>
      </c>
      <c r="I68">
        <v>0</v>
      </c>
      <c r="J68">
        <v>191.614217758178</v>
      </c>
      <c r="K68">
        <v>15.228949546813899</v>
      </c>
      <c r="L68">
        <v>0</v>
      </c>
      <c r="N68">
        <v>15.227672576904199</v>
      </c>
      <c r="O68">
        <v>3.1675333976745601</v>
      </c>
      <c r="P68">
        <v>3995.0082635879498</v>
      </c>
      <c r="Q68">
        <v>15.2292671203613</v>
      </c>
      <c r="R68">
        <v>1.00000023841857</v>
      </c>
      <c r="S68">
        <v>2928.91015076637</v>
      </c>
    </row>
    <row r="69" spans="1:19" x14ac:dyDescent="0.2">
      <c r="A69">
        <v>8</v>
      </c>
      <c r="B69">
        <v>2</v>
      </c>
      <c r="C69">
        <v>15.2834911346435</v>
      </c>
      <c r="D69">
        <v>27.970676422119102</v>
      </c>
      <c r="E69">
        <v>16.8841152191162</v>
      </c>
      <c r="F69">
        <v>0</v>
      </c>
      <c r="G69">
        <v>1060.4399390000001</v>
      </c>
      <c r="H69">
        <v>15.283612251281699</v>
      </c>
      <c r="I69">
        <v>0</v>
      </c>
      <c r="J69">
        <v>60.173701286315897</v>
      </c>
      <c r="K69">
        <v>15.2834758758544</v>
      </c>
      <c r="L69">
        <v>0</v>
      </c>
      <c r="N69">
        <v>15.285433769226</v>
      </c>
      <c r="O69">
        <v>3.7992267608642498</v>
      </c>
      <c r="P69">
        <v>3639.1550996303499</v>
      </c>
      <c r="Q69">
        <v>15.283998489379799</v>
      </c>
      <c r="R69">
        <v>1.00000023841857</v>
      </c>
      <c r="S69">
        <v>2682.3159949779501</v>
      </c>
    </row>
    <row r="70" spans="1:19" x14ac:dyDescent="0.2">
      <c r="A70">
        <v>9</v>
      </c>
      <c r="B70">
        <v>2</v>
      </c>
      <c r="C70">
        <v>15.067974090576101</v>
      </c>
      <c r="D70">
        <v>28.435724258422798</v>
      </c>
      <c r="E70">
        <v>17.5889492034912</v>
      </c>
      <c r="F70">
        <v>1.63865089416503E-2</v>
      </c>
      <c r="G70">
        <v>1182.8796462999999</v>
      </c>
      <c r="H70">
        <v>15.067957878112701</v>
      </c>
      <c r="I70">
        <v>0</v>
      </c>
      <c r="J70">
        <v>93.272401809692298</v>
      </c>
      <c r="K70">
        <v>15.0678148269653</v>
      </c>
      <c r="L70">
        <v>0</v>
      </c>
      <c r="N70">
        <v>15.0673913955688</v>
      </c>
      <c r="O70">
        <v>1.5612773895263601</v>
      </c>
      <c r="P70">
        <v>4006.0307841300901</v>
      </c>
      <c r="Q70">
        <v>15.067868232726999</v>
      </c>
      <c r="R70">
        <v>1</v>
      </c>
      <c r="S70">
        <v>1855.5502698421401</v>
      </c>
    </row>
    <row r="71" spans="1:19" x14ac:dyDescent="0.2">
      <c r="A71">
        <v>10</v>
      </c>
      <c r="B71">
        <v>2</v>
      </c>
      <c r="C71">
        <v>15.364628791809</v>
      </c>
      <c r="D71">
        <v>27.901222229003899</v>
      </c>
      <c r="E71">
        <v>17.5958938598632</v>
      </c>
      <c r="F71">
        <v>0</v>
      </c>
      <c r="G71">
        <v>601.12305500000002</v>
      </c>
      <c r="H71">
        <v>15.364737510681101</v>
      </c>
      <c r="I71">
        <v>0</v>
      </c>
      <c r="J71">
        <v>122.58212280273401</v>
      </c>
      <c r="K71">
        <v>15.3647146224975</v>
      </c>
      <c r="L71">
        <v>0</v>
      </c>
      <c r="N71">
        <v>15.3620405197143</v>
      </c>
      <c r="O71">
        <v>0</v>
      </c>
      <c r="P71">
        <v>1417.6431453227899</v>
      </c>
      <c r="Q71">
        <v>15.3647546768188</v>
      </c>
      <c r="R71">
        <v>1</v>
      </c>
      <c r="S71">
        <v>2115.0724866390201</v>
      </c>
    </row>
    <row r="72" spans="1:19" x14ac:dyDescent="0.2">
      <c r="A72">
        <v>11</v>
      </c>
      <c r="B72">
        <v>2</v>
      </c>
      <c r="C72">
        <v>15.462674140930099</v>
      </c>
      <c r="D72">
        <v>29.3221836090087</v>
      </c>
      <c r="E72">
        <v>17.597272872924801</v>
      </c>
      <c r="F72">
        <v>0</v>
      </c>
      <c r="G72">
        <v>409.12943339999998</v>
      </c>
      <c r="H72">
        <v>15.4627161026</v>
      </c>
      <c r="I72">
        <v>0</v>
      </c>
      <c r="J72">
        <v>91.160694837570105</v>
      </c>
      <c r="K72">
        <v>15.4613723754882</v>
      </c>
      <c r="L72">
        <v>0</v>
      </c>
      <c r="N72">
        <v>15.464260101318301</v>
      </c>
      <c r="O72">
        <v>3.3635892868041899</v>
      </c>
      <c r="P72">
        <v>3817.3718039989399</v>
      </c>
      <c r="Q72">
        <v>15.462659835815399</v>
      </c>
      <c r="R72">
        <v>1.00000047683715</v>
      </c>
      <c r="S72">
        <v>2397.2341570854101</v>
      </c>
    </row>
    <row r="73" spans="1:19" x14ac:dyDescent="0.2">
      <c r="A73">
        <v>12</v>
      </c>
      <c r="B73">
        <v>2</v>
      </c>
      <c r="C73">
        <v>15.2635803222656</v>
      </c>
      <c r="D73">
        <v>27.8692817687988</v>
      </c>
      <c r="E73">
        <v>16.798591613769499</v>
      </c>
      <c r="F73">
        <v>0</v>
      </c>
      <c r="G73">
        <v>1492.1150842</v>
      </c>
      <c r="H73">
        <v>15.263322830200099</v>
      </c>
      <c r="I73">
        <v>0</v>
      </c>
      <c r="J73">
        <v>232.23949861526401</v>
      </c>
      <c r="K73">
        <v>15.2637424468994</v>
      </c>
      <c r="L73">
        <v>0</v>
      </c>
      <c r="N73">
        <v>15.2637939453125</v>
      </c>
      <c r="O73">
        <v>2.3600945472717201</v>
      </c>
      <c r="P73">
        <v>3986.7159597873601</v>
      </c>
      <c r="Q73">
        <v>15.2636108398437</v>
      </c>
      <c r="R73">
        <v>0.99999976158142001</v>
      </c>
      <c r="S73">
        <v>2772.2596642970998</v>
      </c>
    </row>
    <row r="74" spans="1:19" x14ac:dyDescent="0.2">
      <c r="A74">
        <v>13</v>
      </c>
      <c r="B74">
        <v>2</v>
      </c>
      <c r="C74">
        <v>15.5561561584472</v>
      </c>
      <c r="D74">
        <v>28.0020751953125</v>
      </c>
      <c r="E74">
        <v>16.614889144897401</v>
      </c>
      <c r="F74">
        <v>0</v>
      </c>
      <c r="G74">
        <v>909.27508550000005</v>
      </c>
      <c r="H74">
        <v>15.556163787841699</v>
      </c>
      <c r="I74">
        <v>0</v>
      </c>
      <c r="J74">
        <v>58.282823324203399</v>
      </c>
      <c r="K74">
        <v>15.556036949157701</v>
      </c>
      <c r="L74">
        <v>0</v>
      </c>
      <c r="N74">
        <v>15.5563602447509</v>
      </c>
      <c r="O74">
        <v>0.72464609146118097</v>
      </c>
      <c r="P74">
        <v>3884.5314350128101</v>
      </c>
      <c r="Q74">
        <v>15.5562086105346</v>
      </c>
      <c r="R74">
        <v>1.00000023841857</v>
      </c>
      <c r="S74">
        <v>3010.5536375045699</v>
      </c>
    </row>
    <row r="75" spans="1:19" x14ac:dyDescent="0.2">
      <c r="A75">
        <v>14</v>
      </c>
      <c r="B75">
        <v>2</v>
      </c>
      <c r="C75">
        <v>15.3764600753784</v>
      </c>
      <c r="D75">
        <v>28.770248413085898</v>
      </c>
      <c r="E75">
        <v>16.208051681518501</v>
      </c>
      <c r="F75">
        <v>0</v>
      </c>
      <c r="G75">
        <v>526.68421080000007</v>
      </c>
      <c r="H75">
        <v>15.3759698867797</v>
      </c>
      <c r="I75">
        <v>0</v>
      </c>
      <c r="J75">
        <v>197.93627500534001</v>
      </c>
      <c r="K75">
        <v>15.376111984252899</v>
      </c>
      <c r="L75">
        <v>0</v>
      </c>
      <c r="N75">
        <v>15.375946998596101</v>
      </c>
      <c r="O75">
        <v>0</v>
      </c>
      <c r="P75">
        <v>1832.7893118858301</v>
      </c>
      <c r="Q75">
        <v>15.3760519027709</v>
      </c>
      <c r="R75">
        <v>1.00000047683715</v>
      </c>
      <c r="S75">
        <v>2163.8445956707001</v>
      </c>
    </row>
    <row r="76" spans="1:19" x14ac:dyDescent="0.2">
      <c r="A76">
        <v>15</v>
      </c>
      <c r="B76">
        <v>2</v>
      </c>
      <c r="C76">
        <v>15.3316383361816</v>
      </c>
      <c r="D76">
        <v>29.412948608398398</v>
      </c>
      <c r="E76">
        <v>16.890821456909102</v>
      </c>
      <c r="F76">
        <v>3.9324760437011701E-3</v>
      </c>
      <c r="G76">
        <v>561.57075409999993</v>
      </c>
      <c r="H76">
        <v>15.331727981567299</v>
      </c>
      <c r="I76">
        <v>0</v>
      </c>
      <c r="J76">
        <v>121.995991945266</v>
      </c>
      <c r="K76">
        <v>15.3318367004394</v>
      </c>
      <c r="L76">
        <v>0</v>
      </c>
      <c r="N76">
        <v>15.3280725479125</v>
      </c>
      <c r="O76">
        <v>3.8325281143188401</v>
      </c>
      <c r="P76">
        <v>3799.4613997936199</v>
      </c>
      <c r="Q76">
        <v>15.331712722778301</v>
      </c>
      <c r="R76">
        <v>1.00000023841857</v>
      </c>
      <c r="S76">
        <v>2146.3341369628902</v>
      </c>
    </row>
    <row r="77" spans="1:19" x14ac:dyDescent="0.2">
      <c r="A77">
        <v>16</v>
      </c>
      <c r="B77">
        <v>2</v>
      </c>
      <c r="C77">
        <v>15.1281480789184</v>
      </c>
      <c r="D77">
        <v>28.624639511108398</v>
      </c>
      <c r="E77">
        <v>16.8904914855957</v>
      </c>
      <c r="F77">
        <v>6.5040588378906198E-3</v>
      </c>
      <c r="G77">
        <v>1118.2995754999999</v>
      </c>
      <c r="H77">
        <v>15.1282844543457</v>
      </c>
      <c r="I77">
        <v>0</v>
      </c>
      <c r="J77">
        <v>190.72708749771101</v>
      </c>
      <c r="K77">
        <v>15.1282024383544</v>
      </c>
      <c r="L77">
        <v>0</v>
      </c>
      <c r="N77">
        <v>15.1266984939575</v>
      </c>
      <c r="O77">
        <v>3.3001017570495601</v>
      </c>
      <c r="P77">
        <v>4343.8239738941102</v>
      </c>
      <c r="Q77">
        <v>15.128313064575099</v>
      </c>
      <c r="R77">
        <v>1</v>
      </c>
      <c r="S77">
        <v>2802.15674185752</v>
      </c>
    </row>
    <row r="78" spans="1:19" x14ac:dyDescent="0.2">
      <c r="A78">
        <v>17</v>
      </c>
      <c r="B78">
        <v>2</v>
      </c>
      <c r="C78">
        <v>15.2881202697753</v>
      </c>
      <c r="D78">
        <v>28.490566253662099</v>
      </c>
      <c r="E78">
        <v>16.9707927703857</v>
      </c>
      <c r="F78">
        <v>0</v>
      </c>
      <c r="G78">
        <v>830.92095110000002</v>
      </c>
      <c r="H78">
        <v>15.288464546203601</v>
      </c>
      <c r="I78">
        <v>0</v>
      </c>
      <c r="J78">
        <v>87.575754404067993</v>
      </c>
      <c r="K78">
        <v>15.2882995605468</v>
      </c>
      <c r="L78">
        <v>0</v>
      </c>
      <c r="N78">
        <v>15.2864875793457</v>
      </c>
      <c r="O78">
        <v>5.5643100738525302</v>
      </c>
      <c r="P78">
        <v>4540.5322308540299</v>
      </c>
      <c r="Q78">
        <v>15.2886095046997</v>
      </c>
      <c r="R78">
        <v>1</v>
      </c>
      <c r="S78">
        <v>2628.2217149734402</v>
      </c>
    </row>
    <row r="79" spans="1:19" x14ac:dyDescent="0.2">
      <c r="A79">
        <v>18</v>
      </c>
      <c r="B79">
        <v>2</v>
      </c>
      <c r="C79">
        <v>15.028322219848601</v>
      </c>
      <c r="D79">
        <v>28.1505126953125</v>
      </c>
      <c r="E79">
        <v>16.403608322143501</v>
      </c>
      <c r="F79">
        <v>2.21199989318847E-2</v>
      </c>
      <c r="G79">
        <v>993.82071139999994</v>
      </c>
      <c r="H79">
        <v>15.0281105041503</v>
      </c>
      <c r="I79">
        <v>0</v>
      </c>
      <c r="J79">
        <v>92.3979585170745</v>
      </c>
      <c r="K79">
        <v>15.028094291686999</v>
      </c>
      <c r="L79">
        <v>0</v>
      </c>
      <c r="N79">
        <v>15.0224075317382</v>
      </c>
      <c r="O79">
        <v>4.3108539581298801</v>
      </c>
      <c r="P79">
        <v>3934.8697931766501</v>
      </c>
      <c r="Q79">
        <v>15.0281763076782</v>
      </c>
      <c r="R79">
        <v>1.00000023841857</v>
      </c>
      <c r="S79">
        <v>2003.0354859828899</v>
      </c>
    </row>
    <row r="80" spans="1:19" x14ac:dyDescent="0.2">
      <c r="A80">
        <v>19</v>
      </c>
      <c r="B80">
        <v>2</v>
      </c>
      <c r="C80">
        <v>15.0648126602172</v>
      </c>
      <c r="D80">
        <v>27.755180358886701</v>
      </c>
      <c r="E80">
        <v>17.225749969482401</v>
      </c>
      <c r="F80" s="1">
        <v>1.31130218505859E-5</v>
      </c>
      <c r="G80">
        <v>450.23697759999999</v>
      </c>
      <c r="H80">
        <v>15.064953804016101</v>
      </c>
      <c r="I80">
        <v>0</v>
      </c>
      <c r="J80">
        <v>106.843614816665</v>
      </c>
      <c r="K80">
        <v>15.064984321594199</v>
      </c>
      <c r="L80">
        <v>0</v>
      </c>
      <c r="N80">
        <v>15.0676727294921</v>
      </c>
      <c r="O80">
        <v>1.6108050346374501</v>
      </c>
      <c r="P80">
        <v>3843.6313807964302</v>
      </c>
      <c r="Q80">
        <v>15.0649757385253</v>
      </c>
      <c r="R80">
        <v>1</v>
      </c>
      <c r="S80">
        <v>2846.8289582729299</v>
      </c>
    </row>
    <row r="81" spans="1:19" x14ac:dyDescent="0.2">
      <c r="A81">
        <v>20</v>
      </c>
      <c r="B81">
        <v>2</v>
      </c>
      <c r="C81">
        <v>15.1559686660766</v>
      </c>
      <c r="D81">
        <v>26.978162765502901</v>
      </c>
      <c r="E81">
        <v>16.216394424438398</v>
      </c>
      <c r="F81">
        <v>7.6279640197753898E-3</v>
      </c>
      <c r="G81">
        <v>624.75459460000002</v>
      </c>
      <c r="H81">
        <v>15.156063079833901</v>
      </c>
      <c r="I81">
        <v>0</v>
      </c>
      <c r="J81">
        <v>91.921252727508502</v>
      </c>
      <c r="K81">
        <v>15.1559553146362</v>
      </c>
      <c r="L81">
        <v>0</v>
      </c>
      <c r="N81">
        <v>15.1527385711669</v>
      </c>
      <c r="O81">
        <v>0.98717284202575595</v>
      </c>
      <c r="P81">
        <v>3679.6828260421698</v>
      </c>
      <c r="Q81">
        <v>15.1560955047607</v>
      </c>
      <c r="R81">
        <v>0.99999976158142001</v>
      </c>
      <c r="S81">
        <v>2769.1929500102901</v>
      </c>
    </row>
    <row r="82" spans="1:19" x14ac:dyDescent="0.2">
      <c r="A82">
        <v>21</v>
      </c>
      <c r="B82">
        <v>2</v>
      </c>
      <c r="C82">
        <v>15.206823348999</v>
      </c>
      <c r="D82">
        <v>28.141654968261701</v>
      </c>
      <c r="E82">
        <v>18.092901229858398</v>
      </c>
      <c r="F82">
        <v>9.7930431365966797E-3</v>
      </c>
      <c r="G82">
        <v>1262.4042483000001</v>
      </c>
      <c r="H82">
        <v>15.2073421478271</v>
      </c>
      <c r="I82">
        <v>0</v>
      </c>
      <c r="J82">
        <v>95.397665977477999</v>
      </c>
      <c r="K82">
        <v>15.207455635070801</v>
      </c>
      <c r="L82">
        <v>0</v>
      </c>
      <c r="N82">
        <v>15.1993198394775</v>
      </c>
      <c r="O82">
        <v>2.4168233871459899</v>
      </c>
      <c r="P82">
        <v>4236.8073101043701</v>
      </c>
      <c r="Q82">
        <v>15.207225799560501</v>
      </c>
      <c r="R82">
        <v>0.99999928474426203</v>
      </c>
      <c r="S82">
        <v>2978.43081903457</v>
      </c>
    </row>
    <row r="83" spans="1:19" x14ac:dyDescent="0.2">
      <c r="A83">
        <v>22</v>
      </c>
      <c r="B83">
        <v>2</v>
      </c>
      <c r="C83">
        <v>15.411392211914</v>
      </c>
      <c r="D83">
        <v>28.878158569335898</v>
      </c>
      <c r="E83">
        <v>20.3479290008544</v>
      </c>
      <c r="F83">
        <v>4.4405460357665998E-3</v>
      </c>
      <c r="G83">
        <v>1822.6127996999999</v>
      </c>
      <c r="H83">
        <v>15.4115276336669</v>
      </c>
      <c r="I83">
        <v>0</v>
      </c>
      <c r="J83">
        <v>60.074872732162397</v>
      </c>
      <c r="K83">
        <v>15.4116401672363</v>
      </c>
      <c r="L83">
        <v>0</v>
      </c>
      <c r="N83">
        <v>15.407323837280201</v>
      </c>
      <c r="O83">
        <v>0.70921659469604403</v>
      </c>
      <c r="P83">
        <v>4611.6433374881699</v>
      </c>
      <c r="Q83">
        <v>15.41135597229</v>
      </c>
      <c r="R83">
        <v>0.99999976158142001</v>
      </c>
      <c r="S83">
        <v>2759.8368716239902</v>
      </c>
    </row>
    <row r="84" spans="1:19" x14ac:dyDescent="0.2">
      <c r="A84">
        <v>23</v>
      </c>
      <c r="B84">
        <v>2</v>
      </c>
      <c r="C84">
        <v>15.033397674560501</v>
      </c>
      <c r="D84">
        <v>28.199447631835898</v>
      </c>
      <c r="E84">
        <v>16.072652816772401</v>
      </c>
      <c r="F84">
        <v>0</v>
      </c>
      <c r="G84">
        <v>717.31839250000007</v>
      </c>
      <c r="H84">
        <v>15.0333862304687</v>
      </c>
      <c r="I84">
        <v>0</v>
      </c>
      <c r="J84">
        <v>93.930446863174396</v>
      </c>
      <c r="K84">
        <v>15.0336360931396</v>
      </c>
      <c r="L84">
        <v>0</v>
      </c>
      <c r="N84">
        <v>15.033389091491699</v>
      </c>
      <c r="O84">
        <v>2.5336627960204998</v>
      </c>
      <c r="P84">
        <v>3076.5076172351801</v>
      </c>
      <c r="Q84">
        <v>15.0333156585693</v>
      </c>
      <c r="R84">
        <v>1.00000023841857</v>
      </c>
      <c r="S84">
        <v>2784.1055099964101</v>
      </c>
    </row>
    <row r="85" spans="1:19" x14ac:dyDescent="0.2">
      <c r="A85">
        <v>24</v>
      </c>
      <c r="B85">
        <v>2</v>
      </c>
      <c r="C85">
        <v>15.4778957366943</v>
      </c>
      <c r="D85">
        <v>28.729625701904201</v>
      </c>
      <c r="E85">
        <v>16.9109992980957</v>
      </c>
      <c r="F85">
        <v>0</v>
      </c>
      <c r="G85">
        <v>804.93228150000004</v>
      </c>
      <c r="H85">
        <v>15.4776916503906</v>
      </c>
      <c r="I85">
        <v>0</v>
      </c>
      <c r="J85">
        <v>125.016340970993</v>
      </c>
      <c r="K85">
        <v>15.477783203125</v>
      </c>
      <c r="L85">
        <v>0</v>
      </c>
      <c r="N85">
        <v>15.4783821105957</v>
      </c>
      <c r="O85">
        <v>3.1404337882995601</v>
      </c>
      <c r="P85">
        <v>4273.01461076736</v>
      </c>
      <c r="Q85">
        <v>15.4777355194091</v>
      </c>
      <c r="R85">
        <v>1</v>
      </c>
      <c r="S85">
        <v>2256.5837588310201</v>
      </c>
    </row>
    <row r="86" spans="1:19" x14ac:dyDescent="0.2">
      <c r="A86">
        <v>25</v>
      </c>
      <c r="B86">
        <v>2</v>
      </c>
      <c r="C86">
        <v>15.0571136474609</v>
      </c>
      <c r="D86">
        <v>27.947654724121001</v>
      </c>
      <c r="E86">
        <v>16.150184631347599</v>
      </c>
      <c r="F86">
        <v>0</v>
      </c>
      <c r="G86">
        <v>394.34155820000001</v>
      </c>
      <c r="H86">
        <v>15.0570774078369</v>
      </c>
      <c r="I86">
        <v>0</v>
      </c>
      <c r="J86">
        <v>189.51554083824101</v>
      </c>
      <c r="K86">
        <v>15.0570621490478</v>
      </c>
      <c r="L86">
        <v>0</v>
      </c>
      <c r="N86">
        <v>15.056531906127899</v>
      </c>
      <c r="O86">
        <v>1.8047394752502399</v>
      </c>
      <c r="P86">
        <v>4020.2845942974</v>
      </c>
      <c r="Q86">
        <v>15.056982040405201</v>
      </c>
      <c r="R86">
        <v>1</v>
      </c>
      <c r="S86">
        <v>2731.0331299304898</v>
      </c>
    </row>
    <row r="87" spans="1:19" x14ac:dyDescent="0.2">
      <c r="A87">
        <v>26</v>
      </c>
      <c r="B87">
        <v>2</v>
      </c>
      <c r="C87">
        <v>15.324363708496</v>
      </c>
      <c r="D87">
        <v>27.568759918212798</v>
      </c>
      <c r="E87">
        <v>17.691390991210898</v>
      </c>
      <c r="F87">
        <v>0</v>
      </c>
      <c r="G87">
        <v>1092.8688342999999</v>
      </c>
      <c r="H87">
        <v>15.3244094848632</v>
      </c>
      <c r="I87">
        <v>0</v>
      </c>
      <c r="J87">
        <v>127.478788137435</v>
      </c>
      <c r="K87">
        <v>15.324357986450099</v>
      </c>
      <c r="L87">
        <v>0</v>
      </c>
      <c r="N87">
        <v>15.322471618652299</v>
      </c>
      <c r="O87">
        <v>2.2390480041503902</v>
      </c>
      <c r="P87">
        <v>3858.8561391830399</v>
      </c>
      <c r="Q87">
        <v>15.3243312835693</v>
      </c>
      <c r="R87">
        <v>1</v>
      </c>
      <c r="S87">
        <v>2894.85326385498</v>
      </c>
    </row>
    <row r="88" spans="1:19" x14ac:dyDescent="0.2">
      <c r="A88">
        <v>27</v>
      </c>
      <c r="B88">
        <v>2</v>
      </c>
      <c r="C88">
        <v>15.543999671936</v>
      </c>
      <c r="D88">
        <v>28.3512248992919</v>
      </c>
      <c r="E88">
        <v>17.842351913452099</v>
      </c>
      <c r="F88">
        <v>0</v>
      </c>
      <c r="G88">
        <v>1313.2476742000001</v>
      </c>
      <c r="H88">
        <v>15.544318199157701</v>
      </c>
      <c r="I88">
        <v>0</v>
      </c>
      <c r="J88">
        <v>200.63177967071499</v>
      </c>
      <c r="K88">
        <v>15.544446945190399</v>
      </c>
      <c r="L88">
        <v>0</v>
      </c>
      <c r="N88">
        <v>15.5442152023315</v>
      </c>
      <c r="O88">
        <v>1.2822401523589999</v>
      </c>
      <c r="P88">
        <v>3916.9064891338298</v>
      </c>
      <c r="Q88">
        <v>15.5442962646484</v>
      </c>
      <c r="R88">
        <v>1</v>
      </c>
      <c r="S88">
        <v>2773.9668359756402</v>
      </c>
    </row>
    <row r="89" spans="1:19" x14ac:dyDescent="0.2">
      <c r="A89">
        <v>28</v>
      </c>
      <c r="B89">
        <v>2</v>
      </c>
      <c r="C89">
        <v>15.0384044647216</v>
      </c>
      <c r="D89">
        <v>27.952957153320298</v>
      </c>
      <c r="E89">
        <v>16.6302986145019</v>
      </c>
      <c r="F89">
        <v>0</v>
      </c>
      <c r="G89">
        <v>471.93466569999998</v>
      </c>
      <c r="H89">
        <v>15.0384616851806</v>
      </c>
      <c r="I89">
        <v>0</v>
      </c>
      <c r="J89">
        <v>189.45015835762001</v>
      </c>
      <c r="K89">
        <v>15.0384407043457</v>
      </c>
      <c r="L89">
        <v>0</v>
      </c>
      <c r="N89">
        <v>15.038510322570801</v>
      </c>
      <c r="O89">
        <v>1.2492246627807599</v>
      </c>
      <c r="P89">
        <v>3675.3198075294399</v>
      </c>
      <c r="Q89">
        <v>15.0383796691894</v>
      </c>
      <c r="R89">
        <v>1</v>
      </c>
      <c r="S89">
        <v>3031.0332989692602</v>
      </c>
    </row>
    <row r="90" spans="1:19" x14ac:dyDescent="0.2">
      <c r="A90">
        <v>29</v>
      </c>
      <c r="B90">
        <v>2</v>
      </c>
      <c r="C90">
        <v>15.5584163665771</v>
      </c>
      <c r="D90">
        <v>28.418117523193299</v>
      </c>
      <c r="E90">
        <v>16.897869110107401</v>
      </c>
      <c r="F90">
        <v>0</v>
      </c>
      <c r="G90">
        <v>1114.5493025999999</v>
      </c>
      <c r="H90">
        <v>15.5582256317138</v>
      </c>
      <c r="I90">
        <v>0</v>
      </c>
      <c r="J90">
        <v>91.927810430526705</v>
      </c>
      <c r="K90">
        <v>15.558279037475501</v>
      </c>
      <c r="L90">
        <v>0</v>
      </c>
      <c r="N90">
        <v>15.558305740356399</v>
      </c>
      <c r="O90">
        <v>0.79967665672302202</v>
      </c>
      <c r="P90">
        <v>3537.5816049575801</v>
      </c>
      <c r="Q90">
        <v>15.5582571029663</v>
      </c>
      <c r="R90">
        <v>0.99999976158142001</v>
      </c>
      <c r="S90">
        <v>2879.0462555885301</v>
      </c>
    </row>
    <row r="91" spans="1:19" x14ac:dyDescent="0.2">
      <c r="A91">
        <v>30</v>
      </c>
      <c r="B91">
        <v>2</v>
      </c>
      <c r="C91">
        <v>15.2684173583984</v>
      </c>
      <c r="D91">
        <v>28.8775730133056</v>
      </c>
      <c r="E91">
        <v>16.735128402709901</v>
      </c>
      <c r="F91">
        <v>7.720947265625E-3</v>
      </c>
      <c r="G91">
        <v>846.92633870000009</v>
      </c>
      <c r="H91">
        <v>15.2683296203613</v>
      </c>
      <c r="I91">
        <v>0</v>
      </c>
      <c r="J91">
        <v>93.750605583190904</v>
      </c>
      <c r="K91">
        <v>15.2682647705078</v>
      </c>
      <c r="L91">
        <v>0</v>
      </c>
      <c r="N91">
        <v>15.2647256851196</v>
      </c>
      <c r="O91">
        <v>0.82223463058471602</v>
      </c>
      <c r="P91">
        <v>3880.6600646972602</v>
      </c>
      <c r="Q91">
        <v>15.2681322097778</v>
      </c>
      <c r="R91">
        <v>0.99999976158142001</v>
      </c>
      <c r="S91">
        <v>2952.6375994682298</v>
      </c>
    </row>
    <row r="92" spans="1:19" x14ac:dyDescent="0.2">
      <c r="A92">
        <v>1</v>
      </c>
      <c r="B92">
        <v>3</v>
      </c>
      <c r="C92">
        <v>15.0532674789428</v>
      </c>
      <c r="D92">
        <v>28.027175903320298</v>
      </c>
      <c r="E92">
        <v>16.144678115844702</v>
      </c>
      <c r="F92">
        <v>0</v>
      </c>
      <c r="G92">
        <v>14473.1277508</v>
      </c>
      <c r="H92">
        <v>15.053286552429199</v>
      </c>
      <c r="I92">
        <v>0</v>
      </c>
      <c r="J92">
        <v>130.656098127365</v>
      </c>
      <c r="K92">
        <v>15.053238868713301</v>
      </c>
      <c r="L92">
        <v>0</v>
      </c>
      <c r="N92">
        <v>15.0452270507812</v>
      </c>
      <c r="O92">
        <v>3.31701564788818</v>
      </c>
      <c r="P92">
        <v>4621.8858962059003</v>
      </c>
      <c r="Q92">
        <v>15.053290367126399</v>
      </c>
      <c r="R92">
        <v>1.5000309944152801</v>
      </c>
      <c r="S92">
        <v>3292.44354486465</v>
      </c>
    </row>
    <row r="93" spans="1:19" x14ac:dyDescent="0.2">
      <c r="A93">
        <v>2</v>
      </c>
      <c r="B93">
        <v>3</v>
      </c>
      <c r="C93">
        <v>15.0798540115356</v>
      </c>
      <c r="D93">
        <v>29.211093902587798</v>
      </c>
      <c r="E93">
        <v>17.179502487182599</v>
      </c>
      <c r="F93">
        <v>0</v>
      </c>
      <c r="G93">
        <v>1377.1897211</v>
      </c>
      <c r="H93">
        <v>15.079798698425201</v>
      </c>
      <c r="I93">
        <v>0</v>
      </c>
      <c r="J93">
        <v>59.395262002944897</v>
      </c>
      <c r="K93">
        <v>15.0798835754394</v>
      </c>
      <c r="L93">
        <v>0</v>
      </c>
      <c r="N93">
        <v>15.086931228637599</v>
      </c>
      <c r="O93">
        <v>2.2610807418823198</v>
      </c>
      <c r="P93">
        <v>4514.2317643165497</v>
      </c>
      <c r="Q93">
        <v>15.0796957015991</v>
      </c>
      <c r="R93">
        <v>1.5000367164611801</v>
      </c>
      <c r="S93">
        <v>3425.6732003688799</v>
      </c>
    </row>
    <row r="94" spans="1:19" x14ac:dyDescent="0.2">
      <c r="A94">
        <v>3</v>
      </c>
      <c r="B94">
        <v>3</v>
      </c>
      <c r="C94">
        <v>15.3042764663696</v>
      </c>
      <c r="D94">
        <v>28.8917140960693</v>
      </c>
      <c r="E94">
        <v>21.106681823730401</v>
      </c>
      <c r="F94">
        <v>0</v>
      </c>
      <c r="G94">
        <v>1634.9054549</v>
      </c>
      <c r="H94">
        <v>15.304596900939901</v>
      </c>
      <c r="I94">
        <v>0</v>
      </c>
      <c r="J94">
        <v>346.029231071472</v>
      </c>
      <c r="K94">
        <v>15.3041667938232</v>
      </c>
      <c r="L94">
        <v>0</v>
      </c>
      <c r="N94">
        <v>15.302582740783601</v>
      </c>
      <c r="O94">
        <v>0.59828448295593195</v>
      </c>
      <c r="P94">
        <v>3604.2433578967998</v>
      </c>
      <c r="Q94">
        <v>15.3042659759521</v>
      </c>
      <c r="R94">
        <v>1.5000472068786599</v>
      </c>
      <c r="S94">
        <v>2053.5838921070099</v>
      </c>
    </row>
    <row r="95" spans="1:19" x14ac:dyDescent="0.2">
      <c r="A95">
        <v>4</v>
      </c>
      <c r="B95">
        <v>3</v>
      </c>
      <c r="C95">
        <v>15.862454414367599</v>
      </c>
      <c r="D95">
        <v>28.2226867675781</v>
      </c>
      <c r="E95">
        <v>17.957990646362301</v>
      </c>
      <c r="F95">
        <v>0</v>
      </c>
      <c r="G95">
        <v>1126.8827080999999</v>
      </c>
      <c r="H95">
        <v>15.8627920150756</v>
      </c>
      <c r="I95">
        <v>0</v>
      </c>
      <c r="J95">
        <v>93.006480932235704</v>
      </c>
      <c r="K95">
        <v>15.862855911254799</v>
      </c>
      <c r="L95">
        <v>0</v>
      </c>
      <c r="N95">
        <v>15.8589220046997</v>
      </c>
      <c r="O95">
        <v>2.5961961746215798</v>
      </c>
      <c r="P95">
        <v>5677.7325229644703</v>
      </c>
      <c r="Q95">
        <v>15.862524032592701</v>
      </c>
      <c r="R95">
        <v>1.5000357627868599</v>
      </c>
      <c r="S95">
        <v>2844.3741643428798</v>
      </c>
    </row>
    <row r="96" spans="1:19" x14ac:dyDescent="0.2">
      <c r="A96">
        <v>5</v>
      </c>
      <c r="B96">
        <v>3</v>
      </c>
      <c r="C96">
        <v>14.7207584381103</v>
      </c>
      <c r="D96">
        <v>28.133708953857401</v>
      </c>
      <c r="E96">
        <v>17.685508728027301</v>
      </c>
      <c r="F96">
        <v>0</v>
      </c>
      <c r="G96">
        <v>4098.3891283000003</v>
      </c>
      <c r="H96">
        <v>14.7209110260009</v>
      </c>
      <c r="I96">
        <v>0</v>
      </c>
      <c r="J96">
        <v>121.006201982498</v>
      </c>
      <c r="K96">
        <v>14.7209110260009</v>
      </c>
      <c r="L96">
        <v>0</v>
      </c>
      <c r="N96">
        <v>14.7207908630371</v>
      </c>
      <c r="O96">
        <v>4.8977851867675698E-2</v>
      </c>
      <c r="P96">
        <v>5347.0594918727802</v>
      </c>
      <c r="Q96">
        <v>14.721005439758301</v>
      </c>
      <c r="R96">
        <v>1.5000143051147401</v>
      </c>
      <c r="S96">
        <v>2561.7873342037201</v>
      </c>
    </row>
    <row r="97" spans="1:19" x14ac:dyDescent="0.2">
      <c r="A97">
        <v>6</v>
      </c>
      <c r="B97">
        <v>3</v>
      </c>
      <c r="C97">
        <v>15.5271081924438</v>
      </c>
      <c r="D97">
        <v>28.471450805663999</v>
      </c>
      <c r="E97">
        <v>17.072710037231399</v>
      </c>
      <c r="F97">
        <v>9.8114013671875E-3</v>
      </c>
      <c r="G97">
        <v>7289.4015640999996</v>
      </c>
      <c r="H97">
        <v>15.526470184326101</v>
      </c>
      <c r="I97">
        <v>0</v>
      </c>
      <c r="J97">
        <v>127.23507380485501</v>
      </c>
      <c r="K97">
        <v>15.5264930725097</v>
      </c>
      <c r="L97">
        <v>0</v>
      </c>
      <c r="N97">
        <v>15.525224685668899</v>
      </c>
      <c r="O97">
        <v>1.00238561630249</v>
      </c>
      <c r="P97">
        <v>4299.34727597236</v>
      </c>
      <c r="Q97">
        <v>15.526552200317299</v>
      </c>
      <c r="R97">
        <v>1.50003957748413</v>
      </c>
      <c r="S97">
        <v>3280.9817814826902</v>
      </c>
    </row>
    <row r="98" spans="1:19" x14ac:dyDescent="0.2">
      <c r="A98">
        <v>7</v>
      </c>
      <c r="B98">
        <v>3</v>
      </c>
      <c r="C98">
        <v>15.2292490005493</v>
      </c>
      <c r="D98">
        <v>27.463649749755799</v>
      </c>
      <c r="E98">
        <v>19.824682235717699</v>
      </c>
      <c r="F98">
        <v>2.9454231262207001E-3</v>
      </c>
      <c r="G98">
        <v>1956.6870702000001</v>
      </c>
      <c r="H98">
        <v>15.2293653488159</v>
      </c>
      <c r="I98">
        <v>0</v>
      </c>
      <c r="J98">
        <v>192.89249706268299</v>
      </c>
      <c r="K98">
        <v>15.229187965393001</v>
      </c>
      <c r="L98">
        <v>0</v>
      </c>
      <c r="N98">
        <v>15.235909461975</v>
      </c>
      <c r="O98">
        <v>0</v>
      </c>
      <c r="P98">
        <v>683.01843762397698</v>
      </c>
      <c r="Q98">
        <v>15.2291193008422</v>
      </c>
      <c r="R98">
        <v>1.5000362396240201</v>
      </c>
      <c r="S98">
        <v>3037.2123603820801</v>
      </c>
    </row>
    <row r="99" spans="1:19" x14ac:dyDescent="0.2">
      <c r="A99">
        <v>8</v>
      </c>
      <c r="B99">
        <v>3</v>
      </c>
      <c r="C99">
        <v>15.2834911346435</v>
      </c>
      <c r="D99">
        <v>27.970676422119102</v>
      </c>
      <c r="E99">
        <v>19.7043342590332</v>
      </c>
      <c r="F99">
        <v>2.13739871978759E-2</v>
      </c>
      <c r="G99">
        <v>1617.6464219</v>
      </c>
      <c r="H99">
        <v>15.283612251281699</v>
      </c>
      <c r="I99">
        <v>0</v>
      </c>
      <c r="J99">
        <v>60.420050859451202</v>
      </c>
      <c r="K99">
        <v>15.283572196960399</v>
      </c>
      <c r="L99">
        <v>0</v>
      </c>
      <c r="N99">
        <v>15.283182144165</v>
      </c>
      <c r="O99">
        <v>2.8096208572387602</v>
      </c>
      <c r="P99">
        <v>5682.6384150981903</v>
      </c>
      <c r="Q99">
        <v>15.2836589813232</v>
      </c>
      <c r="R99">
        <v>1.50006675720214</v>
      </c>
      <c r="S99">
        <v>3053.5245783329001</v>
      </c>
    </row>
    <row r="100" spans="1:19" x14ac:dyDescent="0.2">
      <c r="A100">
        <v>9</v>
      </c>
      <c r="B100">
        <v>3</v>
      </c>
      <c r="C100">
        <v>15.067974090576101</v>
      </c>
      <c r="D100">
        <v>28.435724258422798</v>
      </c>
      <c r="E100">
        <v>20.003438949584901</v>
      </c>
      <c r="F100">
        <v>1.08759403228759E-2</v>
      </c>
      <c r="G100">
        <v>1388.8549115000001</v>
      </c>
      <c r="H100">
        <v>15.067957878112701</v>
      </c>
      <c r="I100">
        <v>0</v>
      </c>
      <c r="J100">
        <v>93.928072929382296</v>
      </c>
      <c r="K100">
        <v>15.067813873291</v>
      </c>
      <c r="L100">
        <v>0</v>
      </c>
      <c r="N100">
        <v>15.0672903060913</v>
      </c>
      <c r="O100">
        <v>0</v>
      </c>
      <c r="P100">
        <v>2859.4210259914398</v>
      </c>
      <c r="Q100">
        <v>15.067969322204499</v>
      </c>
      <c r="R100">
        <v>1.5000414848327599</v>
      </c>
      <c r="S100">
        <v>3405.3621594905799</v>
      </c>
    </row>
    <row r="101" spans="1:19" x14ac:dyDescent="0.2">
      <c r="A101">
        <v>10</v>
      </c>
      <c r="B101">
        <v>3</v>
      </c>
      <c r="C101">
        <v>15.364628791809</v>
      </c>
      <c r="D101">
        <v>27.901222229003899</v>
      </c>
      <c r="E101">
        <v>16.975772857666001</v>
      </c>
      <c r="F101">
        <v>5.7411193847656196E-4</v>
      </c>
      <c r="G101">
        <v>12708.7523987</v>
      </c>
      <c r="H101">
        <v>15.364737510681101</v>
      </c>
      <c r="I101">
        <v>0</v>
      </c>
      <c r="J101">
        <v>124.195140600204</v>
      </c>
      <c r="K101">
        <v>15.3646736145019</v>
      </c>
      <c r="L101">
        <v>0</v>
      </c>
      <c r="N101">
        <v>15.3634071350097</v>
      </c>
      <c r="O101">
        <v>0.77530550956725997</v>
      </c>
      <c r="P101">
        <v>3784.1552674770301</v>
      </c>
      <c r="Q101">
        <v>15.364872932434</v>
      </c>
      <c r="R101">
        <v>1.5000681877136199</v>
      </c>
      <c r="S101">
        <v>3211.5225038528401</v>
      </c>
    </row>
    <row r="102" spans="1:19" x14ac:dyDescent="0.2">
      <c r="A102">
        <v>11</v>
      </c>
      <c r="B102">
        <v>3</v>
      </c>
      <c r="C102">
        <v>15.462674140930099</v>
      </c>
      <c r="D102">
        <v>29.3221836090087</v>
      </c>
      <c r="E102">
        <v>18.372219085693299</v>
      </c>
      <c r="F102">
        <v>0</v>
      </c>
      <c r="G102">
        <v>601.0935197</v>
      </c>
      <c r="H102">
        <v>15.4627161026</v>
      </c>
      <c r="I102">
        <v>0</v>
      </c>
      <c r="J102">
        <v>74.011373281478797</v>
      </c>
      <c r="K102">
        <v>15.4628019332885</v>
      </c>
      <c r="L102">
        <v>0</v>
      </c>
      <c r="N102">
        <v>15.4633121490478</v>
      </c>
      <c r="O102">
        <v>0.101970672607421</v>
      </c>
      <c r="P102">
        <v>4573.03284525871</v>
      </c>
      <c r="Q102">
        <v>15.462331771850501</v>
      </c>
      <c r="R102">
        <v>1.50004005432128</v>
      </c>
      <c r="S102">
        <v>2814.43234848976</v>
      </c>
    </row>
    <row r="103" spans="1:19" x14ac:dyDescent="0.2">
      <c r="A103">
        <v>12</v>
      </c>
      <c r="B103">
        <v>3</v>
      </c>
      <c r="C103">
        <v>15.2635803222656</v>
      </c>
      <c r="D103">
        <v>27.8692817687988</v>
      </c>
      <c r="E103">
        <v>17.3316936492919</v>
      </c>
      <c r="F103" s="1">
        <v>8.7261199951171794E-5</v>
      </c>
      <c r="G103">
        <v>23699.443238699998</v>
      </c>
      <c r="H103">
        <v>15.2637577056884</v>
      </c>
      <c r="I103">
        <v>0</v>
      </c>
      <c r="J103">
        <v>321.56283164024302</v>
      </c>
      <c r="K103">
        <v>15.263692855834901</v>
      </c>
      <c r="L103">
        <v>0</v>
      </c>
      <c r="N103">
        <v>15.2633361816406</v>
      </c>
      <c r="O103">
        <v>1.8375878334045399</v>
      </c>
      <c r="P103">
        <v>3425.01515579223</v>
      </c>
      <c r="Q103">
        <v>15.2636051177978</v>
      </c>
      <c r="R103">
        <v>1.50004911422729</v>
      </c>
      <c r="S103">
        <v>3092.1233658790502</v>
      </c>
    </row>
    <row r="104" spans="1:19" x14ac:dyDescent="0.2">
      <c r="A104">
        <v>13</v>
      </c>
      <c r="B104">
        <v>3</v>
      </c>
      <c r="C104">
        <v>15.5561561584472</v>
      </c>
      <c r="D104">
        <v>28.0020751953125</v>
      </c>
      <c r="E104">
        <v>16.778039932250898</v>
      </c>
      <c r="F104">
        <v>0</v>
      </c>
      <c r="G104">
        <v>3769.0921248</v>
      </c>
      <c r="H104">
        <v>15.556163787841699</v>
      </c>
      <c r="I104">
        <v>0</v>
      </c>
      <c r="J104">
        <v>93.056556463241506</v>
      </c>
      <c r="K104">
        <v>15.556078910827599</v>
      </c>
      <c r="L104">
        <v>0</v>
      </c>
      <c r="N104">
        <v>15.555391311645501</v>
      </c>
      <c r="O104">
        <v>0.65020179748535101</v>
      </c>
      <c r="P104">
        <v>4063.32116794586</v>
      </c>
      <c r="Q104">
        <v>15.5561161041259</v>
      </c>
      <c r="R104">
        <v>1.5000410079955999</v>
      </c>
      <c r="S104">
        <v>3025.9052667617798</v>
      </c>
    </row>
    <row r="105" spans="1:19" x14ac:dyDescent="0.2">
      <c r="A105">
        <v>14</v>
      </c>
      <c r="B105">
        <v>3</v>
      </c>
      <c r="C105">
        <v>15.3764600753784</v>
      </c>
      <c r="D105">
        <v>28.770248413085898</v>
      </c>
      <c r="E105">
        <v>16.6019268035888</v>
      </c>
      <c r="F105">
        <v>0</v>
      </c>
      <c r="G105">
        <v>837.71159239999997</v>
      </c>
      <c r="H105">
        <v>15.3759698867797</v>
      </c>
      <c r="I105">
        <v>0</v>
      </c>
      <c r="J105">
        <v>263.63015437126103</v>
      </c>
      <c r="K105">
        <v>15.3760013580322</v>
      </c>
      <c r="L105">
        <v>0</v>
      </c>
      <c r="N105">
        <v>15.377479553222599</v>
      </c>
      <c r="O105">
        <v>4.2565946578979403</v>
      </c>
      <c r="P105">
        <v>3979.88010787963</v>
      </c>
      <c r="Q105">
        <v>15.375983238220201</v>
      </c>
      <c r="R105">
        <v>1.5000305175781199</v>
      </c>
      <c r="S105">
        <v>2676.0339083671502</v>
      </c>
    </row>
    <row r="106" spans="1:19" x14ac:dyDescent="0.2">
      <c r="A106">
        <v>15</v>
      </c>
      <c r="B106">
        <v>3</v>
      </c>
      <c r="C106">
        <v>15.3316383361816</v>
      </c>
      <c r="D106">
        <v>29.412948608398398</v>
      </c>
      <c r="E106">
        <v>17.471906661987301</v>
      </c>
      <c r="F106">
        <v>0</v>
      </c>
      <c r="G106">
        <v>861.04633350000006</v>
      </c>
      <c r="H106">
        <v>15.331727981567299</v>
      </c>
      <c r="I106">
        <v>0</v>
      </c>
      <c r="J106">
        <v>121.27259469032199</v>
      </c>
      <c r="K106">
        <v>15.331865310668899</v>
      </c>
      <c r="L106">
        <v>0</v>
      </c>
      <c r="N106">
        <v>15.329725265502899</v>
      </c>
      <c r="O106">
        <v>2.7291607856750399</v>
      </c>
      <c r="P106">
        <v>3854.0919890403702</v>
      </c>
      <c r="Q106">
        <v>15.3318748474121</v>
      </c>
      <c r="R106">
        <v>1.5000367164611801</v>
      </c>
      <c r="S106">
        <v>3122.8295979499799</v>
      </c>
    </row>
    <row r="107" spans="1:19" x14ac:dyDescent="0.2">
      <c r="A107">
        <v>16</v>
      </c>
      <c r="B107">
        <v>3</v>
      </c>
      <c r="C107">
        <v>15.1281480789184</v>
      </c>
      <c r="D107">
        <v>28.624639511108398</v>
      </c>
      <c r="E107">
        <v>17.169517517089801</v>
      </c>
      <c r="F107">
        <v>0</v>
      </c>
      <c r="G107">
        <v>25507.874168999999</v>
      </c>
      <c r="H107">
        <v>15.1282844543457</v>
      </c>
      <c r="I107">
        <v>0</v>
      </c>
      <c r="J107">
        <v>190.425517559051</v>
      </c>
      <c r="K107">
        <v>15.128190994262599</v>
      </c>
      <c r="L107">
        <v>0</v>
      </c>
      <c r="N107">
        <v>15.1122016906738</v>
      </c>
      <c r="O107">
        <v>2.2213830947875901</v>
      </c>
      <c r="P107">
        <v>3921.4113781452102</v>
      </c>
      <c r="Q107">
        <v>15.128384590148899</v>
      </c>
      <c r="R107">
        <v>1.5000762939453101</v>
      </c>
      <c r="S107">
        <v>2602.93134331703</v>
      </c>
    </row>
    <row r="108" spans="1:19" x14ac:dyDescent="0.2">
      <c r="A108">
        <v>17</v>
      </c>
      <c r="B108">
        <v>3</v>
      </c>
      <c r="C108">
        <v>15.2881202697753</v>
      </c>
      <c r="D108">
        <v>28.490566253662099</v>
      </c>
      <c r="E108">
        <v>17.576976776123001</v>
      </c>
      <c r="F108">
        <v>4.4310092926025304E-3</v>
      </c>
      <c r="G108">
        <v>1118.7703681</v>
      </c>
      <c r="H108">
        <v>15.288464546203601</v>
      </c>
      <c r="I108">
        <v>0</v>
      </c>
      <c r="J108">
        <v>87.891808271407996</v>
      </c>
      <c r="K108">
        <v>15.2883548736572</v>
      </c>
      <c r="L108">
        <v>0</v>
      </c>
      <c r="N108">
        <v>15.2808923721313</v>
      </c>
      <c r="O108">
        <v>2.1732182502746502</v>
      </c>
      <c r="P108">
        <v>4151.5826342105802</v>
      </c>
      <c r="Q108">
        <v>15.288484573364199</v>
      </c>
      <c r="R108">
        <v>1.5000371932983301</v>
      </c>
      <c r="S108">
        <v>3253.3944165706598</v>
      </c>
    </row>
    <row r="109" spans="1:19" x14ac:dyDescent="0.2">
      <c r="A109">
        <v>18</v>
      </c>
      <c r="B109">
        <v>3</v>
      </c>
      <c r="C109">
        <v>15.028322219848601</v>
      </c>
      <c r="D109">
        <v>28.1505126953125</v>
      </c>
      <c r="E109">
        <v>18.264682769775298</v>
      </c>
      <c r="F109">
        <v>4.52184677124023E-3</v>
      </c>
      <c r="G109">
        <v>1094.0818099999999</v>
      </c>
      <c r="H109">
        <v>15.0281105041503</v>
      </c>
      <c r="I109">
        <v>0</v>
      </c>
      <c r="J109">
        <v>92.548660516738806</v>
      </c>
      <c r="K109">
        <v>15.0281534194946</v>
      </c>
      <c r="L109">
        <v>0</v>
      </c>
      <c r="N109">
        <v>15.026226043701101</v>
      </c>
      <c r="O109">
        <v>1.2176752090454099</v>
      </c>
      <c r="P109">
        <v>3722.16857266426</v>
      </c>
      <c r="Q109">
        <v>15.028263092041</v>
      </c>
      <c r="R109">
        <v>1.5000357627868599</v>
      </c>
      <c r="S109">
        <v>2798.16151881217</v>
      </c>
    </row>
    <row r="110" spans="1:19" x14ac:dyDescent="0.2">
      <c r="A110">
        <v>19</v>
      </c>
      <c r="B110">
        <v>3</v>
      </c>
      <c r="C110">
        <v>15.0648126602172</v>
      </c>
      <c r="D110">
        <v>27.755180358886701</v>
      </c>
      <c r="E110">
        <v>19.855352401733398</v>
      </c>
      <c r="F110">
        <v>0</v>
      </c>
      <c r="G110">
        <v>1556.1427756</v>
      </c>
      <c r="H110">
        <v>15.064953804016101</v>
      </c>
      <c r="I110">
        <v>0</v>
      </c>
      <c r="J110">
        <v>106.73022174835199</v>
      </c>
      <c r="K110">
        <v>15.064884185791</v>
      </c>
      <c r="L110">
        <v>0</v>
      </c>
      <c r="N110">
        <v>15.0631656646728</v>
      </c>
      <c r="O110">
        <v>1.02087974548339</v>
      </c>
      <c r="P110">
        <v>4142.07036542892</v>
      </c>
      <c r="Q110">
        <v>15.065293312072701</v>
      </c>
      <c r="R110">
        <v>1.5000472068786599</v>
      </c>
      <c r="S110">
        <v>3793.3490543365401</v>
      </c>
    </row>
    <row r="111" spans="1:19" x14ac:dyDescent="0.2">
      <c r="A111">
        <v>20</v>
      </c>
      <c r="B111">
        <v>3</v>
      </c>
      <c r="C111">
        <v>15.1559686660766</v>
      </c>
      <c r="D111">
        <v>26.978162765502901</v>
      </c>
      <c r="E111">
        <v>16.818883895873999</v>
      </c>
      <c r="F111">
        <v>0</v>
      </c>
      <c r="G111">
        <v>1320.7910406999999</v>
      </c>
      <c r="H111">
        <v>15.156063079833901</v>
      </c>
      <c r="I111">
        <v>0</v>
      </c>
      <c r="J111">
        <v>91.236653089523301</v>
      </c>
      <c r="K111">
        <v>15.155916213989199</v>
      </c>
      <c r="L111">
        <v>0</v>
      </c>
      <c r="N111">
        <v>15.1545858383178</v>
      </c>
      <c r="O111">
        <v>0</v>
      </c>
      <c r="P111">
        <v>619.761738061904</v>
      </c>
      <c r="Q111">
        <v>15.156053543090801</v>
      </c>
      <c r="R111">
        <v>1.50003337860107</v>
      </c>
      <c r="S111">
        <v>3119.8921682834598</v>
      </c>
    </row>
    <row r="112" spans="1:19" x14ac:dyDescent="0.2">
      <c r="A112">
        <v>21</v>
      </c>
      <c r="B112">
        <v>3</v>
      </c>
      <c r="C112">
        <v>15.206823348999</v>
      </c>
      <c r="D112">
        <v>28.141654968261701</v>
      </c>
      <c r="E112">
        <v>19.124444961547798</v>
      </c>
      <c r="F112">
        <v>0</v>
      </c>
      <c r="G112">
        <v>1348.5010889999999</v>
      </c>
      <c r="H112">
        <v>15.2073421478271</v>
      </c>
      <c r="I112">
        <v>0</v>
      </c>
      <c r="J112">
        <v>129.03089070320101</v>
      </c>
      <c r="K112">
        <v>15.207689285278301</v>
      </c>
      <c r="L112">
        <v>0</v>
      </c>
      <c r="N112">
        <v>15.207250595092701</v>
      </c>
      <c r="O112">
        <v>1.13451099395751</v>
      </c>
      <c r="P112">
        <v>4103.12412381172</v>
      </c>
      <c r="Q112">
        <v>15.207428932189901</v>
      </c>
      <c r="R112">
        <v>1.5000486373901301</v>
      </c>
      <c r="S112">
        <v>3314.4038610458301</v>
      </c>
    </row>
    <row r="113" spans="1:19" x14ac:dyDescent="0.2">
      <c r="A113">
        <v>22</v>
      </c>
      <c r="B113">
        <v>3</v>
      </c>
      <c r="C113">
        <v>15.411392211914</v>
      </c>
      <c r="D113">
        <v>28.878158569335898</v>
      </c>
      <c r="E113">
        <v>19.3250827789306</v>
      </c>
      <c r="F113">
        <v>0</v>
      </c>
      <c r="G113">
        <v>1493.9160252000001</v>
      </c>
      <c r="H113">
        <v>15.4115276336669</v>
      </c>
      <c r="I113">
        <v>0</v>
      </c>
      <c r="J113">
        <v>91.470466852188096</v>
      </c>
      <c r="K113">
        <v>15.4115591049194</v>
      </c>
      <c r="L113">
        <v>0</v>
      </c>
      <c r="N113">
        <v>15.4119348526</v>
      </c>
      <c r="O113">
        <v>0</v>
      </c>
      <c r="P113">
        <v>786.94233369827202</v>
      </c>
      <c r="Q113">
        <v>15.411165237426699</v>
      </c>
      <c r="R113">
        <v>1.50005531311035</v>
      </c>
      <c r="S113">
        <v>3279.1565234661098</v>
      </c>
    </row>
    <row r="114" spans="1:19" x14ac:dyDescent="0.2">
      <c r="A114">
        <v>23</v>
      </c>
      <c r="B114">
        <v>3</v>
      </c>
      <c r="C114">
        <v>15.033397674560501</v>
      </c>
      <c r="D114">
        <v>28.199447631835898</v>
      </c>
      <c r="E114">
        <v>16.945049285888601</v>
      </c>
      <c r="F114">
        <v>0</v>
      </c>
      <c r="G114">
        <v>868.89674209999998</v>
      </c>
      <c r="H114">
        <v>15.0333862304687</v>
      </c>
      <c r="I114">
        <v>0</v>
      </c>
      <c r="J114">
        <v>58.759859561920102</v>
      </c>
      <c r="K114">
        <v>15.0335884094238</v>
      </c>
      <c r="L114">
        <v>0</v>
      </c>
      <c r="N114">
        <v>15.031922340393001</v>
      </c>
      <c r="O114">
        <v>2.1623654365539502</v>
      </c>
      <c r="P114">
        <v>4022.3570790290801</v>
      </c>
      <c r="Q114">
        <v>15.033383369445801</v>
      </c>
      <c r="R114">
        <v>1.50004386901855</v>
      </c>
      <c r="S114">
        <v>2891.0737481117199</v>
      </c>
    </row>
    <row r="115" spans="1:19" x14ac:dyDescent="0.2">
      <c r="A115">
        <v>24</v>
      </c>
      <c r="B115">
        <v>3</v>
      </c>
      <c r="C115">
        <v>15.4778957366943</v>
      </c>
      <c r="D115">
        <v>28.729625701904201</v>
      </c>
      <c r="E115">
        <v>17.4364833831787</v>
      </c>
      <c r="F115">
        <v>3.2921791076660101E-2</v>
      </c>
      <c r="G115">
        <v>1336.0945976999999</v>
      </c>
      <c r="H115">
        <v>15.4776916503906</v>
      </c>
      <c r="I115">
        <v>0</v>
      </c>
      <c r="J115">
        <v>94.869281291961599</v>
      </c>
      <c r="K115">
        <v>15.477754592895501</v>
      </c>
      <c r="L115">
        <v>0</v>
      </c>
      <c r="N115">
        <v>15.4751892089843</v>
      </c>
      <c r="O115">
        <v>0.29252052307128901</v>
      </c>
      <c r="P115">
        <v>3739.7295894622798</v>
      </c>
      <c r="Q115">
        <v>15.477733612060501</v>
      </c>
      <c r="R115">
        <v>1.5000472068786599</v>
      </c>
      <c r="S115">
        <v>3383.6685209274201</v>
      </c>
    </row>
    <row r="116" spans="1:19" x14ac:dyDescent="0.2">
      <c r="A116">
        <v>25</v>
      </c>
      <c r="B116">
        <v>3</v>
      </c>
      <c r="C116">
        <v>15.0571136474609</v>
      </c>
      <c r="D116">
        <v>27.947654724121001</v>
      </c>
      <c r="E116">
        <v>16.445814132690401</v>
      </c>
      <c r="F116">
        <v>6.5102577209472604E-3</v>
      </c>
      <c r="G116">
        <v>7947.9501481999996</v>
      </c>
      <c r="H116">
        <v>15.0570774078369</v>
      </c>
      <c r="I116">
        <v>0</v>
      </c>
      <c r="J116">
        <v>193.53555512428201</v>
      </c>
      <c r="K116">
        <v>15.0570888519287</v>
      </c>
      <c r="L116">
        <v>0</v>
      </c>
      <c r="N116">
        <v>15.057380676269499</v>
      </c>
      <c r="O116">
        <v>2.7143707275390598</v>
      </c>
      <c r="P116">
        <v>4901.7553827762604</v>
      </c>
      <c r="Q116">
        <v>15.057065963745099</v>
      </c>
      <c r="R116">
        <v>1.5000514984130799</v>
      </c>
      <c r="S116">
        <v>3038.4268150329499</v>
      </c>
    </row>
    <row r="117" spans="1:19" x14ac:dyDescent="0.2">
      <c r="A117">
        <v>26</v>
      </c>
      <c r="B117">
        <v>3</v>
      </c>
      <c r="C117">
        <v>15.324363708496</v>
      </c>
      <c r="D117">
        <v>27.568759918212798</v>
      </c>
      <c r="E117">
        <v>19.651008605956999</v>
      </c>
      <c r="F117">
        <v>0</v>
      </c>
      <c r="G117">
        <v>1082.8665605000001</v>
      </c>
      <c r="H117">
        <v>15.3244094848632</v>
      </c>
      <c r="I117">
        <v>0</v>
      </c>
      <c r="J117">
        <v>129.952278137207</v>
      </c>
      <c r="K117">
        <v>15.3243408203125</v>
      </c>
      <c r="L117">
        <v>0</v>
      </c>
      <c r="N117">
        <v>15.322642326354901</v>
      </c>
      <c r="O117">
        <v>5.8278512954711896</v>
      </c>
      <c r="P117">
        <v>3243.7388787269501</v>
      </c>
      <c r="Q117">
        <v>15.3244714736938</v>
      </c>
      <c r="R117">
        <v>1.50003957748413</v>
      </c>
      <c r="S117">
        <v>3451.3637773990599</v>
      </c>
    </row>
    <row r="118" spans="1:19" x14ac:dyDescent="0.2">
      <c r="A118">
        <v>27</v>
      </c>
      <c r="B118">
        <v>3</v>
      </c>
      <c r="C118">
        <v>15.543999671936</v>
      </c>
      <c r="D118">
        <v>28.3512248992919</v>
      </c>
      <c r="E118">
        <v>19.326436996459901</v>
      </c>
      <c r="F118">
        <v>0</v>
      </c>
      <c r="G118">
        <v>1538.3441940999999</v>
      </c>
      <c r="H118">
        <v>15.544318199157701</v>
      </c>
      <c r="I118">
        <v>0</v>
      </c>
      <c r="J118">
        <v>202.420185565948</v>
      </c>
      <c r="K118">
        <v>15.5447244644165</v>
      </c>
      <c r="L118">
        <v>0</v>
      </c>
      <c r="N118">
        <v>15.541364669799799</v>
      </c>
      <c r="O118">
        <v>2.0781993865966699</v>
      </c>
      <c r="P118">
        <v>4054.1292207240999</v>
      </c>
      <c r="Q118">
        <v>15.5442962646484</v>
      </c>
      <c r="R118">
        <v>1.50006055831909</v>
      </c>
      <c r="S118">
        <v>3551.5264225006099</v>
      </c>
    </row>
    <row r="119" spans="1:19" x14ac:dyDescent="0.2">
      <c r="A119">
        <v>28</v>
      </c>
      <c r="B119">
        <v>3</v>
      </c>
      <c r="C119">
        <v>15.0384044647216</v>
      </c>
      <c r="D119">
        <v>27.952957153320298</v>
      </c>
      <c r="E119">
        <v>17.536746978759702</v>
      </c>
      <c r="F119">
        <v>3.4897327423095699E-3</v>
      </c>
      <c r="G119">
        <v>1186.7866807</v>
      </c>
      <c r="H119">
        <v>15.0384616851806</v>
      </c>
      <c r="I119">
        <v>0</v>
      </c>
      <c r="J119">
        <v>125.495942115783</v>
      </c>
      <c r="K119">
        <v>15.0384912490844</v>
      </c>
      <c r="L119">
        <v>0</v>
      </c>
      <c r="N119">
        <v>15.0369567871093</v>
      </c>
      <c r="O119">
        <v>1.3273348808288501</v>
      </c>
      <c r="P119">
        <v>4249.9797079563104</v>
      </c>
      <c r="Q119">
        <v>15.0383691787719</v>
      </c>
      <c r="R119">
        <v>1.50003862380981</v>
      </c>
      <c r="S119">
        <v>3346.1983456611601</v>
      </c>
    </row>
    <row r="120" spans="1:19" x14ac:dyDescent="0.2">
      <c r="A120">
        <v>29</v>
      </c>
      <c r="B120">
        <v>3</v>
      </c>
      <c r="C120">
        <v>15.5584163665771</v>
      </c>
      <c r="D120">
        <v>28.418117523193299</v>
      </c>
      <c r="E120">
        <v>20.815322875976499</v>
      </c>
      <c r="F120">
        <v>0</v>
      </c>
      <c r="G120">
        <v>1002.8422350999999</v>
      </c>
      <c r="H120">
        <v>15.5582256317138</v>
      </c>
      <c r="I120">
        <v>0</v>
      </c>
      <c r="J120">
        <v>60.972898960113497</v>
      </c>
      <c r="K120">
        <v>15.5583963394165</v>
      </c>
      <c r="L120">
        <v>0</v>
      </c>
      <c r="N120">
        <v>15.5556383132934</v>
      </c>
      <c r="O120">
        <v>0.59654068946838301</v>
      </c>
      <c r="P120">
        <v>3428.64343714714</v>
      </c>
      <c r="Q120">
        <v>15.5581865310668</v>
      </c>
      <c r="R120">
        <v>1.50003290176391</v>
      </c>
      <c r="S120">
        <v>3717.39496445655</v>
      </c>
    </row>
    <row r="121" spans="1:19" x14ac:dyDescent="0.2">
      <c r="A121">
        <v>30</v>
      </c>
      <c r="B121">
        <v>3</v>
      </c>
      <c r="C121">
        <v>15.2684173583984</v>
      </c>
      <c r="D121">
        <v>28.8775730133056</v>
      </c>
      <c r="E121">
        <v>17.963594436645501</v>
      </c>
      <c r="F121">
        <v>0</v>
      </c>
      <c r="G121">
        <v>1247.8845944</v>
      </c>
      <c r="H121">
        <v>15.2683296203613</v>
      </c>
      <c r="I121">
        <v>0</v>
      </c>
      <c r="J121">
        <v>75.717620134353595</v>
      </c>
      <c r="K121">
        <v>15.2682800292968</v>
      </c>
      <c r="L121">
        <v>0</v>
      </c>
      <c r="N121">
        <v>15.268428802490201</v>
      </c>
      <c r="O121">
        <v>0</v>
      </c>
      <c r="P121">
        <v>1517.47391939163</v>
      </c>
      <c r="Q121">
        <v>15.268331527709901</v>
      </c>
      <c r="R121">
        <v>1.50002861022949</v>
      </c>
      <c r="S121">
        <v>2234.03736662864</v>
      </c>
    </row>
    <row r="122" spans="1:19" x14ac:dyDescent="0.2">
      <c r="B122">
        <v>-1</v>
      </c>
      <c r="G122">
        <v>0</v>
      </c>
      <c r="H122">
        <v>15.053286552429199</v>
      </c>
      <c r="I122">
        <v>0</v>
      </c>
      <c r="J122">
        <v>91.763348102569495</v>
      </c>
      <c r="N122">
        <v>15.0532836914062</v>
      </c>
      <c r="O122">
        <v>1.7432222366332999</v>
      </c>
      <c r="P122">
        <v>3549.9090940952301</v>
      </c>
      <c r="Q122">
        <v>15.0533075332641</v>
      </c>
      <c r="R122">
        <v>2.00012779235839</v>
      </c>
      <c r="S122">
        <v>3630.35181236267</v>
      </c>
    </row>
    <row r="123" spans="1:19" x14ac:dyDescent="0.2">
      <c r="A123">
        <v>2</v>
      </c>
      <c r="B123">
        <v>4</v>
      </c>
      <c r="C123">
        <v>15.0798540115356</v>
      </c>
      <c r="D123">
        <v>29.211093902587798</v>
      </c>
      <c r="E123">
        <v>20.4136447906494</v>
      </c>
      <c r="F123">
        <v>1.8901824951171799E-3</v>
      </c>
      <c r="G123">
        <v>1362.9178216999999</v>
      </c>
      <c r="H123">
        <v>15.079798698425201</v>
      </c>
      <c r="I123">
        <v>0</v>
      </c>
      <c r="J123">
        <v>58.9580075740814</v>
      </c>
      <c r="K123">
        <v>15.0796699523925</v>
      </c>
      <c r="L123">
        <v>0</v>
      </c>
      <c r="N123">
        <v>15.080170631408601</v>
      </c>
      <c r="O123">
        <v>3.5983457565307599</v>
      </c>
      <c r="P123">
        <v>4316.6050505638104</v>
      </c>
      <c r="Q123">
        <v>15.0798377990722</v>
      </c>
      <c r="R123">
        <v>2.0001530647277801</v>
      </c>
      <c r="S123">
        <v>4037.0622930526702</v>
      </c>
    </row>
    <row r="124" spans="1:19" x14ac:dyDescent="0.2">
      <c r="A124">
        <v>3</v>
      </c>
      <c r="B124">
        <v>4</v>
      </c>
      <c r="C124">
        <v>15.3042764663696</v>
      </c>
      <c r="D124">
        <v>28.8917140960693</v>
      </c>
      <c r="E124">
        <v>22.387187957763601</v>
      </c>
      <c r="F124">
        <v>4.4384002685546797E-3</v>
      </c>
      <c r="G124">
        <v>1106.5102655999999</v>
      </c>
      <c r="H124">
        <v>15.304596900939901</v>
      </c>
      <c r="I124">
        <v>0</v>
      </c>
      <c r="J124">
        <v>345.41596770286498</v>
      </c>
      <c r="K124">
        <v>15.304170608520501</v>
      </c>
      <c r="L124">
        <v>0</v>
      </c>
      <c r="N124">
        <v>15.304263114929199</v>
      </c>
      <c r="O124">
        <v>0.44802284240722601</v>
      </c>
      <c r="P124">
        <v>2841.9401652812899</v>
      </c>
      <c r="Q124">
        <v>15.3040657043457</v>
      </c>
      <c r="R124">
        <v>2.0001983642578098</v>
      </c>
      <c r="S124">
        <v>3644.8870968818601</v>
      </c>
    </row>
    <row r="125" spans="1:19" x14ac:dyDescent="0.2">
      <c r="A125">
        <v>4</v>
      </c>
      <c r="B125">
        <v>4</v>
      </c>
      <c r="C125">
        <v>15.862454414367599</v>
      </c>
      <c r="D125">
        <v>28.2226867675781</v>
      </c>
      <c r="E125">
        <v>17.273784637451101</v>
      </c>
      <c r="F125">
        <v>0</v>
      </c>
      <c r="G125">
        <v>1010.721695</v>
      </c>
      <c r="H125">
        <v>15.8627920150756</v>
      </c>
      <c r="I125">
        <v>0</v>
      </c>
      <c r="J125">
        <v>93.266965389251695</v>
      </c>
      <c r="K125">
        <v>15.8628826141357</v>
      </c>
      <c r="L125">
        <v>0</v>
      </c>
      <c r="N125">
        <v>15.860974311828601</v>
      </c>
      <c r="O125">
        <v>1.3362073898315401</v>
      </c>
      <c r="P125">
        <v>5350.9969596862702</v>
      </c>
      <c r="Q125">
        <v>15.862925529479901</v>
      </c>
      <c r="R125">
        <v>2.0001521110534601</v>
      </c>
      <c r="S125">
        <v>2983.8508751392301</v>
      </c>
    </row>
    <row r="126" spans="1:19" x14ac:dyDescent="0.2">
      <c r="A126">
        <v>5</v>
      </c>
      <c r="B126">
        <v>4</v>
      </c>
      <c r="C126">
        <v>14.7207584381103</v>
      </c>
      <c r="D126">
        <v>28.133708953857401</v>
      </c>
      <c r="E126">
        <v>18.678836822509702</v>
      </c>
      <c r="F126">
        <v>0</v>
      </c>
      <c r="G126">
        <v>1428.6994918</v>
      </c>
      <c r="H126">
        <v>14.7209110260009</v>
      </c>
      <c r="I126">
        <v>0</v>
      </c>
      <c r="J126">
        <v>124.61909937858501</v>
      </c>
      <c r="K126">
        <v>14.7209377288818</v>
      </c>
      <c r="L126">
        <v>0</v>
      </c>
      <c r="N126">
        <v>14.7194728851318</v>
      </c>
      <c r="O126">
        <v>1.4878110885620099</v>
      </c>
      <c r="P126">
        <v>3991.8468456268301</v>
      </c>
      <c r="Q126">
        <v>14.720943450927701</v>
      </c>
      <c r="R126">
        <v>2.0000576972961399</v>
      </c>
      <c r="S126">
        <v>3611.8305242061601</v>
      </c>
    </row>
    <row r="127" spans="1:19" x14ac:dyDescent="0.2">
      <c r="A127">
        <v>6</v>
      </c>
      <c r="B127">
        <v>4</v>
      </c>
      <c r="C127">
        <v>15.5271081924438</v>
      </c>
      <c r="D127">
        <v>28.471450805663999</v>
      </c>
      <c r="E127">
        <v>18.774114608764599</v>
      </c>
      <c r="F127">
        <v>0</v>
      </c>
      <c r="G127">
        <v>1561.1340421</v>
      </c>
      <c r="H127">
        <v>15.526470184326101</v>
      </c>
      <c r="I127">
        <v>0</v>
      </c>
      <c r="J127">
        <v>126.42532372474599</v>
      </c>
      <c r="K127">
        <v>15.526527404785099</v>
      </c>
      <c r="L127">
        <v>0</v>
      </c>
      <c r="N127">
        <v>15.5261068344116</v>
      </c>
      <c r="O127">
        <v>0</v>
      </c>
      <c r="P127">
        <v>1458.78229832649</v>
      </c>
      <c r="Q127">
        <v>15.526160240173301</v>
      </c>
      <c r="R127">
        <v>2.0001649856567298</v>
      </c>
      <c r="S127">
        <v>3246.71263885498</v>
      </c>
    </row>
    <row r="128" spans="1:19" x14ac:dyDescent="0.2">
      <c r="A128">
        <v>7</v>
      </c>
      <c r="B128">
        <v>4</v>
      </c>
      <c r="C128">
        <v>15.2292490005493</v>
      </c>
      <c r="D128">
        <v>27.463649749755799</v>
      </c>
      <c r="E128">
        <v>18.312786102294901</v>
      </c>
      <c r="F128">
        <v>0</v>
      </c>
      <c r="G128">
        <v>1207.8007015999999</v>
      </c>
      <c r="H128">
        <v>15.2293653488159</v>
      </c>
      <c r="I128">
        <v>0</v>
      </c>
      <c r="J128">
        <v>192.260328531265</v>
      </c>
      <c r="K128">
        <v>15.2290344238281</v>
      </c>
      <c r="L128">
        <v>0</v>
      </c>
      <c r="N128">
        <v>15.226762771606399</v>
      </c>
      <c r="O128">
        <v>2.6930165290832502</v>
      </c>
      <c r="P128">
        <v>3669.8880126476201</v>
      </c>
      <c r="Q128">
        <v>15.2294063568115</v>
      </c>
      <c r="R128">
        <v>2.00014972686767</v>
      </c>
      <c r="S128">
        <v>3492.5758154392202</v>
      </c>
    </row>
    <row r="129" spans="1:19" x14ac:dyDescent="0.2">
      <c r="A129">
        <v>8</v>
      </c>
      <c r="B129">
        <v>4</v>
      </c>
      <c r="C129">
        <v>15.2834911346435</v>
      </c>
      <c r="D129">
        <v>27.970676422119102</v>
      </c>
      <c r="E129">
        <v>21.129001617431602</v>
      </c>
      <c r="F129">
        <v>0</v>
      </c>
      <c r="G129">
        <v>1099.5092411000001</v>
      </c>
      <c r="H129">
        <v>15.283612251281699</v>
      </c>
      <c r="I129">
        <v>0</v>
      </c>
      <c r="J129">
        <v>60.057785272598203</v>
      </c>
      <c r="K129">
        <v>15.2834920883178</v>
      </c>
      <c r="L129">
        <v>0</v>
      </c>
      <c r="N129">
        <v>15.2826261520385</v>
      </c>
      <c r="O129">
        <v>1.5521259307861299</v>
      </c>
      <c r="P129">
        <v>5442.0066835880198</v>
      </c>
      <c r="Q129">
        <v>15.283606529235801</v>
      </c>
      <c r="R129">
        <v>2.0002813339233398</v>
      </c>
      <c r="S129">
        <v>2692.7909860610898</v>
      </c>
    </row>
    <row r="130" spans="1:19" x14ac:dyDescent="0.2">
      <c r="A130">
        <v>9</v>
      </c>
      <c r="B130">
        <v>4</v>
      </c>
      <c r="C130">
        <v>15.067974090576101</v>
      </c>
      <c r="D130">
        <v>28.435724258422798</v>
      </c>
      <c r="E130">
        <v>17.987991333007798</v>
      </c>
      <c r="F130">
        <v>2.02178955078125E-4</v>
      </c>
      <c r="G130">
        <v>8067.8838279000001</v>
      </c>
      <c r="H130">
        <v>15.067957878112701</v>
      </c>
      <c r="I130">
        <v>0</v>
      </c>
      <c r="J130">
        <v>93.291526317596393</v>
      </c>
      <c r="K130">
        <v>15.067761421203601</v>
      </c>
      <c r="L130">
        <v>0</v>
      </c>
      <c r="N130">
        <v>15.067384719848601</v>
      </c>
      <c r="O130">
        <v>8.0949783325195299E-2</v>
      </c>
      <c r="P130">
        <v>3551.5646426677699</v>
      </c>
      <c r="Q130">
        <v>15.0679483413696</v>
      </c>
      <c r="R130">
        <v>2.0001707077026301</v>
      </c>
      <c r="S130">
        <v>3637.6839923858602</v>
      </c>
    </row>
    <row r="131" spans="1:19" x14ac:dyDescent="0.2">
      <c r="A131">
        <v>10</v>
      </c>
      <c r="B131">
        <v>4</v>
      </c>
      <c r="C131">
        <v>15.364628791809</v>
      </c>
      <c r="D131">
        <v>27.901222229003899</v>
      </c>
      <c r="E131">
        <v>17.770277023315401</v>
      </c>
      <c r="F131">
        <v>0</v>
      </c>
      <c r="G131">
        <v>1348.8156921</v>
      </c>
      <c r="H131">
        <v>15.364737510681101</v>
      </c>
      <c r="I131">
        <v>0</v>
      </c>
      <c r="J131">
        <v>125.138534545898</v>
      </c>
      <c r="K131">
        <v>15.3646192550659</v>
      </c>
      <c r="L131">
        <v>0</v>
      </c>
      <c r="N131">
        <v>15.353289604186999</v>
      </c>
      <c r="O131">
        <v>1.4162349700927701</v>
      </c>
      <c r="P131">
        <v>4042.87770628929</v>
      </c>
      <c r="Q131">
        <v>15.364751815795801</v>
      </c>
      <c r="R131">
        <v>2.0002861022949201</v>
      </c>
      <c r="S131">
        <v>3614.2271201610502</v>
      </c>
    </row>
    <row r="132" spans="1:19" x14ac:dyDescent="0.2">
      <c r="A132">
        <v>11</v>
      </c>
      <c r="B132">
        <v>4</v>
      </c>
      <c r="C132">
        <v>15.462674140930099</v>
      </c>
      <c r="D132">
        <v>29.3221836090087</v>
      </c>
      <c r="E132">
        <v>16.521862030029201</v>
      </c>
      <c r="F132">
        <v>4.6143531799316398E-3</v>
      </c>
      <c r="G132">
        <v>7906.5538768999995</v>
      </c>
      <c r="H132">
        <v>15.4627161026</v>
      </c>
      <c r="I132">
        <v>0</v>
      </c>
      <c r="J132">
        <v>73.982654571533203</v>
      </c>
      <c r="K132">
        <v>15.4625959396362</v>
      </c>
      <c r="L132">
        <v>0</v>
      </c>
      <c r="N132">
        <v>15.464614868164</v>
      </c>
      <c r="O132">
        <v>3.89312696456909</v>
      </c>
      <c r="P132">
        <v>3848.8309118747702</v>
      </c>
      <c r="Q132">
        <v>15.4623928070068</v>
      </c>
      <c r="R132">
        <v>2.0001668930053702</v>
      </c>
      <c r="S132">
        <v>3128.5566732883399</v>
      </c>
    </row>
    <row r="133" spans="1:19" x14ac:dyDescent="0.2">
      <c r="B133">
        <v>-1</v>
      </c>
      <c r="G133">
        <v>0</v>
      </c>
      <c r="H133">
        <v>15.2632141113281</v>
      </c>
      <c r="I133">
        <v>0</v>
      </c>
      <c r="J133">
        <v>195.73568367958001</v>
      </c>
      <c r="N133">
        <v>15.2613534927368</v>
      </c>
      <c r="O133">
        <v>1.2406268119812001</v>
      </c>
      <c r="P133">
        <v>4924.7381772994904</v>
      </c>
      <c r="Q133">
        <v>15.2637462615966</v>
      </c>
      <c r="R133">
        <v>2.0002055168151802</v>
      </c>
      <c r="S133">
        <v>3438.5854558944702</v>
      </c>
    </row>
    <row r="134" spans="1:19" x14ac:dyDescent="0.2">
      <c r="A134">
        <v>13</v>
      </c>
      <c r="B134">
        <v>4</v>
      </c>
      <c r="C134">
        <v>15.5561561584472</v>
      </c>
      <c r="D134">
        <v>28.0020751953125</v>
      </c>
      <c r="E134">
        <v>21.804170608520501</v>
      </c>
      <c r="F134">
        <v>3.9085388183593701E-2</v>
      </c>
      <c r="G134">
        <v>31668.2490421</v>
      </c>
      <c r="H134">
        <v>15.556163787841699</v>
      </c>
      <c r="I134">
        <v>0</v>
      </c>
      <c r="J134">
        <v>91.326633453369098</v>
      </c>
      <c r="K134">
        <v>15.5560798645019</v>
      </c>
      <c r="L134">
        <v>0</v>
      </c>
      <c r="N134">
        <v>15.5566596984863</v>
      </c>
      <c r="O134">
        <v>0</v>
      </c>
      <c r="P134">
        <v>1170.68776583671</v>
      </c>
      <c r="Q134">
        <v>15.556118965148899</v>
      </c>
      <c r="R134">
        <v>2.00017118453979</v>
      </c>
      <c r="S134">
        <v>3449.8832654952998</v>
      </c>
    </row>
    <row r="135" spans="1:19" x14ac:dyDescent="0.2">
      <c r="A135">
        <v>14</v>
      </c>
      <c r="B135">
        <v>4</v>
      </c>
      <c r="C135">
        <v>15.3764600753784</v>
      </c>
      <c r="D135">
        <v>28.770248413085898</v>
      </c>
      <c r="E135">
        <v>17.818712234496999</v>
      </c>
      <c r="F135">
        <v>6.2699317932128898E-3</v>
      </c>
      <c r="G135">
        <v>965.37991020000004</v>
      </c>
      <c r="H135">
        <v>15.3759698867797</v>
      </c>
      <c r="I135">
        <v>0</v>
      </c>
      <c r="J135">
        <v>198.982688188552</v>
      </c>
      <c r="K135">
        <v>15.3761072158813</v>
      </c>
      <c r="L135">
        <v>0</v>
      </c>
      <c r="N135">
        <v>15.375173568725501</v>
      </c>
      <c r="O135">
        <v>0</v>
      </c>
      <c r="P135">
        <v>4528.1753811836197</v>
      </c>
      <c r="Q135">
        <v>15.375962257385201</v>
      </c>
      <c r="R135">
        <v>2.0001258850097599</v>
      </c>
      <c r="S135">
        <v>3234.4650070667199</v>
      </c>
    </row>
    <row r="136" spans="1:19" x14ac:dyDescent="0.2">
      <c r="A136">
        <v>15</v>
      </c>
      <c r="B136">
        <v>4</v>
      </c>
      <c r="C136">
        <v>15.3316383361816</v>
      </c>
      <c r="D136">
        <v>29.412948608398398</v>
      </c>
      <c r="E136">
        <v>20.465518951416001</v>
      </c>
      <c r="F136">
        <v>2.5758743286132799E-3</v>
      </c>
      <c r="G136">
        <v>1146.2198549</v>
      </c>
      <c r="H136">
        <v>15.331727981567299</v>
      </c>
      <c r="I136">
        <v>0</v>
      </c>
      <c r="J136">
        <v>118.96643567085199</v>
      </c>
      <c r="K136">
        <v>15.3317813873291</v>
      </c>
      <c r="L136">
        <v>0</v>
      </c>
      <c r="N136">
        <v>15.332144737243601</v>
      </c>
      <c r="O136">
        <v>1.70904111862182</v>
      </c>
      <c r="P136">
        <v>4181.8053817748996</v>
      </c>
      <c r="Q136">
        <v>15.3319622573852</v>
      </c>
      <c r="R136">
        <v>2.0001258850097599</v>
      </c>
      <c r="S136">
        <v>3054.8158192634501</v>
      </c>
    </row>
    <row r="137" spans="1:19" x14ac:dyDescent="0.2">
      <c r="A137">
        <v>16</v>
      </c>
      <c r="B137">
        <v>4</v>
      </c>
      <c r="C137">
        <v>15.1281480789184</v>
      </c>
      <c r="D137">
        <v>28.624639511108398</v>
      </c>
      <c r="E137">
        <v>19.083992004394499</v>
      </c>
      <c r="F137">
        <v>0</v>
      </c>
      <c r="G137">
        <v>1515.4403803</v>
      </c>
      <c r="H137">
        <v>15.1282844543457</v>
      </c>
      <c r="I137">
        <v>0</v>
      </c>
      <c r="J137">
        <v>125.268925666809</v>
      </c>
      <c r="K137">
        <v>15.128257751464799</v>
      </c>
      <c r="L137">
        <v>0</v>
      </c>
      <c r="N137">
        <v>15.1279592514038</v>
      </c>
      <c r="O137">
        <v>1.46154689788818</v>
      </c>
      <c r="P137">
        <v>4019.1330940723401</v>
      </c>
      <c r="Q137">
        <v>15.1286153793334</v>
      </c>
      <c r="R137">
        <v>2.0003180503845202</v>
      </c>
      <c r="S137">
        <v>3727.6371278762799</v>
      </c>
    </row>
    <row r="138" spans="1:19" x14ac:dyDescent="0.2">
      <c r="A138">
        <v>17</v>
      </c>
      <c r="B138">
        <v>4</v>
      </c>
      <c r="C138">
        <v>15.2881202697753</v>
      </c>
      <c r="D138">
        <v>28.490566253662099</v>
      </c>
      <c r="E138">
        <v>18.4184036254882</v>
      </c>
      <c r="F138">
        <v>0</v>
      </c>
      <c r="G138">
        <v>1278.8612548000001</v>
      </c>
      <c r="H138">
        <v>15.288464546203601</v>
      </c>
      <c r="I138">
        <v>0</v>
      </c>
      <c r="J138">
        <v>92.353642463683997</v>
      </c>
      <c r="K138">
        <v>15.2884073257446</v>
      </c>
      <c r="L138">
        <v>0</v>
      </c>
      <c r="N138">
        <v>15.2885227203369</v>
      </c>
      <c r="O138">
        <v>3.29190921783447</v>
      </c>
      <c r="P138">
        <v>3874.8731591701498</v>
      </c>
      <c r="Q138">
        <v>15.288498878479</v>
      </c>
      <c r="R138">
        <v>2.0001530647277801</v>
      </c>
      <c r="S138">
        <v>2471.68773674964</v>
      </c>
    </row>
    <row r="139" spans="1:19" x14ac:dyDescent="0.2">
      <c r="A139">
        <v>18</v>
      </c>
      <c r="B139">
        <v>4</v>
      </c>
      <c r="C139">
        <v>15.028322219848601</v>
      </c>
      <c r="D139">
        <v>28.1505126953125</v>
      </c>
      <c r="E139">
        <v>18.197425842285099</v>
      </c>
      <c r="F139">
        <v>5.5885314941406198E-3</v>
      </c>
      <c r="G139">
        <v>1266.3753750000001</v>
      </c>
      <c r="H139">
        <v>15.0281105041503</v>
      </c>
      <c r="I139">
        <v>0</v>
      </c>
      <c r="J139">
        <v>92.671283245086599</v>
      </c>
      <c r="K139">
        <v>15.0280857086181</v>
      </c>
      <c r="L139">
        <v>0</v>
      </c>
      <c r="N139">
        <v>15.0282745361328</v>
      </c>
      <c r="O139">
        <v>2.4015007019042902</v>
      </c>
      <c r="P139">
        <v>3964.0952954292202</v>
      </c>
      <c r="Q139">
        <v>15.0282545089721</v>
      </c>
      <c r="R139">
        <v>2.00014877319335</v>
      </c>
      <c r="S139">
        <v>3189.58537745475</v>
      </c>
    </row>
    <row r="140" spans="1:19" x14ac:dyDescent="0.2">
      <c r="A140">
        <v>19</v>
      </c>
      <c r="B140">
        <v>4</v>
      </c>
      <c r="C140">
        <v>15.0648126602172</v>
      </c>
      <c r="D140">
        <v>27.755180358886701</v>
      </c>
      <c r="E140">
        <v>21.942070007324201</v>
      </c>
      <c r="F140">
        <v>0</v>
      </c>
      <c r="G140">
        <v>749.58166949999998</v>
      </c>
      <c r="H140">
        <v>15.064953804016101</v>
      </c>
      <c r="I140">
        <v>0</v>
      </c>
      <c r="J140">
        <v>92.211613893508897</v>
      </c>
      <c r="K140">
        <v>15.0650224685668</v>
      </c>
      <c r="L140">
        <v>0</v>
      </c>
      <c r="N140">
        <v>15.062156677246</v>
      </c>
      <c r="O140">
        <v>1.01225090026855</v>
      </c>
      <c r="P140">
        <v>3618.3977365493702</v>
      </c>
      <c r="Q140">
        <v>15.0650634765625</v>
      </c>
      <c r="R140">
        <v>2.0001978874206499</v>
      </c>
      <c r="S140">
        <v>3317.5514066219298</v>
      </c>
    </row>
    <row r="141" spans="1:19" x14ac:dyDescent="0.2">
      <c r="A141">
        <v>20</v>
      </c>
      <c r="B141">
        <v>4</v>
      </c>
      <c r="C141">
        <v>15.1559686660766</v>
      </c>
      <c r="D141">
        <v>26.978162765502901</v>
      </c>
      <c r="E141">
        <v>17.494565963745099</v>
      </c>
      <c r="F141">
        <v>4.4112205505370998E-3</v>
      </c>
      <c r="G141">
        <v>1242.3744188000001</v>
      </c>
      <c r="H141">
        <v>15.156063079833901</v>
      </c>
      <c r="I141">
        <v>0</v>
      </c>
      <c r="J141">
        <v>57.2228844165802</v>
      </c>
      <c r="K141">
        <v>15.155963897705</v>
      </c>
      <c r="L141">
        <v>0</v>
      </c>
      <c r="N141">
        <v>15.1569719314575</v>
      </c>
      <c r="O141">
        <v>0</v>
      </c>
      <c r="P141">
        <v>865.43641424178998</v>
      </c>
      <c r="Q141">
        <v>15.156008720397899</v>
      </c>
      <c r="R141">
        <v>2.00013875961303</v>
      </c>
      <c r="S141">
        <v>3380.6514005661002</v>
      </c>
    </row>
    <row r="142" spans="1:19" x14ac:dyDescent="0.2">
      <c r="A142">
        <v>21</v>
      </c>
      <c r="B142">
        <v>4</v>
      </c>
      <c r="C142">
        <v>15.206823348999</v>
      </c>
      <c r="D142">
        <v>28.141654968261701</v>
      </c>
      <c r="E142">
        <v>16.579574584960898</v>
      </c>
      <c r="F142">
        <v>0</v>
      </c>
      <c r="G142">
        <v>34677.704316300005</v>
      </c>
      <c r="H142">
        <v>15.2073421478271</v>
      </c>
      <c r="I142">
        <v>0</v>
      </c>
      <c r="J142">
        <v>126.87336039543101</v>
      </c>
      <c r="K142">
        <v>15.2078132629394</v>
      </c>
      <c r="L142">
        <v>0</v>
      </c>
      <c r="N142">
        <v>15.2050714492797</v>
      </c>
      <c r="O142">
        <v>1.0733880996704099</v>
      </c>
      <c r="P142">
        <v>4011.3050668239498</v>
      </c>
      <c r="Q142">
        <v>15.207572937011699</v>
      </c>
      <c r="R142">
        <v>2.0002017021179199</v>
      </c>
      <c r="S142">
        <v>3856.7563169002501</v>
      </c>
    </row>
    <row r="143" spans="1:19" x14ac:dyDescent="0.2">
      <c r="A143">
        <v>22</v>
      </c>
      <c r="B143">
        <v>4</v>
      </c>
      <c r="C143">
        <v>15.411392211914</v>
      </c>
      <c r="D143">
        <v>28.878158569335898</v>
      </c>
      <c r="E143">
        <v>20.581275939941399</v>
      </c>
      <c r="F143">
        <v>4.6496391296386701E-3</v>
      </c>
      <c r="G143">
        <v>1930.9822710999999</v>
      </c>
      <c r="H143">
        <v>15.4115276336669</v>
      </c>
      <c r="I143">
        <v>0</v>
      </c>
      <c r="J143">
        <v>93.516112565994206</v>
      </c>
      <c r="K143">
        <v>15.411526679992599</v>
      </c>
      <c r="L143">
        <v>0</v>
      </c>
      <c r="N143">
        <v>15.411298751831</v>
      </c>
      <c r="O143">
        <v>0.48522281646728499</v>
      </c>
      <c r="P143">
        <v>3556.3697416782302</v>
      </c>
      <c r="Q143">
        <v>15.411668777465801</v>
      </c>
      <c r="R143">
        <v>2.0002307891845699</v>
      </c>
      <c r="S143">
        <v>3460.0384109020201</v>
      </c>
    </row>
    <row r="144" spans="1:19" x14ac:dyDescent="0.2">
      <c r="A144">
        <v>23</v>
      </c>
      <c r="B144">
        <v>4</v>
      </c>
      <c r="C144">
        <v>15.033397674560501</v>
      </c>
      <c r="D144">
        <v>28.199447631835898</v>
      </c>
      <c r="E144">
        <v>18.758560180663999</v>
      </c>
      <c r="F144">
        <v>0</v>
      </c>
      <c r="G144">
        <v>1997.3441568000001</v>
      </c>
      <c r="H144">
        <v>15.0333862304687</v>
      </c>
      <c r="I144">
        <v>0</v>
      </c>
      <c r="J144">
        <v>92.249458312988196</v>
      </c>
      <c r="K144">
        <v>15.033592224121</v>
      </c>
      <c r="L144">
        <v>0</v>
      </c>
      <c r="N144">
        <v>15.0330343246459</v>
      </c>
      <c r="O144">
        <v>0.219311714172363</v>
      </c>
      <c r="P144">
        <v>3626.7389197349498</v>
      </c>
      <c r="Q144">
        <v>15.033423423766999</v>
      </c>
      <c r="R144">
        <v>2.0001845359802202</v>
      </c>
      <c r="S144">
        <v>3354.0359311103798</v>
      </c>
    </row>
    <row r="145" spans="1:19" x14ac:dyDescent="0.2">
      <c r="A145">
        <v>24</v>
      </c>
      <c r="B145">
        <v>4</v>
      </c>
      <c r="C145">
        <v>15.4778957366943</v>
      </c>
      <c r="D145">
        <v>28.729625701904201</v>
      </c>
      <c r="E145">
        <v>20.909770965576101</v>
      </c>
      <c r="F145">
        <v>0</v>
      </c>
      <c r="G145">
        <v>1161.8764463</v>
      </c>
      <c r="H145">
        <v>15.4776916503906</v>
      </c>
      <c r="I145">
        <v>0</v>
      </c>
      <c r="J145">
        <v>90.821549415588294</v>
      </c>
      <c r="K145">
        <v>15.4777841567993</v>
      </c>
      <c r="L145">
        <v>0</v>
      </c>
      <c r="N145">
        <v>15.4832696914672</v>
      </c>
      <c r="O145">
        <v>3.3058729171752899</v>
      </c>
      <c r="P145">
        <v>4321.6355440616599</v>
      </c>
      <c r="Q145">
        <v>15.4777631759643</v>
      </c>
      <c r="R145">
        <v>2.0001959800720202</v>
      </c>
      <c r="S145">
        <v>3248.0928630828798</v>
      </c>
    </row>
    <row r="146" spans="1:19" x14ac:dyDescent="0.2">
      <c r="A146">
        <v>25</v>
      </c>
      <c r="B146">
        <v>4</v>
      </c>
      <c r="C146">
        <v>15.0571136474609</v>
      </c>
      <c r="D146">
        <v>27.947654724121001</v>
      </c>
      <c r="E146">
        <v>18.985223770141602</v>
      </c>
      <c r="F146">
        <v>0</v>
      </c>
      <c r="G146">
        <v>843.69831750000003</v>
      </c>
      <c r="H146">
        <v>15.0570774078369</v>
      </c>
      <c r="I146">
        <v>0</v>
      </c>
      <c r="J146">
        <v>190.847605705261</v>
      </c>
      <c r="K146">
        <v>15.057030677795399</v>
      </c>
      <c r="L146">
        <v>0</v>
      </c>
      <c r="N146">
        <v>15.052618026733301</v>
      </c>
      <c r="O146">
        <v>0</v>
      </c>
      <c r="P146">
        <v>2177.81754922866</v>
      </c>
      <c r="Q146">
        <v>15.056932449340801</v>
      </c>
      <c r="R146">
        <v>2.0002131462097101</v>
      </c>
      <c r="S146">
        <v>3569.8867714405001</v>
      </c>
    </row>
    <row r="147" spans="1:19" x14ac:dyDescent="0.2">
      <c r="A147">
        <v>26</v>
      </c>
      <c r="B147">
        <v>4</v>
      </c>
      <c r="C147">
        <v>15.324363708496</v>
      </c>
      <c r="D147">
        <v>27.568759918212798</v>
      </c>
      <c r="E147">
        <v>19.652471542358398</v>
      </c>
      <c r="F147">
        <v>8.6688995361328103E-4</v>
      </c>
      <c r="G147">
        <v>1365.0728703999998</v>
      </c>
      <c r="H147">
        <v>15.3244094848632</v>
      </c>
      <c r="I147">
        <v>0</v>
      </c>
      <c r="J147">
        <v>129.85151243209799</v>
      </c>
      <c r="K147">
        <v>15.3245754241943</v>
      </c>
      <c r="L147">
        <v>0</v>
      </c>
      <c r="N147">
        <v>15.319807052612299</v>
      </c>
      <c r="O147">
        <v>0.99031877517700195</v>
      </c>
      <c r="P147">
        <v>3893.2223234176599</v>
      </c>
      <c r="Q147">
        <v>15.3244066238403</v>
      </c>
      <c r="R147">
        <v>2.00016784667968</v>
      </c>
      <c r="S147">
        <v>2997.4026639461499</v>
      </c>
    </row>
    <row r="148" spans="1:19" x14ac:dyDescent="0.2">
      <c r="A148">
        <v>27</v>
      </c>
      <c r="B148">
        <v>4</v>
      </c>
      <c r="C148">
        <v>15.543999671936</v>
      </c>
      <c r="D148">
        <v>28.3512248992919</v>
      </c>
      <c r="E148">
        <v>22.2784614562988</v>
      </c>
      <c r="F148">
        <v>0</v>
      </c>
      <c r="G148">
        <v>1818.6082692</v>
      </c>
      <c r="H148">
        <v>15.544318199157701</v>
      </c>
      <c r="I148">
        <v>0</v>
      </c>
      <c r="J148">
        <v>132.86299109458901</v>
      </c>
      <c r="K148">
        <v>15.5445842742919</v>
      </c>
      <c r="L148">
        <v>0</v>
      </c>
      <c r="N148">
        <v>15.542125701904199</v>
      </c>
      <c r="O148">
        <v>0</v>
      </c>
      <c r="P148">
        <v>710.80972123146</v>
      </c>
      <c r="Q148">
        <v>15.5443153381347</v>
      </c>
      <c r="R148">
        <v>2.00025415420532</v>
      </c>
      <c r="S148">
        <v>3441.9215352535198</v>
      </c>
    </row>
    <row r="149" spans="1:19" x14ac:dyDescent="0.2">
      <c r="A149">
        <v>28</v>
      </c>
      <c r="B149">
        <v>4</v>
      </c>
      <c r="C149">
        <v>15.0384044647216</v>
      </c>
      <c r="D149">
        <v>27.952957153320298</v>
      </c>
      <c r="E149">
        <v>17.949142456054599</v>
      </c>
      <c r="F149">
        <v>4.53948974609375E-4</v>
      </c>
      <c r="G149">
        <v>3881.3896085000001</v>
      </c>
      <c r="H149">
        <v>15.0384616851806</v>
      </c>
      <c r="I149">
        <v>0</v>
      </c>
      <c r="J149">
        <v>190.14010477066</v>
      </c>
      <c r="K149">
        <v>15.0383768081665</v>
      </c>
      <c r="L149">
        <v>0</v>
      </c>
      <c r="N149">
        <v>15.040325164794901</v>
      </c>
      <c r="O149">
        <v>2.9988331794738698</v>
      </c>
      <c r="P149">
        <v>3754.3421916961602</v>
      </c>
      <c r="Q149">
        <v>15.0381860733032</v>
      </c>
      <c r="R149">
        <v>2.00016021728515</v>
      </c>
      <c r="S149">
        <v>2615.2648077011099</v>
      </c>
    </row>
    <row r="150" spans="1:19" x14ac:dyDescent="0.2">
      <c r="A150">
        <v>29</v>
      </c>
      <c r="B150">
        <v>4</v>
      </c>
      <c r="C150">
        <v>15.5584163665771</v>
      </c>
      <c r="D150">
        <v>28.418117523193299</v>
      </c>
      <c r="E150">
        <v>18.4086608886718</v>
      </c>
      <c r="F150">
        <v>4.8322677612304601E-3</v>
      </c>
      <c r="G150">
        <v>754.43698169999993</v>
      </c>
      <c r="H150">
        <v>15.5582256317138</v>
      </c>
      <c r="I150">
        <v>0</v>
      </c>
      <c r="J150">
        <v>91.357526063918996</v>
      </c>
      <c r="K150">
        <v>15.5583429336547</v>
      </c>
      <c r="L150">
        <v>0</v>
      </c>
      <c r="N150">
        <v>15.5549755096435</v>
      </c>
      <c r="O150">
        <v>1.59606456756591</v>
      </c>
      <c r="P150">
        <v>3622.0331645011902</v>
      </c>
      <c r="Q150">
        <v>15.5580692291259</v>
      </c>
      <c r="R150">
        <v>2.00013971328735</v>
      </c>
      <c r="S150">
        <v>2680.4766545295702</v>
      </c>
    </row>
    <row r="151" spans="1:19" x14ac:dyDescent="0.2">
      <c r="A151">
        <v>30</v>
      </c>
      <c r="B151">
        <v>4</v>
      </c>
      <c r="C151">
        <v>15.2684173583984</v>
      </c>
      <c r="D151">
        <v>28.8775730133056</v>
      </c>
      <c r="E151">
        <v>18.922826766967699</v>
      </c>
      <c r="F151">
        <v>2.0285129547119099E-2</v>
      </c>
      <c r="G151">
        <v>1269.4483771999999</v>
      </c>
      <c r="H151">
        <v>15.2683296203613</v>
      </c>
      <c r="I151">
        <v>0</v>
      </c>
      <c r="J151">
        <v>92.566145181655799</v>
      </c>
      <c r="K151">
        <v>15.268240928649901</v>
      </c>
      <c r="L151">
        <v>0</v>
      </c>
      <c r="N151">
        <v>15.2680406570434</v>
      </c>
      <c r="O151">
        <v>2.6761846542358398</v>
      </c>
      <c r="P151">
        <v>3530.5269174575801</v>
      </c>
      <c r="Q151">
        <v>15.268212318420399</v>
      </c>
      <c r="R151">
        <v>2.00012111663818</v>
      </c>
      <c r="S151">
        <v>3359.3221001625002</v>
      </c>
    </row>
    <row r="152" spans="1:19" x14ac:dyDescent="0.2">
      <c r="A152">
        <v>1</v>
      </c>
      <c r="B152">
        <v>5</v>
      </c>
      <c r="C152">
        <v>15.0532674789428</v>
      </c>
      <c r="D152">
        <v>28.027175903320298</v>
      </c>
      <c r="E152">
        <v>21.0423469543457</v>
      </c>
      <c r="F152">
        <v>1.02477073669433E-2</v>
      </c>
      <c r="G152">
        <v>1917.0710354</v>
      </c>
      <c r="H152">
        <v>15.053286552429199</v>
      </c>
      <c r="I152">
        <v>0</v>
      </c>
      <c r="J152">
        <v>93.223941564559894</v>
      </c>
      <c r="K152">
        <v>15.0531368255615</v>
      </c>
      <c r="L152">
        <v>0</v>
      </c>
      <c r="N152">
        <v>15.0542392730712</v>
      </c>
      <c r="O152">
        <v>2.3095288276672301</v>
      </c>
      <c r="P152">
        <v>4598.2532238960202</v>
      </c>
      <c r="Q152">
        <v>15.0533084869384</v>
      </c>
      <c r="R152">
        <v>2.5002636909484801</v>
      </c>
      <c r="S152">
        <v>2937.53757691383</v>
      </c>
    </row>
    <row r="153" spans="1:19" x14ac:dyDescent="0.2">
      <c r="A153">
        <v>2</v>
      </c>
      <c r="B153">
        <v>5</v>
      </c>
      <c r="C153">
        <v>15.0798540115356</v>
      </c>
      <c r="D153">
        <v>29.211093902587798</v>
      </c>
      <c r="E153">
        <v>21.260391235351499</v>
      </c>
      <c r="F153">
        <v>1.2823104858398399E-2</v>
      </c>
      <c r="G153">
        <v>1764.6984409000002</v>
      </c>
      <c r="H153">
        <v>15.079798698425201</v>
      </c>
      <c r="I153">
        <v>0</v>
      </c>
      <c r="J153">
        <v>93.009213685989295</v>
      </c>
      <c r="K153">
        <v>15.0796642303466</v>
      </c>
      <c r="L153">
        <v>0</v>
      </c>
      <c r="N153">
        <v>15.0789422988891</v>
      </c>
      <c r="O153">
        <v>0</v>
      </c>
      <c r="P153">
        <v>1121.46611762046</v>
      </c>
      <c r="Q153">
        <v>15.079798698425201</v>
      </c>
      <c r="R153">
        <v>2.5002889633178702</v>
      </c>
      <c r="S153">
        <v>3153.1961159706102</v>
      </c>
    </row>
    <row r="154" spans="1:19" x14ac:dyDescent="0.2">
      <c r="A154">
        <v>3</v>
      </c>
      <c r="B154">
        <v>5</v>
      </c>
      <c r="C154">
        <v>15.3042764663696</v>
      </c>
      <c r="D154">
        <v>28.8917140960693</v>
      </c>
      <c r="E154">
        <v>23.3949375152587</v>
      </c>
      <c r="F154">
        <v>4.1627883911132802E-4</v>
      </c>
      <c r="G154">
        <v>1254.637604</v>
      </c>
      <c r="H154">
        <v>15.304596900939901</v>
      </c>
      <c r="I154">
        <v>0</v>
      </c>
      <c r="J154">
        <v>343.306160211563</v>
      </c>
      <c r="K154">
        <v>15.3038663864135</v>
      </c>
      <c r="L154">
        <v>0</v>
      </c>
      <c r="N154">
        <v>15.293474197387599</v>
      </c>
      <c r="O154">
        <v>0</v>
      </c>
      <c r="P154">
        <v>2147.0028877258301</v>
      </c>
      <c r="Q154">
        <v>15.304236412048301</v>
      </c>
      <c r="R154">
        <v>2.5003857612609801</v>
      </c>
      <c r="S154">
        <v>3044.83747982978</v>
      </c>
    </row>
    <row r="155" spans="1:19" x14ac:dyDescent="0.2">
      <c r="A155">
        <v>4</v>
      </c>
      <c r="B155">
        <v>5</v>
      </c>
      <c r="C155">
        <v>15.862454414367599</v>
      </c>
      <c r="D155">
        <v>28.2226867675781</v>
      </c>
      <c r="E155">
        <v>21.020671844482401</v>
      </c>
      <c r="F155">
        <v>2.3384094238281198E-3</v>
      </c>
      <c r="G155">
        <v>1288.4262745999999</v>
      </c>
      <c r="H155">
        <v>15.8627920150756</v>
      </c>
      <c r="I155">
        <v>0</v>
      </c>
      <c r="J155">
        <v>57.822135686874297</v>
      </c>
      <c r="K155">
        <v>15.8628883361816</v>
      </c>
      <c r="L155">
        <v>0</v>
      </c>
      <c r="N155">
        <v>15.8609142303466</v>
      </c>
      <c r="O155">
        <v>0</v>
      </c>
      <c r="P155">
        <v>842.64737010002102</v>
      </c>
      <c r="Q155">
        <v>15.863049507141101</v>
      </c>
      <c r="R155">
        <v>2.5002803802490199</v>
      </c>
      <c r="S155">
        <v>2909.8913607597301</v>
      </c>
    </row>
    <row r="156" spans="1:19" x14ac:dyDescent="0.2">
      <c r="A156">
        <v>5</v>
      </c>
      <c r="B156">
        <v>5</v>
      </c>
      <c r="C156">
        <v>14.7207584381103</v>
      </c>
      <c r="D156">
        <v>28.133708953857401</v>
      </c>
      <c r="E156">
        <v>19.490564346313398</v>
      </c>
      <c r="F156">
        <v>2.9363632202148398E-3</v>
      </c>
      <c r="G156">
        <v>18780.1162406</v>
      </c>
      <c r="H156">
        <v>14.7209110260009</v>
      </c>
      <c r="I156">
        <v>0</v>
      </c>
      <c r="J156">
        <v>125.13918828964199</v>
      </c>
      <c r="K156">
        <v>14.7209005355834</v>
      </c>
      <c r="L156">
        <v>0</v>
      </c>
      <c r="N156">
        <v>14.723247528076101</v>
      </c>
      <c r="O156">
        <v>3.1290016174316402</v>
      </c>
      <c r="P156">
        <v>4623.40227007865</v>
      </c>
      <c r="Q156">
        <v>14.720930099487299</v>
      </c>
      <c r="R156">
        <v>2.5001106262207</v>
      </c>
      <c r="S156">
        <v>3518.32214641571</v>
      </c>
    </row>
    <row r="157" spans="1:19" x14ac:dyDescent="0.2">
      <c r="B157">
        <v>-1</v>
      </c>
      <c r="G157">
        <v>0</v>
      </c>
      <c r="H157">
        <v>15.526470184326101</v>
      </c>
      <c r="I157">
        <v>0</v>
      </c>
      <c r="J157">
        <v>123.27392458915701</v>
      </c>
      <c r="N157">
        <v>15.527853012084901</v>
      </c>
      <c r="O157">
        <v>0</v>
      </c>
      <c r="P157">
        <v>636.96968483924798</v>
      </c>
      <c r="Q157">
        <v>15.5264892578125</v>
      </c>
      <c r="R157">
        <v>2.50032234191894</v>
      </c>
      <c r="S157">
        <v>3109.1986145973201</v>
      </c>
    </row>
    <row r="158" spans="1:19" x14ac:dyDescent="0.2">
      <c r="B158">
        <v>-1</v>
      </c>
      <c r="G158">
        <v>0</v>
      </c>
      <c r="H158">
        <v>15.2293653488159</v>
      </c>
      <c r="I158">
        <v>0</v>
      </c>
      <c r="J158">
        <v>189.21169161796499</v>
      </c>
      <c r="N158">
        <v>15.227535247802701</v>
      </c>
      <c r="O158">
        <v>0</v>
      </c>
      <c r="P158">
        <v>4436.7199294567099</v>
      </c>
      <c r="Q158">
        <v>15.2293291091918</v>
      </c>
      <c r="R158">
        <v>2.50029420852661</v>
      </c>
      <c r="S158">
        <v>3569.3363773822698</v>
      </c>
    </row>
    <row r="159" spans="1:19" x14ac:dyDescent="0.2">
      <c r="A159">
        <v>8</v>
      </c>
      <c r="B159">
        <v>5</v>
      </c>
      <c r="C159">
        <v>15.2834911346435</v>
      </c>
      <c r="D159">
        <v>27.970676422119102</v>
      </c>
      <c r="E159">
        <v>22.067197799682599</v>
      </c>
      <c r="F159">
        <v>3.7221908569335898E-3</v>
      </c>
      <c r="G159">
        <v>1466.2781844000001</v>
      </c>
      <c r="H159">
        <v>15.283612251281699</v>
      </c>
      <c r="I159">
        <v>0</v>
      </c>
      <c r="J159">
        <v>60.533413410186697</v>
      </c>
      <c r="K159">
        <v>15.2836389541625</v>
      </c>
      <c r="L159">
        <v>0</v>
      </c>
      <c r="N159">
        <v>15.2828350067138</v>
      </c>
      <c r="O159">
        <v>0</v>
      </c>
      <c r="P159">
        <v>580.2200922966</v>
      </c>
      <c r="Q159">
        <v>15.2837409973144</v>
      </c>
      <c r="R159">
        <v>2.5005578994750901</v>
      </c>
      <c r="S159">
        <v>3240.06939291954</v>
      </c>
    </row>
    <row r="160" spans="1:19" x14ac:dyDescent="0.2">
      <c r="A160">
        <v>9</v>
      </c>
      <c r="B160">
        <v>5</v>
      </c>
      <c r="C160">
        <v>15.067974090576101</v>
      </c>
      <c r="D160">
        <v>28.435724258422798</v>
      </c>
      <c r="E160">
        <v>22.839557647705</v>
      </c>
      <c r="F160">
        <v>5.2690505981445302E-4</v>
      </c>
      <c r="G160">
        <v>1036.7653275</v>
      </c>
      <c r="H160">
        <v>15.067957878112701</v>
      </c>
      <c r="I160">
        <v>0</v>
      </c>
      <c r="J160">
        <v>93.232690334319997</v>
      </c>
      <c r="K160">
        <v>15.0678100585937</v>
      </c>
      <c r="L160">
        <v>0</v>
      </c>
      <c r="N160">
        <v>15.068132400512599</v>
      </c>
      <c r="O160">
        <v>0</v>
      </c>
      <c r="P160">
        <v>1235.79988527297</v>
      </c>
      <c r="Q160">
        <v>15.0678548812866</v>
      </c>
      <c r="R160">
        <v>2.5003476142883301</v>
      </c>
      <c r="S160">
        <v>3439.9003930091799</v>
      </c>
    </row>
    <row r="161" spans="1:19" x14ac:dyDescent="0.2">
      <c r="A161">
        <v>10</v>
      </c>
      <c r="B161">
        <v>5</v>
      </c>
      <c r="C161">
        <v>15.364628791809</v>
      </c>
      <c r="D161">
        <v>27.901222229003899</v>
      </c>
      <c r="E161">
        <v>18.878837585449201</v>
      </c>
      <c r="F161">
        <v>3.2281398773193297E-2</v>
      </c>
      <c r="G161">
        <v>1698.7526991</v>
      </c>
      <c r="H161">
        <v>15.364737510681101</v>
      </c>
      <c r="I161">
        <v>0</v>
      </c>
      <c r="J161">
        <v>124.436168670654</v>
      </c>
      <c r="K161">
        <v>15.3646802902221</v>
      </c>
      <c r="L161">
        <v>0</v>
      </c>
      <c r="N161">
        <v>15.3685283660888</v>
      </c>
      <c r="O161">
        <v>0</v>
      </c>
      <c r="P161">
        <v>681.01762151718106</v>
      </c>
      <c r="Q161">
        <v>15.364794731140099</v>
      </c>
      <c r="R161">
        <v>2.5005455017089799</v>
      </c>
      <c r="S161">
        <v>3784.34625959396</v>
      </c>
    </row>
    <row r="162" spans="1:19" x14ac:dyDescent="0.2">
      <c r="A162">
        <v>11</v>
      </c>
      <c r="B162">
        <v>5</v>
      </c>
      <c r="C162">
        <v>15.462674140930099</v>
      </c>
      <c r="D162">
        <v>29.3221836090087</v>
      </c>
      <c r="E162">
        <v>21.042709350585898</v>
      </c>
      <c r="F162">
        <v>0</v>
      </c>
      <c r="G162">
        <v>1494.4547402999999</v>
      </c>
      <c r="H162">
        <v>15.4627161026</v>
      </c>
      <c r="I162">
        <v>0</v>
      </c>
      <c r="J162">
        <v>74.228315830230699</v>
      </c>
      <c r="K162">
        <v>15.4623756408691</v>
      </c>
      <c r="L162">
        <v>0</v>
      </c>
      <c r="N162">
        <v>15.460693359375</v>
      </c>
      <c r="O162">
        <v>8.7224960327148396E-2</v>
      </c>
      <c r="P162">
        <v>3488.57153701782</v>
      </c>
      <c r="Q162">
        <v>15.4626016616821</v>
      </c>
      <c r="R162">
        <v>2.5003089904785099</v>
      </c>
      <c r="S162">
        <v>2739.0022866725899</v>
      </c>
    </row>
    <row r="163" spans="1:19" x14ac:dyDescent="0.2">
      <c r="B163">
        <v>-1</v>
      </c>
      <c r="G163">
        <v>0</v>
      </c>
      <c r="H163">
        <v>15.263652801513601</v>
      </c>
      <c r="I163">
        <v>0</v>
      </c>
      <c r="J163">
        <v>121.237069129943</v>
      </c>
      <c r="N163">
        <v>15.2604656219482</v>
      </c>
      <c r="O163">
        <v>0</v>
      </c>
      <c r="P163">
        <v>1174.86742305755</v>
      </c>
      <c r="Q163">
        <v>15.263888359069799</v>
      </c>
      <c r="R163">
        <v>2.50039386749267</v>
      </c>
      <c r="S163">
        <v>3508.5207488536798</v>
      </c>
    </row>
    <row r="164" spans="1:19" x14ac:dyDescent="0.2">
      <c r="B164">
        <v>-1</v>
      </c>
      <c r="G164">
        <v>0</v>
      </c>
      <c r="H164">
        <v>15.556163787841699</v>
      </c>
      <c r="I164">
        <v>0</v>
      </c>
      <c r="J164">
        <v>93.034176111221299</v>
      </c>
      <c r="N164">
        <v>15.55588722229</v>
      </c>
      <c r="O164">
        <v>0</v>
      </c>
      <c r="P164">
        <v>918.81612825393597</v>
      </c>
      <c r="Q164">
        <v>15.5559930801391</v>
      </c>
      <c r="R164">
        <v>2.5003352165222101</v>
      </c>
      <c r="S164">
        <v>3507.4050376415198</v>
      </c>
    </row>
    <row r="165" spans="1:19" x14ac:dyDescent="0.2">
      <c r="A165">
        <v>14</v>
      </c>
      <c r="B165">
        <v>5</v>
      </c>
      <c r="C165">
        <v>15.3764600753784</v>
      </c>
      <c r="D165">
        <v>28.770248413085898</v>
      </c>
      <c r="E165">
        <v>18.092859268188398</v>
      </c>
      <c r="F165">
        <v>5.6324005126953099E-3</v>
      </c>
      <c r="G165">
        <v>1300.2453578999998</v>
      </c>
      <c r="H165">
        <v>15.3759698867797</v>
      </c>
      <c r="I165">
        <v>0</v>
      </c>
      <c r="J165">
        <v>261.34273910522398</v>
      </c>
      <c r="K165">
        <v>15.375943183898899</v>
      </c>
      <c r="L165">
        <v>0</v>
      </c>
      <c r="N165">
        <v>15.373114585876399</v>
      </c>
      <c r="O165">
        <v>0</v>
      </c>
      <c r="P165">
        <v>1145.7183880805901</v>
      </c>
      <c r="Q165">
        <v>15.375991821289</v>
      </c>
      <c r="R165">
        <v>2.5002517700195299</v>
      </c>
      <c r="S165">
        <v>2918.2741076946199</v>
      </c>
    </row>
    <row r="166" spans="1:19" x14ac:dyDescent="0.2">
      <c r="A166">
        <v>15</v>
      </c>
      <c r="B166">
        <v>5</v>
      </c>
      <c r="C166">
        <v>15.3316383361816</v>
      </c>
      <c r="D166">
        <v>29.412948608398398</v>
      </c>
      <c r="E166">
        <v>22.050928115844702</v>
      </c>
      <c r="F166">
        <v>7.3671340942382804E-3</v>
      </c>
      <c r="G166">
        <v>1489.9024279999999</v>
      </c>
      <c r="H166">
        <v>15.331727981567299</v>
      </c>
      <c r="I166">
        <v>0</v>
      </c>
      <c r="J166">
        <v>192.88557505607599</v>
      </c>
      <c r="K166">
        <v>15.331840515136699</v>
      </c>
      <c r="L166">
        <v>0</v>
      </c>
      <c r="N166">
        <v>15.320859909057599</v>
      </c>
      <c r="O166">
        <v>0</v>
      </c>
      <c r="P166">
        <v>864.45069193840004</v>
      </c>
      <c r="Q166">
        <v>15.331991821289</v>
      </c>
      <c r="R166">
        <v>2.5002517700195299</v>
      </c>
      <c r="S166">
        <v>2686.7895474433899</v>
      </c>
    </row>
    <row r="167" spans="1:19" x14ac:dyDescent="0.2">
      <c r="A167">
        <v>16</v>
      </c>
      <c r="B167">
        <v>5</v>
      </c>
      <c r="C167">
        <v>15.1281480789184</v>
      </c>
      <c r="D167">
        <v>28.624639511108398</v>
      </c>
      <c r="E167">
        <v>25.375644683837798</v>
      </c>
      <c r="F167">
        <v>9.1886520385742101E-4</v>
      </c>
      <c r="G167">
        <v>35570.450522799998</v>
      </c>
      <c r="H167">
        <v>15.1282844543457</v>
      </c>
      <c r="I167">
        <v>0</v>
      </c>
      <c r="J167">
        <v>173.10863590240399</v>
      </c>
      <c r="K167">
        <v>15.128226280212401</v>
      </c>
      <c r="L167">
        <v>0</v>
      </c>
      <c r="N167">
        <v>15.127778053283601</v>
      </c>
      <c r="O167">
        <v>0</v>
      </c>
      <c r="P167">
        <v>2068.3502495288799</v>
      </c>
      <c r="Q167">
        <v>15.128582000732401</v>
      </c>
      <c r="R167">
        <v>2.5006027221679599</v>
      </c>
      <c r="S167">
        <v>3785.95121335983</v>
      </c>
    </row>
    <row r="168" spans="1:19" x14ac:dyDescent="0.2">
      <c r="A168">
        <v>17</v>
      </c>
      <c r="B168">
        <v>5</v>
      </c>
      <c r="C168">
        <v>15.2881202697753</v>
      </c>
      <c r="D168">
        <v>28.490566253662099</v>
      </c>
      <c r="E168">
        <v>19.36861038208</v>
      </c>
      <c r="F168">
        <v>0</v>
      </c>
      <c r="G168">
        <v>1690.7219345000001</v>
      </c>
      <c r="H168">
        <v>15.288464546203601</v>
      </c>
      <c r="I168">
        <v>0</v>
      </c>
      <c r="J168">
        <v>93.940420866012502</v>
      </c>
      <c r="K168">
        <v>15.28839969635</v>
      </c>
      <c r="L168">
        <v>0</v>
      </c>
      <c r="N168">
        <v>15.2841072082519</v>
      </c>
      <c r="O168">
        <v>2.3730759620666499</v>
      </c>
      <c r="P168">
        <v>3811.2727434635099</v>
      </c>
      <c r="Q168">
        <v>15.288387298583901</v>
      </c>
      <c r="R168">
        <v>2.50030422210693</v>
      </c>
      <c r="S168">
        <v>3435.46667194366</v>
      </c>
    </row>
    <row r="169" spans="1:19" x14ac:dyDescent="0.2">
      <c r="A169">
        <v>18</v>
      </c>
      <c r="B169">
        <v>5</v>
      </c>
      <c r="C169">
        <v>15.028322219848601</v>
      </c>
      <c r="D169">
        <v>28.1505126953125</v>
      </c>
      <c r="E169">
        <v>19.604274749755799</v>
      </c>
      <c r="F169">
        <v>0</v>
      </c>
      <c r="G169">
        <v>1040.9372962</v>
      </c>
      <c r="H169">
        <v>15.0281105041503</v>
      </c>
      <c r="I169">
        <v>0</v>
      </c>
      <c r="J169">
        <v>92.0091969966888</v>
      </c>
      <c r="K169">
        <v>15.0281620025634</v>
      </c>
      <c r="L169">
        <v>0</v>
      </c>
      <c r="N169">
        <v>15.0279951095581</v>
      </c>
      <c r="O169">
        <v>0.82166242599487305</v>
      </c>
      <c r="P169">
        <v>3921.4257571697199</v>
      </c>
      <c r="Q169">
        <v>15.028263092041</v>
      </c>
      <c r="R169">
        <v>2.5002841949462802</v>
      </c>
      <c r="S169">
        <v>3848.84586596488</v>
      </c>
    </row>
    <row r="170" spans="1:19" x14ac:dyDescent="0.2">
      <c r="A170">
        <v>19</v>
      </c>
      <c r="B170">
        <v>5</v>
      </c>
      <c r="C170">
        <v>15.0648126602172</v>
      </c>
      <c r="D170">
        <v>27.755180358886701</v>
      </c>
      <c r="E170">
        <v>23.0525188446044</v>
      </c>
      <c r="F170" s="1">
        <v>1.9073486328125E-6</v>
      </c>
      <c r="G170">
        <v>1002.8406749000001</v>
      </c>
      <c r="H170">
        <v>15.064953804016101</v>
      </c>
      <c r="I170">
        <v>0</v>
      </c>
      <c r="J170">
        <v>60.131474971771198</v>
      </c>
      <c r="K170">
        <v>15.065030097961399</v>
      </c>
      <c r="L170">
        <v>0</v>
      </c>
      <c r="N170">
        <v>15.063503265380801</v>
      </c>
      <c r="O170">
        <v>1.41471290588378</v>
      </c>
      <c r="P170">
        <v>4012.1050558090201</v>
      </c>
      <c r="Q170">
        <v>15.065313339233301</v>
      </c>
      <c r="R170">
        <v>2.5003862380981401</v>
      </c>
      <c r="S170">
        <v>2706.8793451786</v>
      </c>
    </row>
    <row r="171" spans="1:19" x14ac:dyDescent="0.2">
      <c r="A171">
        <v>20</v>
      </c>
      <c r="B171">
        <v>5</v>
      </c>
      <c r="C171">
        <v>15.1559686660766</v>
      </c>
      <c r="D171">
        <v>26.978162765502901</v>
      </c>
      <c r="E171">
        <v>18.323255538940401</v>
      </c>
      <c r="F171">
        <v>1.1067390441894501E-3</v>
      </c>
      <c r="G171">
        <v>1486.7033116</v>
      </c>
      <c r="H171">
        <v>15.156063079833901</v>
      </c>
      <c r="I171">
        <v>0</v>
      </c>
      <c r="J171">
        <v>57.8856906890869</v>
      </c>
      <c r="K171">
        <v>15.1559658050537</v>
      </c>
      <c r="L171">
        <v>0</v>
      </c>
      <c r="N171">
        <v>15.1520118713378</v>
      </c>
      <c r="O171">
        <v>1.2158145904541</v>
      </c>
      <c r="P171">
        <v>3889.12982416152</v>
      </c>
      <c r="Q171">
        <v>15.1560287475585</v>
      </c>
      <c r="R171">
        <v>2.5002732276916499</v>
      </c>
      <c r="S171">
        <v>3373.7219743728601</v>
      </c>
    </row>
    <row r="172" spans="1:19" x14ac:dyDescent="0.2">
      <c r="A172">
        <v>21</v>
      </c>
      <c r="B172">
        <v>5</v>
      </c>
      <c r="C172">
        <v>15.206823348999</v>
      </c>
      <c r="D172">
        <v>28.141654968261701</v>
      </c>
      <c r="E172">
        <v>19.7215251922607</v>
      </c>
      <c r="F172">
        <v>0</v>
      </c>
      <c r="G172">
        <v>1344.3778790000001</v>
      </c>
      <c r="H172">
        <v>15.2073421478271</v>
      </c>
      <c r="I172">
        <v>0</v>
      </c>
      <c r="J172">
        <v>92.073076248168903</v>
      </c>
      <c r="K172">
        <v>15.2073612213134</v>
      </c>
      <c r="L172">
        <v>0</v>
      </c>
      <c r="N172">
        <v>15.2073707580566</v>
      </c>
      <c r="O172">
        <v>0</v>
      </c>
      <c r="P172">
        <v>1075.65495848655</v>
      </c>
      <c r="Q172">
        <v>15.2075643539428</v>
      </c>
      <c r="R172">
        <v>2.5003957748413002</v>
      </c>
      <c r="S172">
        <v>2300.2556917667298</v>
      </c>
    </row>
    <row r="173" spans="1:19" x14ac:dyDescent="0.2">
      <c r="A173">
        <v>22</v>
      </c>
      <c r="B173">
        <v>5</v>
      </c>
      <c r="C173">
        <v>15.411392211914</v>
      </c>
      <c r="D173">
        <v>28.878158569335898</v>
      </c>
      <c r="E173">
        <v>19.988206863403299</v>
      </c>
      <c r="F173">
        <v>1.6829490661621E-2</v>
      </c>
      <c r="G173">
        <v>1570.2776549999999</v>
      </c>
      <c r="H173">
        <v>15.4115276336669</v>
      </c>
      <c r="I173">
        <v>0</v>
      </c>
      <c r="J173">
        <v>93.468093633651705</v>
      </c>
      <c r="K173">
        <v>15.4114456176757</v>
      </c>
      <c r="L173">
        <v>0</v>
      </c>
      <c r="N173">
        <v>15.4085388183593</v>
      </c>
      <c r="O173">
        <v>0.58809852600097601</v>
      </c>
      <c r="P173">
        <v>3746.6113629341098</v>
      </c>
      <c r="Q173">
        <v>15.411524772644</v>
      </c>
      <c r="R173">
        <v>2.5004487037658598</v>
      </c>
      <c r="S173">
        <v>2793.4948456287302</v>
      </c>
    </row>
    <row r="174" spans="1:19" x14ac:dyDescent="0.2">
      <c r="A174">
        <v>23</v>
      </c>
      <c r="B174">
        <v>5</v>
      </c>
      <c r="C174">
        <v>15.033397674560501</v>
      </c>
      <c r="D174">
        <v>28.199447631835898</v>
      </c>
      <c r="E174">
        <v>19.924337387084901</v>
      </c>
      <c r="F174">
        <v>0</v>
      </c>
      <c r="G174">
        <v>25248.641527200001</v>
      </c>
      <c r="H174">
        <v>15.0333862304687</v>
      </c>
      <c r="I174">
        <v>0</v>
      </c>
      <c r="J174">
        <v>59.949227094650198</v>
      </c>
      <c r="K174">
        <v>15.0336465835571</v>
      </c>
      <c r="L174">
        <v>0</v>
      </c>
      <c r="N174">
        <v>15.032787322998001</v>
      </c>
      <c r="O174">
        <v>0</v>
      </c>
      <c r="P174">
        <v>1209.4191503524701</v>
      </c>
      <c r="Q174">
        <v>15.0334129333496</v>
      </c>
      <c r="R174">
        <v>2.5003595352172798</v>
      </c>
      <c r="S174">
        <v>3558.7120065689001</v>
      </c>
    </row>
    <row r="175" spans="1:19" x14ac:dyDescent="0.2">
      <c r="A175">
        <v>24</v>
      </c>
      <c r="B175">
        <v>5</v>
      </c>
      <c r="C175">
        <v>15.4778957366943</v>
      </c>
      <c r="D175">
        <v>28.729625701904201</v>
      </c>
      <c r="E175">
        <v>17.706161499023398</v>
      </c>
      <c r="F175">
        <v>0</v>
      </c>
      <c r="G175">
        <v>3010.4914455999997</v>
      </c>
      <c r="H175">
        <v>15.4776916503906</v>
      </c>
      <c r="I175">
        <v>0</v>
      </c>
      <c r="J175">
        <v>126.780508995056</v>
      </c>
      <c r="K175">
        <v>15.4776134490966</v>
      </c>
      <c r="L175">
        <v>0</v>
      </c>
      <c r="N175">
        <v>15.4766435623168</v>
      </c>
      <c r="O175">
        <v>3.13941001892089</v>
      </c>
      <c r="P175">
        <v>4100.74938130378</v>
      </c>
      <c r="Q175">
        <v>15.4777164459228</v>
      </c>
      <c r="R175">
        <v>2.5003890991210902</v>
      </c>
      <c r="S175">
        <v>3184.8361542224802</v>
      </c>
    </row>
    <row r="176" spans="1:19" x14ac:dyDescent="0.2">
      <c r="A176">
        <v>25</v>
      </c>
      <c r="B176">
        <v>5</v>
      </c>
      <c r="C176">
        <v>15.0571136474609</v>
      </c>
      <c r="D176">
        <v>27.947654724121001</v>
      </c>
      <c r="E176">
        <v>17.738794326782202</v>
      </c>
      <c r="F176">
        <v>3.2025814056396401E-2</v>
      </c>
      <c r="G176">
        <v>1381.1891525000001</v>
      </c>
      <c r="H176">
        <v>15.0570774078369</v>
      </c>
      <c r="I176">
        <v>0</v>
      </c>
      <c r="J176">
        <v>121.23593854904099</v>
      </c>
      <c r="K176">
        <v>15.0570363998413</v>
      </c>
      <c r="L176">
        <v>0</v>
      </c>
      <c r="N176">
        <v>15.0563249588012</v>
      </c>
      <c r="O176">
        <v>0</v>
      </c>
      <c r="P176">
        <v>1267.25694847106</v>
      </c>
      <c r="Q176">
        <v>15.057048797607401</v>
      </c>
      <c r="R176">
        <v>2.5004234313964799</v>
      </c>
      <c r="S176">
        <v>3498.7515642642902</v>
      </c>
    </row>
    <row r="177" spans="1:19" x14ac:dyDescent="0.2">
      <c r="A177">
        <v>26</v>
      </c>
      <c r="B177">
        <v>5</v>
      </c>
      <c r="C177">
        <v>15.324363708496</v>
      </c>
      <c r="D177">
        <v>27.568759918212798</v>
      </c>
      <c r="E177">
        <v>21.3885192871093</v>
      </c>
      <c r="F177">
        <v>0</v>
      </c>
      <c r="G177">
        <v>1640.5845892</v>
      </c>
      <c r="H177">
        <v>15.3244094848632</v>
      </c>
      <c r="I177">
        <v>0</v>
      </c>
      <c r="J177">
        <v>97.079609870910602</v>
      </c>
      <c r="K177">
        <v>15.3244171142578</v>
      </c>
      <c r="L177">
        <v>0</v>
      </c>
      <c r="N177">
        <v>15.3256025314331</v>
      </c>
      <c r="O177">
        <v>0</v>
      </c>
      <c r="P177">
        <v>1349.9838273525199</v>
      </c>
      <c r="Q177">
        <v>15.3245506286621</v>
      </c>
      <c r="R177">
        <v>2.5003199577331499</v>
      </c>
      <c r="S177">
        <v>3092.9256439208898</v>
      </c>
    </row>
    <row r="178" spans="1:19" x14ac:dyDescent="0.2">
      <c r="B178">
        <v>-1</v>
      </c>
      <c r="G178">
        <v>0</v>
      </c>
      <c r="H178">
        <v>15.544318199157701</v>
      </c>
      <c r="I178">
        <v>0</v>
      </c>
      <c r="J178">
        <v>130.01445794105501</v>
      </c>
      <c r="N178">
        <v>15.5447273254394</v>
      </c>
      <c r="O178">
        <v>0</v>
      </c>
      <c r="P178">
        <v>1508.4300372600501</v>
      </c>
      <c r="Q178">
        <v>15.544683456420801</v>
      </c>
      <c r="R178">
        <v>2.5004796981811501</v>
      </c>
      <c r="S178">
        <v>3466.16634511947</v>
      </c>
    </row>
    <row r="179" spans="1:19" x14ac:dyDescent="0.2">
      <c r="B179">
        <v>-1</v>
      </c>
      <c r="G179">
        <v>0</v>
      </c>
      <c r="H179">
        <v>15.0384616851806</v>
      </c>
      <c r="I179">
        <v>0</v>
      </c>
      <c r="J179">
        <v>121.020815849304</v>
      </c>
      <c r="N179">
        <v>15.0362882614135</v>
      </c>
      <c r="O179">
        <v>0</v>
      </c>
      <c r="P179">
        <v>1015.45610880851</v>
      </c>
      <c r="Q179">
        <v>15.038205146789499</v>
      </c>
      <c r="R179">
        <v>2.5003161430358798</v>
      </c>
      <c r="S179">
        <v>2970.7817776203101</v>
      </c>
    </row>
    <row r="180" spans="1:19" x14ac:dyDescent="0.2">
      <c r="A180">
        <v>29</v>
      </c>
      <c r="B180">
        <v>5</v>
      </c>
      <c r="C180">
        <v>15.5584163665771</v>
      </c>
      <c r="D180">
        <v>28.418117523193299</v>
      </c>
      <c r="E180">
        <v>18.322099685668899</v>
      </c>
      <c r="F180">
        <v>0</v>
      </c>
      <c r="G180">
        <v>1315.1370793000001</v>
      </c>
      <c r="H180">
        <v>15.5582256317138</v>
      </c>
      <c r="I180">
        <v>0</v>
      </c>
      <c r="J180">
        <v>93.142966032028198</v>
      </c>
      <c r="K180">
        <v>15.558341026306101</v>
      </c>
      <c r="L180">
        <v>0</v>
      </c>
      <c r="N180">
        <v>15.561220169067299</v>
      </c>
      <c r="O180">
        <v>0</v>
      </c>
      <c r="P180">
        <v>1036.4000561237301</v>
      </c>
      <c r="Q180">
        <v>15.5580549240112</v>
      </c>
      <c r="R180">
        <v>2.5002665519714302</v>
      </c>
      <c r="S180">
        <v>3057.4863381385799</v>
      </c>
    </row>
    <row r="181" spans="1:19" x14ac:dyDescent="0.2">
      <c r="A181">
        <v>30</v>
      </c>
      <c r="B181">
        <v>5</v>
      </c>
      <c r="C181">
        <v>15.2684173583984</v>
      </c>
      <c r="D181">
        <v>28.8775730133056</v>
      </c>
      <c r="E181">
        <v>19.844835281371999</v>
      </c>
      <c r="F181">
        <v>0</v>
      </c>
      <c r="G181">
        <v>1989.6189568999998</v>
      </c>
      <c r="H181">
        <v>15.2683296203613</v>
      </c>
      <c r="I181">
        <v>0</v>
      </c>
      <c r="J181">
        <v>92.155548334121704</v>
      </c>
      <c r="K181">
        <v>15.2682580947875</v>
      </c>
      <c r="L181">
        <v>0</v>
      </c>
      <c r="N181">
        <v>15.266851425170801</v>
      </c>
      <c r="O181">
        <v>1.1513257026672301</v>
      </c>
      <c r="P181">
        <v>4148.7659556865601</v>
      </c>
      <c r="Q181">
        <v>15.268681526184</v>
      </c>
      <c r="R181">
        <v>2.50023317337036</v>
      </c>
      <c r="S181">
        <v>3237.1289489269202</v>
      </c>
    </row>
  </sheetData>
  <sortState xmlns:xlrd2="http://schemas.microsoft.com/office/spreadsheetml/2017/richdata2" ref="A2:J182">
    <sortCondition ref="B2:B182"/>
  </sortState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2020-09-23T15:01:51Z</dcterms:created>
  <dcterms:modified xsi:type="dcterms:W3CDTF">2021-05-15T18:50:56Z</dcterms:modified>
</cp:coreProperties>
</file>