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\Desktop\"/>
    </mc:Choice>
  </mc:AlternateContent>
  <xr:revisionPtr revIDLastSave="0" documentId="13_ncr:1_{D34C7C1E-1B8D-4C86-8B20-50EF6185FBB6}" xr6:coauthVersionLast="47" xr6:coauthVersionMax="47" xr10:uidLastSave="{00000000-0000-0000-0000-000000000000}"/>
  <bookViews>
    <workbookView xWindow="-110" yWindow="-110" windowWidth="19420" windowHeight="110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H17" i="1"/>
  <c r="D17" i="1"/>
  <c r="C17" i="1"/>
  <c r="J17" i="1"/>
  <c r="L2" i="1"/>
  <c r="L3" i="1"/>
  <c r="L4" i="1"/>
  <c r="L5" i="1"/>
  <c r="L6" i="1"/>
  <c r="L7" i="1"/>
  <c r="L8" i="1"/>
  <c r="L9" i="1"/>
  <c r="L10" i="1"/>
  <c r="L11" i="1"/>
  <c r="L12" i="1"/>
  <c r="L14" i="1"/>
  <c r="L15" i="1"/>
  <c r="L13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<sst xmlns="http://schemas.openxmlformats.org/spreadsheetml/2006/main" count="34" uniqueCount="34">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</sst>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students'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293-A026-6977B263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35088"/>
        <c:axId val="792215728"/>
      </c:barChart>
      <c:catAx>
        <c:axId val="7437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15728"/>
        <c:crosses val="autoZero"/>
        <c:auto val="1"/>
        <c:lblAlgn val="ctr"/>
        <c:lblOffset val="100"/>
        <c:noMultiLvlLbl val="0"/>
      </c:catAx>
      <c:valAx>
        <c:axId val="792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37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5-45AF-A9EA-5166CD8D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202046</xdr:colOff>
      <xdr:row>24</xdr:row>
      <xdr:rowOff>88901</xdr:rowOff>
    </xdr:from>
    <xdr:to>
      <xdr:col>11</xdr:col>
      <xdr:colOff>51955</xdr:colOff>
      <xdr:row>36</xdr:row>
      <xdr:rowOff>199737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0AB505B-1242-2168-3C85-BB1A2A6A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806824</xdr:colOff>
      <xdr:row>19</xdr:row>
      <xdr:rowOff>186765</xdr:rowOff>
    </xdr:from>
    <xdr:to>
      <xdr:col>16</xdr:col>
      <xdr:colOff>597647</xdr:colOff>
      <xdr:row>30</xdr:row>
      <xdr:rowOff>4483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1EDE3F-3622-0BCC-03AA-3A6036E6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I10" zoomScale="85" zoomScaleNormal="85" workbookViewId="0">
      <selection activeCell="P17" sqref="P17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 t="shared" ref="K2:K4" si="0">_xlfn.IFS(J2&gt;=90,"A",J2&gt;=80,"B",J2&gt;=70,"C",J2&gt;=60,"D",J2&lt;60,"F")</f>
        <v>A</v>
      </c>
      <c r="L2" t="str">
        <f t="shared" ref="L2:L15" si="1"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 t="shared" ref="J3:J15" si="2">AVERAGE(H3:I3)</f>
        <v>90</v>
      </c>
      <c r="K3" t="str">
        <f t="shared" si="0"/>
        <v>A</v>
      </c>
      <c r="L3" t="str">
        <f t="shared" si="1"/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ref="H4:H15" si="3">AVERAGE(C4:G4)</f>
        <v>82.4</v>
      </c>
      <c r="I4" s="1">
        <v>80</v>
      </c>
      <c r="J4">
        <f t="shared" si="2"/>
        <v>81.2</v>
      </c>
      <c r="K4" t="str">
        <f t="shared" si="0"/>
        <v>B</v>
      </c>
      <c r="L4" t="str">
        <f t="shared" si="1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3"/>
        <v>81.599999999999994</v>
      </c>
      <c r="I5" s="1">
        <v>80</v>
      </c>
      <c r="J5">
        <f t="shared" si="2"/>
        <v>80.8</v>
      </c>
      <c r="K5" t="str">
        <f>_xlfn.IFS(J5&gt;=90,"A",J5&gt;=80,"B",J5&gt;=70,"C",J5&gt;=60,"D",J5&lt;60,"F")</f>
        <v>B</v>
      </c>
      <c r="L5" t="str">
        <f t="shared" si="1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3"/>
        <v>81.400000000000006</v>
      </c>
      <c r="I6" s="1">
        <v>88</v>
      </c>
      <c r="J6">
        <f t="shared" si="2"/>
        <v>84.7</v>
      </c>
      <c r="K6" t="str">
        <f t="shared" ref="K6:K15" si="4">_xlfn.IFS(J6&gt;=90,"A",J6&gt;=80,"B",J6&gt;=70,"C",J6&gt;=60,"D",J6&lt;60,"F")</f>
        <v>B</v>
      </c>
      <c r="L6" t="str">
        <f t="shared" si="1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3"/>
        <v>80.599999999999994</v>
      </c>
      <c r="I7" s="1">
        <v>81</v>
      </c>
      <c r="J7">
        <f t="shared" si="2"/>
        <v>80.8</v>
      </c>
      <c r="K7" t="str">
        <f t="shared" si="4"/>
        <v>B</v>
      </c>
      <c r="L7" t="str">
        <f t="shared" si="1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3"/>
        <v>78.8</v>
      </c>
      <c r="I8" s="1">
        <v>77</v>
      </c>
      <c r="J8">
        <f t="shared" si="2"/>
        <v>77.900000000000006</v>
      </c>
      <c r="K8" t="str">
        <f t="shared" si="4"/>
        <v>C</v>
      </c>
      <c r="L8" t="str">
        <f t="shared" si="1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3"/>
        <v>75.400000000000006</v>
      </c>
      <c r="I9" s="1">
        <v>73</v>
      </c>
      <c r="J9">
        <f t="shared" si="2"/>
        <v>74.2</v>
      </c>
      <c r="K9" t="str">
        <f t="shared" si="4"/>
        <v>C</v>
      </c>
      <c r="L9" t="str">
        <f t="shared" si="1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3"/>
        <v>73.400000000000006</v>
      </c>
      <c r="I10" s="1">
        <v>77</v>
      </c>
      <c r="J10">
        <f t="shared" si="2"/>
        <v>75.2</v>
      </c>
      <c r="K10" t="str">
        <f t="shared" si="4"/>
        <v>C</v>
      </c>
      <c r="L10" t="str">
        <f t="shared" si="1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3"/>
        <v>73.2</v>
      </c>
      <c r="I11" s="1">
        <v>82</v>
      </c>
      <c r="J11">
        <f t="shared" si="2"/>
        <v>77.599999999999994</v>
      </c>
      <c r="K11" t="str">
        <f t="shared" si="4"/>
        <v>C</v>
      </c>
      <c r="L11" t="str">
        <f t="shared" si="1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3"/>
        <v>73.2</v>
      </c>
      <c r="I12" s="1">
        <v>88</v>
      </c>
      <c r="J12">
        <f t="shared" si="2"/>
        <v>80.599999999999994</v>
      </c>
      <c r="K12" t="str">
        <f t="shared" si="4"/>
        <v>B</v>
      </c>
      <c r="L12" t="str">
        <f t="shared" si="1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3"/>
        <v>66</v>
      </c>
      <c r="I13" s="1">
        <v>52</v>
      </c>
      <c r="J13">
        <f t="shared" si="2"/>
        <v>59</v>
      </c>
      <c r="K13" t="str">
        <f t="shared" si="4"/>
        <v>F</v>
      </c>
      <c r="L13" t="str">
        <f t="shared" si="1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3"/>
        <v>64.8</v>
      </c>
      <c r="I14" s="1">
        <v>69</v>
      </c>
      <c r="J14">
        <f t="shared" si="2"/>
        <v>66.900000000000006</v>
      </c>
      <c r="K14" t="str">
        <f t="shared" si="4"/>
        <v>D</v>
      </c>
      <c r="L14" t="str">
        <f t="shared" si="1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3"/>
        <v>57.2</v>
      </c>
      <c r="I15" s="1">
        <v>54</v>
      </c>
      <c r="J15">
        <f t="shared" si="2"/>
        <v>55.6</v>
      </c>
      <c r="K15" t="str">
        <f t="shared" si="4"/>
        <v>F</v>
      </c>
      <c r="L15" t="str">
        <f t="shared" si="1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33</v>
      </c>
      <c r="M17">
        <f>COUNTIF(L2:L15,"pass")</f>
        <v>12</v>
      </c>
    </row>
    <row r="18" spans="3:13">
      <c r="L18" t="s">
        <v>32</v>
      </c>
      <c r="M18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">
    <cfRule type="cellIs" dxfId="1" priority="1" operator="equal">
      <formula>"fail"</formula>
    </cfRule>
    <cfRule type="cellIs" dxfId="0" priority="2" operator="equal">
      <formula>"pass"</formula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{EC8ECE6D-7B47-4A6A-98AC-EA5F1339146D}</x14:id>
        </ext>
      </extLst>
    </cfRule>
  </conditionalFormatting>
  <conditionalFormatting sqref="L5:L6">
    <cfRule type="dataBar" priority="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{04ADBA7A-88CE-464D-8150-4DC8FA986ED8}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ECE6D-7B47-4A6A-98AC-EA5F133914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L2:L15</xm:sqref>
        </x14:conditionalFormatting>
        <x14:conditionalFormatting xmlns:xm="http://schemas.microsoft.com/office/excel/2006/main">
          <x14:cfRule type="dataBar" id="{04ADBA7A-88CE-464D-8150-4DC8FA986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祐寧 許</cp:lastModifiedBy>
  <dcterms:created xsi:type="dcterms:W3CDTF">2023-10-19T05:27:10Z</dcterms:created>
  <dcterms:modified xsi:type="dcterms:W3CDTF">2024-10-12T15:22:21Z</dcterms:modified>
</cp:coreProperties>
</file>