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m\Desktop\"/>
    </mc:Choice>
  </mc:AlternateContent>
  <xr:revisionPtr revIDLastSave="0" documentId="13_ncr:1_{2A3AF23E-230D-4EBD-B7D8-4B858D23D691}" xr6:coauthVersionLast="47" xr6:coauthVersionMax="47" xr10:uidLastSave="{00000000-0000-0000-0000-000000000000}"/>
  <bookViews>
    <workbookView xWindow="-110" yWindow="-110" windowWidth="19420" windowHeight="1102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H17" i="1"/>
  <c r="D17" i="1"/>
  <c r="C17" i="1"/>
  <c r="J17" i="1"/>
  <c r="L2" i="1"/>
  <c r="L3" i="1"/>
  <c r="L4" i="1"/>
  <c r="L5" i="1"/>
  <c r="L6" i="1"/>
  <c r="L7" i="1"/>
  <c r="L8" i="1"/>
  <c r="L9" i="1"/>
  <c r="L10" i="1"/>
  <c r="L11" i="1"/>
  <c r="L12" i="1"/>
  <c r="L14" i="1"/>
  <c r="L15" i="1"/>
  <c r="L13" i="1"/>
  <c r="K2" i="1"/>
  <c r="K3" i="1"/>
  <c r="K4" i="1"/>
  <c r="K6" i="1"/>
  <c r="K7" i="1"/>
  <c r="K8" i="1"/>
  <c r="K9" i="1"/>
  <c r="K10" i="1"/>
  <c r="K11" i="1"/>
  <c r="K12" i="1"/>
  <c r="K13" i="1"/>
  <c r="K14" i="1"/>
  <c r="K15" i="1"/>
  <c r="K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H2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<sst xmlns="http://schemas.openxmlformats.org/spreadsheetml/2006/main" count="34" uniqueCount="34">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</sst>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98-46E8-9A10-4C79F20F94E2}"/>
              </c:ext>
            </c:extLst>
          </c:dPt>
          <c:dPt>
            <c:idx val="1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98-46E8-9A10-4C79F20F94E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zh-TW"/>
                      <a:t>pass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898-46E8-9A10-4C79F20F94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zh-TW"/>
                      <a:t>fail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898-46E8-9A10-4C79F20F9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工作表1!$L$17:$L$18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8-46E8-9A10-4C79F20F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students' overall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3-4293-A026-6977B2639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735088"/>
        <c:axId val="792215728"/>
      </c:barChart>
      <c:catAx>
        <c:axId val="7437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2215728"/>
        <c:crosses val="autoZero"/>
        <c:auto val="1"/>
        <c:lblAlgn val="ctr"/>
        <c:lblOffset val="100"/>
        <c:noMultiLvlLbl val="0"/>
      </c:catAx>
      <c:valAx>
        <c:axId val="7922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437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590924</xdr:colOff>
      <xdr:row>19</xdr:row>
      <xdr:rowOff>41088</xdr:rowOff>
    </xdr:from>
    <xdr:to>
      <xdr:col>15</xdr:col>
      <xdr:colOff>38474</xdr:colOff>
      <xdr:row>27</xdr:row>
      <xdr:rowOff>194235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612B842-A3C7-4CD9-2BC7-033BCE7A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202046</xdr:colOff>
      <xdr:row>24</xdr:row>
      <xdr:rowOff>88901</xdr:rowOff>
    </xdr:from>
    <xdr:to>
      <xdr:col>11</xdr:col>
      <xdr:colOff>51955</xdr:colOff>
      <xdr:row>36</xdr:row>
      <xdr:rowOff>199737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0AB505B-1242-2168-3C85-BB1A2A6A6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M24"/>
  <sheetViews>
    <sheetView tabSelected="1" topLeftCell="I1" zoomScale="85" zoomScaleNormal="85" workbookViewId="0">
      <selection activeCell="O12" sqref="O12"/>
    </sheetView>
  </sheetViews>
  <sheetFormatPr defaultRowHeight="17"/>
  <cols>
    <col min="3" max="4" width="13" bestFit="1" customWidth="1"/>
    <col min="8" max="8" width="18.6328125" bestFit="1" customWidth="1"/>
    <col min="10" max="10" width="16.08984375" bestFit="1" customWidth="1"/>
    <col min="11" max="11" width="24.1796875" customWidth="1"/>
    <col min="12" max="12" width="23" customWidth="1"/>
  </cols>
  <sheetData>
    <row r="1" spans="1:12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2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AVERAGE(H2:I2)</f>
        <v>91.7</v>
      </c>
      <c r="K2" t="str">
        <f t="shared" ref="K2:K4" si="0">_xlfn.IFS(J2&gt;=90,"A",J2&gt;=80,"B",J2&gt;=70,"C",J2&gt;=60,"D",J2&lt;60,"F")</f>
        <v>A</v>
      </c>
      <c r="L2" t="str">
        <f t="shared" ref="L2:L15" si="1">IF(J2&gt;=60,"pass","fail")</f>
        <v>pass</v>
      </c>
    </row>
    <row r="3" spans="1:12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 t="shared" ref="J3:J15" si="2">AVERAGE(H3:I3)</f>
        <v>90</v>
      </c>
      <c r="K3" t="str">
        <f t="shared" si="0"/>
        <v>A</v>
      </c>
      <c r="L3" t="str">
        <f t="shared" si="1"/>
        <v>pass</v>
      </c>
    </row>
    <row r="4" spans="1:12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ref="H4:H15" si="3">AVERAGE(C4:G4)</f>
        <v>82.4</v>
      </c>
      <c r="I4" s="1">
        <v>80</v>
      </c>
      <c r="J4">
        <f t="shared" si="2"/>
        <v>81.2</v>
      </c>
      <c r="K4" t="str">
        <f t="shared" si="0"/>
        <v>B</v>
      </c>
      <c r="L4" t="str">
        <f t="shared" si="1"/>
        <v>pass</v>
      </c>
    </row>
    <row r="5" spans="1:12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3"/>
        <v>81.599999999999994</v>
      </c>
      <c r="I5" s="1">
        <v>80</v>
      </c>
      <c r="J5">
        <f t="shared" si="2"/>
        <v>80.8</v>
      </c>
      <c r="K5" t="str">
        <f>_xlfn.IFS(J5&gt;=90,"A",J5&gt;=80,"B",J5&gt;=70,"C",J5&gt;=60,"D",J5&lt;60,"F")</f>
        <v>B</v>
      </c>
      <c r="L5" t="str">
        <f t="shared" si="1"/>
        <v>pass</v>
      </c>
    </row>
    <row r="6" spans="1:12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3"/>
        <v>81.400000000000006</v>
      </c>
      <c r="I6" s="1">
        <v>88</v>
      </c>
      <c r="J6">
        <f t="shared" si="2"/>
        <v>84.7</v>
      </c>
      <c r="K6" t="str">
        <f t="shared" ref="K6:K15" si="4">_xlfn.IFS(J6&gt;=90,"A",J6&gt;=80,"B",J6&gt;=70,"C",J6&gt;=60,"D",J6&lt;60,"F")</f>
        <v>B</v>
      </c>
      <c r="L6" t="str">
        <f t="shared" si="1"/>
        <v>pass</v>
      </c>
    </row>
    <row r="7" spans="1:12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3"/>
        <v>80.599999999999994</v>
      </c>
      <c r="I7" s="1">
        <v>81</v>
      </c>
      <c r="J7">
        <f t="shared" si="2"/>
        <v>80.8</v>
      </c>
      <c r="K7" t="str">
        <f t="shared" si="4"/>
        <v>B</v>
      </c>
      <c r="L7" t="str">
        <f t="shared" si="1"/>
        <v>pass</v>
      </c>
    </row>
    <row r="8" spans="1:12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3"/>
        <v>78.8</v>
      </c>
      <c r="I8" s="1">
        <v>77</v>
      </c>
      <c r="J8">
        <f t="shared" si="2"/>
        <v>77.900000000000006</v>
      </c>
      <c r="K8" t="str">
        <f t="shared" si="4"/>
        <v>C</v>
      </c>
      <c r="L8" t="str">
        <f t="shared" si="1"/>
        <v>pass</v>
      </c>
    </row>
    <row r="9" spans="1:12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3"/>
        <v>75.400000000000006</v>
      </c>
      <c r="I9" s="1">
        <v>73</v>
      </c>
      <c r="J9">
        <f t="shared" si="2"/>
        <v>74.2</v>
      </c>
      <c r="K9" t="str">
        <f t="shared" si="4"/>
        <v>C</v>
      </c>
      <c r="L9" t="str">
        <f t="shared" si="1"/>
        <v>pass</v>
      </c>
    </row>
    <row r="10" spans="1:12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3"/>
        <v>73.400000000000006</v>
      </c>
      <c r="I10" s="1">
        <v>77</v>
      </c>
      <c r="J10">
        <f t="shared" si="2"/>
        <v>75.2</v>
      </c>
      <c r="K10" t="str">
        <f t="shared" si="4"/>
        <v>C</v>
      </c>
      <c r="L10" t="str">
        <f t="shared" si="1"/>
        <v>pass</v>
      </c>
    </row>
    <row r="11" spans="1:12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3"/>
        <v>73.2</v>
      </c>
      <c r="I11" s="1">
        <v>82</v>
      </c>
      <c r="J11">
        <f t="shared" si="2"/>
        <v>77.599999999999994</v>
      </c>
      <c r="K11" t="str">
        <f t="shared" si="4"/>
        <v>C</v>
      </c>
      <c r="L11" t="str">
        <f t="shared" si="1"/>
        <v>pass</v>
      </c>
    </row>
    <row r="12" spans="1:12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3"/>
        <v>73.2</v>
      </c>
      <c r="I12" s="1">
        <v>88</v>
      </c>
      <c r="J12">
        <f t="shared" si="2"/>
        <v>80.599999999999994</v>
      </c>
      <c r="K12" t="str">
        <f t="shared" si="4"/>
        <v>B</v>
      </c>
      <c r="L12" t="str">
        <f t="shared" si="1"/>
        <v>pass</v>
      </c>
    </row>
    <row r="13" spans="1:12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3"/>
        <v>66</v>
      </c>
      <c r="I13" s="1">
        <v>52</v>
      </c>
      <c r="J13">
        <f t="shared" si="2"/>
        <v>59</v>
      </c>
      <c r="K13" t="str">
        <f t="shared" si="4"/>
        <v>F</v>
      </c>
      <c r="L13" t="str">
        <f t="shared" si="1"/>
        <v>fail</v>
      </c>
    </row>
    <row r="14" spans="1:12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3"/>
        <v>64.8</v>
      </c>
      <c r="I14" s="1">
        <v>69</v>
      </c>
      <c r="J14">
        <f t="shared" si="2"/>
        <v>66.900000000000006</v>
      </c>
      <c r="K14" t="str">
        <f t="shared" si="4"/>
        <v>D</v>
      </c>
      <c r="L14" t="str">
        <f t="shared" si="1"/>
        <v>pass</v>
      </c>
    </row>
    <row r="15" spans="1:12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3"/>
        <v>57.2</v>
      </c>
      <c r="I15" s="1">
        <v>54</v>
      </c>
      <c r="J15">
        <f t="shared" si="2"/>
        <v>55.6</v>
      </c>
      <c r="K15" t="str">
        <f t="shared" si="4"/>
        <v>F</v>
      </c>
      <c r="L15" t="str">
        <f t="shared" si="1"/>
        <v>fail</v>
      </c>
    </row>
    <row r="16" spans="1:12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3">
      <c r="C17">
        <f>MAX(C2:C15)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  <c r="L17">
        <f>COUNTIF(L2:L15,"pass")</f>
        <v>12</v>
      </c>
      <c r="M17" t="s">
        <v>32</v>
      </c>
    </row>
    <row r="18" spans="3:13">
      <c r="L18">
        <f>COUNTIF(L2:L15,"fail")</f>
        <v>2</v>
      </c>
      <c r="M18" t="s">
        <v>33</v>
      </c>
    </row>
    <row r="24" spans="3:13">
      <c r="J24" s="4" t="s">
        <v>30</v>
      </c>
    </row>
  </sheetData>
  <phoneticPr fontId="2" type="noConversion"/>
  <conditionalFormatting sqref="L2:L15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{EC8ECE6D-7B47-4A6A-98AC-EA5F1339146D}</x14:id>
        </ext>
      </extLst>
    </cfRule>
  </conditionalFormatting>
  <conditionalFormatting sqref="L5:L6">
    <cfRule type="dataBar" priority="3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{04ADBA7A-88CE-464D-8150-4DC8FA986ED8}</x14:id>
        </ext>
      </extLst>
    </cfRule>
  </conditionalFormatting>
  <conditionalFormatting sqref="L2:L15">
    <cfRule type="cellIs" dxfId="1" priority="2" operator="equal">
      <formula>"pass"</formula>
    </cfRule>
  </conditionalFormatting>
  <conditionalFormatting sqref="L2:L15">
    <cfRule type="cellIs" dxfId="0" priority="1" operator="equal">
      <formula>"fail"</formula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ECE6D-7B47-4A6A-98AC-EA5F1339146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L2:L15</xm:sqref>
        </x14:conditionalFormatting>
        <x14:conditionalFormatting xmlns:xm="http://schemas.microsoft.com/office/excel/2006/main">
          <x14:cfRule type="dataBar" id="{04ADBA7A-88CE-464D-8150-4DC8FA986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祐寧 許</cp:lastModifiedBy>
  <dcterms:created xsi:type="dcterms:W3CDTF">2023-10-19T05:27:10Z</dcterms:created>
  <dcterms:modified xsi:type="dcterms:W3CDTF">2024-10-11T06:38:36Z</dcterms:modified>
</cp:coreProperties>
</file>