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bbai/Documents/graduate study/Research/Research_multicomponent diffusion/manuscript/Bai_Zhang_Multicomponent_diffusion_2025/open_access_data_files/"/>
    </mc:Choice>
  </mc:AlternateContent>
  <xr:revisionPtr revIDLastSave="0" documentId="13_ncr:1_{28AB9794-DCB9-0147-8F26-50C4BD08B577}" xr6:coauthVersionLast="47" xr6:coauthVersionMax="47" xr10:uidLastSave="{00000000-0000-0000-0000-000000000000}"/>
  <bookViews>
    <workbookView xWindow="0" yWindow="660" windowWidth="30240" windowHeight="18980" xr2:uid="{042EC9E8-79F6-BC41-BA9F-032211756E1A}"/>
  </bookViews>
  <sheets>
    <sheet name="Introduction" sheetId="4" r:id="rId1"/>
    <sheet name="Diffusion couples(basalt)" sheetId="1" r:id="rId2"/>
    <sheet name="Diffusion couples(andesite)" sheetId="7" r:id="rId3"/>
    <sheet name="Calc Zi from oxide wt%; DC"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4" i="6" l="1" a="1"/>
  <c r="M234" i="6" s="1"/>
  <c r="M235" i="6" a="1"/>
  <c r="M235" i="6" s="1"/>
  <c r="M236" i="6" a="1"/>
  <c r="M236" i="6" s="1"/>
  <c r="M237" i="6" a="1"/>
  <c r="M237" i="6" s="1"/>
  <c r="M238" i="6" a="1"/>
  <c r="M238" i="6" s="1"/>
  <c r="M239" i="6" a="1"/>
  <c r="M239" i="6" s="1"/>
  <c r="M240" i="6" a="1"/>
  <c r="M240" i="6" s="1"/>
  <c r="M241" i="6" a="1"/>
  <c r="M241" i="6" s="1"/>
  <c r="M242" i="6" a="1"/>
  <c r="M242" i="6" s="1"/>
  <c r="M243" i="6" a="1"/>
  <c r="M243" i="6" s="1"/>
  <c r="M244" i="6" a="1"/>
  <c r="M244" i="6" s="1"/>
  <c r="M245" i="6" a="1"/>
  <c r="M245" i="6" s="1"/>
  <c r="M246" i="6" a="1"/>
  <c r="M246" i="6" s="1"/>
  <c r="M211" i="6" a="1"/>
  <c r="M211" i="6" s="1"/>
  <c r="M212" i="6" a="1"/>
  <c r="M212" i="6" s="1"/>
  <c r="M213" i="6" a="1"/>
  <c r="M213" i="6" s="1"/>
  <c r="M214" i="6" a="1"/>
  <c r="M214" i="6" s="1"/>
  <c r="M215" i="6" a="1"/>
  <c r="M215" i="6" s="1"/>
  <c r="M216" i="6" a="1"/>
  <c r="M216" i="6" s="1"/>
  <c r="M217" i="6" a="1"/>
  <c r="M217" i="6" s="1"/>
  <c r="M218" i="6" a="1"/>
  <c r="M218" i="6" s="1"/>
  <c r="M219" i="6" a="1"/>
  <c r="M219" i="6" s="1"/>
  <c r="M220" i="6" a="1"/>
  <c r="M220" i="6" s="1"/>
  <c r="M221" i="6" a="1"/>
  <c r="M221" i="6" s="1"/>
  <c r="M222" i="6" a="1"/>
  <c r="M222" i="6" s="1"/>
  <c r="M223" i="6" a="1"/>
  <c r="M223" i="6" s="1"/>
  <c r="M224" i="6" a="1"/>
  <c r="M224" i="6" s="1"/>
  <c r="M225" i="6" a="1"/>
  <c r="M225" i="6" s="1"/>
  <c r="M226" i="6" a="1"/>
  <c r="M226" i="6" s="1"/>
  <c r="M227" i="6" a="1"/>
  <c r="M227" i="6" s="1"/>
  <c r="M228" i="6" a="1"/>
  <c r="M228" i="6" s="1"/>
  <c r="M229" i="6" a="1"/>
  <c r="M229" i="6" s="1"/>
  <c r="M230" i="6" a="1"/>
  <c r="M230" i="6" s="1"/>
  <c r="M231" i="6" a="1"/>
  <c r="M231" i="6" s="1"/>
  <c r="M232" i="6" a="1"/>
  <c r="M232" i="6" s="1"/>
  <c r="M233" i="6" a="1"/>
  <c r="M233" i="6" s="1"/>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4"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4" i="6"/>
  <c r="M92" i="6" a="1"/>
  <c r="M92" i="6" s="1"/>
  <c r="K15" i="1"/>
  <c r="AH15" i="6" a="1"/>
  <c r="AH15" i="6" s="1"/>
  <c r="N13" i="7"/>
  <c r="N14" i="7" s="1"/>
  <c r="AM18" i="7" a="1"/>
  <c r="AM18" i="7" s="1"/>
  <c r="J15" i="7"/>
  <c r="I15" i="7"/>
  <c r="H15" i="7"/>
  <c r="G15" i="7"/>
  <c r="F15" i="7"/>
  <c r="E15" i="7"/>
  <c r="D15" i="7"/>
  <c r="C14" i="7"/>
  <c r="K14" i="7" s="1"/>
  <c r="T13" i="7"/>
  <c r="T14" i="7" s="1"/>
  <c r="M28" i="7" s="1"/>
  <c r="M29" i="7" s="1"/>
  <c r="S13" i="7"/>
  <c r="S14" i="7" s="1"/>
  <c r="R13" i="7"/>
  <c r="AQ31" i="7" s="1"/>
  <c r="Q13" i="7"/>
  <c r="P13" i="7"/>
  <c r="AO29" i="7" s="1"/>
  <c r="O13" i="7"/>
  <c r="AN28" i="7" s="1"/>
  <c r="C13" i="7"/>
  <c r="K13" i="7" s="1"/>
  <c r="C12" i="7"/>
  <c r="K12" i="7" s="1"/>
  <c r="C11" i="7"/>
  <c r="N13" i="1"/>
  <c r="N14" i="1" s="1"/>
  <c r="C14" i="1"/>
  <c r="C13" i="1"/>
  <c r="C12" i="1"/>
  <c r="C11" i="1"/>
  <c r="K11" i="1" s="1"/>
  <c r="AM18" i="1" a="1"/>
  <c r="AM18" i="1" s="1"/>
  <c r="K12" i="1"/>
  <c r="M26" i="6" l="1" a="1"/>
  <c r="M26" i="6" s="1"/>
  <c r="M18" i="6" a="1"/>
  <c r="M18" i="6" s="1"/>
  <c r="M10" i="6" a="1"/>
  <c r="M10" i="6" s="1"/>
  <c r="M89" i="6" a="1"/>
  <c r="M89" i="6" s="1"/>
  <c r="M81" i="6" a="1"/>
  <c r="M81" i="6" s="1"/>
  <c r="M73" i="6" a="1"/>
  <c r="M73" i="6" s="1"/>
  <c r="M65" i="6" a="1"/>
  <c r="M65" i="6" s="1"/>
  <c r="M57" i="6" a="1"/>
  <c r="M57" i="6" s="1"/>
  <c r="M49" i="6" a="1"/>
  <c r="M49" i="6" s="1"/>
  <c r="M41" i="6" a="1"/>
  <c r="M41" i="6" s="1"/>
  <c r="M33" i="6" a="1"/>
  <c r="M33" i="6" s="1"/>
  <c r="M204" i="6" a="1"/>
  <c r="M204" i="6" s="1"/>
  <c r="M196" i="6" a="1"/>
  <c r="M196" i="6" s="1"/>
  <c r="M188" i="6" a="1"/>
  <c r="M188" i="6" s="1"/>
  <c r="M180" i="6" a="1"/>
  <c r="M180" i="6" s="1"/>
  <c r="M172" i="6" a="1"/>
  <c r="M172" i="6" s="1"/>
  <c r="M164" i="6" a="1"/>
  <c r="M164" i="6" s="1"/>
  <c r="M156" i="6" a="1"/>
  <c r="M156" i="6" s="1"/>
  <c r="M148" i="6" a="1"/>
  <c r="M148" i="6" s="1"/>
  <c r="M140" i="6" a="1"/>
  <c r="M140" i="6" s="1"/>
  <c r="M132" i="6" a="1"/>
  <c r="M132" i="6" s="1"/>
  <c r="M124" i="6" a="1"/>
  <c r="M124" i="6" s="1"/>
  <c r="M116" i="6" a="1"/>
  <c r="M116" i="6" s="1"/>
  <c r="M108" i="6" a="1"/>
  <c r="M108" i="6" s="1"/>
  <c r="M100" i="6" a="1"/>
  <c r="M100" i="6" s="1"/>
  <c r="M4" i="6" a="1"/>
  <c r="M4" i="6" s="1"/>
  <c r="M25" i="6" a="1"/>
  <c r="M25" i="6" s="1"/>
  <c r="M17" i="6" a="1"/>
  <c r="M17" i="6" s="1"/>
  <c r="M9" i="6" a="1"/>
  <c r="M9" i="6" s="1"/>
  <c r="M88" i="6" a="1"/>
  <c r="M88" i="6" s="1"/>
  <c r="M80" i="6" a="1"/>
  <c r="M80" i="6" s="1"/>
  <c r="M72" i="6" a="1"/>
  <c r="M72" i="6" s="1"/>
  <c r="M64" i="6" a="1"/>
  <c r="M64" i="6" s="1"/>
  <c r="M56" i="6" a="1"/>
  <c r="M56" i="6" s="1"/>
  <c r="M48" i="6" a="1"/>
  <c r="M48" i="6" s="1"/>
  <c r="M40" i="6" a="1"/>
  <c r="M40" i="6" s="1"/>
  <c r="M203" i="6" a="1"/>
  <c r="M203" i="6" s="1"/>
  <c r="M195" i="6" a="1"/>
  <c r="M195" i="6" s="1"/>
  <c r="M187" i="6" a="1"/>
  <c r="M187" i="6" s="1"/>
  <c r="M179" i="6" a="1"/>
  <c r="M179" i="6" s="1"/>
  <c r="M171" i="6" a="1"/>
  <c r="M171" i="6" s="1"/>
  <c r="M163" i="6" a="1"/>
  <c r="M163" i="6" s="1"/>
  <c r="M155" i="6" a="1"/>
  <c r="M155" i="6" s="1"/>
  <c r="M147" i="6" a="1"/>
  <c r="M147" i="6" s="1"/>
  <c r="M139" i="6" a="1"/>
  <c r="M139" i="6" s="1"/>
  <c r="M131" i="6" a="1"/>
  <c r="M131" i="6" s="1"/>
  <c r="M123" i="6" a="1"/>
  <c r="M123" i="6" s="1"/>
  <c r="M115" i="6" a="1"/>
  <c r="M115" i="6" s="1"/>
  <c r="M107" i="6" a="1"/>
  <c r="M107" i="6" s="1"/>
  <c r="M99" i="6" a="1"/>
  <c r="M99" i="6" s="1"/>
  <c r="M90" i="6" a="1"/>
  <c r="M90" i="6" s="1"/>
  <c r="M66" i="6" a="1"/>
  <c r="M66" i="6" s="1"/>
  <c r="M34" i="6" a="1"/>
  <c r="M34" i="6" s="1"/>
  <c r="M181" i="6" a="1"/>
  <c r="M181" i="6" s="1"/>
  <c r="M157" i="6" a="1"/>
  <c r="M157" i="6" s="1"/>
  <c r="M125" i="6" a="1"/>
  <c r="M125" i="6" s="1"/>
  <c r="M101" i="6" a="1"/>
  <c r="M101" i="6" s="1"/>
  <c r="M32" i="6" a="1"/>
  <c r="M32" i="6" s="1"/>
  <c r="M24" i="6" a="1"/>
  <c r="M24" i="6" s="1"/>
  <c r="M16" i="6" a="1"/>
  <c r="M16" i="6" s="1"/>
  <c r="M8" i="6" a="1"/>
  <c r="M8" i="6" s="1"/>
  <c r="M87" i="6" a="1"/>
  <c r="M87" i="6" s="1"/>
  <c r="M79" i="6" a="1"/>
  <c r="M79" i="6" s="1"/>
  <c r="M71" i="6" a="1"/>
  <c r="M71" i="6" s="1"/>
  <c r="M63" i="6" a="1"/>
  <c r="M63" i="6" s="1"/>
  <c r="M55" i="6" a="1"/>
  <c r="M55" i="6" s="1"/>
  <c r="M47" i="6" a="1"/>
  <c r="M47" i="6" s="1"/>
  <c r="M39" i="6" a="1"/>
  <c r="M39" i="6" s="1"/>
  <c r="M210" i="6" a="1"/>
  <c r="M210" i="6" s="1"/>
  <c r="M202" i="6" a="1"/>
  <c r="M202" i="6" s="1"/>
  <c r="M194" i="6" a="1"/>
  <c r="M194" i="6" s="1"/>
  <c r="M186" i="6" a="1"/>
  <c r="M186" i="6" s="1"/>
  <c r="M178" i="6" a="1"/>
  <c r="M178" i="6" s="1"/>
  <c r="M170" i="6" a="1"/>
  <c r="M170" i="6" s="1"/>
  <c r="M162" i="6" a="1"/>
  <c r="M162" i="6" s="1"/>
  <c r="M154" i="6" a="1"/>
  <c r="M154" i="6" s="1"/>
  <c r="M146" i="6" a="1"/>
  <c r="M146" i="6" s="1"/>
  <c r="M138" i="6" a="1"/>
  <c r="M138" i="6" s="1"/>
  <c r="M130" i="6" a="1"/>
  <c r="M130" i="6" s="1"/>
  <c r="M122" i="6" a="1"/>
  <c r="M122" i="6" s="1"/>
  <c r="M114" i="6" a="1"/>
  <c r="M114" i="6" s="1"/>
  <c r="M106" i="6" a="1"/>
  <c r="M106" i="6" s="1"/>
  <c r="M98" i="6" a="1"/>
  <c r="M98" i="6" s="1"/>
  <c r="M31" i="6" a="1"/>
  <c r="M31" i="6" s="1"/>
  <c r="M23" i="6" a="1"/>
  <c r="M23" i="6" s="1"/>
  <c r="M15" i="6" a="1"/>
  <c r="M15" i="6" s="1"/>
  <c r="M7" i="6" a="1"/>
  <c r="M7" i="6" s="1"/>
  <c r="M86" i="6" a="1"/>
  <c r="M86" i="6" s="1"/>
  <c r="M78" i="6" a="1"/>
  <c r="M78" i="6" s="1"/>
  <c r="M70" i="6" a="1"/>
  <c r="M70" i="6" s="1"/>
  <c r="M62" i="6" a="1"/>
  <c r="M62" i="6" s="1"/>
  <c r="M54" i="6" a="1"/>
  <c r="M54" i="6" s="1"/>
  <c r="M46" i="6" a="1"/>
  <c r="M46" i="6" s="1"/>
  <c r="M38" i="6" a="1"/>
  <c r="M38" i="6" s="1"/>
  <c r="M209" i="6" a="1"/>
  <c r="M209" i="6" s="1"/>
  <c r="M201" i="6" a="1"/>
  <c r="M201" i="6" s="1"/>
  <c r="M193" i="6" a="1"/>
  <c r="M193" i="6" s="1"/>
  <c r="M185" i="6" a="1"/>
  <c r="M185" i="6" s="1"/>
  <c r="M177" i="6" a="1"/>
  <c r="M177" i="6" s="1"/>
  <c r="M169" i="6" a="1"/>
  <c r="M169" i="6" s="1"/>
  <c r="M161" i="6" a="1"/>
  <c r="M161" i="6" s="1"/>
  <c r="M153" i="6" a="1"/>
  <c r="M153" i="6" s="1"/>
  <c r="M145" i="6" a="1"/>
  <c r="M145" i="6" s="1"/>
  <c r="M137" i="6" a="1"/>
  <c r="M137" i="6" s="1"/>
  <c r="M129" i="6" a="1"/>
  <c r="M129" i="6" s="1"/>
  <c r="M121" i="6" a="1"/>
  <c r="M121" i="6" s="1"/>
  <c r="M113" i="6" a="1"/>
  <c r="M113" i="6" s="1"/>
  <c r="M105" i="6" a="1"/>
  <c r="M105" i="6" s="1"/>
  <c r="M97" i="6" a="1"/>
  <c r="M97" i="6" s="1"/>
  <c r="M27" i="6" a="1"/>
  <c r="M27" i="6" s="1"/>
  <c r="M82" i="6" a="1"/>
  <c r="M82" i="6" s="1"/>
  <c r="M50" i="6" a="1"/>
  <c r="M50" i="6" s="1"/>
  <c r="M197" i="6" a="1"/>
  <c r="M197" i="6" s="1"/>
  <c r="M165" i="6" a="1"/>
  <c r="M165" i="6" s="1"/>
  <c r="M133" i="6" a="1"/>
  <c r="M133" i="6" s="1"/>
  <c r="M93" i="6" a="1"/>
  <c r="M93" i="6" s="1"/>
  <c r="M14" i="6" a="1"/>
  <c r="M14" i="6" s="1"/>
  <c r="M77" i="6" a="1"/>
  <c r="M77" i="6" s="1"/>
  <c r="M53" i="6" a="1"/>
  <c r="M53" i="6" s="1"/>
  <c r="M208" i="6" a="1"/>
  <c r="M208" i="6" s="1"/>
  <c r="M192" i="6" a="1"/>
  <c r="M192" i="6" s="1"/>
  <c r="M152" i="6" a="1"/>
  <c r="M152" i="6" s="1"/>
  <c r="M96" i="6" a="1"/>
  <c r="M96" i="6" s="1"/>
  <c r="M19" i="6" a="1"/>
  <c r="M19" i="6" s="1"/>
  <c r="M58" i="6" a="1"/>
  <c r="M58" i="6" s="1"/>
  <c r="M205" i="6" a="1"/>
  <c r="M205" i="6" s="1"/>
  <c r="M173" i="6" a="1"/>
  <c r="M173" i="6" s="1"/>
  <c r="M141" i="6" a="1"/>
  <c r="M141" i="6" s="1"/>
  <c r="M109" i="6" a="1"/>
  <c r="M109" i="6" s="1"/>
  <c r="M30" i="6" a="1"/>
  <c r="M30" i="6" s="1"/>
  <c r="M22" i="6" a="1"/>
  <c r="M22" i="6" s="1"/>
  <c r="M6" i="6" a="1"/>
  <c r="M6" i="6" s="1"/>
  <c r="M85" i="6" a="1"/>
  <c r="M85" i="6" s="1"/>
  <c r="M69" i="6" a="1"/>
  <c r="M69" i="6" s="1"/>
  <c r="M61" i="6" a="1"/>
  <c r="M61" i="6" s="1"/>
  <c r="M45" i="6" a="1"/>
  <c r="M45" i="6" s="1"/>
  <c r="M37" i="6" a="1"/>
  <c r="M37" i="6" s="1"/>
  <c r="M200" i="6" a="1"/>
  <c r="M200" i="6" s="1"/>
  <c r="M184" i="6" a="1"/>
  <c r="M184" i="6" s="1"/>
  <c r="M176" i="6" a="1"/>
  <c r="M176" i="6" s="1"/>
  <c r="M168" i="6" a="1"/>
  <c r="M168" i="6" s="1"/>
  <c r="M160" i="6" a="1"/>
  <c r="M160" i="6" s="1"/>
  <c r="M144" i="6" a="1"/>
  <c r="M144" i="6" s="1"/>
  <c r="M136" i="6" a="1"/>
  <c r="M136" i="6" s="1"/>
  <c r="M128" i="6" a="1"/>
  <c r="M128" i="6" s="1"/>
  <c r="M120" i="6" a="1"/>
  <c r="M120" i="6" s="1"/>
  <c r="M112" i="6" a="1"/>
  <c r="M112" i="6" s="1"/>
  <c r="M104" i="6" a="1"/>
  <c r="M104" i="6" s="1"/>
  <c r="M29" i="6" a="1"/>
  <c r="M29" i="6" s="1"/>
  <c r="M21" i="6" a="1"/>
  <c r="M21" i="6" s="1"/>
  <c r="M13" i="6" a="1"/>
  <c r="M13" i="6" s="1"/>
  <c r="M5" i="6" a="1"/>
  <c r="M5" i="6" s="1"/>
  <c r="M84" i="6" a="1"/>
  <c r="M84" i="6" s="1"/>
  <c r="M76" i="6" a="1"/>
  <c r="M76" i="6" s="1"/>
  <c r="M68" i="6" a="1"/>
  <c r="M68" i="6" s="1"/>
  <c r="M60" i="6" a="1"/>
  <c r="M60" i="6" s="1"/>
  <c r="M52" i="6" a="1"/>
  <c r="M52" i="6" s="1"/>
  <c r="M44" i="6" a="1"/>
  <c r="M44" i="6" s="1"/>
  <c r="M36" i="6" a="1"/>
  <c r="M36" i="6" s="1"/>
  <c r="M207" i="6" a="1"/>
  <c r="M207" i="6" s="1"/>
  <c r="M199" i="6" a="1"/>
  <c r="M199" i="6" s="1"/>
  <c r="M191" i="6" a="1"/>
  <c r="M191" i="6" s="1"/>
  <c r="M183" i="6" a="1"/>
  <c r="M183" i="6" s="1"/>
  <c r="M175" i="6" a="1"/>
  <c r="M175" i="6" s="1"/>
  <c r="M167" i="6" a="1"/>
  <c r="M167" i="6" s="1"/>
  <c r="M159" i="6" a="1"/>
  <c r="M159" i="6" s="1"/>
  <c r="M151" i="6" a="1"/>
  <c r="M151" i="6" s="1"/>
  <c r="M143" i="6" a="1"/>
  <c r="M143" i="6" s="1"/>
  <c r="M135" i="6" a="1"/>
  <c r="M135" i="6" s="1"/>
  <c r="M127" i="6" a="1"/>
  <c r="M127" i="6" s="1"/>
  <c r="M119" i="6" a="1"/>
  <c r="M119" i="6" s="1"/>
  <c r="M111" i="6" a="1"/>
  <c r="M111" i="6" s="1"/>
  <c r="M103" i="6" a="1"/>
  <c r="M103" i="6" s="1"/>
  <c r="M95" i="6" a="1"/>
  <c r="M95" i="6" s="1"/>
  <c r="M11" i="6" a="1"/>
  <c r="M11" i="6" s="1"/>
  <c r="M74" i="6" a="1"/>
  <c r="M74" i="6" s="1"/>
  <c r="M42" i="6" a="1"/>
  <c r="M42" i="6" s="1"/>
  <c r="M189" i="6" a="1"/>
  <c r="M189" i="6" s="1"/>
  <c r="M149" i="6" a="1"/>
  <c r="M149" i="6" s="1"/>
  <c r="M117" i="6" a="1"/>
  <c r="M117" i="6" s="1"/>
  <c r="M28" i="6" a="1"/>
  <c r="M28" i="6" s="1"/>
  <c r="M20" i="6" a="1"/>
  <c r="M20" i="6" s="1"/>
  <c r="M12" i="6" a="1"/>
  <c r="M12" i="6" s="1"/>
  <c r="M91" i="6" a="1"/>
  <c r="M91" i="6" s="1"/>
  <c r="M83" i="6" a="1"/>
  <c r="M83" i="6" s="1"/>
  <c r="M75" i="6" a="1"/>
  <c r="M75" i="6" s="1"/>
  <c r="M67" i="6" a="1"/>
  <c r="M67" i="6" s="1"/>
  <c r="M59" i="6" a="1"/>
  <c r="M59" i="6" s="1"/>
  <c r="M51" i="6" a="1"/>
  <c r="M51" i="6" s="1"/>
  <c r="M43" i="6" a="1"/>
  <c r="M43" i="6" s="1"/>
  <c r="M35" i="6" a="1"/>
  <c r="M35" i="6" s="1"/>
  <c r="M206" i="6" a="1"/>
  <c r="M206" i="6" s="1"/>
  <c r="M198" i="6" a="1"/>
  <c r="M198" i="6" s="1"/>
  <c r="M190" i="6" a="1"/>
  <c r="M190" i="6" s="1"/>
  <c r="M182" i="6" a="1"/>
  <c r="M182" i="6" s="1"/>
  <c r="M174" i="6" a="1"/>
  <c r="M174" i="6" s="1"/>
  <c r="M166" i="6" a="1"/>
  <c r="M166" i="6" s="1"/>
  <c r="M158" i="6" a="1"/>
  <c r="M158" i="6" s="1"/>
  <c r="M150" i="6" a="1"/>
  <c r="M150" i="6" s="1"/>
  <c r="M142" i="6" a="1"/>
  <c r="M142" i="6" s="1"/>
  <c r="M134" i="6" a="1"/>
  <c r="M134" i="6" s="1"/>
  <c r="M126" i="6" a="1"/>
  <c r="M126" i="6" s="1"/>
  <c r="M118" i="6" a="1"/>
  <c r="M118" i="6" s="1"/>
  <c r="M110" i="6" a="1"/>
  <c r="M110" i="6" s="1"/>
  <c r="M102" i="6" a="1"/>
  <c r="M102" i="6" s="1"/>
  <c r="M94" i="6" a="1"/>
  <c r="M94" i="6" s="1"/>
  <c r="AT23" i="7"/>
  <c r="D19" i="1" a="1"/>
  <c r="D19" i="1" s="1"/>
  <c r="C15" i="7"/>
  <c r="K15" i="7" s="1"/>
  <c r="M30" i="7"/>
  <c r="M31" i="7" s="1"/>
  <c r="M32" i="7" s="1"/>
  <c r="AT24" i="7"/>
  <c r="AM27" i="7"/>
  <c r="N18" i="7" s="1" a="1"/>
  <c r="N18" i="7" s="1"/>
  <c r="R14" i="7"/>
  <c r="AT22" i="7"/>
  <c r="P14" i="7"/>
  <c r="AT20" i="7"/>
  <c r="O14" i="7"/>
  <c r="B28" i="7"/>
  <c r="AP30" i="7"/>
  <c r="Q14" i="7"/>
  <c r="K11" i="7"/>
  <c r="B30" i="7"/>
  <c r="AT21" i="7"/>
  <c r="AT19" i="7"/>
  <c r="B29" i="7"/>
  <c r="AS33" i="7"/>
  <c r="AR32" i="7"/>
  <c r="AM27" i="1"/>
  <c r="B31" i="7" l="1"/>
  <c r="B32" i="7"/>
  <c r="M33" i="7"/>
  <c r="D22" i="7" a="1"/>
  <c r="D22" i="7" s="1"/>
  <c r="D19" i="7" a="1"/>
  <c r="AT18" i="7"/>
  <c r="D21" i="7" a="1"/>
  <c r="D21" i="7" s="1"/>
  <c r="D20" i="7" a="1"/>
  <c r="O30" i="7" l="1"/>
  <c r="P31" i="7"/>
  <c r="Q32" i="7"/>
  <c r="R33" i="7"/>
  <c r="O29" i="7"/>
  <c r="P30" i="7"/>
  <c r="Q31" i="7"/>
  <c r="R32" i="7"/>
  <c r="S33" i="7"/>
  <c r="O31" i="7"/>
  <c r="P32" i="7"/>
  <c r="Q33" i="7"/>
  <c r="Q29" i="7"/>
  <c r="R29" i="7"/>
  <c r="R31" i="7"/>
  <c r="O33" i="7"/>
  <c r="S29" i="7"/>
  <c r="S31" i="7"/>
  <c r="P33" i="7"/>
  <c r="T29" i="7"/>
  <c r="T31" i="7"/>
  <c r="T33" i="7"/>
  <c r="Q30" i="7"/>
  <c r="S30" i="7"/>
  <c r="S32" i="7"/>
  <c r="R30" i="7"/>
  <c r="T30" i="7"/>
  <c r="O32" i="7"/>
  <c r="T32" i="7"/>
  <c r="P29" i="7"/>
  <c r="Q28" i="7"/>
  <c r="R28" i="7"/>
  <c r="O28" i="7"/>
  <c r="P28" i="7"/>
  <c r="S28" i="7"/>
  <c r="T28" i="7"/>
  <c r="I23" i="7"/>
  <c r="I24" i="7" s="1"/>
  <c r="H23" i="7"/>
  <c r="H24" i="7" s="1"/>
  <c r="F23" i="7"/>
  <c r="F24" i="7" s="1"/>
  <c r="J23" i="7"/>
  <c r="J24" i="7" s="1"/>
  <c r="G23" i="7"/>
  <c r="G24" i="7" s="1"/>
  <c r="D20" i="7"/>
  <c r="E23" i="7"/>
  <c r="E24" i="7" s="1"/>
  <c r="D19" i="7"/>
  <c r="B33" i="7"/>
  <c r="M34" i="7"/>
  <c r="R34" i="7" l="1"/>
  <c r="S34" i="7"/>
  <c r="P34" i="7"/>
  <c r="O34" i="7"/>
  <c r="T34" i="7"/>
  <c r="Q34" i="7"/>
  <c r="N28" i="7"/>
  <c r="D28" i="7" s="1" a="1"/>
  <c r="D28" i="7" s="1"/>
  <c r="C28" i="7" s="1"/>
  <c r="V28" i="7" s="1" a="1"/>
  <c r="V28" i="7" s="1"/>
  <c r="N29" i="7"/>
  <c r="D29" i="7" s="1" a="1"/>
  <c r="D29" i="7" s="1"/>
  <c r="C29" i="7" s="1"/>
  <c r="V29" i="7" s="1" a="1"/>
  <c r="V29" i="7" s="1"/>
  <c r="N30" i="7"/>
  <c r="N31" i="7"/>
  <c r="D31" i="7" s="1" a="1"/>
  <c r="D31" i="7" s="1"/>
  <c r="C31" i="7" s="1"/>
  <c r="V31" i="7" s="1" a="1"/>
  <c r="V31" i="7" s="1"/>
  <c r="N33" i="7"/>
  <c r="D33" i="7" s="1" a="1"/>
  <c r="D33" i="7" s="1"/>
  <c r="C33" i="7" s="1"/>
  <c r="V33" i="7" s="1" a="1"/>
  <c r="V33" i="7" s="1"/>
  <c r="N32" i="7"/>
  <c r="D32" i="7" s="1" a="1"/>
  <c r="D32" i="7" s="1"/>
  <c r="C32" i="7" s="1"/>
  <c r="V32" i="7" s="1" a="1"/>
  <c r="V32" i="7" s="1"/>
  <c r="N34" i="7"/>
  <c r="D30" i="7" a="1"/>
  <c r="D30" i="7" s="1"/>
  <c r="C30" i="7" s="1"/>
  <c r="V30" i="7" s="1" a="1"/>
  <c r="V30" i="7" s="1"/>
  <c r="M35" i="7"/>
  <c r="N35" i="7" s="1"/>
  <c r="B34" i="7"/>
  <c r="D23" i="7"/>
  <c r="D24" i="7" s="1"/>
  <c r="Q35" i="7" l="1"/>
  <c r="R35" i="7"/>
  <c r="S35" i="7"/>
  <c r="O35" i="7"/>
  <c r="P35" i="7"/>
  <c r="T35" i="7"/>
  <c r="M36" i="7"/>
  <c r="B35" i="7"/>
  <c r="D34" i="7" a="1"/>
  <c r="D34" i="7" s="1"/>
  <c r="C34" i="7" s="1"/>
  <c r="V34" i="7" s="1" a="1"/>
  <c r="V34" i="7" s="1"/>
  <c r="R36" i="7" l="1"/>
  <c r="T36" i="7"/>
  <c r="S36" i="7"/>
  <c r="P36" i="7"/>
  <c r="Q36" i="7"/>
  <c r="O36" i="7"/>
  <c r="N36" i="7"/>
  <c r="D35" i="7" a="1"/>
  <c r="D35" i="7" s="1"/>
  <c r="C35" i="7" s="1"/>
  <c r="V35" i="7" s="1" a="1"/>
  <c r="V35" i="7" s="1"/>
  <c r="M37" i="7"/>
  <c r="B36" i="7"/>
  <c r="Q37" i="7" l="1"/>
  <c r="R37" i="7"/>
  <c r="S37" i="7"/>
  <c r="P37" i="7"/>
  <c r="T37" i="7"/>
  <c r="O37" i="7"/>
  <c r="N37" i="7"/>
  <c r="D36" i="7" a="1"/>
  <c r="D36" i="7" s="1"/>
  <c r="C36" i="7" s="1"/>
  <c r="V36" i="7" s="1" a="1"/>
  <c r="V36" i="7" s="1"/>
  <c r="B37" i="7"/>
  <c r="M38" i="7"/>
  <c r="R38" i="7" l="1"/>
  <c r="O38" i="7"/>
  <c r="P38" i="7"/>
  <c r="T38" i="7"/>
  <c r="Q38" i="7"/>
  <c r="S38" i="7"/>
  <c r="N38" i="7"/>
  <c r="D37" i="7" a="1"/>
  <c r="D37" i="7" s="1"/>
  <c r="C37" i="7" s="1"/>
  <c r="V37" i="7" s="1" a="1"/>
  <c r="V37" i="7" s="1"/>
  <c r="M39" i="7"/>
  <c r="B38" i="7"/>
  <c r="Q39" i="7" l="1"/>
  <c r="R39" i="7"/>
  <c r="P39" i="7"/>
  <c r="S39" i="7"/>
  <c r="O39" i="7"/>
  <c r="T39" i="7"/>
  <c r="N39" i="7"/>
  <c r="D38" i="7" a="1"/>
  <c r="D38" i="7" s="1"/>
  <c r="C38" i="7" s="1"/>
  <c r="V38" i="7" s="1" a="1"/>
  <c r="V38" i="7" s="1"/>
  <c r="M40" i="7"/>
  <c r="B39" i="7"/>
  <c r="D39" i="7" l="1" a="1"/>
  <c r="D39" i="7" s="1"/>
  <c r="C39" i="7" s="1"/>
  <c r="V39" i="7" s="1" a="1"/>
  <c r="V39" i="7" s="1"/>
  <c r="Q40" i="7"/>
  <c r="R40" i="7"/>
  <c r="O40" i="7"/>
  <c r="T40" i="7"/>
  <c r="S40" i="7"/>
  <c r="P40" i="7"/>
  <c r="N40" i="7"/>
  <c r="M41" i="7"/>
  <c r="B40" i="7"/>
  <c r="Q41" i="7" l="1"/>
  <c r="T41" i="7"/>
  <c r="R41" i="7"/>
  <c r="S41" i="7"/>
  <c r="O41" i="7"/>
  <c r="P41" i="7"/>
  <c r="N41" i="7"/>
  <c r="D40" i="7" a="1"/>
  <c r="D40" i="7" s="1"/>
  <c r="C40" i="7" s="1"/>
  <c r="V40" i="7" s="1" a="1"/>
  <c r="V40" i="7" s="1"/>
  <c r="B41" i="7"/>
  <c r="M42" i="7"/>
  <c r="P42" i="7" l="1"/>
  <c r="Q42" i="7"/>
  <c r="R42" i="7"/>
  <c r="S42" i="7"/>
  <c r="T42" i="7"/>
  <c r="O42" i="7"/>
  <c r="N42" i="7"/>
  <c r="M43" i="7"/>
  <c r="B42" i="7"/>
  <c r="D41" i="7" a="1"/>
  <c r="D41" i="7" s="1"/>
  <c r="C41" i="7" s="1"/>
  <c r="V41" i="7" s="1" a="1"/>
  <c r="V41" i="7" s="1"/>
  <c r="Q43" i="7" l="1"/>
  <c r="S43" i="7"/>
  <c r="T43" i="7"/>
  <c r="O43" i="7"/>
  <c r="R43" i="7"/>
  <c r="P43" i="7"/>
  <c r="N43" i="7"/>
  <c r="D42" i="7" a="1"/>
  <c r="D42" i="7" s="1"/>
  <c r="C42" i="7" s="1"/>
  <c r="V42" i="7" s="1" a="1"/>
  <c r="V42" i="7" s="1"/>
  <c r="M44" i="7"/>
  <c r="B43" i="7"/>
  <c r="P44" i="7" l="1"/>
  <c r="Q44" i="7"/>
  <c r="R44" i="7"/>
  <c r="T44" i="7"/>
  <c r="O44" i="7"/>
  <c r="S44" i="7"/>
  <c r="N44" i="7"/>
  <c r="D43" i="7" a="1"/>
  <c r="D43" i="7" s="1"/>
  <c r="C43" i="7" s="1"/>
  <c r="V43" i="7" s="1" a="1"/>
  <c r="V43" i="7" s="1"/>
  <c r="M45" i="7"/>
  <c r="B44" i="7"/>
  <c r="T45" i="7" l="1"/>
  <c r="Q45" i="7"/>
  <c r="O45" i="7"/>
  <c r="S45" i="7"/>
  <c r="P45" i="7"/>
  <c r="R45" i="7"/>
  <c r="N45" i="7"/>
  <c r="D44" i="7" a="1"/>
  <c r="D44" i="7" s="1"/>
  <c r="C44" i="7" s="1"/>
  <c r="V44" i="7" s="1" a="1"/>
  <c r="V44" i="7" s="1"/>
  <c r="B45" i="7"/>
  <c r="M46" i="7"/>
  <c r="S46" i="7" l="1"/>
  <c r="Q46" i="7"/>
  <c r="R46" i="7"/>
  <c r="T46" i="7"/>
  <c r="O46" i="7"/>
  <c r="P46" i="7"/>
  <c r="N46" i="7"/>
  <c r="M47" i="7"/>
  <c r="B46" i="7"/>
  <c r="D45" i="7" a="1"/>
  <c r="D45" i="7" s="1"/>
  <c r="C45" i="7" s="1"/>
  <c r="V45" i="7" s="1" a="1"/>
  <c r="V45" i="7" s="1"/>
  <c r="T47" i="7" l="1"/>
  <c r="O47" i="7"/>
  <c r="P47" i="7"/>
  <c r="R47" i="7"/>
  <c r="Q47" i="7"/>
  <c r="S47" i="7"/>
  <c r="N47" i="7"/>
  <c r="D46" i="7" a="1"/>
  <c r="D46" i="7" s="1"/>
  <c r="C46" i="7" s="1"/>
  <c r="V46" i="7" s="1" a="1"/>
  <c r="V46" i="7" s="1"/>
  <c r="M48" i="7"/>
  <c r="B47" i="7"/>
  <c r="S48" i="7" l="1"/>
  <c r="O48" i="7"/>
  <c r="P48" i="7"/>
  <c r="Q48" i="7"/>
  <c r="R48" i="7"/>
  <c r="T48" i="7"/>
  <c r="N48" i="7"/>
  <c r="D47" i="7" a="1"/>
  <c r="D47" i="7" s="1"/>
  <c r="C47" i="7" s="1"/>
  <c r="V47" i="7" s="1" a="1"/>
  <c r="V47" i="7" s="1"/>
  <c r="M49" i="7"/>
  <c r="B48" i="7"/>
  <c r="S49" i="7" l="1"/>
  <c r="T49" i="7"/>
  <c r="R49" i="7"/>
  <c r="P49" i="7"/>
  <c r="Q49" i="7"/>
  <c r="O49" i="7"/>
  <c r="N49" i="7"/>
  <c r="D48" i="7" a="1"/>
  <c r="D48" i="7" s="1"/>
  <c r="C48" i="7" s="1"/>
  <c r="V48" i="7" s="1" a="1"/>
  <c r="V48" i="7" s="1"/>
  <c r="B49" i="7"/>
  <c r="M50" i="7"/>
  <c r="S50" i="7" l="1"/>
  <c r="T50" i="7"/>
  <c r="O50" i="7"/>
  <c r="R50" i="7"/>
  <c r="Q50" i="7"/>
  <c r="P50" i="7"/>
  <c r="N50" i="7"/>
  <c r="M51" i="7"/>
  <c r="B50" i="7"/>
  <c r="D49" i="7" a="1"/>
  <c r="D49" i="7" s="1"/>
  <c r="C49" i="7" s="1"/>
  <c r="V49" i="7" s="1" a="1"/>
  <c r="V49" i="7" s="1"/>
  <c r="S51" i="7" l="1"/>
  <c r="P51" i="7"/>
  <c r="T51" i="7"/>
  <c r="R51" i="7"/>
  <c r="O51" i="7"/>
  <c r="Q51" i="7"/>
  <c r="N51" i="7"/>
  <c r="D50" i="7" a="1"/>
  <c r="D50" i="7" s="1"/>
  <c r="C50" i="7" s="1"/>
  <c r="V50" i="7" s="1" a="1"/>
  <c r="V50" i="7" s="1"/>
  <c r="M52" i="7"/>
  <c r="B51" i="7"/>
  <c r="T52" i="7" l="1"/>
  <c r="O52" i="7"/>
  <c r="P52" i="7"/>
  <c r="Q52" i="7"/>
  <c r="S52" i="7"/>
  <c r="R52" i="7"/>
  <c r="N52" i="7"/>
  <c r="D51" i="7" a="1"/>
  <c r="D51" i="7" s="1"/>
  <c r="C51" i="7" s="1"/>
  <c r="V51" i="7" s="1" a="1"/>
  <c r="V51" i="7" s="1"/>
  <c r="M53" i="7"/>
  <c r="B52" i="7"/>
  <c r="O53" i="7" l="1"/>
  <c r="R53" i="7"/>
  <c r="T53" i="7"/>
  <c r="S53" i="7"/>
  <c r="Q53" i="7"/>
  <c r="P53" i="7"/>
  <c r="N53" i="7"/>
  <c r="D52" i="7" a="1"/>
  <c r="D52" i="7" s="1"/>
  <c r="C52" i="7" s="1"/>
  <c r="V52" i="7" s="1" a="1"/>
  <c r="V52" i="7" s="1"/>
  <c r="B53" i="7"/>
  <c r="M54" i="7"/>
  <c r="Q54" i="7" l="1"/>
  <c r="O54" i="7"/>
  <c r="P54" i="7"/>
  <c r="T54" i="7"/>
  <c r="R54" i="7"/>
  <c r="S54" i="7"/>
  <c r="N54" i="7"/>
  <c r="D53" i="7" a="1"/>
  <c r="D53" i="7" s="1"/>
  <c r="C53" i="7" s="1"/>
  <c r="V53" i="7" s="1" a="1"/>
  <c r="V53" i="7" s="1"/>
  <c r="M55" i="7"/>
  <c r="B54" i="7"/>
  <c r="S55" i="7" l="1"/>
  <c r="O55" i="7"/>
  <c r="P55" i="7"/>
  <c r="Q55" i="7"/>
  <c r="R55" i="7"/>
  <c r="T55" i="7"/>
  <c r="N55" i="7"/>
  <c r="D54" i="7" a="1"/>
  <c r="D54" i="7" s="1"/>
  <c r="C54" i="7" s="1"/>
  <c r="V54" i="7" s="1" a="1"/>
  <c r="V54" i="7" s="1"/>
  <c r="M56" i="7"/>
  <c r="B55" i="7"/>
  <c r="S56" i="7" l="1"/>
  <c r="T56" i="7"/>
  <c r="P56" i="7"/>
  <c r="Q56" i="7"/>
  <c r="R56" i="7"/>
  <c r="O56" i="7"/>
  <c r="N56" i="7"/>
  <c r="D55" i="7" a="1"/>
  <c r="D55" i="7" s="1"/>
  <c r="C55" i="7" s="1"/>
  <c r="V55" i="7" s="1" a="1"/>
  <c r="V55" i="7" s="1"/>
  <c r="M57" i="7"/>
  <c r="B56" i="7"/>
  <c r="P57" i="7" l="1"/>
  <c r="Q57" i="7"/>
  <c r="R57" i="7"/>
  <c r="O57" i="7"/>
  <c r="T57" i="7"/>
  <c r="S57" i="7"/>
  <c r="N57" i="7"/>
  <c r="D56" i="7" a="1"/>
  <c r="D56" i="7" s="1"/>
  <c r="C56" i="7" s="1"/>
  <c r="V56" i="7" s="1" a="1"/>
  <c r="V56" i="7" s="1"/>
  <c r="B57" i="7"/>
  <c r="M58" i="7"/>
  <c r="R58" i="7" l="1"/>
  <c r="S58" i="7"/>
  <c r="T58" i="7"/>
  <c r="P58" i="7"/>
  <c r="O58" i="7"/>
  <c r="Q58" i="7"/>
  <c r="N58" i="7"/>
  <c r="D57" i="7" a="1"/>
  <c r="D57" i="7" s="1"/>
  <c r="C57" i="7" s="1"/>
  <c r="V57" i="7" s="1" a="1"/>
  <c r="V57" i="7" s="1"/>
  <c r="M59" i="7"/>
  <c r="B58" i="7"/>
  <c r="R59" i="7" l="1"/>
  <c r="P59" i="7"/>
  <c r="T59" i="7"/>
  <c r="S59" i="7"/>
  <c r="Q59" i="7"/>
  <c r="O59" i="7"/>
  <c r="N59" i="7"/>
  <c r="D58" i="7" a="1"/>
  <c r="D58" i="7" s="1"/>
  <c r="C58" i="7" s="1"/>
  <c r="V58" i="7" s="1" a="1"/>
  <c r="V58" i="7" s="1"/>
  <c r="M60" i="7"/>
  <c r="B59" i="7"/>
  <c r="S60" i="7" l="1"/>
  <c r="O60" i="7"/>
  <c r="T60" i="7"/>
  <c r="P60" i="7"/>
  <c r="Q60" i="7"/>
  <c r="R60" i="7"/>
  <c r="N60" i="7"/>
  <c r="D59" i="7" a="1"/>
  <c r="D59" i="7" s="1"/>
  <c r="C59" i="7" s="1"/>
  <c r="V59" i="7" s="1" a="1"/>
  <c r="V59" i="7" s="1"/>
  <c r="M61" i="7"/>
  <c r="B60" i="7"/>
  <c r="O61" i="7" l="1"/>
  <c r="P61" i="7"/>
  <c r="R61" i="7"/>
  <c r="Q61" i="7"/>
  <c r="T61" i="7"/>
  <c r="S61" i="7"/>
  <c r="N61" i="7"/>
  <c r="D60" i="7" a="1"/>
  <c r="D60" i="7" s="1"/>
  <c r="C60" i="7" s="1"/>
  <c r="V60" i="7" s="1" a="1"/>
  <c r="V60" i="7" s="1"/>
  <c r="B61" i="7"/>
  <c r="M62" i="7"/>
  <c r="O62" i="7" l="1"/>
  <c r="R62" i="7"/>
  <c r="P62" i="7"/>
  <c r="S62" i="7"/>
  <c r="Q62" i="7"/>
  <c r="T62" i="7"/>
  <c r="N62" i="7"/>
  <c r="M63" i="7"/>
  <c r="B62" i="7"/>
  <c r="D61" i="7" a="1"/>
  <c r="D61" i="7" s="1"/>
  <c r="C61" i="7" s="1"/>
  <c r="V61" i="7" s="1" a="1"/>
  <c r="V61" i="7" s="1"/>
  <c r="O63" i="7" l="1"/>
  <c r="P63" i="7"/>
  <c r="Q63" i="7"/>
  <c r="T63" i="7"/>
  <c r="R63" i="7"/>
  <c r="S63" i="7"/>
  <c r="N63" i="7"/>
  <c r="D62" i="7" a="1"/>
  <c r="D62" i="7" s="1"/>
  <c r="C62" i="7" s="1"/>
  <c r="V62" i="7" s="1" a="1"/>
  <c r="V62" i="7" s="1"/>
  <c r="M64" i="7"/>
  <c r="B63" i="7"/>
  <c r="P64" i="7" l="1"/>
  <c r="O64" i="7"/>
  <c r="Q64" i="7"/>
  <c r="S64" i="7"/>
  <c r="R64" i="7"/>
  <c r="T64" i="7"/>
  <c r="N64" i="7"/>
  <c r="D63" i="7" a="1"/>
  <c r="D63" i="7" s="1"/>
  <c r="C63" i="7" s="1"/>
  <c r="V63" i="7" s="1" a="1"/>
  <c r="V63" i="7" s="1"/>
  <c r="M65" i="7"/>
  <c r="B64" i="7"/>
  <c r="Q65" i="7" l="1"/>
  <c r="R65" i="7"/>
  <c r="P65" i="7"/>
  <c r="T65" i="7"/>
  <c r="S65" i="7"/>
  <c r="O65" i="7"/>
  <c r="N65" i="7"/>
  <c r="D64" i="7" a="1"/>
  <c r="D64" i="7" s="1"/>
  <c r="C64" i="7" s="1"/>
  <c r="V64" i="7" s="1" a="1"/>
  <c r="V64" i="7" s="1"/>
  <c r="B65" i="7"/>
  <c r="M66" i="7"/>
  <c r="O66" i="7" l="1"/>
  <c r="R66" i="7"/>
  <c r="P66" i="7"/>
  <c r="S66" i="7"/>
  <c r="T66" i="7"/>
  <c r="Q66" i="7"/>
  <c r="N66" i="7"/>
  <c r="D65" i="7" a="1"/>
  <c r="D65" i="7" s="1"/>
  <c r="C65" i="7" s="1"/>
  <c r="V65" i="7" s="1" a="1"/>
  <c r="V65" i="7" s="1"/>
  <c r="M67" i="7"/>
  <c r="B66" i="7"/>
  <c r="S67" i="7" l="1"/>
  <c r="O67" i="7"/>
  <c r="T67" i="7"/>
  <c r="R67" i="7"/>
  <c r="Q67" i="7"/>
  <c r="P67" i="7"/>
  <c r="N67" i="7"/>
  <c r="D66" i="7" a="1"/>
  <c r="D66" i="7" s="1"/>
  <c r="C66" i="7" s="1"/>
  <c r="V66" i="7" s="1" a="1"/>
  <c r="V66" i="7" s="1"/>
  <c r="M68" i="7"/>
  <c r="B67" i="7"/>
  <c r="O68" i="7" l="1"/>
  <c r="P68" i="7"/>
  <c r="R68" i="7"/>
  <c r="S68" i="7"/>
  <c r="T68" i="7"/>
  <c r="Q68" i="7"/>
  <c r="N68" i="7"/>
  <c r="D67" i="7" a="1"/>
  <c r="D67" i="7" s="1"/>
  <c r="C67" i="7" s="1"/>
  <c r="V67" i="7" s="1" a="1"/>
  <c r="V67" i="7" s="1"/>
  <c r="M69" i="7"/>
  <c r="B68" i="7"/>
  <c r="Q69" i="7" l="1"/>
  <c r="S69" i="7"/>
  <c r="T69" i="7"/>
  <c r="R69" i="7"/>
  <c r="O69" i="7"/>
  <c r="P69" i="7"/>
  <c r="N69" i="7"/>
  <c r="D68" i="7" a="1"/>
  <c r="D68" i="7" s="1"/>
  <c r="C68" i="7" s="1"/>
  <c r="V68" i="7" s="1" a="1"/>
  <c r="V68" i="7" s="1"/>
  <c r="B69" i="7"/>
  <c r="M70" i="7"/>
  <c r="D69" i="7" l="1" a="1"/>
  <c r="D69" i="7" s="1"/>
  <c r="C69" i="7" s="1"/>
  <c r="V69" i="7" s="1" a="1"/>
  <c r="V69" i="7" s="1"/>
  <c r="Q70" i="7"/>
  <c r="O70" i="7"/>
  <c r="S70" i="7"/>
  <c r="T70" i="7"/>
  <c r="R70" i="7"/>
  <c r="P70" i="7"/>
  <c r="N70" i="7"/>
  <c r="M71" i="7"/>
  <c r="B70" i="7"/>
  <c r="Q71" i="7" l="1"/>
  <c r="S71" i="7"/>
  <c r="P71" i="7"/>
  <c r="O71" i="7"/>
  <c r="R71" i="7"/>
  <c r="T71" i="7"/>
  <c r="N71" i="7"/>
  <c r="D70" i="7" a="1"/>
  <c r="D70" i="7" s="1"/>
  <c r="C70" i="7" s="1"/>
  <c r="V70" i="7" s="1" a="1"/>
  <c r="V70" i="7" s="1"/>
  <c r="M72" i="7"/>
  <c r="B71" i="7"/>
  <c r="Q72" i="7" l="1"/>
  <c r="R72" i="7"/>
  <c r="S72" i="7"/>
  <c r="P72" i="7"/>
  <c r="T72" i="7"/>
  <c r="O72" i="7"/>
  <c r="N72" i="7"/>
  <c r="D71" i="7" a="1"/>
  <c r="D71" i="7" s="1"/>
  <c r="C71" i="7" s="1"/>
  <c r="V71" i="7" s="1" a="1"/>
  <c r="V71" i="7" s="1"/>
  <c r="M73" i="7"/>
  <c r="B72" i="7"/>
  <c r="Q73" i="7" l="1"/>
  <c r="R73" i="7"/>
  <c r="S73" i="7"/>
  <c r="P73" i="7"/>
  <c r="T73" i="7"/>
  <c r="O73" i="7"/>
  <c r="N73" i="7"/>
  <c r="D72" i="7" a="1"/>
  <c r="D72" i="7" s="1"/>
  <c r="C72" i="7" s="1"/>
  <c r="V72" i="7" s="1" a="1"/>
  <c r="V72" i="7" s="1"/>
  <c r="B73" i="7"/>
  <c r="M74" i="7"/>
  <c r="R74" i="7" l="1"/>
  <c r="S74" i="7"/>
  <c r="T74" i="7"/>
  <c r="P74" i="7"/>
  <c r="Q74" i="7"/>
  <c r="O74" i="7"/>
  <c r="N74" i="7"/>
  <c r="M75" i="7"/>
  <c r="B74" i="7"/>
  <c r="D73" i="7" a="1"/>
  <c r="D73" i="7" s="1"/>
  <c r="C73" i="7" s="1"/>
  <c r="V73" i="7" s="1" a="1"/>
  <c r="V73" i="7" s="1"/>
  <c r="Q75" i="7" l="1"/>
  <c r="R75" i="7"/>
  <c r="S75" i="7"/>
  <c r="T75" i="7"/>
  <c r="P75" i="7"/>
  <c r="O75" i="7"/>
  <c r="N75" i="7"/>
  <c r="D74" i="7" a="1"/>
  <c r="D74" i="7" s="1"/>
  <c r="C74" i="7" s="1"/>
  <c r="V74" i="7" s="1" a="1"/>
  <c r="V74" i="7" s="1"/>
  <c r="M76" i="7"/>
  <c r="B75" i="7"/>
  <c r="D75" i="7" l="1" a="1"/>
  <c r="D75" i="7" s="1"/>
  <c r="C75" i="7" s="1"/>
  <c r="V75" i="7" s="1" a="1"/>
  <c r="V75" i="7" s="1"/>
  <c r="T76" i="7"/>
  <c r="S76" i="7"/>
  <c r="R76" i="7"/>
  <c r="O76" i="7"/>
  <c r="Q76" i="7"/>
  <c r="P76" i="7"/>
  <c r="N76" i="7"/>
  <c r="M77" i="7"/>
  <c r="B76" i="7"/>
  <c r="P77" i="7" l="1"/>
  <c r="Q77" i="7"/>
  <c r="R77" i="7"/>
  <c r="T77" i="7"/>
  <c r="O77" i="7"/>
  <c r="S77" i="7"/>
  <c r="N77" i="7"/>
  <c r="D76" i="7" a="1"/>
  <c r="D76" i="7" s="1"/>
  <c r="C76" i="7" s="1"/>
  <c r="V76" i="7" s="1" a="1"/>
  <c r="V76" i="7" s="1"/>
  <c r="B77" i="7"/>
  <c r="M78" i="7"/>
  <c r="T78" i="7" l="1"/>
  <c r="O78" i="7"/>
  <c r="P78" i="7"/>
  <c r="Q78" i="7"/>
  <c r="R78" i="7"/>
  <c r="S78" i="7"/>
  <c r="N78" i="7"/>
  <c r="D77" i="7" a="1"/>
  <c r="D77" i="7" s="1"/>
  <c r="C77" i="7" s="1"/>
  <c r="V77" i="7" s="1" a="1"/>
  <c r="V77" i="7" s="1"/>
  <c r="M79" i="7"/>
  <c r="B78" i="7"/>
  <c r="R79" i="7" l="1"/>
  <c r="O79" i="7"/>
  <c r="P79" i="7"/>
  <c r="Q79" i="7"/>
  <c r="T79" i="7"/>
  <c r="S79" i="7"/>
  <c r="N79" i="7"/>
  <c r="D78" i="7" a="1"/>
  <c r="D78" i="7" s="1"/>
  <c r="C78" i="7" s="1"/>
  <c r="V78" i="7" s="1" a="1"/>
  <c r="V78" i="7" s="1"/>
  <c r="M80" i="7"/>
  <c r="B79" i="7"/>
  <c r="O80" i="7" l="1"/>
  <c r="T80" i="7"/>
  <c r="S80" i="7"/>
  <c r="P80" i="7"/>
  <c r="Q80" i="7"/>
  <c r="R80" i="7"/>
  <c r="N80" i="7"/>
  <c r="D79" i="7" a="1"/>
  <c r="D79" i="7" s="1"/>
  <c r="C79" i="7" s="1"/>
  <c r="V79" i="7" s="1" a="1"/>
  <c r="V79" i="7" s="1"/>
  <c r="M81" i="7"/>
  <c r="B80" i="7"/>
  <c r="S81" i="7" l="1"/>
  <c r="O81" i="7"/>
  <c r="R81" i="7"/>
  <c r="Q81" i="7"/>
  <c r="T81" i="7"/>
  <c r="P81" i="7"/>
  <c r="N81" i="7"/>
  <c r="D80" i="7" a="1"/>
  <c r="D80" i="7" s="1"/>
  <c r="C80" i="7" s="1"/>
  <c r="V80" i="7" s="1" a="1"/>
  <c r="V80" i="7" s="1"/>
  <c r="B81" i="7"/>
  <c r="M82" i="7"/>
  <c r="S82" i="7" l="1"/>
  <c r="T82" i="7"/>
  <c r="Q82" i="7"/>
  <c r="P82" i="7"/>
  <c r="R82" i="7"/>
  <c r="O82" i="7"/>
  <c r="N82" i="7"/>
  <c r="D81" i="7" a="1"/>
  <c r="D81" i="7" s="1"/>
  <c r="C81" i="7" s="1"/>
  <c r="V81" i="7" s="1" a="1"/>
  <c r="V81" i="7" s="1"/>
  <c r="M83" i="7"/>
  <c r="B82" i="7"/>
  <c r="S83" i="7" l="1"/>
  <c r="T83" i="7"/>
  <c r="Q83" i="7"/>
  <c r="O83" i="7"/>
  <c r="P83" i="7"/>
  <c r="R83" i="7"/>
  <c r="N83" i="7"/>
  <c r="D82" i="7" a="1"/>
  <c r="D82" i="7" s="1"/>
  <c r="C82" i="7" s="1"/>
  <c r="V82" i="7" s="1" a="1"/>
  <c r="V82" i="7" s="1"/>
  <c r="M84" i="7"/>
  <c r="B83" i="7"/>
  <c r="D83" i="7" l="1" a="1"/>
  <c r="D83" i="7" s="1"/>
  <c r="C83" i="7" s="1"/>
  <c r="V83" i="7" s="1" a="1"/>
  <c r="V83" i="7" s="1"/>
  <c r="T84" i="7"/>
  <c r="R84" i="7"/>
  <c r="Q84" i="7"/>
  <c r="O84" i="7"/>
  <c r="P84" i="7"/>
  <c r="S84" i="7"/>
  <c r="N84" i="7"/>
  <c r="M85" i="7"/>
  <c r="B84" i="7"/>
  <c r="S85" i="7" l="1"/>
  <c r="O85" i="7"/>
  <c r="T85" i="7"/>
  <c r="Q85" i="7"/>
  <c r="P85" i="7"/>
  <c r="R85" i="7"/>
  <c r="N85" i="7"/>
  <c r="D84" i="7" a="1"/>
  <c r="D84" i="7" s="1"/>
  <c r="C84" i="7" s="1"/>
  <c r="V84" i="7" s="1" a="1"/>
  <c r="V84" i="7" s="1"/>
  <c r="B85" i="7"/>
  <c r="M86" i="7"/>
  <c r="O86" i="7" l="1"/>
  <c r="P86" i="7"/>
  <c r="R86" i="7"/>
  <c r="Q86" i="7"/>
  <c r="T86" i="7"/>
  <c r="S86" i="7"/>
  <c r="N86" i="7"/>
  <c r="D85" i="7" a="1"/>
  <c r="D85" i="7" s="1"/>
  <c r="C85" i="7" s="1"/>
  <c r="V85" i="7" s="1" a="1"/>
  <c r="V85" i="7" s="1"/>
  <c r="M87" i="7"/>
  <c r="B86" i="7"/>
  <c r="O87" i="7" l="1"/>
  <c r="P87" i="7"/>
  <c r="R87" i="7"/>
  <c r="Q87" i="7"/>
  <c r="T87" i="7"/>
  <c r="S87" i="7"/>
  <c r="N87" i="7"/>
  <c r="D86" i="7" a="1"/>
  <c r="D86" i="7" s="1"/>
  <c r="C86" i="7" s="1"/>
  <c r="V86" i="7" s="1" a="1"/>
  <c r="V86" i="7" s="1"/>
  <c r="M88" i="7"/>
  <c r="B87" i="7"/>
  <c r="S88" i="7" l="1"/>
  <c r="P88" i="7"/>
  <c r="Q88" i="7"/>
  <c r="O88" i="7"/>
  <c r="R88" i="7"/>
  <c r="T88" i="7"/>
  <c r="N88" i="7"/>
  <c r="D87" i="7" a="1"/>
  <c r="D87" i="7" s="1"/>
  <c r="C87" i="7" s="1"/>
  <c r="V87" i="7" s="1" a="1"/>
  <c r="V87" i="7" s="1"/>
  <c r="M89" i="7"/>
  <c r="B88" i="7"/>
  <c r="O89" i="7" l="1"/>
  <c r="Q89" i="7"/>
  <c r="R89" i="7"/>
  <c r="S89" i="7"/>
  <c r="P89" i="7"/>
  <c r="T89" i="7"/>
  <c r="N89" i="7"/>
  <c r="D88" i="7" a="1"/>
  <c r="D88" i="7" s="1"/>
  <c r="C88" i="7" s="1"/>
  <c r="V88" i="7" s="1" a="1"/>
  <c r="V88" i="7" s="1"/>
  <c r="B89" i="7"/>
  <c r="M90" i="7"/>
  <c r="O90" i="7" l="1"/>
  <c r="R90" i="7"/>
  <c r="S90" i="7"/>
  <c r="T90" i="7"/>
  <c r="Q90" i="7"/>
  <c r="P90" i="7"/>
  <c r="N90" i="7"/>
  <c r="D89" i="7" a="1"/>
  <c r="D89" i="7" s="1"/>
  <c r="C89" i="7" s="1"/>
  <c r="V89" i="7" s="1" a="1"/>
  <c r="V89" i="7" s="1"/>
  <c r="M91" i="7"/>
  <c r="B90" i="7"/>
  <c r="O91" i="7" l="1"/>
  <c r="P91" i="7"/>
  <c r="T91" i="7"/>
  <c r="R91" i="7"/>
  <c r="Q91" i="7"/>
  <c r="S91" i="7"/>
  <c r="N91" i="7"/>
  <c r="D90" i="7" a="1"/>
  <c r="D90" i="7" s="1"/>
  <c r="C90" i="7" s="1"/>
  <c r="V90" i="7" s="1" a="1"/>
  <c r="V90" i="7" s="1"/>
  <c r="M92" i="7"/>
  <c r="B91" i="7"/>
  <c r="O92" i="7" l="1"/>
  <c r="T92" i="7"/>
  <c r="Q92" i="7"/>
  <c r="P92" i="7"/>
  <c r="S92" i="7"/>
  <c r="R92" i="7"/>
  <c r="N92" i="7"/>
  <c r="D91" i="7" a="1"/>
  <c r="D91" i="7" s="1"/>
  <c r="C91" i="7" s="1"/>
  <c r="V91" i="7" s="1" a="1"/>
  <c r="V91" i="7" s="1"/>
  <c r="M93" i="7"/>
  <c r="B92" i="7"/>
  <c r="O93" i="7" l="1"/>
  <c r="P93" i="7"/>
  <c r="T93" i="7"/>
  <c r="R93" i="7"/>
  <c r="S93" i="7"/>
  <c r="Q93" i="7"/>
  <c r="N93" i="7"/>
  <c r="D92" i="7" a="1"/>
  <c r="D92" i="7" s="1"/>
  <c r="C92" i="7" s="1"/>
  <c r="V92" i="7" s="1" a="1"/>
  <c r="V92" i="7" s="1"/>
  <c r="B93" i="7"/>
  <c r="M94" i="7"/>
  <c r="O94" i="7" l="1"/>
  <c r="P94" i="7"/>
  <c r="Q94" i="7"/>
  <c r="T94" i="7"/>
  <c r="S94" i="7"/>
  <c r="R94" i="7"/>
  <c r="N94" i="7"/>
  <c r="M95" i="7"/>
  <c r="B94" i="7"/>
  <c r="D93" i="7" a="1"/>
  <c r="D93" i="7" s="1"/>
  <c r="C93" i="7" s="1"/>
  <c r="V93" i="7" s="1" a="1"/>
  <c r="V93" i="7" s="1"/>
  <c r="O95" i="7" l="1"/>
  <c r="R95" i="7"/>
  <c r="P95" i="7"/>
  <c r="Q95" i="7"/>
  <c r="T95" i="7"/>
  <c r="S95" i="7"/>
  <c r="N95" i="7"/>
  <c r="D94" i="7" a="1"/>
  <c r="D94" i="7" s="1"/>
  <c r="C94" i="7" s="1"/>
  <c r="V94" i="7" s="1" a="1"/>
  <c r="V94" i="7" s="1"/>
  <c r="M96" i="7"/>
  <c r="B95" i="7"/>
  <c r="P96" i="7" l="1"/>
  <c r="Q96" i="7"/>
  <c r="R96" i="7"/>
  <c r="O96" i="7"/>
  <c r="T96" i="7"/>
  <c r="S96" i="7"/>
  <c r="N96" i="7"/>
  <c r="D95" i="7" a="1"/>
  <c r="D95" i="7" s="1"/>
  <c r="C95" i="7" s="1"/>
  <c r="V95" i="7" s="1" a="1"/>
  <c r="V95" i="7" s="1"/>
  <c r="M97" i="7"/>
  <c r="B96" i="7"/>
  <c r="D96" i="7" l="1" a="1"/>
  <c r="D96" i="7" s="1"/>
  <c r="C96" i="7" s="1"/>
  <c r="V96" i="7" s="1" a="1"/>
  <c r="V96" i="7" s="1"/>
  <c r="O97" i="7"/>
  <c r="Q97" i="7"/>
  <c r="R97" i="7"/>
  <c r="P97" i="7"/>
  <c r="S97" i="7"/>
  <c r="T97" i="7"/>
  <c r="N97" i="7"/>
  <c r="B97" i="7"/>
  <c r="M98" i="7"/>
  <c r="R98" i="7" l="1"/>
  <c r="S98" i="7"/>
  <c r="O98" i="7"/>
  <c r="T98" i="7"/>
  <c r="P98" i="7"/>
  <c r="Q98" i="7"/>
  <c r="N98" i="7"/>
  <c r="M99" i="7"/>
  <c r="B98" i="7"/>
  <c r="D97" i="7" a="1"/>
  <c r="D97" i="7" s="1"/>
  <c r="C97" i="7" s="1"/>
  <c r="V97" i="7" s="1" a="1"/>
  <c r="V97" i="7" s="1"/>
  <c r="O99" i="7" l="1"/>
  <c r="S99" i="7"/>
  <c r="Q99" i="7"/>
  <c r="T99" i="7"/>
  <c r="R99" i="7"/>
  <c r="P99" i="7"/>
  <c r="N99" i="7"/>
  <c r="D98" i="7" a="1"/>
  <c r="D98" i="7" s="1"/>
  <c r="C98" i="7" s="1"/>
  <c r="V98" i="7" s="1" a="1"/>
  <c r="V98" i="7" s="1"/>
  <c r="M100" i="7"/>
  <c r="B99" i="7"/>
  <c r="S100" i="7" l="1"/>
  <c r="O100" i="7"/>
  <c r="T100" i="7"/>
  <c r="P100" i="7"/>
  <c r="Q100" i="7"/>
  <c r="R100" i="7"/>
  <c r="N100" i="7"/>
  <c r="D99" i="7" a="1"/>
  <c r="D99" i="7" s="1"/>
  <c r="C99" i="7" s="1"/>
  <c r="V99" i="7" s="1" a="1"/>
  <c r="V99" i="7" s="1"/>
  <c r="M101" i="7"/>
  <c r="B100" i="7"/>
  <c r="T101" i="7" l="1"/>
  <c r="S101" i="7"/>
  <c r="O101" i="7"/>
  <c r="R101" i="7"/>
  <c r="Q101" i="7"/>
  <c r="P101" i="7"/>
  <c r="N101" i="7"/>
  <c r="D100" i="7" a="1"/>
  <c r="D100" i="7" s="1"/>
  <c r="C100" i="7" s="1"/>
  <c r="V100" i="7" s="1" a="1"/>
  <c r="V100" i="7" s="1"/>
  <c r="B101" i="7"/>
  <c r="M102" i="7"/>
  <c r="S102" i="7" l="1"/>
  <c r="O102" i="7"/>
  <c r="P102" i="7"/>
  <c r="Q102" i="7"/>
  <c r="R102" i="7"/>
  <c r="T102" i="7"/>
  <c r="N102" i="7"/>
  <c r="M103" i="7"/>
  <c r="B102" i="7"/>
  <c r="D101" i="7" a="1"/>
  <c r="D101" i="7" s="1"/>
  <c r="C101" i="7" s="1"/>
  <c r="V101" i="7" s="1" a="1"/>
  <c r="V101" i="7" s="1"/>
  <c r="Q103" i="7" l="1"/>
  <c r="O103" i="7"/>
  <c r="T103" i="7"/>
  <c r="R103" i="7"/>
  <c r="P103" i="7"/>
  <c r="S103" i="7"/>
  <c r="N103" i="7"/>
  <c r="D102" i="7" a="1"/>
  <c r="D102" i="7" s="1"/>
  <c r="C102" i="7" s="1"/>
  <c r="V102" i="7" s="1" a="1"/>
  <c r="V102" i="7" s="1"/>
  <c r="M104" i="7"/>
  <c r="B103" i="7"/>
  <c r="Q104" i="7" l="1"/>
  <c r="R104" i="7"/>
  <c r="T104" i="7"/>
  <c r="S104" i="7"/>
  <c r="P104" i="7"/>
  <c r="O104" i="7"/>
  <c r="N104" i="7"/>
  <c r="D103" i="7" a="1"/>
  <c r="D103" i="7" s="1"/>
  <c r="C103" i="7" s="1"/>
  <c r="V103" i="7" s="1" a="1"/>
  <c r="V103" i="7" s="1"/>
  <c r="M105" i="7"/>
  <c r="B104" i="7"/>
  <c r="Q105" i="7" l="1"/>
  <c r="R105" i="7"/>
  <c r="S105" i="7"/>
  <c r="P105" i="7"/>
  <c r="O105" i="7"/>
  <c r="T105" i="7"/>
  <c r="N105" i="7"/>
  <c r="D104" i="7" a="1"/>
  <c r="D104" i="7" s="1"/>
  <c r="C104" i="7" s="1"/>
  <c r="V104" i="7" s="1" a="1"/>
  <c r="V104" i="7" s="1"/>
  <c r="B105" i="7"/>
  <c r="M106" i="7"/>
  <c r="R106" i="7" l="1"/>
  <c r="S106" i="7"/>
  <c r="T106" i="7"/>
  <c r="P106" i="7"/>
  <c r="O106" i="7"/>
  <c r="Q106" i="7"/>
  <c r="N106" i="7"/>
  <c r="M107" i="7"/>
  <c r="B106" i="7"/>
  <c r="D105" i="7" a="1"/>
  <c r="D105" i="7" s="1"/>
  <c r="C105" i="7" s="1"/>
  <c r="V105" i="7" s="1" a="1"/>
  <c r="V105" i="7" s="1"/>
  <c r="R107" i="7" l="1"/>
  <c r="S107" i="7"/>
  <c r="T107" i="7"/>
  <c r="P107" i="7"/>
  <c r="Q107" i="7"/>
  <c r="O107" i="7"/>
  <c r="N107" i="7"/>
  <c r="D106" i="7" a="1"/>
  <c r="D106" i="7" s="1"/>
  <c r="C106" i="7" s="1"/>
  <c r="V106" i="7" s="1" a="1"/>
  <c r="V106" i="7" s="1"/>
  <c r="M108" i="7"/>
  <c r="B107" i="7"/>
  <c r="T108" i="7" l="1"/>
  <c r="O108" i="7"/>
  <c r="P108" i="7"/>
  <c r="R108" i="7"/>
  <c r="S108" i="7"/>
  <c r="Q108" i="7"/>
  <c r="N108" i="7"/>
  <c r="D107" i="7" a="1"/>
  <c r="D107" i="7" s="1"/>
  <c r="C107" i="7" s="1"/>
  <c r="V107" i="7" s="1" a="1"/>
  <c r="V107" i="7" s="1"/>
  <c r="M109" i="7"/>
  <c r="B108" i="7"/>
  <c r="T109" i="7" l="1"/>
  <c r="S109" i="7"/>
  <c r="O109" i="7"/>
  <c r="Q109" i="7"/>
  <c r="P109" i="7"/>
  <c r="R109" i="7"/>
  <c r="N109" i="7"/>
  <c r="D108" i="7" a="1"/>
  <c r="D108" i="7" s="1"/>
  <c r="C108" i="7" s="1"/>
  <c r="V108" i="7" s="1" a="1"/>
  <c r="V108" i="7" s="1"/>
  <c r="B109" i="7"/>
  <c r="M110" i="7"/>
  <c r="O110" i="7" l="1"/>
  <c r="Q110" i="7"/>
  <c r="P110" i="7"/>
  <c r="S110" i="7"/>
  <c r="T110" i="7"/>
  <c r="R110" i="7"/>
  <c r="N110" i="7"/>
  <c r="D109" i="7" a="1"/>
  <c r="D109" i="7" s="1"/>
  <c r="C109" i="7" s="1"/>
  <c r="V109" i="7" s="1" a="1"/>
  <c r="V109" i="7" s="1"/>
  <c r="M111" i="7"/>
  <c r="B110" i="7"/>
  <c r="T111" i="7" l="1"/>
  <c r="O111" i="7"/>
  <c r="P111" i="7"/>
  <c r="R111" i="7"/>
  <c r="S111" i="7"/>
  <c r="Q111" i="7"/>
  <c r="N111" i="7"/>
  <c r="D110" i="7" a="1"/>
  <c r="D110" i="7" s="1"/>
  <c r="C110" i="7" s="1"/>
  <c r="V110" i="7" s="1" a="1"/>
  <c r="V110" i="7" s="1"/>
  <c r="M112" i="7"/>
  <c r="B111" i="7"/>
  <c r="T112" i="7" l="1"/>
  <c r="P112" i="7"/>
  <c r="S112" i="7"/>
  <c r="O112" i="7"/>
  <c r="R112" i="7"/>
  <c r="Q112" i="7"/>
  <c r="N112" i="7"/>
  <c r="D111" i="7" a="1"/>
  <c r="D111" i="7" s="1"/>
  <c r="C111" i="7" s="1"/>
  <c r="V111" i="7" s="1" a="1"/>
  <c r="V111" i="7" s="1"/>
  <c r="M113" i="7"/>
  <c r="B112" i="7"/>
  <c r="S113" i="7" l="1"/>
  <c r="T113" i="7"/>
  <c r="Q113" i="7"/>
  <c r="R113" i="7"/>
  <c r="P113" i="7"/>
  <c r="O113" i="7"/>
  <c r="N113" i="7"/>
  <c r="D112" i="7" a="1"/>
  <c r="D112" i="7" s="1"/>
  <c r="C112" i="7" s="1"/>
  <c r="V112" i="7" s="1" a="1"/>
  <c r="V112" i="7" s="1"/>
  <c r="B113" i="7"/>
  <c r="M114" i="7"/>
  <c r="S114" i="7" l="1"/>
  <c r="T114" i="7"/>
  <c r="O114" i="7"/>
  <c r="Q114" i="7"/>
  <c r="R114" i="7"/>
  <c r="P114" i="7"/>
  <c r="N114" i="7"/>
  <c r="D113" i="7" a="1"/>
  <c r="D113" i="7" s="1"/>
  <c r="C113" i="7" s="1"/>
  <c r="V113" i="7" s="1" a="1"/>
  <c r="V113" i="7" s="1"/>
  <c r="M115" i="7"/>
  <c r="B114" i="7"/>
  <c r="S115" i="7" l="1"/>
  <c r="T115" i="7"/>
  <c r="Q115" i="7"/>
  <c r="R115" i="7"/>
  <c r="O115" i="7"/>
  <c r="P115" i="7"/>
  <c r="N115" i="7"/>
  <c r="D114" i="7" a="1"/>
  <c r="D114" i="7" s="1"/>
  <c r="C114" i="7" s="1"/>
  <c r="V114" i="7" s="1" a="1"/>
  <c r="V114" i="7" s="1"/>
  <c r="M116" i="7"/>
  <c r="B115" i="7"/>
  <c r="T116" i="7" l="1"/>
  <c r="P116" i="7"/>
  <c r="S116" i="7"/>
  <c r="R116" i="7"/>
  <c r="Q116" i="7"/>
  <c r="O116" i="7"/>
  <c r="N116" i="7"/>
  <c r="D115" i="7" a="1"/>
  <c r="D115" i="7" s="1"/>
  <c r="C115" i="7" s="1"/>
  <c r="V115" i="7" s="1" a="1"/>
  <c r="V115" i="7" s="1"/>
  <c r="M117" i="7"/>
  <c r="B116" i="7"/>
  <c r="O117" i="7" l="1"/>
  <c r="Q117" i="7"/>
  <c r="P117" i="7"/>
  <c r="T117" i="7"/>
  <c r="S117" i="7"/>
  <c r="R117" i="7"/>
  <c r="N117" i="7"/>
  <c r="D116" i="7" a="1"/>
  <c r="D116" i="7" s="1"/>
  <c r="C116" i="7" s="1"/>
  <c r="V116" i="7" s="1" a="1"/>
  <c r="V116" i="7" s="1"/>
  <c r="B117" i="7"/>
  <c r="M118" i="7"/>
  <c r="O118" i="7" l="1"/>
  <c r="P118" i="7"/>
  <c r="S118" i="7"/>
  <c r="Q118" i="7"/>
  <c r="T118" i="7"/>
  <c r="R118" i="7"/>
  <c r="N118" i="7"/>
  <c r="M119" i="7"/>
  <c r="B118" i="7"/>
  <c r="D117" i="7" a="1"/>
  <c r="D117" i="7" s="1"/>
  <c r="C117" i="7" s="1"/>
  <c r="V117" i="7" s="1" a="1"/>
  <c r="V117" i="7" s="1"/>
  <c r="O119" i="7" l="1"/>
  <c r="P119" i="7"/>
  <c r="Q119" i="7"/>
  <c r="R119" i="7"/>
  <c r="S119" i="7"/>
  <c r="T119" i="7"/>
  <c r="N119" i="7"/>
  <c r="D118" i="7" a="1"/>
  <c r="D118" i="7" s="1"/>
  <c r="C118" i="7" s="1"/>
  <c r="V118" i="7" s="1" a="1"/>
  <c r="V118" i="7" s="1"/>
  <c r="M120" i="7"/>
  <c r="B119" i="7"/>
  <c r="P120" i="7" l="1"/>
  <c r="Q120" i="7"/>
  <c r="T120" i="7"/>
  <c r="R120" i="7"/>
  <c r="O120" i="7"/>
  <c r="S120" i="7"/>
  <c r="N120" i="7"/>
  <c r="D119" i="7" a="1"/>
  <c r="D119" i="7" s="1"/>
  <c r="C119" i="7" s="1"/>
  <c r="V119" i="7" s="1" a="1"/>
  <c r="V119" i="7" s="1"/>
  <c r="M121" i="7"/>
  <c r="B120" i="7"/>
  <c r="Q121" i="7" l="1"/>
  <c r="R121" i="7"/>
  <c r="O121" i="7"/>
  <c r="P121" i="7"/>
  <c r="S121" i="7"/>
  <c r="T121" i="7"/>
  <c r="N121" i="7"/>
  <c r="D120" i="7" a="1"/>
  <c r="D120" i="7" s="1"/>
  <c r="C120" i="7" s="1"/>
  <c r="V120" i="7" s="1" a="1"/>
  <c r="V120" i="7" s="1"/>
  <c r="B121" i="7"/>
  <c r="M122" i="7"/>
  <c r="R122" i="7" l="1"/>
  <c r="S122" i="7"/>
  <c r="T122" i="7"/>
  <c r="P122" i="7"/>
  <c r="Q122" i="7"/>
  <c r="O122" i="7"/>
  <c r="N122" i="7"/>
  <c r="M123" i="7"/>
  <c r="B122" i="7"/>
  <c r="D121" i="7" a="1"/>
  <c r="D121" i="7" s="1"/>
  <c r="C121" i="7" s="1"/>
  <c r="V121" i="7" s="1" a="1"/>
  <c r="V121" i="7" s="1"/>
  <c r="T123" i="7" l="1"/>
  <c r="O123" i="7"/>
  <c r="P123" i="7"/>
  <c r="S123" i="7"/>
  <c r="Q123" i="7"/>
  <c r="R123" i="7"/>
  <c r="N123" i="7"/>
  <c r="D122" i="7" a="1"/>
  <c r="D122" i="7" s="1"/>
  <c r="C122" i="7" s="1"/>
  <c r="V122" i="7" s="1" a="1"/>
  <c r="V122" i="7" s="1"/>
  <c r="M124" i="7"/>
  <c r="B123" i="7"/>
  <c r="S124" i="7" l="1"/>
  <c r="R124" i="7"/>
  <c r="O124" i="7"/>
  <c r="Q124" i="7"/>
  <c r="T124" i="7"/>
  <c r="P124" i="7"/>
  <c r="N124" i="7"/>
  <c r="D123" i="7" a="1"/>
  <c r="D123" i="7" s="1"/>
  <c r="C123" i="7" s="1"/>
  <c r="V123" i="7" s="1" a="1"/>
  <c r="V123" i="7" s="1"/>
  <c r="M125" i="7"/>
  <c r="B124" i="7"/>
  <c r="T125" i="7" l="1"/>
  <c r="R125" i="7"/>
  <c r="Q125" i="7"/>
  <c r="P125" i="7"/>
  <c r="S125" i="7"/>
  <c r="O125" i="7"/>
  <c r="N125" i="7"/>
  <c r="D124" i="7" a="1"/>
  <c r="D124" i="7" s="1"/>
  <c r="C124" i="7" s="1"/>
  <c r="V124" i="7" s="1" a="1"/>
  <c r="V124" i="7" s="1"/>
  <c r="M126" i="7"/>
  <c r="B125" i="7"/>
  <c r="P126" i="7" l="1"/>
  <c r="R126" i="7"/>
  <c r="O126" i="7"/>
  <c r="S126" i="7"/>
  <c r="T126" i="7"/>
  <c r="Q126" i="7"/>
  <c r="N126" i="7"/>
  <c r="D125" i="7" a="1"/>
  <c r="D125" i="7" s="1"/>
  <c r="C125" i="7" s="1"/>
  <c r="V125" i="7" s="1" a="1"/>
  <c r="V125" i="7" s="1"/>
  <c r="M127" i="7"/>
  <c r="B126" i="7"/>
  <c r="O127" i="7" l="1"/>
  <c r="P127" i="7"/>
  <c r="S127" i="7"/>
  <c r="R127" i="7"/>
  <c r="T127" i="7"/>
  <c r="Q127" i="7"/>
  <c r="N127" i="7"/>
  <c r="D126" i="7" a="1"/>
  <c r="D126" i="7" s="1"/>
  <c r="C126" i="7" s="1"/>
  <c r="V126" i="7" s="1" a="1"/>
  <c r="V126" i="7" s="1"/>
  <c r="M128" i="7"/>
  <c r="B127" i="7"/>
  <c r="Q128" i="7" l="1"/>
  <c r="R128" i="7"/>
  <c r="T128" i="7"/>
  <c r="P128" i="7"/>
  <c r="S128" i="7"/>
  <c r="O128" i="7"/>
  <c r="N128" i="7"/>
  <c r="D127" i="7" a="1"/>
  <c r="D127" i="7" s="1"/>
  <c r="C127" i="7" s="1"/>
  <c r="V127" i="7" s="1" a="1"/>
  <c r="V127" i="7" s="1"/>
  <c r="B128" i="7"/>
  <c r="M129" i="7"/>
  <c r="O129" i="7" l="1"/>
  <c r="S129" i="7"/>
  <c r="R129" i="7"/>
  <c r="T129" i="7"/>
  <c r="Q129" i="7"/>
  <c r="P129" i="7"/>
  <c r="N129" i="7"/>
  <c r="M130" i="7"/>
  <c r="B129" i="7"/>
  <c r="D128" i="7" a="1"/>
  <c r="D128" i="7" s="1"/>
  <c r="C128" i="7" s="1"/>
  <c r="V128" i="7" s="1" a="1"/>
  <c r="V128" i="7" s="1"/>
  <c r="P130" i="7" l="1"/>
  <c r="O130" i="7"/>
  <c r="S130" i="7"/>
  <c r="R130" i="7"/>
  <c r="Q130" i="7"/>
  <c r="T130" i="7"/>
  <c r="N130" i="7"/>
  <c r="D129" i="7" a="1"/>
  <c r="D129" i="7" s="1"/>
  <c r="C129" i="7" s="1"/>
  <c r="V129" i="7" s="1" a="1"/>
  <c r="V129" i="7" s="1"/>
  <c r="B130" i="7"/>
  <c r="M131" i="7"/>
  <c r="Q131" i="7" l="1"/>
  <c r="R131" i="7"/>
  <c r="P131" i="7"/>
  <c r="S131" i="7"/>
  <c r="O131" i="7"/>
  <c r="T131" i="7"/>
  <c r="N131" i="7"/>
  <c r="D130" i="7" a="1"/>
  <c r="D130" i="7" s="1"/>
  <c r="C130" i="7" s="1"/>
  <c r="V130" i="7" s="1" a="1"/>
  <c r="V130" i="7" s="1"/>
  <c r="M132" i="7"/>
  <c r="B131" i="7"/>
  <c r="R132" i="7" l="1"/>
  <c r="S132" i="7"/>
  <c r="P132" i="7"/>
  <c r="Q132" i="7"/>
  <c r="T132" i="7"/>
  <c r="O132" i="7"/>
  <c r="N132" i="7"/>
  <c r="D131" i="7" a="1"/>
  <c r="D131" i="7" s="1"/>
  <c r="C131" i="7" s="1"/>
  <c r="V131" i="7" s="1" a="1"/>
  <c r="V131" i="7" s="1"/>
  <c r="B132" i="7"/>
  <c r="M133" i="7"/>
  <c r="S133" i="7" l="1"/>
  <c r="Q133" i="7"/>
  <c r="R133" i="7"/>
  <c r="P133" i="7"/>
  <c r="T133" i="7"/>
  <c r="O133" i="7"/>
  <c r="N133" i="7"/>
  <c r="M134" i="7"/>
  <c r="B133" i="7"/>
  <c r="D132" i="7" a="1"/>
  <c r="D132" i="7" s="1"/>
  <c r="C132" i="7" s="1"/>
  <c r="V132" i="7" s="1" a="1"/>
  <c r="V132" i="7" s="1"/>
  <c r="T134" i="7" l="1"/>
  <c r="O134" i="7"/>
  <c r="P134" i="7"/>
  <c r="Q134" i="7"/>
  <c r="R134" i="7"/>
  <c r="S134" i="7"/>
  <c r="N134" i="7"/>
  <c r="D133" i="7" a="1"/>
  <c r="D133" i="7" s="1"/>
  <c r="C133" i="7" s="1"/>
  <c r="V133" i="7" s="1" a="1"/>
  <c r="V133" i="7" s="1"/>
  <c r="M135" i="7"/>
  <c r="B134" i="7"/>
  <c r="P135" i="7" l="1"/>
  <c r="Q135" i="7"/>
  <c r="R135" i="7"/>
  <c r="O135" i="7"/>
  <c r="S135" i="7"/>
  <c r="T135" i="7"/>
  <c r="N135" i="7"/>
  <c r="D134" i="7" a="1"/>
  <c r="D134" i="7" s="1"/>
  <c r="C134" i="7" s="1"/>
  <c r="V134" i="7" s="1" a="1"/>
  <c r="V134" i="7" s="1"/>
  <c r="M136" i="7"/>
  <c r="B135" i="7"/>
  <c r="Q136" i="7" l="1"/>
  <c r="R136" i="7"/>
  <c r="S136" i="7"/>
  <c r="P136" i="7"/>
  <c r="T136" i="7"/>
  <c r="O136" i="7"/>
  <c r="N136" i="7"/>
  <c r="D135" i="7" a="1"/>
  <c r="D135" i="7" s="1"/>
  <c r="C135" i="7" s="1"/>
  <c r="V135" i="7" s="1" a="1"/>
  <c r="V135" i="7" s="1"/>
  <c r="B136" i="7"/>
  <c r="M137" i="7"/>
  <c r="S137" i="7" l="1"/>
  <c r="Q137" i="7"/>
  <c r="T137" i="7"/>
  <c r="R137" i="7"/>
  <c r="O137" i="7"/>
  <c r="P137" i="7"/>
  <c r="N137" i="7"/>
  <c r="M138" i="7"/>
  <c r="B137" i="7"/>
  <c r="D136" i="7" a="1"/>
  <c r="D136" i="7" s="1"/>
  <c r="C136" i="7" s="1"/>
  <c r="V136" i="7" s="1" a="1"/>
  <c r="V136" i="7" s="1"/>
  <c r="T138" i="7" l="1"/>
  <c r="P138" i="7"/>
  <c r="O138" i="7"/>
  <c r="Q138" i="7"/>
  <c r="R138" i="7"/>
  <c r="S138" i="7"/>
  <c r="N138" i="7"/>
  <c r="D137" i="7" a="1"/>
  <c r="D137" i="7" s="1"/>
  <c r="C137" i="7" s="1"/>
  <c r="V137" i="7" s="1" a="1"/>
  <c r="V137" i="7" s="1"/>
  <c r="M139" i="7"/>
  <c r="B138" i="7"/>
  <c r="Q139" i="7" l="1"/>
  <c r="O139" i="7"/>
  <c r="P139" i="7"/>
  <c r="R139" i="7"/>
  <c r="S139" i="7"/>
  <c r="T139" i="7"/>
  <c r="N139" i="7"/>
  <c r="D138" i="7" a="1"/>
  <c r="D138" i="7" s="1"/>
  <c r="C138" i="7" s="1"/>
  <c r="V138" i="7" s="1" a="1"/>
  <c r="V138" i="7" s="1"/>
  <c r="M140" i="7"/>
  <c r="B139" i="7"/>
  <c r="R140" i="7" l="1"/>
  <c r="O140" i="7"/>
  <c r="T140" i="7"/>
  <c r="Q140" i="7"/>
  <c r="S140" i="7"/>
  <c r="P140" i="7"/>
  <c r="N140" i="7"/>
  <c r="D139" i="7" a="1"/>
  <c r="D139" i="7" s="1"/>
  <c r="C139" i="7" s="1"/>
  <c r="V139" i="7" s="1" a="1"/>
  <c r="V139" i="7" s="1"/>
  <c r="B140" i="7"/>
  <c r="M141" i="7"/>
  <c r="S141" i="7" l="1"/>
  <c r="Q141" i="7"/>
  <c r="R141" i="7"/>
  <c r="T141" i="7"/>
  <c r="P141" i="7"/>
  <c r="O141" i="7"/>
  <c r="N141" i="7"/>
  <c r="B141" i="7"/>
  <c r="M142" i="7"/>
  <c r="D140" i="7" a="1"/>
  <c r="D140" i="7" s="1"/>
  <c r="C140" i="7" s="1"/>
  <c r="V140" i="7" s="1" a="1"/>
  <c r="V140" i="7" s="1"/>
  <c r="T142" i="7" l="1"/>
  <c r="S142" i="7"/>
  <c r="P142" i="7"/>
  <c r="O142" i="7"/>
  <c r="R142" i="7"/>
  <c r="Q142" i="7"/>
  <c r="N142" i="7"/>
  <c r="M143" i="7"/>
  <c r="B142" i="7"/>
  <c r="D141" i="7" a="1"/>
  <c r="D141" i="7" s="1"/>
  <c r="C141" i="7" s="1"/>
  <c r="V141" i="7" s="1" a="1"/>
  <c r="V141" i="7" s="1"/>
  <c r="P143" i="7" l="1"/>
  <c r="Q143" i="7"/>
  <c r="O143" i="7"/>
  <c r="S143" i="7"/>
  <c r="T143" i="7"/>
  <c r="R143" i="7"/>
  <c r="N143" i="7"/>
  <c r="D142" i="7" a="1"/>
  <c r="D142" i="7" s="1"/>
  <c r="C142" i="7" s="1"/>
  <c r="V142" i="7" s="1" a="1"/>
  <c r="V142" i="7" s="1"/>
  <c r="B143" i="7"/>
  <c r="M144" i="7"/>
  <c r="Q144" i="7" l="1"/>
  <c r="O144" i="7"/>
  <c r="R144" i="7"/>
  <c r="P144" i="7"/>
  <c r="S144" i="7"/>
  <c r="T144" i="7"/>
  <c r="N144" i="7"/>
  <c r="B144" i="7"/>
  <c r="M145" i="7"/>
  <c r="D143" i="7" a="1"/>
  <c r="D143" i="7" s="1"/>
  <c r="C143" i="7" s="1"/>
  <c r="V143" i="7" s="1" a="1"/>
  <c r="V143" i="7" s="1"/>
  <c r="O145" i="7" l="1"/>
  <c r="S145" i="7"/>
  <c r="R145" i="7"/>
  <c r="T145" i="7"/>
  <c r="Q145" i="7"/>
  <c r="P145" i="7"/>
  <c r="N145" i="7"/>
  <c r="M146" i="7"/>
  <c r="B145" i="7"/>
  <c r="D144" i="7" a="1"/>
  <c r="D144" i="7" s="1"/>
  <c r="C144" i="7" s="1"/>
  <c r="V144" i="7" s="1" a="1"/>
  <c r="V144" i="7" s="1"/>
  <c r="P146" i="7" l="1"/>
  <c r="T146" i="7"/>
  <c r="S146" i="7"/>
  <c r="R146" i="7"/>
  <c r="O146" i="7"/>
  <c r="Q146" i="7"/>
  <c r="N146" i="7"/>
  <c r="D145" i="7" a="1"/>
  <c r="D145" i="7" s="1"/>
  <c r="C145" i="7" s="1"/>
  <c r="V145" i="7" s="1" a="1"/>
  <c r="V145" i="7" s="1"/>
  <c r="M147" i="7"/>
  <c r="B146" i="7"/>
  <c r="D146" i="7" l="1" a="1"/>
  <c r="D146" i="7" s="1"/>
  <c r="C146" i="7" s="1"/>
  <c r="V146" i="7" s="1" a="1"/>
  <c r="V146" i="7" s="1"/>
  <c r="Q147" i="7"/>
  <c r="P147" i="7"/>
  <c r="T147" i="7"/>
  <c r="S147" i="7"/>
  <c r="R147" i="7"/>
  <c r="O147" i="7"/>
  <c r="N147" i="7"/>
  <c r="M148" i="7"/>
  <c r="B147" i="7"/>
  <c r="R148" i="7" l="1"/>
  <c r="O148" i="7"/>
  <c r="S148" i="7"/>
  <c r="T148" i="7"/>
  <c r="P148" i="7"/>
  <c r="Q148" i="7"/>
  <c r="N148" i="7"/>
  <c r="D147" i="7" a="1"/>
  <c r="D147" i="7" s="1"/>
  <c r="C147" i="7" s="1"/>
  <c r="V147" i="7" s="1" a="1"/>
  <c r="V147" i="7" s="1"/>
  <c r="B148" i="7"/>
  <c r="M149" i="7"/>
  <c r="S149" i="7" l="1"/>
  <c r="Q149" i="7"/>
  <c r="T149" i="7"/>
  <c r="P149" i="7"/>
  <c r="O149" i="7"/>
  <c r="R149" i="7"/>
  <c r="N149" i="7"/>
  <c r="M150" i="7"/>
  <c r="B149" i="7"/>
  <c r="D148" i="7" a="1"/>
  <c r="D148" i="7" s="1"/>
  <c r="C148" i="7" s="1"/>
  <c r="V148" i="7" s="1" a="1"/>
  <c r="V148" i="7" s="1"/>
  <c r="R150" i="7" l="1"/>
  <c r="T150" i="7"/>
  <c r="S150" i="7"/>
  <c r="Q150" i="7"/>
  <c r="P150" i="7"/>
  <c r="O150" i="7"/>
  <c r="N150" i="7"/>
  <c r="D149" i="7" a="1"/>
  <c r="D149" i="7" s="1"/>
  <c r="C149" i="7" s="1"/>
  <c r="V149" i="7" s="1" a="1"/>
  <c r="V149" i="7" s="1"/>
  <c r="M151" i="7"/>
  <c r="B150" i="7"/>
  <c r="T151" i="7" l="1"/>
  <c r="S151" i="7"/>
  <c r="Q151" i="7"/>
  <c r="O151" i="7"/>
  <c r="P151" i="7"/>
  <c r="R151" i="7"/>
  <c r="N151" i="7"/>
  <c r="D150" i="7" a="1"/>
  <c r="D150" i="7" s="1"/>
  <c r="C150" i="7" s="1"/>
  <c r="V150" i="7" s="1" a="1"/>
  <c r="V150" i="7" s="1"/>
  <c r="M152" i="7"/>
  <c r="B151" i="7"/>
  <c r="Q152" i="7" l="1"/>
  <c r="P152" i="7"/>
  <c r="O152" i="7"/>
  <c r="S152" i="7"/>
  <c r="T152" i="7"/>
  <c r="R152" i="7"/>
  <c r="N152" i="7"/>
  <c r="D151" i="7" a="1"/>
  <c r="D151" i="7" s="1"/>
  <c r="C151" i="7" s="1"/>
  <c r="V151" i="7" s="1" a="1"/>
  <c r="V151" i="7" s="1"/>
  <c r="M153" i="7"/>
  <c r="B152" i="7"/>
  <c r="O153" i="7" l="1"/>
  <c r="P153" i="7"/>
  <c r="S153" i="7"/>
  <c r="T153" i="7"/>
  <c r="R153" i="7"/>
  <c r="Q153" i="7"/>
  <c r="N153" i="7"/>
  <c r="D152" i="7" a="1"/>
  <c r="D152" i="7" s="1"/>
  <c r="C152" i="7" s="1"/>
  <c r="V152" i="7" s="1" a="1"/>
  <c r="V152" i="7" s="1"/>
  <c r="M154" i="7"/>
  <c r="B153" i="7"/>
  <c r="D153" i="7" l="1" a="1"/>
  <c r="D153" i="7" s="1"/>
  <c r="C153" i="7" s="1"/>
  <c r="V153" i="7" s="1" a="1"/>
  <c r="V153" i="7" s="1"/>
  <c r="P154" i="7"/>
  <c r="R154" i="7"/>
  <c r="S154" i="7"/>
  <c r="Q154" i="7"/>
  <c r="T154" i="7"/>
  <c r="O154" i="7"/>
  <c r="N154" i="7"/>
  <c r="M155" i="7"/>
  <c r="B154" i="7"/>
  <c r="Q155" i="7" l="1"/>
  <c r="T155" i="7"/>
  <c r="P155" i="7"/>
  <c r="O155" i="7"/>
  <c r="R155" i="7"/>
  <c r="S155" i="7"/>
  <c r="N155" i="7"/>
  <c r="D155" i="7" s="1" a="1"/>
  <c r="D155" i="7" s="1"/>
  <c r="C155" i="7" s="1"/>
  <c r="V155" i="7" s="1" a="1"/>
  <c r="V155" i="7" s="1"/>
  <c r="D154" i="7" a="1"/>
  <c r="D154" i="7" s="1"/>
  <c r="C154" i="7" s="1"/>
  <c r="V154" i="7" s="1" a="1"/>
  <c r="V154" i="7" s="1"/>
  <c r="M156" i="7"/>
  <c r="B155" i="7"/>
  <c r="P156" i="7" l="1"/>
  <c r="R156" i="7"/>
  <c r="Q156" i="7"/>
  <c r="S156" i="7"/>
  <c r="T156" i="7"/>
  <c r="O156" i="7"/>
  <c r="N156" i="7"/>
  <c r="B156" i="7"/>
  <c r="M157" i="7"/>
  <c r="O157" i="7" l="1"/>
  <c r="P157" i="7"/>
  <c r="S157" i="7"/>
  <c r="R157" i="7"/>
  <c r="T157" i="7"/>
  <c r="Q157" i="7"/>
  <c r="N157" i="7"/>
  <c r="M158" i="7"/>
  <c r="B157" i="7"/>
  <c r="D156" i="7" a="1"/>
  <c r="D156" i="7" s="1"/>
  <c r="C156" i="7" s="1"/>
  <c r="V156" i="7" s="1" a="1"/>
  <c r="V156" i="7" s="1"/>
  <c r="Q158" i="7" l="1"/>
  <c r="R158" i="7"/>
  <c r="T158" i="7"/>
  <c r="O158" i="7"/>
  <c r="P158" i="7"/>
  <c r="S158" i="7"/>
  <c r="N158" i="7"/>
  <c r="D157" i="7" a="1"/>
  <c r="D157" i="7" s="1"/>
  <c r="C157" i="7" s="1"/>
  <c r="V157" i="7" s="1" a="1"/>
  <c r="V157" i="7" s="1"/>
  <c r="M159" i="7"/>
  <c r="B158" i="7"/>
  <c r="S159" i="7" l="1"/>
  <c r="T159" i="7"/>
  <c r="O159" i="7"/>
  <c r="R159" i="7"/>
  <c r="P159" i="7"/>
  <c r="Q159" i="7"/>
  <c r="N159" i="7"/>
  <c r="D158" i="7" a="1"/>
  <c r="D158" i="7" s="1"/>
  <c r="C158" i="7" s="1"/>
  <c r="V158" i="7" s="1" a="1"/>
  <c r="V158" i="7" s="1"/>
  <c r="M160" i="7"/>
  <c r="B159" i="7"/>
  <c r="S160" i="7" l="1"/>
  <c r="P160" i="7"/>
  <c r="Q160" i="7"/>
  <c r="R160" i="7"/>
  <c r="O160" i="7"/>
  <c r="T160" i="7"/>
  <c r="N160" i="7"/>
  <c r="D159" i="7" a="1"/>
  <c r="D159" i="7" s="1"/>
  <c r="C159" i="7" s="1"/>
  <c r="V159" i="7" s="1" a="1"/>
  <c r="V159" i="7" s="1"/>
  <c r="M161" i="7"/>
  <c r="B160" i="7"/>
  <c r="O161" i="7" l="1"/>
  <c r="P161" i="7"/>
  <c r="R161" i="7"/>
  <c r="S161" i="7"/>
  <c r="Q161" i="7"/>
  <c r="T161" i="7"/>
  <c r="N161" i="7"/>
  <c r="D160" i="7" a="1"/>
  <c r="D160" i="7" s="1"/>
  <c r="C160" i="7" s="1"/>
  <c r="V160" i="7" s="1" a="1"/>
  <c r="V160" i="7" s="1"/>
  <c r="M162" i="7"/>
  <c r="B161" i="7"/>
  <c r="P162" i="7" l="1"/>
  <c r="Q162" i="7"/>
  <c r="R162" i="7"/>
  <c r="S162" i="7"/>
  <c r="T162" i="7"/>
  <c r="O162" i="7"/>
  <c r="N162" i="7"/>
  <c r="D161" i="7" a="1"/>
  <c r="D161" i="7" s="1"/>
  <c r="C161" i="7" s="1"/>
  <c r="V161" i="7" s="1" a="1"/>
  <c r="V161" i="7" s="1"/>
  <c r="M163" i="7"/>
  <c r="B162" i="7"/>
  <c r="Q163" i="7" l="1"/>
  <c r="R163" i="7"/>
  <c r="O163" i="7"/>
  <c r="T163" i="7"/>
  <c r="S163" i="7"/>
  <c r="P163" i="7"/>
  <c r="N163" i="7"/>
  <c r="D162" i="7" a="1"/>
  <c r="D162" i="7" s="1"/>
  <c r="C162" i="7" s="1"/>
  <c r="V162" i="7" s="1" a="1"/>
  <c r="V162" i="7" s="1"/>
  <c r="M164" i="7"/>
  <c r="B163" i="7"/>
  <c r="R164" i="7" l="1"/>
  <c r="S164" i="7"/>
  <c r="Q164" i="7"/>
  <c r="T164" i="7"/>
  <c r="O164" i="7"/>
  <c r="P164" i="7"/>
  <c r="N164" i="7"/>
  <c r="D163" i="7" a="1"/>
  <c r="D163" i="7" s="1"/>
  <c r="C163" i="7" s="1"/>
  <c r="V163" i="7" s="1" a="1"/>
  <c r="V163" i="7" s="1"/>
  <c r="B164" i="7"/>
  <c r="M165" i="7"/>
  <c r="S165" i="7" l="1"/>
  <c r="O165" i="7"/>
  <c r="P165" i="7"/>
  <c r="Q165" i="7"/>
  <c r="R165" i="7"/>
  <c r="T165" i="7"/>
  <c r="N165" i="7"/>
  <c r="M166" i="7"/>
  <c r="B165" i="7"/>
  <c r="D164" i="7" a="1"/>
  <c r="D164" i="7" s="1"/>
  <c r="C164" i="7" s="1"/>
  <c r="V164" i="7" s="1" a="1"/>
  <c r="V164" i="7" s="1"/>
  <c r="T166" i="7" l="1"/>
  <c r="O166" i="7"/>
  <c r="P166" i="7"/>
  <c r="R166" i="7"/>
  <c r="Q166" i="7"/>
  <c r="S166" i="7"/>
  <c r="N166" i="7"/>
  <c r="D165" i="7" a="1"/>
  <c r="D165" i="7" s="1"/>
  <c r="C165" i="7" s="1"/>
  <c r="V165" i="7" s="1" a="1"/>
  <c r="V165" i="7" s="1"/>
  <c r="M167" i="7"/>
  <c r="B166" i="7"/>
  <c r="P167" i="7" l="1"/>
  <c r="Q167" i="7"/>
  <c r="O167" i="7"/>
  <c r="R167" i="7"/>
  <c r="T167" i="7"/>
  <c r="S167" i="7"/>
  <c r="N167" i="7"/>
  <c r="D166" i="7" a="1"/>
  <c r="D166" i="7" s="1"/>
  <c r="C166" i="7" s="1"/>
  <c r="V166" i="7" s="1" a="1"/>
  <c r="V166" i="7" s="1"/>
  <c r="M168" i="7"/>
  <c r="B167" i="7"/>
  <c r="Q168" i="7" l="1"/>
  <c r="R168" i="7"/>
  <c r="O168" i="7"/>
  <c r="S168" i="7"/>
  <c r="P168" i="7"/>
  <c r="T168" i="7"/>
  <c r="N168" i="7"/>
  <c r="D167" i="7" a="1"/>
  <c r="D167" i="7" s="1"/>
  <c r="C167" i="7" s="1"/>
  <c r="V167" i="7" s="1" a="1"/>
  <c r="V167" i="7" s="1"/>
  <c r="B168" i="7"/>
  <c r="M169" i="7"/>
  <c r="O169" i="7" l="1"/>
  <c r="S169" i="7"/>
  <c r="P169" i="7"/>
  <c r="Q169" i="7"/>
  <c r="R169" i="7"/>
  <c r="T169" i="7"/>
  <c r="N169" i="7"/>
  <c r="M170" i="7"/>
  <c r="B169" i="7"/>
  <c r="D168" i="7" a="1"/>
  <c r="D168" i="7" s="1"/>
  <c r="C168" i="7" s="1"/>
  <c r="V168" i="7" s="1" a="1"/>
  <c r="V168" i="7" s="1"/>
  <c r="Q170" i="7" l="1"/>
  <c r="S170" i="7"/>
  <c r="P170" i="7"/>
  <c r="O170" i="7"/>
  <c r="T170" i="7"/>
  <c r="R170" i="7"/>
  <c r="N170" i="7"/>
  <c r="D169" i="7" a="1"/>
  <c r="D169" i="7" s="1"/>
  <c r="C169" i="7" s="1"/>
  <c r="V169" i="7" s="1" a="1"/>
  <c r="V169" i="7" s="1"/>
  <c r="M171" i="7"/>
  <c r="B170" i="7"/>
  <c r="R171" i="7" l="1"/>
  <c r="T171" i="7"/>
  <c r="Q171" i="7"/>
  <c r="S171" i="7"/>
  <c r="O171" i="7"/>
  <c r="P171" i="7"/>
  <c r="N171" i="7"/>
  <c r="D170" i="7" a="1"/>
  <c r="D170" i="7" s="1"/>
  <c r="C170" i="7" s="1"/>
  <c r="V170" i="7" s="1" a="1"/>
  <c r="V170" i="7" s="1"/>
  <c r="M172" i="7"/>
  <c r="B171" i="7"/>
  <c r="R172" i="7" l="1"/>
  <c r="S172" i="7"/>
  <c r="Q172" i="7"/>
  <c r="T172" i="7"/>
  <c r="O172" i="7"/>
  <c r="P172" i="7"/>
  <c r="N172" i="7"/>
  <c r="D171" i="7" a="1"/>
  <c r="D171" i="7" s="1"/>
  <c r="C171" i="7" s="1"/>
  <c r="V171" i="7" s="1" a="1"/>
  <c r="V171" i="7" s="1"/>
  <c r="B172" i="7"/>
  <c r="M173" i="7"/>
  <c r="S173" i="7" l="1"/>
  <c r="T173" i="7"/>
  <c r="R173" i="7"/>
  <c r="P173" i="7"/>
  <c r="O173" i="7"/>
  <c r="Q173" i="7"/>
  <c r="N173" i="7"/>
  <c r="D172" i="7" a="1"/>
  <c r="D172" i="7" s="1"/>
  <c r="C172" i="7" s="1"/>
  <c r="V172" i="7" s="1" a="1"/>
  <c r="V172" i="7" s="1"/>
  <c r="M174" i="7"/>
  <c r="B173" i="7"/>
  <c r="T174" i="7" l="1"/>
  <c r="O174" i="7"/>
  <c r="S174" i="7"/>
  <c r="P174" i="7"/>
  <c r="Q174" i="7"/>
  <c r="R174" i="7"/>
  <c r="N174" i="7"/>
  <c r="D173" i="7" a="1"/>
  <c r="D173" i="7" s="1"/>
  <c r="C173" i="7" s="1"/>
  <c r="V173" i="7" s="1" a="1"/>
  <c r="V173" i="7" s="1"/>
  <c r="M175" i="7"/>
  <c r="B174" i="7"/>
  <c r="Q175" i="7" l="1"/>
  <c r="T175" i="7"/>
  <c r="R175" i="7"/>
  <c r="S175" i="7"/>
  <c r="P175" i="7"/>
  <c r="O175" i="7"/>
  <c r="N175" i="7"/>
  <c r="D174" i="7" a="1"/>
  <c r="D174" i="7" s="1"/>
  <c r="C174" i="7" s="1"/>
  <c r="V174" i="7" s="1" a="1"/>
  <c r="V174" i="7" s="1"/>
  <c r="M176" i="7"/>
  <c r="B175" i="7"/>
  <c r="O176" i="7" l="1"/>
  <c r="P176" i="7"/>
  <c r="R176" i="7"/>
  <c r="Q176" i="7"/>
  <c r="S176" i="7"/>
  <c r="T176" i="7"/>
  <c r="N176" i="7"/>
  <c r="D175" i="7" a="1"/>
  <c r="D175" i="7" s="1"/>
  <c r="C175" i="7" s="1"/>
  <c r="V175" i="7" s="1" a="1"/>
  <c r="V175" i="7" s="1"/>
  <c r="B176" i="7"/>
  <c r="M177" i="7"/>
  <c r="O177" i="7" l="1"/>
  <c r="R177" i="7"/>
  <c r="S177" i="7"/>
  <c r="P177" i="7"/>
  <c r="T177" i="7"/>
  <c r="Q177" i="7"/>
  <c r="N177" i="7"/>
  <c r="M178" i="7"/>
  <c r="B177" i="7"/>
  <c r="D176" i="7" a="1"/>
  <c r="D176" i="7" s="1"/>
  <c r="C176" i="7" s="1"/>
  <c r="V176" i="7" s="1" a="1"/>
  <c r="V176" i="7" s="1"/>
  <c r="P178" i="7" l="1"/>
  <c r="S178" i="7"/>
  <c r="T178" i="7"/>
  <c r="Q178" i="7"/>
  <c r="O178" i="7"/>
  <c r="R178" i="7"/>
  <c r="N178" i="7"/>
  <c r="D177" i="7" a="1"/>
  <c r="D177" i="7" s="1"/>
  <c r="C177" i="7" s="1"/>
  <c r="V177" i="7" s="1" a="1"/>
  <c r="V177" i="7" s="1"/>
  <c r="M179" i="7"/>
  <c r="B178" i="7"/>
  <c r="R179" i="7" l="1"/>
  <c r="Q179" i="7"/>
  <c r="O179" i="7"/>
  <c r="T179" i="7"/>
  <c r="P179" i="7"/>
  <c r="S179" i="7"/>
  <c r="N179" i="7"/>
  <c r="D178" i="7" a="1"/>
  <c r="D178" i="7" s="1"/>
  <c r="C178" i="7" s="1"/>
  <c r="V178" i="7" s="1" a="1"/>
  <c r="V178" i="7" s="1"/>
  <c r="M180" i="7"/>
  <c r="B179" i="7"/>
  <c r="R180" i="7" l="1"/>
  <c r="S180" i="7"/>
  <c r="Q180" i="7"/>
  <c r="P180" i="7"/>
  <c r="O180" i="7"/>
  <c r="T180" i="7"/>
  <c r="N180" i="7"/>
  <c r="D179" i="7" a="1"/>
  <c r="D179" i="7" s="1"/>
  <c r="C179" i="7" s="1"/>
  <c r="V179" i="7" s="1" a="1"/>
  <c r="V179" i="7" s="1"/>
  <c r="B180" i="7"/>
  <c r="M181" i="7"/>
  <c r="T181" i="7" l="1"/>
  <c r="S181" i="7"/>
  <c r="Q181" i="7"/>
  <c r="O181" i="7"/>
  <c r="P181" i="7"/>
  <c r="R181" i="7"/>
  <c r="N181" i="7"/>
  <c r="D180" i="7" a="1"/>
  <c r="D180" i="7" s="1"/>
  <c r="C180" i="7" s="1"/>
  <c r="V180" i="7" s="1" a="1"/>
  <c r="V180" i="7" s="1"/>
  <c r="M182" i="7"/>
  <c r="B181" i="7"/>
  <c r="T182" i="7" l="1"/>
  <c r="O182" i="7"/>
  <c r="P182" i="7"/>
  <c r="S182" i="7"/>
  <c r="R182" i="7"/>
  <c r="Q182" i="7"/>
  <c r="N182" i="7"/>
  <c r="D181" i="7" a="1"/>
  <c r="D181" i="7" s="1"/>
  <c r="C181" i="7" s="1"/>
  <c r="V181" i="7" s="1" a="1"/>
  <c r="V181" i="7" s="1"/>
  <c r="M183" i="7"/>
  <c r="B182" i="7"/>
  <c r="O183" i="7" l="1"/>
  <c r="R183" i="7"/>
  <c r="S183" i="7"/>
  <c r="Q183" i="7"/>
  <c r="P183" i="7"/>
  <c r="T183" i="7"/>
  <c r="N183" i="7"/>
  <c r="D182" i="7" a="1"/>
  <c r="D182" i="7" s="1"/>
  <c r="C182" i="7" s="1"/>
  <c r="V182" i="7" s="1" a="1"/>
  <c r="V182" i="7" s="1"/>
  <c r="M184" i="7"/>
  <c r="B183" i="7"/>
  <c r="O184" i="7" l="1"/>
  <c r="Q184" i="7"/>
  <c r="R184" i="7"/>
  <c r="P184" i="7"/>
  <c r="T184" i="7"/>
  <c r="S184" i="7"/>
  <c r="N184" i="7"/>
  <c r="D183" i="7" a="1"/>
  <c r="D183" i="7" s="1"/>
  <c r="C183" i="7" s="1"/>
  <c r="V183" i="7" s="1" a="1"/>
  <c r="V183" i="7" s="1"/>
  <c r="M185" i="7"/>
  <c r="B184" i="7"/>
  <c r="O185" i="7" l="1"/>
  <c r="S185" i="7"/>
  <c r="T185" i="7"/>
  <c r="R185" i="7"/>
  <c r="P185" i="7"/>
  <c r="Q185" i="7"/>
  <c r="N185" i="7"/>
  <c r="D184" i="7" a="1"/>
  <c r="D184" i="7" s="1"/>
  <c r="C184" i="7" s="1"/>
  <c r="V184" i="7" s="1" a="1"/>
  <c r="V184" i="7" s="1"/>
  <c r="M186" i="7"/>
  <c r="B185" i="7"/>
  <c r="P186" i="7" l="1"/>
  <c r="Q186" i="7"/>
  <c r="S186" i="7"/>
  <c r="T186" i="7"/>
  <c r="R186" i="7"/>
  <c r="O186" i="7"/>
  <c r="N186" i="7"/>
  <c r="D185" i="7" a="1"/>
  <c r="D185" i="7" s="1"/>
  <c r="C185" i="7" s="1"/>
  <c r="V185" i="7" s="1" a="1"/>
  <c r="V185" i="7" s="1"/>
  <c r="M187" i="7"/>
  <c r="B186" i="7"/>
  <c r="Q187" i="7" l="1"/>
  <c r="T187" i="7"/>
  <c r="R187" i="7"/>
  <c r="P187" i="7"/>
  <c r="S187" i="7"/>
  <c r="O187" i="7"/>
  <c r="N187" i="7"/>
  <c r="D186" i="7" a="1"/>
  <c r="D186" i="7" s="1"/>
  <c r="C186" i="7" s="1"/>
  <c r="V186" i="7" s="1" a="1"/>
  <c r="V186" i="7" s="1"/>
  <c r="M188" i="7"/>
  <c r="B187" i="7"/>
  <c r="R188" i="7" l="1"/>
  <c r="S188" i="7"/>
  <c r="O188" i="7"/>
  <c r="P188" i="7"/>
  <c r="Q188" i="7"/>
  <c r="T188" i="7"/>
  <c r="N188" i="7"/>
  <c r="D187" i="7" a="1"/>
  <c r="D187" i="7" s="1"/>
  <c r="C187" i="7" s="1"/>
  <c r="V187" i="7" s="1" a="1"/>
  <c r="V187" i="7" s="1"/>
  <c r="B188" i="7"/>
  <c r="M189" i="7"/>
  <c r="S189" i="7" l="1"/>
  <c r="T189" i="7"/>
  <c r="Q189" i="7"/>
  <c r="P189" i="7"/>
  <c r="R189" i="7"/>
  <c r="O189" i="7"/>
  <c r="N189" i="7"/>
  <c r="M190" i="7"/>
  <c r="B189" i="7"/>
  <c r="D188" i="7" a="1"/>
  <c r="D188" i="7" s="1"/>
  <c r="C188" i="7" s="1"/>
  <c r="V188" i="7" s="1" a="1"/>
  <c r="V188" i="7" s="1"/>
  <c r="T190" i="7" l="1"/>
  <c r="O190" i="7"/>
  <c r="R190" i="7"/>
  <c r="Q190" i="7"/>
  <c r="P190" i="7"/>
  <c r="S190" i="7"/>
  <c r="N190" i="7"/>
  <c r="D189" i="7" a="1"/>
  <c r="D189" i="7" s="1"/>
  <c r="C189" i="7" s="1"/>
  <c r="V189" i="7" s="1" a="1"/>
  <c r="V189" i="7" s="1"/>
  <c r="M191" i="7"/>
  <c r="B190" i="7"/>
  <c r="S191" i="7" l="1"/>
  <c r="O191" i="7"/>
  <c r="R191" i="7"/>
  <c r="Q191" i="7"/>
  <c r="P191" i="7"/>
  <c r="T191" i="7"/>
  <c r="N191" i="7"/>
  <c r="D190" i="7" a="1"/>
  <c r="D190" i="7" s="1"/>
  <c r="C190" i="7" s="1"/>
  <c r="V190" i="7" s="1" a="1"/>
  <c r="V190" i="7" s="1"/>
  <c r="M192" i="7"/>
  <c r="B191" i="7"/>
  <c r="O192" i="7" l="1"/>
  <c r="R192" i="7"/>
  <c r="Q192" i="7"/>
  <c r="T192" i="7"/>
  <c r="S192" i="7"/>
  <c r="P192" i="7"/>
  <c r="N192" i="7"/>
  <c r="D191" i="7" a="1"/>
  <c r="D191" i="7" s="1"/>
  <c r="C191" i="7" s="1"/>
  <c r="V191" i="7" s="1" a="1"/>
  <c r="V191" i="7" s="1"/>
  <c r="B192" i="7"/>
  <c r="M193" i="7"/>
  <c r="P193" i="7" l="1"/>
  <c r="T193" i="7"/>
  <c r="O193" i="7"/>
  <c r="R193" i="7"/>
  <c r="Q193" i="7"/>
  <c r="S193" i="7"/>
  <c r="N193" i="7"/>
  <c r="B193" i="7"/>
  <c r="M194" i="7"/>
  <c r="D192" i="7" a="1"/>
  <c r="D192" i="7" s="1"/>
  <c r="C192" i="7" s="1"/>
  <c r="V192" i="7" s="1" a="1"/>
  <c r="V192" i="7" s="1"/>
  <c r="P194" i="7" l="1"/>
  <c r="Q194" i="7"/>
  <c r="R194" i="7"/>
  <c r="O194" i="7"/>
  <c r="T194" i="7"/>
  <c r="S194" i="7"/>
  <c r="N194" i="7"/>
  <c r="D193" i="7" a="1"/>
  <c r="D193" i="7" s="1"/>
  <c r="C193" i="7" s="1"/>
  <c r="V193" i="7" s="1" a="1"/>
  <c r="V193" i="7" s="1"/>
  <c r="M195" i="7"/>
  <c r="B194" i="7"/>
  <c r="Q195" i="7" l="1"/>
  <c r="R195" i="7"/>
  <c r="S195" i="7"/>
  <c r="P195" i="7"/>
  <c r="T195" i="7"/>
  <c r="O195" i="7"/>
  <c r="N195" i="7"/>
  <c r="D194" i="7" a="1"/>
  <c r="D194" i="7" s="1"/>
  <c r="C194" i="7" s="1"/>
  <c r="V194" i="7" s="1" a="1"/>
  <c r="V194" i="7" s="1"/>
  <c r="B195" i="7"/>
  <c r="M196" i="7"/>
  <c r="R196" i="7" l="1"/>
  <c r="Q196" i="7"/>
  <c r="T196" i="7"/>
  <c r="S196" i="7"/>
  <c r="P196" i="7"/>
  <c r="O196" i="7"/>
  <c r="N196" i="7"/>
  <c r="B196" i="7"/>
  <c r="M197" i="7"/>
  <c r="D195" i="7" a="1"/>
  <c r="D195" i="7" s="1"/>
  <c r="C195" i="7" s="1"/>
  <c r="V195" i="7" s="1" a="1"/>
  <c r="V195" i="7" s="1"/>
  <c r="S197" i="7" l="1"/>
  <c r="T197" i="7"/>
  <c r="O197" i="7"/>
  <c r="P197" i="7"/>
  <c r="Q197" i="7"/>
  <c r="R197" i="7"/>
  <c r="N197" i="7"/>
  <c r="M198" i="7"/>
  <c r="B197" i="7"/>
  <c r="D196" i="7" a="1"/>
  <c r="D196" i="7" s="1"/>
  <c r="C196" i="7" s="1"/>
  <c r="V196" i="7" s="1" a="1"/>
  <c r="V196" i="7" s="1"/>
  <c r="T198" i="7" l="1"/>
  <c r="R198" i="7"/>
  <c r="S198" i="7"/>
  <c r="Q198" i="7"/>
  <c r="O198" i="7"/>
  <c r="P198" i="7"/>
  <c r="N198" i="7"/>
  <c r="D197" i="7" a="1"/>
  <c r="D197" i="7" s="1"/>
  <c r="C197" i="7" s="1"/>
  <c r="V197" i="7" s="1" a="1"/>
  <c r="V197" i="7" s="1"/>
  <c r="B198" i="7"/>
  <c r="M199" i="7"/>
  <c r="T199" i="7" l="1"/>
  <c r="P199" i="7"/>
  <c r="R199" i="7"/>
  <c r="Q199" i="7"/>
  <c r="O199" i="7"/>
  <c r="S199" i="7"/>
  <c r="N199" i="7"/>
  <c r="B199" i="7"/>
  <c r="M200" i="7"/>
  <c r="D198" i="7" a="1"/>
  <c r="D198" i="7" s="1"/>
  <c r="C198" i="7" s="1"/>
  <c r="V198" i="7" s="1" a="1"/>
  <c r="V198" i="7" s="1"/>
  <c r="O200" i="7" l="1"/>
  <c r="R200" i="7"/>
  <c r="Q200" i="7"/>
  <c r="S200" i="7"/>
  <c r="P200" i="7"/>
  <c r="T200" i="7"/>
  <c r="N200" i="7"/>
  <c r="M201" i="7"/>
  <c r="B200" i="7"/>
  <c r="D199" i="7" a="1"/>
  <c r="D199" i="7" s="1"/>
  <c r="C199" i="7" s="1"/>
  <c r="V199" i="7" s="1" a="1"/>
  <c r="V199" i="7" s="1"/>
  <c r="P201" i="7" l="1"/>
  <c r="O201" i="7"/>
  <c r="T201" i="7"/>
  <c r="R201" i="7"/>
  <c r="S201" i="7"/>
  <c r="Q201" i="7"/>
  <c r="N201" i="7"/>
  <c r="D200" i="7" a="1"/>
  <c r="D200" i="7" s="1"/>
  <c r="C200" i="7" s="1"/>
  <c r="V200" i="7" s="1" a="1"/>
  <c r="V200" i="7" s="1"/>
  <c r="M202" i="7"/>
  <c r="B201" i="7"/>
  <c r="Q202" i="7" l="1"/>
  <c r="P202" i="7"/>
  <c r="O202" i="7"/>
  <c r="T202" i="7"/>
  <c r="S202" i="7"/>
  <c r="R202" i="7"/>
  <c r="N202" i="7"/>
  <c r="D201" i="7" a="1"/>
  <c r="D201" i="7" s="1"/>
  <c r="C201" i="7" s="1"/>
  <c r="V201" i="7" s="1" a="1"/>
  <c r="V201" i="7" s="1"/>
  <c r="M203" i="7"/>
  <c r="B202" i="7"/>
  <c r="R203" i="7" l="1"/>
  <c r="T203" i="7"/>
  <c r="Q203" i="7"/>
  <c r="O203" i="7"/>
  <c r="S203" i="7"/>
  <c r="P203" i="7"/>
  <c r="N203" i="7"/>
  <c r="D202" i="7" a="1"/>
  <c r="D202" i="7" s="1"/>
  <c r="C202" i="7" s="1"/>
  <c r="V202" i="7" s="1" a="1"/>
  <c r="V202" i="7" s="1"/>
  <c r="M204" i="7"/>
  <c r="B203" i="7"/>
  <c r="R204" i="7" l="1"/>
  <c r="S204" i="7"/>
  <c r="T204" i="7"/>
  <c r="Q204" i="7"/>
  <c r="O204" i="7"/>
  <c r="P204" i="7"/>
  <c r="N204" i="7"/>
  <c r="D203" i="7" a="1"/>
  <c r="D203" i="7" s="1"/>
  <c r="C203" i="7" s="1"/>
  <c r="V203" i="7" s="1" a="1"/>
  <c r="V203" i="7" s="1"/>
  <c r="M205" i="7"/>
  <c r="B204" i="7"/>
  <c r="S205" i="7" l="1"/>
  <c r="T205" i="7"/>
  <c r="O205" i="7"/>
  <c r="P205" i="7"/>
  <c r="Q205" i="7"/>
  <c r="R205" i="7"/>
  <c r="N205" i="7"/>
  <c r="D204" i="7" a="1"/>
  <c r="D204" i="7" s="1"/>
  <c r="C204" i="7" s="1"/>
  <c r="V204" i="7" s="1" a="1"/>
  <c r="V204" i="7" s="1"/>
  <c r="B205" i="7"/>
  <c r="M206" i="7"/>
  <c r="T206" i="7" l="1"/>
  <c r="P206" i="7"/>
  <c r="R206" i="7"/>
  <c r="O206" i="7"/>
  <c r="S206" i="7"/>
  <c r="Q206" i="7"/>
  <c r="N206" i="7"/>
  <c r="D205" i="7" a="1"/>
  <c r="D205" i="7" s="1"/>
  <c r="C205" i="7" s="1"/>
  <c r="V205" i="7" s="1" a="1"/>
  <c r="V205" i="7" s="1"/>
  <c r="M207" i="7"/>
  <c r="B206" i="7"/>
  <c r="P207" i="7" l="1"/>
  <c r="R207" i="7"/>
  <c r="Q207" i="7"/>
  <c r="S207" i="7"/>
  <c r="T207" i="7"/>
  <c r="O207" i="7"/>
  <c r="N207" i="7"/>
  <c r="D206" i="7" a="1"/>
  <c r="D206" i="7" s="1"/>
  <c r="C206" i="7" s="1"/>
  <c r="V206" i="7" s="1" a="1"/>
  <c r="V206" i="7" s="1"/>
  <c r="M208" i="7"/>
  <c r="B207" i="7"/>
  <c r="O208" i="7" l="1"/>
  <c r="Q208" i="7"/>
  <c r="S208" i="7"/>
  <c r="P208" i="7"/>
  <c r="R208" i="7"/>
  <c r="T208" i="7"/>
  <c r="N208" i="7"/>
  <c r="B208" i="7"/>
  <c r="M209" i="7"/>
  <c r="D207" i="7" a="1"/>
  <c r="D207" i="7" s="1"/>
  <c r="C207" i="7" s="1"/>
  <c r="V207" i="7" s="1" a="1"/>
  <c r="V207" i="7" s="1"/>
  <c r="O209" i="7" l="1"/>
  <c r="P209" i="7"/>
  <c r="R209" i="7"/>
  <c r="T209" i="7"/>
  <c r="S209" i="7"/>
  <c r="Q209" i="7"/>
  <c r="N209" i="7"/>
  <c r="M210" i="7"/>
  <c r="B209" i="7"/>
  <c r="D208" i="7" a="1"/>
  <c r="D208" i="7" s="1"/>
  <c r="C208" i="7" s="1"/>
  <c r="V208" i="7" s="1" a="1"/>
  <c r="V208" i="7" s="1"/>
  <c r="P210" i="7" l="1"/>
  <c r="S210" i="7"/>
  <c r="O210" i="7"/>
  <c r="R210" i="7"/>
  <c r="T210" i="7"/>
  <c r="Q210" i="7"/>
  <c r="N210" i="7"/>
  <c r="D209" i="7" a="1"/>
  <c r="D209" i="7" s="1"/>
  <c r="C209" i="7" s="1"/>
  <c r="V209" i="7" s="1" a="1"/>
  <c r="V209" i="7" s="1"/>
  <c r="M211" i="7"/>
  <c r="B210" i="7"/>
  <c r="T211" i="7" l="1"/>
  <c r="O211" i="7"/>
  <c r="Q211" i="7"/>
  <c r="P211" i="7"/>
  <c r="S211" i="7"/>
  <c r="R211" i="7"/>
  <c r="N211" i="7"/>
  <c r="D210" i="7" a="1"/>
  <c r="D210" i="7" s="1"/>
  <c r="C210" i="7" s="1"/>
  <c r="V210" i="7" s="1" a="1"/>
  <c r="V210" i="7" s="1"/>
  <c r="M212" i="7"/>
  <c r="B211" i="7"/>
  <c r="S212" i="7" l="1"/>
  <c r="P212" i="7"/>
  <c r="R212" i="7"/>
  <c r="O212" i="7"/>
  <c r="T212" i="7"/>
  <c r="Q212" i="7"/>
  <c r="N212" i="7"/>
  <c r="D211" i="7" a="1"/>
  <c r="D211" i="7" s="1"/>
  <c r="C211" i="7" s="1"/>
  <c r="V211" i="7" s="1" a="1"/>
  <c r="V211" i="7" s="1"/>
  <c r="B212" i="7"/>
  <c r="M213" i="7"/>
  <c r="P213" i="7" l="1"/>
  <c r="Q213" i="7"/>
  <c r="R213" i="7"/>
  <c r="S213" i="7"/>
  <c r="O213" i="7"/>
  <c r="T213" i="7"/>
  <c r="N213" i="7"/>
  <c r="D212" i="7" a="1"/>
  <c r="D212" i="7" s="1"/>
  <c r="C212" i="7" s="1"/>
  <c r="V212" i="7" s="1" a="1"/>
  <c r="V212" i="7" s="1"/>
  <c r="M214" i="7"/>
  <c r="B213" i="7"/>
  <c r="S214" i="7" l="1"/>
  <c r="O214" i="7"/>
  <c r="Q214" i="7"/>
  <c r="R214" i="7"/>
  <c r="P214" i="7"/>
  <c r="T214" i="7"/>
  <c r="N214" i="7"/>
  <c r="D213" i="7" a="1"/>
  <c r="D213" i="7" s="1"/>
  <c r="C213" i="7" s="1"/>
  <c r="V213" i="7" s="1" a="1"/>
  <c r="V213" i="7" s="1"/>
  <c r="M215" i="7"/>
  <c r="B214" i="7"/>
  <c r="P215" i="7" l="1"/>
  <c r="R215" i="7"/>
  <c r="T215" i="7"/>
  <c r="S215" i="7"/>
  <c r="Q215" i="7"/>
  <c r="O215" i="7"/>
  <c r="N215" i="7"/>
  <c r="D214" i="7" a="1"/>
  <c r="D214" i="7" s="1"/>
  <c r="C214" i="7" s="1"/>
  <c r="V214" i="7" s="1" a="1"/>
  <c r="V214" i="7" s="1"/>
  <c r="B215" i="7"/>
  <c r="M216" i="7"/>
  <c r="T216" i="7" l="1"/>
  <c r="Q216" i="7"/>
  <c r="S216" i="7"/>
  <c r="R216" i="7"/>
  <c r="O216" i="7"/>
  <c r="P216" i="7"/>
  <c r="N216" i="7"/>
  <c r="B216" i="7"/>
  <c r="M217" i="7"/>
  <c r="D215" i="7" a="1"/>
  <c r="D215" i="7" s="1"/>
  <c r="C215" i="7" s="1"/>
  <c r="V215" i="7" s="1" a="1"/>
  <c r="V215" i="7" s="1"/>
  <c r="R217" i="7" l="1"/>
  <c r="T217" i="7"/>
  <c r="P217" i="7"/>
  <c r="Q217" i="7"/>
  <c r="S217" i="7"/>
  <c r="O217" i="7"/>
  <c r="N217" i="7"/>
  <c r="M218" i="7"/>
  <c r="B217" i="7"/>
  <c r="D216" i="7" a="1"/>
  <c r="D216" i="7" s="1"/>
  <c r="C216" i="7" s="1"/>
  <c r="V216" i="7" s="1" a="1"/>
  <c r="V216" i="7" s="1"/>
  <c r="P218" i="7" l="1"/>
  <c r="S218" i="7"/>
  <c r="Q218" i="7"/>
  <c r="T218" i="7"/>
  <c r="O218" i="7"/>
  <c r="R218" i="7"/>
  <c r="N218" i="7"/>
  <c r="D217" i="7" a="1"/>
  <c r="D217" i="7" s="1"/>
  <c r="C217" i="7" s="1"/>
  <c r="V217" i="7" s="1" a="1"/>
  <c r="V217" i="7" s="1"/>
  <c r="M219" i="7"/>
  <c r="B218" i="7"/>
  <c r="S219" i="7" l="1"/>
  <c r="O219" i="7"/>
  <c r="T219" i="7"/>
  <c r="P219" i="7"/>
  <c r="R219" i="7"/>
  <c r="Q219" i="7"/>
  <c r="N219" i="7"/>
  <c r="D218" i="7" a="1"/>
  <c r="D218" i="7" s="1"/>
  <c r="C218" i="7" s="1"/>
  <c r="V218" i="7" s="1" a="1"/>
  <c r="V218" i="7" s="1"/>
  <c r="B219" i="7"/>
  <c r="M220" i="7"/>
  <c r="Q220" i="7" l="1"/>
  <c r="R220" i="7"/>
  <c r="S220" i="7"/>
  <c r="P220" i="7"/>
  <c r="O220" i="7"/>
  <c r="T220" i="7"/>
  <c r="N220" i="7"/>
  <c r="D219" i="7" a="1"/>
  <c r="D219" i="7" s="1"/>
  <c r="C219" i="7" s="1"/>
  <c r="V219" i="7" s="1" a="1"/>
  <c r="V219" i="7" s="1"/>
  <c r="B220" i="7"/>
  <c r="M221" i="7"/>
  <c r="R221" i="7" l="1"/>
  <c r="O221" i="7"/>
  <c r="Q221" i="7"/>
  <c r="P221" i="7"/>
  <c r="S221" i="7"/>
  <c r="T221" i="7"/>
  <c r="N221" i="7"/>
  <c r="D220" i="7" a="1"/>
  <c r="D220" i="7" s="1"/>
  <c r="C220" i="7" s="1"/>
  <c r="V220" i="7" s="1" a="1"/>
  <c r="V220" i="7" s="1"/>
  <c r="M222" i="7"/>
  <c r="B221" i="7"/>
  <c r="O222" i="7" l="1"/>
  <c r="T222" i="7"/>
  <c r="S222" i="7"/>
  <c r="R222" i="7"/>
  <c r="P222" i="7"/>
  <c r="Q222" i="7"/>
  <c r="N222" i="7"/>
  <c r="D221" i="7" a="1"/>
  <c r="D221" i="7" s="1"/>
  <c r="C221" i="7" s="1"/>
  <c r="V221" i="7" s="1" a="1"/>
  <c r="V221" i="7" s="1"/>
  <c r="M223" i="7"/>
  <c r="B222" i="7"/>
  <c r="R223" i="7" l="1"/>
  <c r="S223" i="7"/>
  <c r="T223" i="7"/>
  <c r="P223" i="7"/>
  <c r="Q223" i="7"/>
  <c r="O223" i="7"/>
  <c r="N223" i="7"/>
  <c r="D222" i="7" a="1"/>
  <c r="D222" i="7" s="1"/>
  <c r="C222" i="7" s="1"/>
  <c r="V222" i="7" s="1" a="1"/>
  <c r="V222" i="7" s="1"/>
  <c r="B223" i="7"/>
  <c r="M224" i="7"/>
  <c r="P224" i="7" l="1"/>
  <c r="R224" i="7"/>
  <c r="Q224" i="7"/>
  <c r="O224" i="7"/>
  <c r="S224" i="7"/>
  <c r="T224" i="7"/>
  <c r="N224" i="7"/>
  <c r="D223" i="7" a="1"/>
  <c r="D223" i="7" s="1"/>
  <c r="C223" i="7" s="1"/>
  <c r="V223" i="7" s="1" a="1"/>
  <c r="V223" i="7" s="1"/>
  <c r="B224" i="7"/>
  <c r="M225" i="7"/>
  <c r="R225" i="7" l="1"/>
  <c r="T225" i="7"/>
  <c r="Q225" i="7"/>
  <c r="P225" i="7"/>
  <c r="O225" i="7"/>
  <c r="S225" i="7"/>
  <c r="N225" i="7"/>
  <c r="D224" i="7" a="1"/>
  <c r="D224" i="7" s="1"/>
  <c r="C224" i="7" s="1"/>
  <c r="V224" i="7" s="1" a="1"/>
  <c r="V224" i="7" s="1"/>
  <c r="M226" i="7"/>
  <c r="B225" i="7"/>
  <c r="S226" i="7" l="1"/>
  <c r="O226" i="7"/>
  <c r="T226" i="7"/>
  <c r="Q226" i="7"/>
  <c r="R226" i="7"/>
  <c r="P226" i="7"/>
  <c r="N226" i="7"/>
  <c r="D225" i="7" a="1"/>
  <c r="D225" i="7" s="1"/>
  <c r="C225" i="7" s="1"/>
  <c r="V225" i="7" s="1" a="1"/>
  <c r="V225" i="7" s="1"/>
  <c r="M227" i="7"/>
  <c r="B226" i="7"/>
  <c r="T227" i="7" l="1"/>
  <c r="P227" i="7"/>
  <c r="R227" i="7"/>
  <c r="Q227" i="7"/>
  <c r="O227" i="7"/>
  <c r="S227" i="7"/>
  <c r="N227" i="7"/>
  <c r="D226" i="7" a="1"/>
  <c r="D226" i="7" s="1"/>
  <c r="C226" i="7" s="1"/>
  <c r="V226" i="7" s="1" a="1"/>
  <c r="V226" i="7" s="1"/>
  <c r="B227" i="7"/>
  <c r="M228" i="7"/>
  <c r="O228" i="7" l="1"/>
  <c r="P228" i="7"/>
  <c r="S228" i="7"/>
  <c r="T228" i="7"/>
  <c r="Q228" i="7"/>
  <c r="R228" i="7"/>
  <c r="N228" i="7"/>
  <c r="D227" i="7" a="1"/>
  <c r="D227" i="7" s="1"/>
  <c r="C227" i="7" s="1"/>
  <c r="V227" i="7" s="1" a="1"/>
  <c r="V227" i="7" s="1"/>
  <c r="B228" i="7"/>
  <c r="M229" i="7"/>
  <c r="Q229" i="7" l="1"/>
  <c r="P229" i="7"/>
  <c r="O229" i="7"/>
  <c r="T229" i="7"/>
  <c r="R229" i="7"/>
  <c r="S229" i="7"/>
  <c r="N229" i="7"/>
  <c r="D228" i="7" a="1"/>
  <c r="D228" i="7" s="1"/>
  <c r="C228" i="7" s="1"/>
  <c r="V228" i="7" s="1" a="1"/>
  <c r="V228" i="7" s="1"/>
  <c r="M230" i="7"/>
  <c r="B229" i="7"/>
  <c r="R230" i="7" l="1"/>
  <c r="O230" i="7"/>
  <c r="Q230" i="7"/>
  <c r="S230" i="7"/>
  <c r="T230" i="7"/>
  <c r="P230" i="7"/>
  <c r="N230" i="7"/>
  <c r="D229" i="7" a="1"/>
  <c r="D229" i="7" s="1"/>
  <c r="C229" i="7" s="1"/>
  <c r="V229" i="7" s="1" a="1"/>
  <c r="V229" i="7" s="1"/>
  <c r="M231" i="7"/>
  <c r="B230" i="7"/>
  <c r="P231" i="7" l="1"/>
  <c r="R231" i="7"/>
  <c r="O231" i="7"/>
  <c r="Q231" i="7"/>
  <c r="S231" i="7"/>
  <c r="T231" i="7"/>
  <c r="N231" i="7"/>
  <c r="D230" i="7" a="1"/>
  <c r="D230" i="7" s="1"/>
  <c r="C230" i="7" s="1"/>
  <c r="V230" i="7" s="1" a="1"/>
  <c r="V230" i="7" s="1"/>
  <c r="B231" i="7"/>
  <c r="M232" i="7"/>
  <c r="Q232" i="7" l="1"/>
  <c r="T232" i="7"/>
  <c r="S232" i="7"/>
  <c r="R232" i="7"/>
  <c r="P232" i="7"/>
  <c r="O232" i="7"/>
  <c r="N232" i="7"/>
  <c r="B232" i="7"/>
  <c r="M233" i="7"/>
  <c r="D231" i="7" a="1"/>
  <c r="D231" i="7" s="1"/>
  <c r="C231" i="7" s="1"/>
  <c r="V231" i="7" s="1" a="1"/>
  <c r="V231" i="7" s="1"/>
  <c r="T233" i="7" l="1"/>
  <c r="P233" i="7"/>
  <c r="R233" i="7"/>
  <c r="Q233" i="7"/>
  <c r="S233" i="7"/>
  <c r="O233" i="7"/>
  <c r="N233" i="7"/>
  <c r="M234" i="7"/>
  <c r="B233" i="7"/>
  <c r="D232" i="7" a="1"/>
  <c r="D232" i="7" s="1"/>
  <c r="C232" i="7" s="1"/>
  <c r="V232" i="7" s="1" a="1"/>
  <c r="V232" i="7" s="1"/>
  <c r="O234" i="7" l="1"/>
  <c r="T234" i="7"/>
  <c r="P234" i="7"/>
  <c r="Q234" i="7"/>
  <c r="S234" i="7"/>
  <c r="R234" i="7"/>
  <c r="N234" i="7"/>
  <c r="D233" i="7" a="1"/>
  <c r="D233" i="7" s="1"/>
  <c r="C233" i="7" s="1"/>
  <c r="V233" i="7" s="1" a="1"/>
  <c r="V233" i="7" s="1"/>
  <c r="M235" i="7"/>
  <c r="B234" i="7"/>
  <c r="O235" i="7" l="1"/>
  <c r="R235" i="7"/>
  <c r="P235" i="7"/>
  <c r="S235" i="7"/>
  <c r="T235" i="7"/>
  <c r="Q235" i="7"/>
  <c r="N235" i="7"/>
  <c r="D234" i="7" a="1"/>
  <c r="D234" i="7" s="1"/>
  <c r="C234" i="7" s="1"/>
  <c r="V234" i="7" s="1" a="1"/>
  <c r="V234" i="7" s="1"/>
  <c r="B235" i="7"/>
  <c r="M236" i="7"/>
  <c r="Q236" i="7" l="1"/>
  <c r="P236" i="7"/>
  <c r="O236" i="7"/>
  <c r="R236" i="7"/>
  <c r="S236" i="7"/>
  <c r="T236" i="7"/>
  <c r="N236" i="7"/>
  <c r="B236" i="7"/>
  <c r="M237" i="7"/>
  <c r="D235" i="7" a="1"/>
  <c r="D235" i="7" s="1"/>
  <c r="C235" i="7" s="1"/>
  <c r="V235" i="7" s="1" a="1"/>
  <c r="V235" i="7" s="1"/>
  <c r="R237" i="7" l="1"/>
  <c r="O237" i="7"/>
  <c r="T237" i="7"/>
  <c r="Q237" i="7"/>
  <c r="P237" i="7"/>
  <c r="S237" i="7"/>
  <c r="N237" i="7"/>
  <c r="M238" i="7"/>
  <c r="B237" i="7"/>
  <c r="D236" i="7" a="1"/>
  <c r="D236" i="7" s="1"/>
  <c r="C236" i="7" s="1"/>
  <c r="V236" i="7" s="1" a="1"/>
  <c r="V236" i="7" s="1"/>
  <c r="T238" i="7" l="1"/>
  <c r="O238" i="7"/>
  <c r="Q238" i="7"/>
  <c r="S238" i="7"/>
  <c r="R238" i="7"/>
  <c r="P238" i="7"/>
  <c r="N238" i="7"/>
  <c r="D237" i="7" a="1"/>
  <c r="D237" i="7" s="1"/>
  <c r="C237" i="7" s="1"/>
  <c r="V237" i="7" s="1" a="1"/>
  <c r="V237" i="7" s="1"/>
  <c r="M239" i="7"/>
  <c r="B238" i="7"/>
  <c r="P239" i="7" l="1"/>
  <c r="R239" i="7"/>
  <c r="S239" i="7"/>
  <c r="Q239" i="7"/>
  <c r="T239" i="7"/>
  <c r="O239" i="7"/>
  <c r="N239" i="7"/>
  <c r="D238" i="7" a="1"/>
  <c r="D238" i="7" s="1"/>
  <c r="C238" i="7" s="1"/>
  <c r="V238" i="7" s="1" a="1"/>
  <c r="V238" i="7" s="1"/>
  <c r="B239" i="7"/>
  <c r="M240" i="7"/>
  <c r="T240" i="7" l="1"/>
  <c r="Q240" i="7"/>
  <c r="S240" i="7"/>
  <c r="O240" i="7"/>
  <c r="P240" i="7"/>
  <c r="R240" i="7"/>
  <c r="N240" i="7"/>
  <c r="B240" i="7"/>
  <c r="M241" i="7"/>
  <c r="D239" i="7" a="1"/>
  <c r="D239" i="7" s="1"/>
  <c r="C239" i="7" s="1"/>
  <c r="V239" i="7" s="1" a="1"/>
  <c r="V239" i="7" s="1"/>
  <c r="R241" i="7" l="1"/>
  <c r="O241" i="7"/>
  <c r="P241" i="7"/>
  <c r="S241" i="7"/>
  <c r="T241" i="7"/>
  <c r="Q241" i="7"/>
  <c r="N241" i="7"/>
  <c r="M242" i="7"/>
  <c r="B241" i="7"/>
  <c r="D240" i="7" a="1"/>
  <c r="D240" i="7" s="1"/>
  <c r="C240" i="7" s="1"/>
  <c r="V240" i="7" s="1" a="1"/>
  <c r="V240" i="7" s="1"/>
  <c r="S242" i="7" l="1"/>
  <c r="R242" i="7"/>
  <c r="O242" i="7"/>
  <c r="Q242" i="7"/>
  <c r="T242" i="7"/>
  <c r="P242" i="7"/>
  <c r="N242" i="7"/>
  <c r="D241" i="7" a="1"/>
  <c r="D241" i="7" s="1"/>
  <c r="C241" i="7" s="1"/>
  <c r="V241" i="7" s="1" a="1"/>
  <c r="V241" i="7" s="1"/>
  <c r="M243" i="7"/>
  <c r="B242" i="7"/>
  <c r="O243" i="7" l="1"/>
  <c r="T243" i="7"/>
  <c r="Q243" i="7"/>
  <c r="R243" i="7"/>
  <c r="P243" i="7"/>
  <c r="S243" i="7"/>
  <c r="N243" i="7"/>
  <c r="D242" i="7" a="1"/>
  <c r="D242" i="7" s="1"/>
  <c r="C242" i="7" s="1"/>
  <c r="V242" i="7" s="1" a="1"/>
  <c r="V242" i="7" s="1"/>
  <c r="B243" i="7"/>
  <c r="M244" i="7"/>
  <c r="P244" i="7" l="1"/>
  <c r="S244" i="7"/>
  <c r="T244" i="7"/>
  <c r="Q244" i="7"/>
  <c r="O244" i="7"/>
  <c r="R244" i="7"/>
  <c r="N244" i="7"/>
  <c r="D243" i="7" a="1"/>
  <c r="D243" i="7" s="1"/>
  <c r="C243" i="7" s="1"/>
  <c r="V243" i="7" s="1" a="1"/>
  <c r="V243" i="7" s="1"/>
  <c r="B244" i="7"/>
  <c r="M245" i="7"/>
  <c r="P245" i="7" l="1"/>
  <c r="R245" i="7"/>
  <c r="S245" i="7"/>
  <c r="T245" i="7"/>
  <c r="O245" i="7"/>
  <c r="Q245" i="7"/>
  <c r="N245" i="7"/>
  <c r="M246" i="7"/>
  <c r="B245" i="7"/>
  <c r="D244" i="7" a="1"/>
  <c r="D244" i="7" s="1"/>
  <c r="C244" i="7" s="1"/>
  <c r="V244" i="7" s="1" a="1"/>
  <c r="V244" i="7" s="1"/>
  <c r="S246" i="7" l="1"/>
  <c r="O246" i="7"/>
  <c r="P246" i="7"/>
  <c r="Q246" i="7"/>
  <c r="R246" i="7"/>
  <c r="T246" i="7"/>
  <c r="N246" i="7"/>
  <c r="D245" i="7" a="1"/>
  <c r="D245" i="7" s="1"/>
  <c r="C245" i="7" s="1"/>
  <c r="V245" i="7" s="1" a="1"/>
  <c r="V245" i="7" s="1"/>
  <c r="B246" i="7"/>
  <c r="M247" i="7"/>
  <c r="Q247" i="7" l="1"/>
  <c r="T247" i="7"/>
  <c r="P247" i="7"/>
  <c r="R247" i="7"/>
  <c r="S247" i="7"/>
  <c r="O247" i="7"/>
  <c r="N247" i="7"/>
  <c r="D246" i="7" a="1"/>
  <c r="D246" i="7" s="1"/>
  <c r="C246" i="7" s="1"/>
  <c r="V246" i="7" s="1" a="1"/>
  <c r="V246" i="7" s="1"/>
  <c r="B247" i="7"/>
  <c r="M248" i="7"/>
  <c r="Q248" i="7" l="1"/>
  <c r="S248" i="7"/>
  <c r="T248" i="7"/>
  <c r="P248" i="7"/>
  <c r="O248" i="7"/>
  <c r="R248" i="7"/>
  <c r="N248" i="7"/>
  <c r="M249" i="7"/>
  <c r="B248" i="7"/>
  <c r="D247" i="7" a="1"/>
  <c r="D247" i="7" s="1"/>
  <c r="C247" i="7" s="1"/>
  <c r="V247" i="7" s="1" a="1"/>
  <c r="V247" i="7" s="1"/>
  <c r="R249" i="7" l="1"/>
  <c r="T249" i="7"/>
  <c r="S249" i="7"/>
  <c r="Q249" i="7"/>
  <c r="P249" i="7"/>
  <c r="O249" i="7"/>
  <c r="N249" i="7"/>
  <c r="D248" i="7" a="1"/>
  <c r="D248" i="7" s="1"/>
  <c r="C248" i="7" s="1"/>
  <c r="V248" i="7" s="1" a="1"/>
  <c r="V248" i="7" s="1"/>
  <c r="M250" i="7"/>
  <c r="B249" i="7"/>
  <c r="S250" i="7" l="1"/>
  <c r="P250" i="7"/>
  <c r="Q250" i="7"/>
  <c r="T250" i="7"/>
  <c r="R250" i="7"/>
  <c r="O250" i="7"/>
  <c r="N250" i="7"/>
  <c r="D249" i="7" a="1"/>
  <c r="D249" i="7" s="1"/>
  <c r="C249" i="7" s="1"/>
  <c r="V249" i="7" s="1" a="1"/>
  <c r="V249" i="7" s="1"/>
  <c r="M251" i="7"/>
  <c r="B250" i="7"/>
  <c r="T251" i="7" l="1"/>
  <c r="O251" i="7"/>
  <c r="R251" i="7"/>
  <c r="S251" i="7"/>
  <c r="P251" i="7"/>
  <c r="Q251" i="7"/>
  <c r="N251" i="7"/>
  <c r="D250" i="7" a="1"/>
  <c r="D250" i="7" s="1"/>
  <c r="C250" i="7" s="1"/>
  <c r="V250" i="7" s="1" a="1"/>
  <c r="V250" i="7" s="1"/>
  <c r="B251" i="7"/>
  <c r="M252" i="7"/>
  <c r="O252" i="7" l="1"/>
  <c r="P252" i="7"/>
  <c r="Q252" i="7"/>
  <c r="R252" i="7"/>
  <c r="T252" i="7"/>
  <c r="S252" i="7"/>
  <c r="N252" i="7"/>
  <c r="M253" i="7"/>
  <c r="B252" i="7"/>
  <c r="D251" i="7" a="1"/>
  <c r="D251" i="7" s="1"/>
  <c r="C251" i="7" s="1"/>
  <c r="V251" i="7" s="1" a="1"/>
  <c r="V251" i="7" s="1"/>
  <c r="R253" i="7" l="1"/>
  <c r="P253" i="7"/>
  <c r="Q253" i="7"/>
  <c r="S253" i="7"/>
  <c r="T253" i="7"/>
  <c r="O253" i="7"/>
  <c r="N253" i="7"/>
  <c r="D252" i="7" a="1"/>
  <c r="D252" i="7" s="1"/>
  <c r="C252" i="7" s="1"/>
  <c r="V252" i="7" s="1" a="1"/>
  <c r="V252" i="7" s="1"/>
  <c r="M254" i="7"/>
  <c r="B253" i="7"/>
  <c r="O254" i="7" l="1"/>
  <c r="S254" i="7"/>
  <c r="Q254" i="7"/>
  <c r="R254" i="7"/>
  <c r="T254" i="7"/>
  <c r="P254" i="7"/>
  <c r="N254" i="7"/>
  <c r="D253" i="7" a="1"/>
  <c r="D253" i="7" s="1"/>
  <c r="C253" i="7" s="1"/>
  <c r="V253" i="7" s="1" a="1"/>
  <c r="V253" i="7" s="1"/>
  <c r="M255" i="7"/>
  <c r="B254" i="7"/>
  <c r="O255" i="7" l="1"/>
  <c r="P255" i="7"/>
  <c r="S255" i="7"/>
  <c r="Q255" i="7"/>
  <c r="R255" i="7"/>
  <c r="T255" i="7"/>
  <c r="N255" i="7"/>
  <c r="D254" i="7" a="1"/>
  <c r="D254" i="7" s="1"/>
  <c r="C254" i="7" s="1"/>
  <c r="V254" i="7" s="1" a="1"/>
  <c r="V254" i="7" s="1"/>
  <c r="B255" i="7"/>
  <c r="M256" i="7"/>
  <c r="Q256" i="7" l="1"/>
  <c r="P256" i="7"/>
  <c r="O256" i="7"/>
  <c r="T256" i="7"/>
  <c r="S256" i="7"/>
  <c r="R256" i="7"/>
  <c r="N256" i="7"/>
  <c r="D255" i="7" a="1"/>
  <c r="D255" i="7" s="1"/>
  <c r="C255" i="7" s="1"/>
  <c r="V255" i="7" s="1" a="1"/>
  <c r="V255" i="7" s="1"/>
  <c r="M257" i="7"/>
  <c r="B256" i="7"/>
  <c r="R257" i="7" l="1"/>
  <c r="S257" i="7"/>
  <c r="P257" i="7"/>
  <c r="T257" i="7"/>
  <c r="O257" i="7"/>
  <c r="Q257" i="7"/>
  <c r="N257" i="7"/>
  <c r="D256" i="7" a="1"/>
  <c r="D256" i="7" s="1"/>
  <c r="C256" i="7" s="1"/>
  <c r="V256" i="7" s="1" a="1"/>
  <c r="V256" i="7" s="1"/>
  <c r="M258" i="7"/>
  <c r="B257" i="7"/>
  <c r="O258" i="7" l="1"/>
  <c r="Q258" i="7"/>
  <c r="R258" i="7"/>
  <c r="S258" i="7"/>
  <c r="P258" i="7"/>
  <c r="T258" i="7"/>
  <c r="N258" i="7"/>
  <c r="D257" i="7" a="1"/>
  <c r="D257" i="7" s="1"/>
  <c r="C257" i="7" s="1"/>
  <c r="V257" i="7" s="1" a="1"/>
  <c r="V257" i="7" s="1"/>
  <c r="M259" i="7"/>
  <c r="B258" i="7"/>
  <c r="T259" i="7" l="1"/>
  <c r="Q259" i="7"/>
  <c r="R259" i="7"/>
  <c r="P259" i="7"/>
  <c r="S259" i="7"/>
  <c r="O259" i="7"/>
  <c r="N259" i="7"/>
  <c r="D258" i="7" a="1"/>
  <c r="D258" i="7" s="1"/>
  <c r="C258" i="7" s="1"/>
  <c r="V258" i="7" s="1" a="1"/>
  <c r="V258" i="7" s="1"/>
  <c r="B259" i="7"/>
  <c r="M260" i="7"/>
  <c r="R260" i="7" l="1"/>
  <c r="P260" i="7"/>
  <c r="S260" i="7"/>
  <c r="T260" i="7"/>
  <c r="O260" i="7"/>
  <c r="Q260" i="7"/>
  <c r="N260" i="7"/>
  <c r="D259" i="7" a="1"/>
  <c r="D259" i="7" s="1"/>
  <c r="C259" i="7" s="1"/>
  <c r="V259" i="7" s="1" a="1"/>
  <c r="V259" i="7" s="1"/>
  <c r="M261" i="7"/>
  <c r="B260" i="7"/>
  <c r="O261" i="7" l="1"/>
  <c r="Q261" i="7"/>
  <c r="T261" i="7"/>
  <c r="P261" i="7"/>
  <c r="R261" i="7"/>
  <c r="S261" i="7"/>
  <c r="N261" i="7"/>
  <c r="D260" i="7" a="1"/>
  <c r="D260" i="7" s="1"/>
  <c r="C260" i="7" s="1"/>
  <c r="V260" i="7" s="1" a="1"/>
  <c r="V260" i="7" s="1"/>
  <c r="M262" i="7"/>
  <c r="B261" i="7"/>
  <c r="O262" i="7" l="1"/>
  <c r="Q262" i="7"/>
  <c r="R262" i="7"/>
  <c r="P262" i="7"/>
  <c r="S262" i="7"/>
  <c r="T262" i="7"/>
  <c r="N262" i="7"/>
  <c r="D261" i="7" a="1"/>
  <c r="D261" i="7" s="1"/>
  <c r="C261" i="7" s="1"/>
  <c r="V261" i="7" s="1" a="1"/>
  <c r="V261" i="7" s="1"/>
  <c r="B262" i="7"/>
  <c r="M263" i="7"/>
  <c r="P263" i="7" l="1"/>
  <c r="R263" i="7"/>
  <c r="O263" i="7"/>
  <c r="S263" i="7"/>
  <c r="T263" i="7"/>
  <c r="Q263" i="7"/>
  <c r="N263" i="7"/>
  <c r="D262" i="7" a="1"/>
  <c r="D262" i="7" s="1"/>
  <c r="C262" i="7" s="1"/>
  <c r="V262" i="7" s="1" a="1"/>
  <c r="V262" i="7" s="1"/>
  <c r="M264" i="7"/>
  <c r="B263" i="7"/>
  <c r="Q264" i="7" l="1"/>
  <c r="R264" i="7"/>
  <c r="S264" i="7"/>
  <c r="T264" i="7"/>
  <c r="O264" i="7"/>
  <c r="P264" i="7"/>
  <c r="N264" i="7"/>
  <c r="D263" i="7" a="1"/>
  <c r="D263" i="7" s="1"/>
  <c r="C263" i="7" s="1"/>
  <c r="V263" i="7" s="1" a="1"/>
  <c r="V263" i="7" s="1"/>
  <c r="M265" i="7"/>
  <c r="B264" i="7"/>
  <c r="T265" i="7" l="1"/>
  <c r="R265" i="7"/>
  <c r="P265" i="7"/>
  <c r="O265" i="7"/>
  <c r="Q265" i="7"/>
  <c r="S265" i="7"/>
  <c r="N265" i="7"/>
  <c r="D264" i="7" a="1"/>
  <c r="D264" i="7" s="1"/>
  <c r="C264" i="7" s="1"/>
  <c r="V264" i="7" s="1" a="1"/>
  <c r="V264" i="7" s="1"/>
  <c r="B265" i="7"/>
  <c r="M266" i="7"/>
  <c r="S266" i="7" l="1"/>
  <c r="O266" i="7"/>
  <c r="P266" i="7"/>
  <c r="Q266" i="7"/>
  <c r="R266" i="7"/>
  <c r="T266" i="7"/>
  <c r="N266" i="7"/>
  <c r="D265" i="7" a="1"/>
  <c r="D265" i="7" s="1"/>
  <c r="C265" i="7" s="1"/>
  <c r="V265" i="7" s="1" a="1"/>
  <c r="V265" i="7" s="1"/>
  <c r="M267" i="7"/>
  <c r="B266" i="7"/>
  <c r="O267" i="7" l="1"/>
  <c r="T267" i="7"/>
  <c r="P267" i="7"/>
  <c r="Q267" i="7"/>
  <c r="R267" i="7"/>
  <c r="S267" i="7"/>
  <c r="N267" i="7"/>
  <c r="D266" i="7" a="1"/>
  <c r="D266" i="7" s="1"/>
  <c r="C266" i="7" s="1"/>
  <c r="V266" i="7" s="1" a="1"/>
  <c r="V266" i="7" s="1"/>
  <c r="B267" i="7"/>
  <c r="M268" i="7"/>
  <c r="R268" i="7" l="1"/>
  <c r="S268" i="7"/>
  <c r="Q268" i="7"/>
  <c r="T268" i="7"/>
  <c r="P268" i="7"/>
  <c r="O268" i="7"/>
  <c r="N268" i="7"/>
  <c r="B268" i="7"/>
  <c r="M269" i="7"/>
  <c r="D267" i="7" a="1"/>
  <c r="D267" i="7" s="1"/>
  <c r="C267" i="7" s="1"/>
  <c r="V267" i="7" s="1" a="1"/>
  <c r="V267" i="7" s="1"/>
  <c r="T269" i="7" l="1"/>
  <c r="S269" i="7"/>
  <c r="O269" i="7"/>
  <c r="P269" i="7"/>
  <c r="R269" i="7"/>
  <c r="Q269" i="7"/>
  <c r="N269" i="7"/>
  <c r="B269" i="7"/>
  <c r="M270" i="7"/>
  <c r="D268" i="7" a="1"/>
  <c r="D268" i="7" s="1"/>
  <c r="C268" i="7" s="1"/>
  <c r="V268" i="7" s="1" a="1"/>
  <c r="V268" i="7" s="1"/>
  <c r="P270" i="7" l="1"/>
  <c r="O270" i="7"/>
  <c r="Q270" i="7"/>
  <c r="S270" i="7"/>
  <c r="T270" i="7"/>
  <c r="R270" i="7"/>
  <c r="N270" i="7"/>
  <c r="B270" i="7"/>
  <c r="M271" i="7"/>
  <c r="D269" i="7" a="1"/>
  <c r="D269" i="7" s="1"/>
  <c r="C269" i="7" s="1"/>
  <c r="V269" i="7" s="1" a="1"/>
  <c r="V269" i="7" s="1"/>
  <c r="O271" i="7" l="1"/>
  <c r="S271" i="7"/>
  <c r="P271" i="7"/>
  <c r="Q271" i="7"/>
  <c r="R271" i="7"/>
  <c r="T271" i="7"/>
  <c r="N271" i="7"/>
  <c r="D270" i="7" a="1"/>
  <c r="D270" i="7" s="1"/>
  <c r="C270" i="7" s="1"/>
  <c r="V270" i="7" s="1" a="1"/>
  <c r="V270" i="7" s="1"/>
  <c r="M272" i="7"/>
  <c r="B271" i="7"/>
  <c r="O272" i="7" l="1"/>
  <c r="R272" i="7"/>
  <c r="Q272" i="7"/>
  <c r="S272" i="7"/>
  <c r="T272" i="7"/>
  <c r="P272" i="7"/>
  <c r="N272" i="7"/>
  <c r="D271" i="7" a="1"/>
  <c r="D271" i="7" s="1"/>
  <c r="C271" i="7" s="1"/>
  <c r="V271" i="7" s="1" a="1"/>
  <c r="V271" i="7" s="1"/>
  <c r="M273" i="7"/>
  <c r="B272" i="7"/>
  <c r="R273" i="7" l="1"/>
  <c r="T273" i="7"/>
  <c r="S273" i="7"/>
  <c r="O273" i="7"/>
  <c r="P273" i="7"/>
  <c r="Q273" i="7"/>
  <c r="N273" i="7"/>
  <c r="D272" i="7" a="1"/>
  <c r="D272" i="7" s="1"/>
  <c r="C272" i="7" s="1"/>
  <c r="V272" i="7" s="1" a="1"/>
  <c r="V272" i="7" s="1"/>
  <c r="M274" i="7"/>
  <c r="B273" i="7"/>
  <c r="S274" i="7" l="1"/>
  <c r="O274" i="7"/>
  <c r="R274" i="7"/>
  <c r="P274" i="7"/>
  <c r="Q274" i="7"/>
  <c r="T274" i="7"/>
  <c r="N274" i="7"/>
  <c r="D273" i="7" a="1"/>
  <c r="D273" i="7" s="1"/>
  <c r="C273" i="7" s="1"/>
  <c r="V273" i="7" s="1" a="1"/>
  <c r="V273" i="7" s="1"/>
  <c r="B274" i="7"/>
  <c r="M275" i="7"/>
  <c r="T275" i="7" l="1"/>
  <c r="Q275" i="7"/>
  <c r="R275" i="7"/>
  <c r="O275" i="7"/>
  <c r="P275" i="7"/>
  <c r="S275" i="7"/>
  <c r="N275" i="7"/>
  <c r="D274" i="7" a="1"/>
  <c r="D274" i="7" s="1"/>
  <c r="C274" i="7" s="1"/>
  <c r="V274" i="7" s="1" a="1"/>
  <c r="V274" i="7" s="1"/>
  <c r="M276" i="7"/>
  <c r="B275" i="7"/>
  <c r="R276" i="7" l="1"/>
  <c r="S276" i="7"/>
  <c r="T276" i="7"/>
  <c r="P276" i="7"/>
  <c r="O276" i="7"/>
  <c r="Q276" i="7"/>
  <c r="N276" i="7"/>
  <c r="D275" i="7" a="1"/>
  <c r="D275" i="7" s="1"/>
  <c r="C275" i="7" s="1"/>
  <c r="V275" i="7" s="1" a="1"/>
  <c r="V275" i="7" s="1"/>
  <c r="B276" i="7"/>
  <c r="M277" i="7"/>
  <c r="R277" i="7" l="1"/>
  <c r="Q277" i="7"/>
  <c r="P277" i="7"/>
  <c r="T277" i="7"/>
  <c r="O277" i="7"/>
  <c r="S277" i="7"/>
  <c r="N277" i="7"/>
  <c r="D276" i="7" a="1"/>
  <c r="D276" i="7" s="1"/>
  <c r="C276" i="7" s="1"/>
  <c r="V276" i="7" s="1" a="1"/>
  <c r="V276" i="7" s="1"/>
  <c r="B277" i="7"/>
  <c r="M278" i="7"/>
  <c r="T278" i="7" l="1"/>
  <c r="O278" i="7"/>
  <c r="Q278" i="7"/>
  <c r="S278" i="7"/>
  <c r="R278" i="7"/>
  <c r="P278" i="7"/>
  <c r="N278" i="7"/>
  <c r="M279" i="7"/>
  <c r="B278" i="7"/>
  <c r="D277" i="7" a="1"/>
  <c r="D277" i="7" s="1"/>
  <c r="C277" i="7" s="1"/>
  <c r="V277" i="7" s="1" a="1"/>
  <c r="V277" i="7" s="1"/>
  <c r="P279" i="7" l="1"/>
  <c r="Q279" i="7"/>
  <c r="O279" i="7"/>
  <c r="T279" i="7"/>
  <c r="R279" i="7"/>
  <c r="S279" i="7"/>
  <c r="N279" i="7"/>
  <c r="D278" i="7" a="1"/>
  <c r="D278" i="7" s="1"/>
  <c r="C278" i="7" s="1"/>
  <c r="V278" i="7" s="1" a="1"/>
  <c r="V278" i="7" s="1"/>
  <c r="B279" i="7"/>
  <c r="M280" i="7"/>
  <c r="O280" i="7" l="1"/>
  <c r="Q280" i="7"/>
  <c r="R280" i="7"/>
  <c r="S280" i="7"/>
  <c r="T280" i="7"/>
  <c r="P280" i="7"/>
  <c r="N280" i="7"/>
  <c r="B280" i="7"/>
  <c r="M281" i="7"/>
  <c r="D279" i="7" a="1"/>
  <c r="D279" i="7" s="1"/>
  <c r="C279" i="7" s="1"/>
  <c r="V279" i="7" s="1" a="1"/>
  <c r="V279" i="7" s="1"/>
  <c r="R281" i="7" l="1"/>
  <c r="Q281" i="7"/>
  <c r="P281" i="7"/>
  <c r="T281" i="7"/>
  <c r="O281" i="7"/>
  <c r="S281" i="7"/>
  <c r="N281" i="7"/>
  <c r="M282" i="7"/>
  <c r="B281" i="7"/>
  <c r="D280" i="7" a="1"/>
  <c r="D280" i="7" s="1"/>
  <c r="C280" i="7" s="1"/>
  <c r="V280" i="7" s="1" a="1"/>
  <c r="V280" i="7" s="1"/>
  <c r="O282" i="7" l="1"/>
  <c r="T282" i="7"/>
  <c r="P282" i="7"/>
  <c r="R282" i="7"/>
  <c r="S282" i="7"/>
  <c r="Q282" i="7"/>
  <c r="N282" i="7"/>
  <c r="D281" i="7" a="1"/>
  <c r="D281" i="7" s="1"/>
  <c r="C281" i="7" s="1"/>
  <c r="V281" i="7" s="1" a="1"/>
  <c r="V281" i="7" s="1"/>
  <c r="B282" i="7"/>
  <c r="M283" i="7"/>
  <c r="P283" i="7" l="1"/>
  <c r="Q283" i="7"/>
  <c r="O283" i="7"/>
  <c r="T283" i="7"/>
  <c r="R283" i="7"/>
  <c r="S283" i="7"/>
  <c r="N283" i="7"/>
  <c r="B283" i="7"/>
  <c r="M284" i="7"/>
  <c r="D282" i="7" a="1"/>
  <c r="D282" i="7" s="1"/>
  <c r="C282" i="7" s="1"/>
  <c r="V282" i="7" s="1" a="1"/>
  <c r="V282" i="7" s="1"/>
  <c r="T284" i="7" l="1"/>
  <c r="O284" i="7"/>
  <c r="S284" i="7"/>
  <c r="Q284" i="7"/>
  <c r="R284" i="7"/>
  <c r="P284" i="7"/>
  <c r="N284" i="7"/>
  <c r="M285" i="7"/>
  <c r="B284" i="7"/>
  <c r="D283" i="7" a="1"/>
  <c r="D283" i="7" s="1"/>
  <c r="C283" i="7" s="1"/>
  <c r="V283" i="7" s="1" a="1"/>
  <c r="V283" i="7" s="1"/>
  <c r="Q285" i="7" l="1"/>
  <c r="S285" i="7"/>
  <c r="P285" i="7"/>
  <c r="T285" i="7"/>
  <c r="R285" i="7"/>
  <c r="O285" i="7"/>
  <c r="N285" i="7"/>
  <c r="D284" i="7" a="1"/>
  <c r="D284" i="7" s="1"/>
  <c r="C284" i="7" s="1"/>
  <c r="V284" i="7" s="1" a="1"/>
  <c r="V284" i="7" s="1"/>
  <c r="B285" i="7"/>
  <c r="M286" i="7"/>
  <c r="O286" i="7" l="1"/>
  <c r="S286" i="7"/>
  <c r="R286" i="7"/>
  <c r="T286" i="7"/>
  <c r="P286" i="7"/>
  <c r="Q286" i="7"/>
  <c r="N286" i="7"/>
  <c r="M287" i="7"/>
  <c r="B286" i="7"/>
  <c r="D285" i="7" a="1"/>
  <c r="D285" i="7" s="1"/>
  <c r="C285" i="7" s="1"/>
  <c r="V285" i="7" s="1" a="1"/>
  <c r="V285" i="7" s="1"/>
  <c r="P287" i="7" l="1"/>
  <c r="T287" i="7"/>
  <c r="R287" i="7"/>
  <c r="Q287" i="7"/>
  <c r="O287" i="7"/>
  <c r="S287" i="7"/>
  <c r="N287" i="7"/>
  <c r="D286" i="7" a="1"/>
  <c r="D286" i="7" s="1"/>
  <c r="C286" i="7" s="1"/>
  <c r="V286" i="7" s="1" a="1"/>
  <c r="V286" i="7" s="1"/>
  <c r="M288" i="7"/>
  <c r="B287" i="7"/>
  <c r="Q288" i="7" l="1"/>
  <c r="P288" i="7"/>
  <c r="R288" i="7"/>
  <c r="S288" i="7"/>
  <c r="O288" i="7"/>
  <c r="T288" i="7"/>
  <c r="N288" i="7"/>
  <c r="D287" i="7" a="1"/>
  <c r="D287" i="7" s="1"/>
  <c r="C287" i="7" s="1"/>
  <c r="V287" i="7" s="1" a="1"/>
  <c r="V287" i="7" s="1"/>
  <c r="M289" i="7"/>
  <c r="B288" i="7"/>
  <c r="R289" i="7" l="1"/>
  <c r="P289" i="7"/>
  <c r="T289" i="7"/>
  <c r="O289" i="7"/>
  <c r="S289" i="7"/>
  <c r="Q289" i="7"/>
  <c r="N289" i="7"/>
  <c r="D288" i="7" a="1"/>
  <c r="D288" i="7" s="1"/>
  <c r="C288" i="7" s="1"/>
  <c r="V288" i="7" s="1" a="1"/>
  <c r="V288" i="7" s="1"/>
  <c r="B289" i="7"/>
  <c r="M290" i="7"/>
  <c r="R290" i="7" l="1"/>
  <c r="S290" i="7"/>
  <c r="O290" i="7"/>
  <c r="T290" i="7"/>
  <c r="Q290" i="7"/>
  <c r="P290" i="7"/>
  <c r="N290" i="7"/>
  <c r="M291" i="7"/>
  <c r="B290" i="7"/>
  <c r="D289" i="7" a="1"/>
  <c r="D289" i="7" s="1"/>
  <c r="C289" i="7" s="1"/>
  <c r="V289" i="7" s="1" a="1"/>
  <c r="V289" i="7" s="1"/>
  <c r="T291" i="7" l="1"/>
  <c r="O291" i="7"/>
  <c r="Q291" i="7"/>
  <c r="R291" i="7"/>
  <c r="S291" i="7"/>
  <c r="P291" i="7"/>
  <c r="N291" i="7"/>
  <c r="D290" i="7" a="1"/>
  <c r="D290" i="7" s="1"/>
  <c r="C290" i="7" s="1"/>
  <c r="V290" i="7" s="1" a="1"/>
  <c r="V290" i="7" s="1"/>
  <c r="B291" i="7"/>
  <c r="M292" i="7"/>
  <c r="Q292" i="7" l="1"/>
  <c r="S292" i="7"/>
  <c r="P292" i="7"/>
  <c r="R292" i="7"/>
  <c r="T292" i="7"/>
  <c r="O292" i="7"/>
  <c r="N292" i="7"/>
  <c r="D291" i="7" a="1"/>
  <c r="D291" i="7" s="1"/>
  <c r="C291" i="7" s="1"/>
  <c r="V291" i="7" s="1" a="1"/>
  <c r="V291" i="7" s="1"/>
  <c r="M293" i="7"/>
  <c r="B292" i="7"/>
  <c r="S293" i="7" l="1"/>
  <c r="P293" i="7"/>
  <c r="Q293" i="7"/>
  <c r="R293" i="7"/>
  <c r="T293" i="7"/>
  <c r="O293" i="7"/>
  <c r="N293" i="7"/>
  <c r="D292" i="7" a="1"/>
  <c r="D292" i="7" s="1"/>
  <c r="C292" i="7" s="1"/>
  <c r="V292" i="7" s="1" a="1"/>
  <c r="V292" i="7" s="1"/>
  <c r="B293" i="7"/>
  <c r="M294" i="7"/>
  <c r="O294" i="7" l="1"/>
  <c r="T294" i="7"/>
  <c r="P294" i="7"/>
  <c r="R294" i="7"/>
  <c r="S294" i="7"/>
  <c r="Q294" i="7"/>
  <c r="N294" i="7"/>
  <c r="M295" i="7"/>
  <c r="B294" i="7"/>
  <c r="D293" i="7" a="1"/>
  <c r="D293" i="7" s="1"/>
  <c r="C293" i="7" s="1"/>
  <c r="V293" i="7" s="1" a="1"/>
  <c r="V293" i="7" s="1"/>
  <c r="O295" i="7" l="1"/>
  <c r="R295" i="7"/>
  <c r="Q295" i="7"/>
  <c r="P295" i="7"/>
  <c r="T295" i="7"/>
  <c r="S295" i="7"/>
  <c r="N295" i="7"/>
  <c r="D294" i="7" a="1"/>
  <c r="D294" i="7" s="1"/>
  <c r="C294" i="7" s="1"/>
  <c r="V294" i="7" s="1" a="1"/>
  <c r="V294" i="7" s="1"/>
  <c r="M296" i="7"/>
  <c r="B295" i="7"/>
  <c r="Q296" i="7" l="1"/>
  <c r="O296" i="7"/>
  <c r="R296" i="7"/>
  <c r="P296" i="7"/>
  <c r="S296" i="7"/>
  <c r="T296" i="7"/>
  <c r="N296" i="7"/>
  <c r="D295" i="7" a="1"/>
  <c r="D295" i="7" s="1"/>
  <c r="C295" i="7" s="1"/>
  <c r="V295" i="7" s="1" a="1"/>
  <c r="V295" i="7" s="1"/>
  <c r="B296" i="7"/>
  <c r="M297" i="7"/>
  <c r="R297" i="7" l="1"/>
  <c r="Q297" i="7"/>
  <c r="T297" i="7"/>
  <c r="O297" i="7"/>
  <c r="P297" i="7"/>
  <c r="S297" i="7"/>
  <c r="N297" i="7"/>
  <c r="B297" i="7"/>
  <c r="M298" i="7"/>
  <c r="D296" i="7" a="1"/>
  <c r="D296" i="7" s="1"/>
  <c r="C296" i="7" s="1"/>
  <c r="V296" i="7" s="1" a="1"/>
  <c r="V296" i="7" s="1"/>
  <c r="S298" i="7" l="1"/>
  <c r="Q298" i="7"/>
  <c r="T298" i="7"/>
  <c r="O298" i="7"/>
  <c r="R298" i="7"/>
  <c r="P298" i="7"/>
  <c r="N298" i="7"/>
  <c r="M299" i="7"/>
  <c r="B298" i="7"/>
  <c r="D297" i="7" a="1"/>
  <c r="D297" i="7" s="1"/>
  <c r="C297" i="7" s="1"/>
  <c r="V297" i="7" s="1" a="1"/>
  <c r="V297" i="7" s="1"/>
  <c r="T299" i="7" l="1"/>
  <c r="P299" i="7"/>
  <c r="S299" i="7"/>
  <c r="O299" i="7"/>
  <c r="R299" i="7"/>
  <c r="Q299" i="7"/>
  <c r="N299" i="7"/>
  <c r="D298" i="7" a="1"/>
  <c r="D298" i="7" s="1"/>
  <c r="C298" i="7" s="1"/>
  <c r="V298" i="7" s="1" a="1"/>
  <c r="V298" i="7" s="1"/>
  <c r="M300" i="7"/>
  <c r="B299" i="7"/>
  <c r="O300" i="7" l="1"/>
  <c r="Q300" i="7"/>
  <c r="P300" i="7"/>
  <c r="T300" i="7"/>
  <c r="S300" i="7"/>
  <c r="R300" i="7"/>
  <c r="N300" i="7"/>
  <c r="D299" i="7" a="1"/>
  <c r="D299" i="7" s="1"/>
  <c r="C299" i="7" s="1"/>
  <c r="V299" i="7" s="1" a="1"/>
  <c r="V299" i="7" s="1"/>
  <c r="M301" i="7"/>
  <c r="B300" i="7"/>
  <c r="O301" i="7" l="1"/>
  <c r="Q301" i="7"/>
  <c r="R301" i="7"/>
  <c r="S301" i="7"/>
  <c r="T301" i="7"/>
  <c r="P301" i="7"/>
  <c r="N301" i="7"/>
  <c r="D300" i="7" a="1"/>
  <c r="D300" i="7" s="1"/>
  <c r="C300" i="7" s="1"/>
  <c r="V300" i="7" s="1" a="1"/>
  <c r="V300" i="7" s="1"/>
  <c r="B301" i="7"/>
  <c r="M302" i="7"/>
  <c r="Q302" i="7" l="1"/>
  <c r="O302" i="7"/>
  <c r="T302" i="7"/>
  <c r="S302" i="7"/>
  <c r="R302" i="7"/>
  <c r="P302" i="7"/>
  <c r="N302" i="7"/>
  <c r="D301" i="7" a="1"/>
  <c r="D301" i="7" s="1"/>
  <c r="C301" i="7" s="1"/>
  <c r="V301" i="7" s="1" a="1"/>
  <c r="V301" i="7" s="1"/>
  <c r="M303" i="7"/>
  <c r="B302" i="7"/>
  <c r="S303" i="7" l="1"/>
  <c r="P303" i="7"/>
  <c r="O303" i="7"/>
  <c r="R303" i="7"/>
  <c r="Q303" i="7"/>
  <c r="T303" i="7"/>
  <c r="N303" i="7"/>
  <c r="D302" i="7" a="1"/>
  <c r="D302" i="7" s="1"/>
  <c r="C302" i="7" s="1"/>
  <c r="V302" i="7" s="1" a="1"/>
  <c r="V302" i="7" s="1"/>
  <c r="B303" i="7"/>
  <c r="M304" i="7"/>
  <c r="Q304" i="7" l="1"/>
  <c r="O304" i="7"/>
  <c r="S304" i="7"/>
  <c r="P304" i="7"/>
  <c r="T304" i="7"/>
  <c r="R304" i="7"/>
  <c r="N304" i="7"/>
  <c r="B304" i="7"/>
  <c r="M305" i="7"/>
  <c r="D303" i="7" a="1"/>
  <c r="D303" i="7" s="1"/>
  <c r="C303" i="7" s="1"/>
  <c r="V303" i="7" s="1" a="1"/>
  <c r="V303" i="7" s="1"/>
  <c r="R305" i="7" l="1"/>
  <c r="Q305" i="7"/>
  <c r="S305" i="7"/>
  <c r="T305" i="7"/>
  <c r="O305" i="7"/>
  <c r="P305" i="7"/>
  <c r="N305" i="7"/>
  <c r="B305" i="7"/>
  <c r="M306" i="7"/>
  <c r="D304" i="7" a="1"/>
  <c r="D304" i="7" s="1"/>
  <c r="C304" i="7" s="1"/>
  <c r="V304" i="7" s="1" a="1"/>
  <c r="V304" i="7" s="1"/>
  <c r="S306" i="7" l="1"/>
  <c r="P306" i="7"/>
  <c r="T306" i="7"/>
  <c r="R306" i="7"/>
  <c r="O306" i="7"/>
  <c r="Q306" i="7"/>
  <c r="N306" i="7"/>
  <c r="D305" i="7" a="1"/>
  <c r="D305" i="7" s="1"/>
  <c r="C305" i="7" s="1"/>
  <c r="V305" i="7" s="1" a="1"/>
  <c r="V305" i="7" s="1"/>
  <c r="M307" i="7"/>
  <c r="B306" i="7"/>
  <c r="Q307" i="7" l="1"/>
  <c r="T307" i="7"/>
  <c r="R307" i="7"/>
  <c r="P307" i="7"/>
  <c r="S307" i="7"/>
  <c r="O307" i="7"/>
  <c r="N307" i="7"/>
  <c r="D306" i="7" a="1"/>
  <c r="D306" i="7" s="1"/>
  <c r="C306" i="7" s="1"/>
  <c r="V306" i="7" s="1" a="1"/>
  <c r="V306" i="7" s="1"/>
  <c r="B307" i="7"/>
  <c r="M308" i="7"/>
  <c r="P308" i="7" l="1"/>
  <c r="Q308" i="7"/>
  <c r="S308" i="7"/>
  <c r="T308" i="7"/>
  <c r="O308" i="7"/>
  <c r="R308" i="7"/>
  <c r="N308" i="7"/>
  <c r="M309" i="7"/>
  <c r="B308" i="7"/>
  <c r="D307" i="7" a="1"/>
  <c r="D307" i="7" s="1"/>
  <c r="C307" i="7" s="1"/>
  <c r="V307" i="7" s="1" a="1"/>
  <c r="V307" i="7" s="1"/>
  <c r="P309" i="7" l="1"/>
  <c r="R309" i="7"/>
  <c r="Q309" i="7"/>
  <c r="O309" i="7"/>
  <c r="S309" i="7"/>
  <c r="T309" i="7"/>
  <c r="N309" i="7"/>
  <c r="D308" i="7" a="1"/>
  <c r="D308" i="7" s="1"/>
  <c r="C308" i="7" s="1"/>
  <c r="V308" i="7" s="1" a="1"/>
  <c r="V308" i="7" s="1"/>
  <c r="B309" i="7"/>
  <c r="M310" i="7"/>
  <c r="R310" i="7" l="1"/>
  <c r="O310" i="7"/>
  <c r="T310" i="7"/>
  <c r="S310" i="7"/>
  <c r="P310" i="7"/>
  <c r="Q310" i="7"/>
  <c r="N310" i="7"/>
  <c r="M311" i="7"/>
  <c r="B310" i="7"/>
  <c r="D309" i="7" a="1"/>
  <c r="D309" i="7" s="1"/>
  <c r="C309" i="7" s="1"/>
  <c r="V309" i="7" s="1" a="1"/>
  <c r="V309" i="7" s="1"/>
  <c r="P311" i="7" l="1"/>
  <c r="T311" i="7"/>
  <c r="Q311" i="7"/>
  <c r="R311" i="7"/>
  <c r="O311" i="7"/>
  <c r="S311" i="7"/>
  <c r="N311" i="7"/>
  <c r="D310" i="7" a="1"/>
  <c r="D310" i="7" s="1"/>
  <c r="C310" i="7" s="1"/>
  <c r="V310" i="7" s="1" a="1"/>
  <c r="V310" i="7" s="1"/>
  <c r="M312" i="7"/>
  <c r="B311" i="7"/>
  <c r="Q312" i="7" l="1"/>
  <c r="T312" i="7"/>
  <c r="O312" i="7"/>
  <c r="S312" i="7"/>
  <c r="R312" i="7"/>
  <c r="P312" i="7"/>
  <c r="N312" i="7"/>
  <c r="D311" i="7" a="1"/>
  <c r="D311" i="7" s="1"/>
  <c r="C311" i="7" s="1"/>
  <c r="V311" i="7" s="1" a="1"/>
  <c r="V311" i="7" s="1"/>
  <c r="M313" i="7"/>
  <c r="B312" i="7"/>
  <c r="O313" i="7" l="1"/>
  <c r="R313" i="7"/>
  <c r="S313" i="7"/>
  <c r="Q313" i="7"/>
  <c r="P313" i="7"/>
  <c r="T313" i="7"/>
  <c r="N313" i="7"/>
  <c r="D312" i="7" a="1"/>
  <c r="D312" i="7" s="1"/>
  <c r="C312" i="7" s="1"/>
  <c r="V312" i="7" s="1" a="1"/>
  <c r="V312" i="7" s="1"/>
  <c r="B313" i="7"/>
  <c r="M314" i="7"/>
  <c r="O314" i="7" l="1"/>
  <c r="S314" i="7"/>
  <c r="R314" i="7"/>
  <c r="Q314" i="7"/>
  <c r="P314" i="7"/>
  <c r="T314" i="7"/>
  <c r="N314" i="7"/>
  <c r="M315" i="7"/>
  <c r="B314" i="7"/>
  <c r="D313" i="7" a="1"/>
  <c r="D313" i="7" s="1"/>
  <c r="C313" i="7" s="1"/>
  <c r="V313" i="7" s="1" a="1"/>
  <c r="V313" i="7" s="1"/>
  <c r="Q315" i="7" l="1"/>
  <c r="T315" i="7"/>
  <c r="R315" i="7"/>
  <c r="O315" i="7"/>
  <c r="P315" i="7"/>
  <c r="S315" i="7"/>
  <c r="N315" i="7"/>
  <c r="D314" i="7" a="1"/>
  <c r="D314" i="7" s="1"/>
  <c r="C314" i="7" s="1"/>
  <c r="V314" i="7" s="1" a="1"/>
  <c r="V314" i="7" s="1"/>
  <c r="M316" i="7"/>
  <c r="B315" i="7"/>
  <c r="O316" i="7" l="1"/>
  <c r="S316" i="7"/>
  <c r="R316" i="7"/>
  <c r="P316" i="7"/>
  <c r="Q316" i="7"/>
  <c r="T316" i="7"/>
  <c r="N316" i="7"/>
  <c r="D315" i="7" a="1"/>
  <c r="D315" i="7" s="1"/>
  <c r="C315" i="7" s="1"/>
  <c r="V315" i="7" s="1" a="1"/>
  <c r="V315" i="7" s="1"/>
  <c r="M317" i="7"/>
  <c r="B316" i="7"/>
  <c r="P317" i="7" l="1"/>
  <c r="S317" i="7"/>
  <c r="O317" i="7"/>
  <c r="T317" i="7"/>
  <c r="R317" i="7"/>
  <c r="Q317" i="7"/>
  <c r="N317" i="7"/>
  <c r="D316" i="7" a="1"/>
  <c r="D316" i="7" s="1"/>
  <c r="C316" i="7" s="1"/>
  <c r="V316" i="7" s="1" a="1"/>
  <c r="V316" i="7" s="1"/>
  <c r="B317" i="7"/>
  <c r="M318" i="7"/>
  <c r="O318" i="7" l="1"/>
  <c r="R318" i="7"/>
  <c r="S318" i="7"/>
  <c r="P318" i="7"/>
  <c r="T318" i="7"/>
  <c r="Q318" i="7"/>
  <c r="N318" i="7"/>
  <c r="M319" i="7"/>
  <c r="B318" i="7"/>
  <c r="D317" i="7" a="1"/>
  <c r="D317" i="7" s="1"/>
  <c r="C317" i="7" s="1"/>
  <c r="V317" i="7" s="1" a="1"/>
  <c r="V317" i="7" s="1"/>
  <c r="P319" i="7" l="1"/>
  <c r="Q319" i="7"/>
  <c r="O319" i="7"/>
  <c r="S319" i="7"/>
  <c r="R319" i="7"/>
  <c r="T319" i="7"/>
  <c r="N319" i="7"/>
  <c r="D318" i="7" a="1"/>
  <c r="D318" i="7" s="1"/>
  <c r="C318" i="7" s="1"/>
  <c r="V318" i="7" s="1" a="1"/>
  <c r="V318" i="7" s="1"/>
  <c r="B319" i="7"/>
  <c r="M320" i="7"/>
  <c r="S320" i="7" l="1"/>
  <c r="Q320" i="7"/>
  <c r="O320" i="7"/>
  <c r="T320" i="7"/>
  <c r="R320" i="7"/>
  <c r="P320" i="7"/>
  <c r="N320" i="7"/>
  <c r="B320" i="7"/>
  <c r="M321" i="7"/>
  <c r="D319" i="7" a="1"/>
  <c r="D319" i="7" s="1"/>
  <c r="C319" i="7" s="1"/>
  <c r="V319" i="7" s="1" a="1"/>
  <c r="V319" i="7" s="1"/>
  <c r="R321" i="7" l="1"/>
  <c r="Q321" i="7"/>
  <c r="S321" i="7"/>
  <c r="O321" i="7"/>
  <c r="T321" i="7"/>
  <c r="P321" i="7"/>
  <c r="N321" i="7"/>
  <c r="B321" i="7"/>
  <c r="M322" i="7"/>
  <c r="D320" i="7" a="1"/>
  <c r="D320" i="7" s="1"/>
  <c r="C320" i="7" s="1"/>
  <c r="V320" i="7" s="1" a="1"/>
  <c r="V320" i="7" s="1"/>
  <c r="S322" i="7" l="1"/>
  <c r="O322" i="7"/>
  <c r="P322" i="7"/>
  <c r="Q322" i="7"/>
  <c r="R322" i="7"/>
  <c r="T322" i="7"/>
  <c r="N322" i="7"/>
  <c r="M323" i="7"/>
  <c r="B322" i="7"/>
  <c r="D321" i="7" a="1"/>
  <c r="D321" i="7" s="1"/>
  <c r="C321" i="7" s="1"/>
  <c r="V321" i="7" s="1" a="1"/>
  <c r="V321" i="7" s="1"/>
  <c r="T323" i="7" l="1"/>
  <c r="P323" i="7"/>
  <c r="Q323" i="7"/>
  <c r="O323" i="7"/>
  <c r="R323" i="7"/>
  <c r="S323" i="7"/>
  <c r="N323" i="7"/>
  <c r="D322" i="7" a="1"/>
  <c r="D322" i="7" s="1"/>
  <c r="C322" i="7" s="1"/>
  <c r="V322" i="7" s="1" a="1"/>
  <c r="V322" i="7" s="1"/>
  <c r="B323" i="7"/>
  <c r="M324" i="7"/>
  <c r="O324" i="7" l="1"/>
  <c r="R324" i="7"/>
  <c r="T324" i="7"/>
  <c r="Q324" i="7"/>
  <c r="S324" i="7"/>
  <c r="P324" i="7"/>
  <c r="N324" i="7"/>
  <c r="M325" i="7"/>
  <c r="B324" i="7"/>
  <c r="D323" i="7" a="1"/>
  <c r="D323" i="7" s="1"/>
  <c r="C323" i="7" s="1"/>
  <c r="V323" i="7" s="1" a="1"/>
  <c r="V323" i="7" s="1"/>
  <c r="T325" i="7" l="1"/>
  <c r="R325" i="7"/>
  <c r="P325" i="7"/>
  <c r="O325" i="7"/>
  <c r="Q325" i="7"/>
  <c r="S325" i="7"/>
  <c r="N325" i="7"/>
  <c r="D324" i="7" a="1"/>
  <c r="D324" i="7" s="1"/>
  <c r="C324" i="7" s="1"/>
  <c r="V324" i="7" s="1" a="1"/>
  <c r="V324" i="7" s="1"/>
  <c r="B325" i="7"/>
  <c r="M326" i="7"/>
  <c r="O326" i="7" l="1"/>
  <c r="Q326" i="7"/>
  <c r="R326" i="7"/>
  <c r="P326" i="7"/>
  <c r="T326" i="7"/>
  <c r="S326" i="7"/>
  <c r="N326" i="7"/>
  <c r="M327" i="7"/>
  <c r="B326" i="7"/>
  <c r="D325" i="7" a="1"/>
  <c r="D325" i="7" s="1"/>
  <c r="C325" i="7" s="1"/>
  <c r="V325" i="7" s="1" a="1"/>
  <c r="V325" i="7" s="1"/>
  <c r="O327" i="7" l="1"/>
  <c r="P327" i="7"/>
  <c r="R327" i="7"/>
  <c r="T327" i="7"/>
  <c r="S327" i="7"/>
  <c r="Q327" i="7"/>
  <c r="N327" i="7"/>
  <c r="D326" i="7" a="1"/>
  <c r="D326" i="7" s="1"/>
  <c r="C326" i="7" s="1"/>
  <c r="V326" i="7" s="1" a="1"/>
  <c r="V326" i="7" s="1"/>
  <c r="M328" i="7"/>
  <c r="B327" i="7"/>
  <c r="Q328" i="7" l="1"/>
  <c r="R328" i="7"/>
  <c r="P328" i="7"/>
  <c r="T328" i="7"/>
  <c r="O328" i="7"/>
  <c r="S328" i="7"/>
  <c r="N328" i="7"/>
  <c r="D327" i="7" a="1"/>
  <c r="D327" i="7" s="1"/>
  <c r="C327" i="7" s="1"/>
  <c r="V327" i="7" s="1" a="1"/>
  <c r="V327" i="7" s="1"/>
  <c r="M329" i="7"/>
  <c r="B328" i="7"/>
  <c r="R329" i="7" l="1"/>
  <c r="O329" i="7"/>
  <c r="S329" i="7"/>
  <c r="P329" i="7"/>
  <c r="T329" i="7"/>
  <c r="Q329" i="7"/>
  <c r="N329" i="7"/>
  <c r="D328" i="7" a="1"/>
  <c r="D328" i="7" s="1"/>
  <c r="C328" i="7" s="1"/>
  <c r="V328" i="7" s="1" a="1"/>
  <c r="V328" i="7" s="1"/>
  <c r="B329" i="7"/>
  <c r="M330" i="7"/>
  <c r="S330" i="7" l="1"/>
  <c r="Q330" i="7"/>
  <c r="O330" i="7"/>
  <c r="T330" i="7"/>
  <c r="R330" i="7"/>
  <c r="P330" i="7"/>
  <c r="N330" i="7"/>
  <c r="M331" i="7"/>
  <c r="B330" i="7"/>
  <c r="D329" i="7" a="1"/>
  <c r="D329" i="7" s="1"/>
  <c r="C329" i="7" s="1"/>
  <c r="V329" i="7" s="1" a="1"/>
  <c r="V329" i="7" s="1"/>
  <c r="O331" i="7" l="1"/>
  <c r="R331" i="7"/>
  <c r="T331" i="7"/>
  <c r="P331" i="7"/>
  <c r="Q331" i="7"/>
  <c r="S331" i="7"/>
  <c r="N331" i="7"/>
  <c r="D330" i="7" a="1"/>
  <c r="D330" i="7" s="1"/>
  <c r="C330" i="7" s="1"/>
  <c r="V330" i="7" s="1" a="1"/>
  <c r="V330" i="7" s="1"/>
  <c r="B331" i="7"/>
  <c r="M332" i="7"/>
  <c r="R332" i="7" l="1"/>
  <c r="Q332" i="7"/>
  <c r="O332" i="7"/>
  <c r="S332" i="7"/>
  <c r="T332" i="7"/>
  <c r="P332" i="7"/>
  <c r="N332" i="7"/>
  <c r="B332" i="7"/>
  <c r="M333" i="7"/>
  <c r="D331" i="7" a="1"/>
  <c r="D331" i="7" s="1"/>
  <c r="C331" i="7" s="1"/>
  <c r="V331" i="7" s="1" a="1"/>
  <c r="V331" i="7" s="1"/>
  <c r="S333" i="7" l="1"/>
  <c r="Q333" i="7"/>
  <c r="R333" i="7"/>
  <c r="T333" i="7"/>
  <c r="O333" i="7"/>
  <c r="P333" i="7"/>
  <c r="N333" i="7"/>
  <c r="D332" i="7" a="1"/>
  <c r="D332" i="7" s="1"/>
  <c r="C332" i="7" s="1"/>
  <c r="V332" i="7" s="1" a="1"/>
  <c r="V332" i="7" s="1"/>
  <c r="B333" i="7"/>
  <c r="M334" i="7"/>
  <c r="T334" i="7" l="1"/>
  <c r="P334" i="7"/>
  <c r="O334" i="7"/>
  <c r="Q334" i="7"/>
  <c r="R334" i="7"/>
  <c r="S334" i="7"/>
  <c r="N334" i="7"/>
  <c r="M335" i="7"/>
  <c r="B334" i="7"/>
  <c r="D333" i="7" a="1"/>
  <c r="D333" i="7" s="1"/>
  <c r="C333" i="7" s="1"/>
  <c r="V333" i="7" s="1" a="1"/>
  <c r="V333" i="7" s="1"/>
  <c r="P335" i="7" l="1"/>
  <c r="R335" i="7"/>
  <c r="O335" i="7"/>
  <c r="Q335" i="7"/>
  <c r="S335" i="7"/>
  <c r="T335" i="7"/>
  <c r="N335" i="7"/>
  <c r="D334" i="7" a="1"/>
  <c r="D334" i="7" s="1"/>
  <c r="C334" i="7" s="1"/>
  <c r="V334" i="7" s="1" a="1"/>
  <c r="V334" i="7" s="1"/>
  <c r="M336" i="7"/>
  <c r="B335" i="7"/>
  <c r="Q336" i="7" l="1"/>
  <c r="P336" i="7"/>
  <c r="R336" i="7"/>
  <c r="T336" i="7"/>
  <c r="S336" i="7"/>
  <c r="O336" i="7"/>
  <c r="N336" i="7"/>
  <c r="D335" i="7" a="1"/>
  <c r="D335" i="7" s="1"/>
  <c r="C335" i="7" s="1"/>
  <c r="V335" i="7" s="1" a="1"/>
  <c r="V335" i="7" s="1"/>
  <c r="M337" i="7"/>
  <c r="B336" i="7"/>
  <c r="R337" i="7" l="1"/>
  <c r="S337" i="7"/>
  <c r="P337" i="7"/>
  <c r="Q337" i="7"/>
  <c r="O337" i="7"/>
  <c r="T337" i="7"/>
  <c r="N337" i="7"/>
  <c r="D336" i="7" a="1"/>
  <c r="D336" i="7" s="1"/>
  <c r="C336" i="7" s="1"/>
  <c r="V336" i="7" s="1" a="1"/>
  <c r="V336" i="7" s="1"/>
  <c r="B337" i="7"/>
  <c r="M338" i="7"/>
  <c r="S338" i="7" l="1"/>
  <c r="P338" i="7"/>
  <c r="T338" i="7"/>
  <c r="Q338" i="7"/>
  <c r="O338" i="7"/>
  <c r="R338" i="7"/>
  <c r="N338" i="7"/>
  <c r="M339" i="7"/>
  <c r="B338" i="7"/>
  <c r="D337" i="7" a="1"/>
  <c r="D337" i="7" s="1"/>
  <c r="C337" i="7" s="1"/>
  <c r="V337" i="7" s="1" a="1"/>
  <c r="V337" i="7" s="1"/>
  <c r="T339" i="7" l="1"/>
  <c r="Q339" i="7"/>
  <c r="S339" i="7"/>
  <c r="O339" i="7"/>
  <c r="R339" i="7"/>
  <c r="P339" i="7"/>
  <c r="N339" i="7"/>
  <c r="D338" i="7" a="1"/>
  <c r="D338" i="7" s="1"/>
  <c r="C338" i="7" s="1"/>
  <c r="V338" i="7" s="1" a="1"/>
  <c r="V338" i="7" s="1"/>
  <c r="B339" i="7"/>
  <c r="M340" i="7"/>
  <c r="P340" i="7" l="1"/>
  <c r="T340" i="7"/>
  <c r="R340" i="7"/>
  <c r="S340" i="7"/>
  <c r="O340" i="7"/>
  <c r="Q340" i="7"/>
  <c r="N340" i="7"/>
  <c r="B340" i="7"/>
  <c r="M341" i="7"/>
  <c r="D339" i="7" a="1"/>
  <c r="D339" i="7" s="1"/>
  <c r="C339" i="7" s="1"/>
  <c r="V339" i="7" s="1" a="1"/>
  <c r="V339" i="7" s="1"/>
  <c r="R341" i="7" l="1"/>
  <c r="S341" i="7"/>
  <c r="P341" i="7"/>
  <c r="Q341" i="7"/>
  <c r="O341" i="7"/>
  <c r="T341" i="7"/>
  <c r="N341" i="7"/>
  <c r="B341" i="7"/>
  <c r="M342" i="7"/>
  <c r="D340" i="7" a="1"/>
  <c r="D340" i="7" s="1"/>
  <c r="C340" i="7" s="1"/>
  <c r="V340" i="7" s="1" a="1"/>
  <c r="V340" i="7" s="1"/>
  <c r="O342" i="7" l="1"/>
  <c r="T342" i="7"/>
  <c r="S342" i="7"/>
  <c r="Q342" i="7"/>
  <c r="P342" i="7"/>
  <c r="R342" i="7"/>
  <c r="N342" i="7"/>
  <c r="D341" i="7" a="1"/>
  <c r="D341" i="7" s="1"/>
  <c r="C341" i="7" s="1"/>
  <c r="V341" i="7" s="1" a="1"/>
  <c r="V341" i="7" s="1"/>
  <c r="M343" i="7"/>
  <c r="B342" i="7"/>
  <c r="P343" i="7" l="1"/>
  <c r="T343" i="7"/>
  <c r="O343" i="7"/>
  <c r="R343" i="7"/>
  <c r="S343" i="7"/>
  <c r="Q343" i="7"/>
  <c r="N343" i="7"/>
  <c r="D342" i="7" a="1"/>
  <c r="D342" i="7" s="1"/>
  <c r="C342" i="7" s="1"/>
  <c r="V342" i="7" s="1" a="1"/>
  <c r="V342" i="7" s="1"/>
  <c r="B343" i="7"/>
  <c r="M344" i="7"/>
  <c r="O344" i="7" l="1"/>
  <c r="Q344" i="7"/>
  <c r="R344" i="7"/>
  <c r="P344" i="7"/>
  <c r="S344" i="7"/>
  <c r="T344" i="7"/>
  <c r="N344" i="7"/>
  <c r="B344" i="7"/>
  <c r="M345" i="7"/>
  <c r="D343" i="7" a="1"/>
  <c r="D343" i="7" s="1"/>
  <c r="C343" i="7" s="1"/>
  <c r="V343" i="7" s="1" a="1"/>
  <c r="V343" i="7" s="1"/>
  <c r="R345" i="7" l="1"/>
  <c r="P345" i="7"/>
  <c r="Q345" i="7"/>
  <c r="O345" i="7"/>
  <c r="S345" i="7"/>
  <c r="T345" i="7"/>
  <c r="N345" i="7"/>
  <c r="B345" i="7"/>
  <c r="M346" i="7"/>
  <c r="D344" i="7" a="1"/>
  <c r="D344" i="7" s="1"/>
  <c r="C344" i="7" s="1"/>
  <c r="V344" i="7" s="1" a="1"/>
  <c r="V344" i="7" s="1"/>
  <c r="S346" i="7" l="1"/>
  <c r="O346" i="7"/>
  <c r="T346" i="7"/>
  <c r="P346" i="7"/>
  <c r="Q346" i="7"/>
  <c r="R346" i="7"/>
  <c r="N346" i="7"/>
  <c r="D345" i="7" a="1"/>
  <c r="D345" i="7" s="1"/>
  <c r="C345" i="7" s="1"/>
  <c r="V345" i="7" s="1" a="1"/>
  <c r="V345" i="7" s="1"/>
  <c r="M347" i="7"/>
  <c r="B346" i="7"/>
  <c r="T347" i="7" l="1"/>
  <c r="R347" i="7"/>
  <c r="Q347" i="7"/>
  <c r="P347" i="7"/>
  <c r="O347" i="7"/>
  <c r="S347" i="7"/>
  <c r="N347" i="7"/>
  <c r="D346" i="7" a="1"/>
  <c r="D346" i="7" s="1"/>
  <c r="C346" i="7" s="1"/>
  <c r="V346" i="7" s="1" a="1"/>
  <c r="V346" i="7" s="1"/>
  <c r="M348" i="7"/>
  <c r="B347" i="7"/>
  <c r="Q348" i="7" l="1"/>
  <c r="O348" i="7"/>
  <c r="P348" i="7"/>
  <c r="S348" i="7"/>
  <c r="R348" i="7"/>
  <c r="T348" i="7"/>
  <c r="N348" i="7"/>
  <c r="D347" i="7" a="1"/>
  <c r="D347" i="7" s="1"/>
  <c r="C347" i="7" s="1"/>
  <c r="V347" i="7" s="1" a="1"/>
  <c r="V347" i="7" s="1"/>
  <c r="M349" i="7"/>
  <c r="B348" i="7"/>
  <c r="Q349" i="7" l="1"/>
  <c r="T349" i="7"/>
  <c r="P349" i="7"/>
  <c r="O349" i="7"/>
  <c r="R349" i="7"/>
  <c r="S349" i="7"/>
  <c r="N349" i="7"/>
  <c r="D348" i="7" a="1"/>
  <c r="D348" i="7" s="1"/>
  <c r="C348" i="7" s="1"/>
  <c r="V348" i="7" s="1" a="1"/>
  <c r="V348" i="7" s="1"/>
  <c r="B349" i="7"/>
  <c r="M350" i="7"/>
  <c r="O350" i="7" l="1"/>
  <c r="S350" i="7"/>
  <c r="P350" i="7"/>
  <c r="Q350" i="7"/>
  <c r="R350" i="7"/>
  <c r="T350" i="7"/>
  <c r="N350" i="7"/>
  <c r="D349" i="7" a="1"/>
  <c r="D349" i="7" s="1"/>
  <c r="C349" i="7" s="1"/>
  <c r="V349" i="7" s="1" a="1"/>
  <c r="V349" i="7" s="1"/>
  <c r="M351" i="7"/>
  <c r="B350" i="7"/>
  <c r="T351" i="7" l="1"/>
  <c r="S351" i="7"/>
  <c r="P351" i="7"/>
  <c r="R351" i="7"/>
  <c r="O351" i="7"/>
  <c r="Q351" i="7"/>
  <c r="N351" i="7"/>
  <c r="D350" i="7" a="1"/>
  <c r="D350" i="7" s="1"/>
  <c r="C350" i="7" s="1"/>
  <c r="V350" i="7" s="1" a="1"/>
  <c r="V350" i="7" s="1"/>
  <c r="B351" i="7"/>
  <c r="M352" i="7"/>
  <c r="R352" i="7" l="1"/>
  <c r="T352" i="7"/>
  <c r="O352" i="7"/>
  <c r="P352" i="7"/>
  <c r="Q352" i="7"/>
  <c r="S352" i="7"/>
  <c r="N352" i="7"/>
  <c r="B352" i="7"/>
  <c r="M353" i="7"/>
  <c r="D351" i="7" a="1"/>
  <c r="D351" i="7" s="1"/>
  <c r="C351" i="7" s="1"/>
  <c r="V351" i="7" s="1" a="1"/>
  <c r="V351" i="7" s="1"/>
  <c r="O353" i="7" l="1"/>
  <c r="S353" i="7"/>
  <c r="T353" i="7"/>
  <c r="P353" i="7"/>
  <c r="R353" i="7"/>
  <c r="Q353" i="7"/>
  <c r="N353" i="7"/>
  <c r="B353" i="7"/>
  <c r="M354" i="7"/>
  <c r="D352" i="7" a="1"/>
  <c r="D352" i="7" s="1"/>
  <c r="C352" i="7" s="1"/>
  <c r="V352" i="7" s="1" a="1"/>
  <c r="V352" i="7" s="1"/>
  <c r="R354" i="7" l="1"/>
  <c r="O354" i="7"/>
  <c r="Q354" i="7"/>
  <c r="P354" i="7"/>
  <c r="S354" i="7"/>
  <c r="T354" i="7"/>
  <c r="N354" i="7"/>
  <c r="M355" i="7"/>
  <c r="B354" i="7"/>
  <c r="D353" i="7" a="1"/>
  <c r="D353" i="7" s="1"/>
  <c r="C353" i="7" s="1"/>
  <c r="V353" i="7" s="1" a="1"/>
  <c r="V353" i="7" s="1"/>
  <c r="P355" i="7" l="1"/>
  <c r="S355" i="7"/>
  <c r="R355" i="7"/>
  <c r="O355" i="7"/>
  <c r="T355" i="7"/>
  <c r="Q355" i="7"/>
  <c r="N355" i="7"/>
  <c r="D354" i="7" a="1"/>
  <c r="D354" i="7" s="1"/>
  <c r="C354" i="7" s="1"/>
  <c r="V354" i="7" s="1" a="1"/>
  <c r="V354" i="7" s="1"/>
  <c r="M356" i="7"/>
  <c r="B355" i="7"/>
  <c r="Q356" i="7" l="1"/>
  <c r="R356" i="7"/>
  <c r="T356" i="7"/>
  <c r="S356" i="7"/>
  <c r="P356" i="7"/>
  <c r="O356" i="7"/>
  <c r="N356" i="7"/>
  <c r="D355" i="7" a="1"/>
  <c r="D355" i="7" s="1"/>
  <c r="C355" i="7" s="1"/>
  <c r="V355" i="7" s="1" a="1"/>
  <c r="V355" i="7" s="1"/>
  <c r="M357" i="7"/>
  <c r="B356" i="7"/>
  <c r="T357" i="7" l="1"/>
  <c r="R357" i="7"/>
  <c r="P357" i="7"/>
  <c r="Q357" i="7"/>
  <c r="O357" i="7"/>
  <c r="S357" i="7"/>
  <c r="N357" i="7"/>
  <c r="D356" i="7" a="1"/>
  <c r="D356" i="7" s="1"/>
  <c r="C356" i="7" s="1"/>
  <c r="V356" i="7" s="1" a="1"/>
  <c r="V356" i="7" s="1"/>
  <c r="B357" i="7"/>
  <c r="M358" i="7"/>
  <c r="P358" i="7" l="1"/>
  <c r="S358" i="7"/>
  <c r="T358" i="7"/>
  <c r="O358" i="7"/>
  <c r="Q358" i="7"/>
  <c r="R358" i="7"/>
  <c r="N358" i="7"/>
  <c r="M359" i="7"/>
  <c r="B358" i="7"/>
  <c r="D357" i="7" a="1"/>
  <c r="D357" i="7" s="1"/>
  <c r="C357" i="7" s="1"/>
  <c r="V357" i="7" s="1" a="1"/>
  <c r="V357" i="7" s="1"/>
  <c r="O359" i="7" l="1"/>
  <c r="S359" i="7"/>
  <c r="P359" i="7"/>
  <c r="R359" i="7"/>
  <c r="T359" i="7"/>
  <c r="Q359" i="7"/>
  <c r="N359" i="7"/>
  <c r="D358" i="7" a="1"/>
  <c r="D358" i="7" s="1"/>
  <c r="C358" i="7" s="1"/>
  <c r="V358" i="7" s="1" a="1"/>
  <c r="V358" i="7" s="1"/>
  <c r="M360" i="7"/>
  <c r="B359" i="7"/>
  <c r="S360" i="7" l="1"/>
  <c r="Q360" i="7"/>
  <c r="T360" i="7"/>
  <c r="O360" i="7"/>
  <c r="R360" i="7"/>
  <c r="P360" i="7"/>
  <c r="N360" i="7"/>
  <c r="D359" i="7" a="1"/>
  <c r="D359" i="7" s="1"/>
  <c r="C359" i="7" s="1"/>
  <c r="V359" i="7" s="1" a="1"/>
  <c r="V359" i="7" s="1"/>
  <c r="B360" i="7"/>
  <c r="M361" i="7"/>
  <c r="S361" i="7" l="1"/>
  <c r="O361" i="7"/>
  <c r="T361" i="7"/>
  <c r="R361" i="7"/>
  <c r="Q361" i="7"/>
  <c r="P361" i="7"/>
  <c r="N361" i="7"/>
  <c r="D360" i="7" a="1"/>
  <c r="D360" i="7" s="1"/>
  <c r="C360" i="7" s="1"/>
  <c r="V360" i="7" s="1" a="1"/>
  <c r="V360" i="7" s="1"/>
  <c r="B361" i="7"/>
  <c r="M362" i="7"/>
  <c r="O362" i="7" l="1"/>
  <c r="Q362" i="7"/>
  <c r="T362" i="7"/>
  <c r="P362" i="7"/>
  <c r="R362" i="7"/>
  <c r="S362" i="7"/>
  <c r="N362" i="7"/>
  <c r="M363" i="7"/>
  <c r="B362" i="7"/>
  <c r="D361" i="7" a="1"/>
  <c r="D361" i="7" s="1"/>
  <c r="C361" i="7" s="1"/>
  <c r="V361" i="7" s="1" a="1"/>
  <c r="V361" i="7" s="1"/>
  <c r="P363" i="7" l="1"/>
  <c r="R363" i="7"/>
  <c r="S363" i="7"/>
  <c r="Q363" i="7"/>
  <c r="T363" i="7"/>
  <c r="O363" i="7"/>
  <c r="N363" i="7"/>
  <c r="D362" i="7" a="1"/>
  <c r="D362" i="7" s="1"/>
  <c r="C362" i="7" s="1"/>
  <c r="V362" i="7" s="1" a="1"/>
  <c r="V362" i="7" s="1"/>
  <c r="M364" i="7"/>
  <c r="B363" i="7"/>
  <c r="P364" i="7" l="1"/>
  <c r="Q364" i="7"/>
  <c r="S364" i="7"/>
  <c r="T364" i="7"/>
  <c r="R364" i="7"/>
  <c r="O364" i="7"/>
  <c r="N364" i="7"/>
  <c r="D363" i="7" a="1"/>
  <c r="D363" i="7" s="1"/>
  <c r="C363" i="7" s="1"/>
  <c r="V363" i="7" s="1" a="1"/>
  <c r="V363" i="7" s="1"/>
  <c r="B364" i="7"/>
  <c r="M365" i="7"/>
  <c r="R365" i="7" l="1"/>
  <c r="P365" i="7"/>
  <c r="S365" i="7"/>
  <c r="O365" i="7"/>
  <c r="T365" i="7"/>
  <c r="Q365" i="7"/>
  <c r="N365" i="7"/>
  <c r="B365" i="7"/>
  <c r="M366" i="7"/>
  <c r="D364" i="7" a="1"/>
  <c r="D364" i="7" s="1"/>
  <c r="C364" i="7" s="1"/>
  <c r="V364" i="7" s="1" a="1"/>
  <c r="V364" i="7" s="1"/>
  <c r="P366" i="7" l="1"/>
  <c r="S366" i="7"/>
  <c r="R366" i="7"/>
  <c r="T366" i="7"/>
  <c r="O366" i="7"/>
  <c r="Q366" i="7"/>
  <c r="N366" i="7"/>
  <c r="M367" i="7"/>
  <c r="B366" i="7"/>
  <c r="D365" i="7" a="1"/>
  <c r="D365" i="7" s="1"/>
  <c r="C365" i="7" s="1"/>
  <c r="V365" i="7" s="1" a="1"/>
  <c r="V365" i="7" s="1"/>
  <c r="T367" i="7" l="1"/>
  <c r="Q367" i="7"/>
  <c r="P367" i="7"/>
  <c r="R367" i="7"/>
  <c r="S367" i="7"/>
  <c r="O367" i="7"/>
  <c r="N367" i="7"/>
  <c r="D366" i="7" a="1"/>
  <c r="D366" i="7" s="1"/>
  <c r="C366" i="7" s="1"/>
  <c r="V366" i="7" s="1" a="1"/>
  <c r="V366" i="7" s="1"/>
  <c r="M368" i="7"/>
  <c r="B367" i="7"/>
  <c r="P368" i="7" l="1"/>
  <c r="O368" i="7"/>
  <c r="S368" i="7"/>
  <c r="R368" i="7"/>
  <c r="T368" i="7"/>
  <c r="Q368" i="7"/>
  <c r="N368" i="7"/>
  <c r="D367" i="7" a="1"/>
  <c r="D367" i="7" s="1"/>
  <c r="C367" i="7" s="1"/>
  <c r="V367" i="7" s="1" a="1"/>
  <c r="V367" i="7" s="1"/>
  <c r="M369" i="7"/>
  <c r="B368" i="7"/>
  <c r="R369" i="7" l="1"/>
  <c r="P369" i="7"/>
  <c r="T369" i="7"/>
  <c r="Q369" i="7"/>
  <c r="S369" i="7"/>
  <c r="O369" i="7"/>
  <c r="N369" i="7"/>
  <c r="D368" i="7" a="1"/>
  <c r="D368" i="7" s="1"/>
  <c r="C368" i="7" s="1"/>
  <c r="V368" i="7" s="1" a="1"/>
  <c r="V368" i="7" s="1"/>
  <c r="B369" i="7"/>
  <c r="M370" i="7"/>
  <c r="T370" i="7" l="1"/>
  <c r="O370" i="7"/>
  <c r="P370" i="7"/>
  <c r="R370" i="7"/>
  <c r="S370" i="7"/>
  <c r="Q370" i="7"/>
  <c r="N370" i="7"/>
  <c r="M371" i="7"/>
  <c r="B370" i="7"/>
  <c r="D369" i="7" a="1"/>
  <c r="D369" i="7" s="1"/>
  <c r="C369" i="7" s="1"/>
  <c r="V369" i="7" s="1" a="1"/>
  <c r="V369" i="7" s="1"/>
  <c r="P371" i="7" l="1"/>
  <c r="Q371" i="7"/>
  <c r="O371" i="7"/>
  <c r="T371" i="7"/>
  <c r="R371" i="7"/>
  <c r="S371" i="7"/>
  <c r="N371" i="7"/>
  <c r="D370" i="7" a="1"/>
  <c r="D370" i="7" s="1"/>
  <c r="C370" i="7" s="1"/>
  <c r="V370" i="7" s="1" a="1"/>
  <c r="V370" i="7" s="1"/>
  <c r="M372" i="7"/>
  <c r="B371" i="7"/>
  <c r="Q372" i="7" l="1"/>
  <c r="O372" i="7"/>
  <c r="T372" i="7"/>
  <c r="S372" i="7"/>
  <c r="R372" i="7"/>
  <c r="P372" i="7"/>
  <c r="N372" i="7"/>
  <c r="D371" i="7" a="1"/>
  <c r="D371" i="7" s="1"/>
  <c r="C371" i="7" s="1"/>
  <c r="V371" i="7" s="1" a="1"/>
  <c r="V371" i="7" s="1"/>
  <c r="M373" i="7"/>
  <c r="B372" i="7"/>
  <c r="R373" i="7" l="1"/>
  <c r="T373" i="7"/>
  <c r="Q373" i="7"/>
  <c r="O373" i="7"/>
  <c r="S373" i="7"/>
  <c r="P373" i="7"/>
  <c r="N373" i="7"/>
  <c r="D372" i="7" a="1"/>
  <c r="D372" i="7" s="1"/>
  <c r="C372" i="7" s="1"/>
  <c r="V372" i="7" s="1" a="1"/>
  <c r="V372" i="7" s="1"/>
  <c r="B373" i="7"/>
  <c r="M374" i="7"/>
  <c r="Q374" i="7" l="1"/>
  <c r="T374" i="7"/>
  <c r="R374" i="7"/>
  <c r="O374" i="7"/>
  <c r="S374" i="7"/>
  <c r="P374" i="7"/>
  <c r="N374" i="7"/>
  <c r="D373" i="7" a="1"/>
  <c r="D373" i="7" s="1"/>
  <c r="C373" i="7" s="1"/>
  <c r="V373" i="7" s="1" a="1"/>
  <c r="V373" i="7" s="1"/>
  <c r="M375" i="7"/>
  <c r="B374" i="7"/>
  <c r="P375" i="7" l="1"/>
  <c r="T375" i="7"/>
  <c r="O375" i="7"/>
  <c r="R375" i="7"/>
  <c r="S375" i="7"/>
  <c r="Q375" i="7"/>
  <c r="N375" i="7"/>
  <c r="D374" i="7" a="1"/>
  <c r="D374" i="7" s="1"/>
  <c r="C374" i="7" s="1"/>
  <c r="V374" i="7" s="1" a="1"/>
  <c r="V374" i="7" s="1"/>
  <c r="M376" i="7"/>
  <c r="B375" i="7"/>
  <c r="R376" i="7" l="1"/>
  <c r="S376" i="7"/>
  <c r="O376" i="7"/>
  <c r="Q376" i="7"/>
  <c r="T376" i="7"/>
  <c r="P376" i="7"/>
  <c r="N376" i="7"/>
  <c r="D375" i="7" a="1"/>
  <c r="D375" i="7" s="1"/>
  <c r="C375" i="7" s="1"/>
  <c r="V375" i="7" s="1" a="1"/>
  <c r="V375" i="7" s="1"/>
  <c r="M377" i="7"/>
  <c r="B376" i="7"/>
  <c r="S377" i="7" l="1"/>
  <c r="Q377" i="7"/>
  <c r="P377" i="7"/>
  <c r="R377" i="7"/>
  <c r="O377" i="7"/>
  <c r="T377" i="7"/>
  <c r="N377" i="7"/>
  <c r="B377" i="7"/>
  <c r="M378" i="7"/>
  <c r="D376" i="7" a="1"/>
  <c r="D376" i="7" s="1"/>
  <c r="C376" i="7" s="1"/>
  <c r="V376" i="7" s="1" a="1"/>
  <c r="V376" i="7" s="1"/>
  <c r="O378" i="7" l="1"/>
  <c r="S378" i="7"/>
  <c r="P378" i="7"/>
  <c r="Q378" i="7"/>
  <c r="R378" i="7"/>
  <c r="T378" i="7"/>
  <c r="N378" i="7"/>
  <c r="D377" i="7" a="1"/>
  <c r="D377" i="7" s="1"/>
  <c r="C377" i="7" s="1"/>
  <c r="V377" i="7" s="1" a="1"/>
  <c r="V377" i="7" s="1"/>
  <c r="M379" i="7"/>
  <c r="B378" i="7"/>
  <c r="P379" i="7" l="1"/>
  <c r="O379" i="7"/>
  <c r="S379" i="7"/>
  <c r="Q379" i="7"/>
  <c r="R379" i="7"/>
  <c r="T379" i="7"/>
  <c r="N379" i="7"/>
  <c r="D378" i="7" a="1"/>
  <c r="D378" i="7" s="1"/>
  <c r="C378" i="7" s="1"/>
  <c r="V378" i="7" s="1" a="1"/>
  <c r="V378" i="7" s="1"/>
  <c r="M380" i="7"/>
  <c r="B379" i="7"/>
  <c r="Q380" i="7" l="1"/>
  <c r="P380" i="7"/>
  <c r="O380" i="7"/>
  <c r="T380" i="7"/>
  <c r="R380" i="7"/>
  <c r="S380" i="7"/>
  <c r="N380" i="7"/>
  <c r="D379" i="7" a="1"/>
  <c r="D379" i="7" s="1"/>
  <c r="C379" i="7" s="1"/>
  <c r="V379" i="7" s="1" a="1"/>
  <c r="V379" i="7" s="1"/>
  <c r="B380" i="7"/>
  <c r="M381" i="7"/>
  <c r="R381" i="7" l="1"/>
  <c r="T381" i="7"/>
  <c r="S381" i="7"/>
  <c r="P381" i="7"/>
  <c r="Q381" i="7"/>
  <c r="O381" i="7"/>
  <c r="N381" i="7"/>
  <c r="B381" i="7"/>
  <c r="M382" i="7"/>
  <c r="D380" i="7" a="1"/>
  <c r="D380" i="7" s="1"/>
  <c r="C380" i="7" s="1"/>
  <c r="V380" i="7" s="1" a="1"/>
  <c r="V380" i="7" s="1"/>
  <c r="S382" i="7" l="1"/>
  <c r="R382" i="7"/>
  <c r="T382" i="7"/>
  <c r="Q382" i="7"/>
  <c r="P382" i="7"/>
  <c r="O382" i="7"/>
  <c r="N382" i="7"/>
  <c r="M383" i="7"/>
  <c r="B382" i="7"/>
  <c r="D381" i="7" a="1"/>
  <c r="D381" i="7" s="1"/>
  <c r="C381" i="7" s="1"/>
  <c r="V381" i="7" s="1" a="1"/>
  <c r="V381" i="7" s="1"/>
  <c r="T383" i="7" l="1"/>
  <c r="Q383" i="7"/>
  <c r="R383" i="7"/>
  <c r="O383" i="7"/>
  <c r="P383" i="7"/>
  <c r="S383" i="7"/>
  <c r="N383" i="7"/>
  <c r="D382" i="7" a="1"/>
  <c r="D382" i="7" s="1"/>
  <c r="C382" i="7" s="1"/>
  <c r="V382" i="7" s="1" a="1"/>
  <c r="V382" i="7" s="1"/>
  <c r="M384" i="7"/>
  <c r="B383" i="7"/>
  <c r="P384" i="7" l="1"/>
  <c r="R384" i="7"/>
  <c r="T384" i="7"/>
  <c r="Q384" i="7"/>
  <c r="O384" i="7"/>
  <c r="S384" i="7"/>
  <c r="N384" i="7"/>
  <c r="D383" i="7" a="1"/>
  <c r="D383" i="7" s="1"/>
  <c r="C383" i="7" s="1"/>
  <c r="V383" i="7" s="1" a="1"/>
  <c r="V383" i="7" s="1"/>
  <c r="M385" i="7"/>
  <c r="B384" i="7"/>
  <c r="P385" i="7" l="1"/>
  <c r="R385" i="7"/>
  <c r="T385" i="7"/>
  <c r="O385" i="7"/>
  <c r="Q385" i="7"/>
  <c r="S385" i="7"/>
  <c r="N385" i="7"/>
  <c r="D384" i="7" a="1"/>
  <c r="D384" i="7" s="1"/>
  <c r="C384" i="7" s="1"/>
  <c r="V384" i="7" s="1" a="1"/>
  <c r="V384" i="7" s="1"/>
  <c r="B385" i="7"/>
  <c r="M386" i="7"/>
  <c r="T386" i="7" l="1"/>
  <c r="R386" i="7"/>
  <c r="O386" i="7"/>
  <c r="P386" i="7"/>
  <c r="S386" i="7"/>
  <c r="Q386" i="7"/>
  <c r="N386" i="7"/>
  <c r="M387" i="7"/>
  <c r="B386" i="7"/>
  <c r="D385" i="7" a="1"/>
  <c r="D385" i="7" s="1"/>
  <c r="C385" i="7" s="1"/>
  <c r="V385" i="7" s="1" a="1"/>
  <c r="V385" i="7" s="1"/>
  <c r="T387" i="7" l="1"/>
  <c r="P387" i="7"/>
  <c r="O387" i="7"/>
  <c r="S387" i="7"/>
  <c r="R387" i="7"/>
  <c r="Q387" i="7"/>
  <c r="N387" i="7"/>
  <c r="D386" i="7" a="1"/>
  <c r="D386" i="7" s="1"/>
  <c r="C386" i="7" s="1"/>
  <c r="V386" i="7" s="1" a="1"/>
  <c r="V386" i="7" s="1"/>
  <c r="M388" i="7"/>
  <c r="B387" i="7"/>
  <c r="P388" i="7" l="1"/>
  <c r="R388" i="7"/>
  <c r="S388" i="7"/>
  <c r="O388" i="7"/>
  <c r="Q388" i="7"/>
  <c r="T388" i="7"/>
  <c r="N388" i="7"/>
  <c r="D387" i="7" a="1"/>
  <c r="D387" i="7" s="1"/>
  <c r="C387" i="7" s="1"/>
  <c r="V387" i="7" s="1" a="1"/>
  <c r="V387" i="7" s="1"/>
  <c r="M389" i="7"/>
  <c r="B388" i="7"/>
  <c r="T389" i="7" l="1"/>
  <c r="O389" i="7"/>
  <c r="R389" i="7"/>
  <c r="Q389" i="7"/>
  <c r="S389" i="7"/>
  <c r="P389" i="7"/>
  <c r="N389" i="7"/>
  <c r="D388" i="7" a="1"/>
  <c r="D388" i="7" s="1"/>
  <c r="C388" i="7" s="1"/>
  <c r="V388" i="7" s="1" a="1"/>
  <c r="V388" i="7" s="1"/>
  <c r="B389" i="7"/>
  <c r="M390" i="7"/>
  <c r="S390" i="7" l="1"/>
  <c r="O390" i="7"/>
  <c r="P390" i="7"/>
  <c r="R390" i="7"/>
  <c r="Q390" i="7"/>
  <c r="T390" i="7"/>
  <c r="N390" i="7"/>
  <c r="M391" i="7"/>
  <c r="B390" i="7"/>
  <c r="D389" i="7" a="1"/>
  <c r="D389" i="7" s="1"/>
  <c r="C389" i="7" s="1"/>
  <c r="V389" i="7" s="1" a="1"/>
  <c r="V389" i="7" s="1"/>
  <c r="T391" i="7" l="1"/>
  <c r="S391" i="7"/>
  <c r="R391" i="7"/>
  <c r="O391" i="7"/>
  <c r="P391" i="7"/>
  <c r="Q391" i="7"/>
  <c r="N391" i="7"/>
  <c r="D390" i="7" a="1"/>
  <c r="D390" i="7" s="1"/>
  <c r="C390" i="7" s="1"/>
  <c r="V390" i="7" s="1" a="1"/>
  <c r="V390" i="7" s="1"/>
  <c r="M392" i="7"/>
  <c r="B391" i="7"/>
  <c r="O392" i="7" l="1"/>
  <c r="S392" i="7"/>
  <c r="P392" i="7"/>
  <c r="Q392" i="7"/>
  <c r="T392" i="7"/>
  <c r="R392" i="7"/>
  <c r="N392" i="7"/>
  <c r="D391" i="7" a="1"/>
  <c r="D391" i="7" s="1"/>
  <c r="C391" i="7" s="1"/>
  <c r="V391" i="7" s="1" a="1"/>
  <c r="V391" i="7" s="1"/>
  <c r="M393" i="7"/>
  <c r="B392" i="7"/>
  <c r="Q393" i="7" l="1"/>
  <c r="R393" i="7"/>
  <c r="T393" i="7"/>
  <c r="P393" i="7"/>
  <c r="O393" i="7"/>
  <c r="S393" i="7"/>
  <c r="N393" i="7"/>
  <c r="D392" i="7" a="1"/>
  <c r="D392" i="7" s="1"/>
  <c r="C392" i="7" s="1"/>
  <c r="V392" i="7" s="1" a="1"/>
  <c r="V392" i="7" s="1"/>
  <c r="M394" i="7"/>
  <c r="B393" i="7"/>
  <c r="O394" i="7" l="1"/>
  <c r="Q394" i="7"/>
  <c r="S394" i="7"/>
  <c r="T394" i="7"/>
  <c r="R394" i="7"/>
  <c r="P394" i="7"/>
  <c r="N394" i="7"/>
  <c r="D393" i="7" a="1"/>
  <c r="D393" i="7" s="1"/>
  <c r="C393" i="7" s="1"/>
  <c r="V393" i="7" s="1" a="1"/>
  <c r="V393" i="7" s="1"/>
  <c r="M395" i="7"/>
  <c r="B394" i="7"/>
  <c r="P395" i="7" l="1"/>
  <c r="S395" i="7"/>
  <c r="O395" i="7"/>
  <c r="T395" i="7"/>
  <c r="R395" i="7"/>
  <c r="Q395" i="7"/>
  <c r="N395" i="7"/>
  <c r="D394" i="7" a="1"/>
  <c r="D394" i="7" s="1"/>
  <c r="C394" i="7" s="1"/>
  <c r="V394" i="7" s="1" a="1"/>
  <c r="V394" i="7" s="1"/>
  <c r="B395" i="7"/>
  <c r="M396" i="7"/>
  <c r="R396" i="7" l="1"/>
  <c r="Q396" i="7"/>
  <c r="S396" i="7"/>
  <c r="T396" i="7"/>
  <c r="P396" i="7"/>
  <c r="O396" i="7"/>
  <c r="N396" i="7"/>
  <c r="M397" i="7"/>
  <c r="B396" i="7"/>
  <c r="D395" i="7" a="1"/>
  <c r="D395" i="7" s="1"/>
  <c r="C395" i="7" s="1"/>
  <c r="V395" i="7" s="1" a="1"/>
  <c r="V395" i="7" s="1"/>
  <c r="R397" i="7" l="1"/>
  <c r="P397" i="7"/>
  <c r="O397" i="7"/>
  <c r="Q397" i="7"/>
  <c r="T397" i="7"/>
  <c r="S397" i="7"/>
  <c r="N397" i="7"/>
  <c r="D396" i="7" a="1"/>
  <c r="D396" i="7" s="1"/>
  <c r="C396" i="7" s="1"/>
  <c r="V396" i="7" s="1" a="1"/>
  <c r="V396" i="7" s="1"/>
  <c r="B397" i="7"/>
  <c r="M398" i="7"/>
  <c r="P398" i="7" l="1"/>
  <c r="S398" i="7"/>
  <c r="R398" i="7"/>
  <c r="T398" i="7"/>
  <c r="O398" i="7"/>
  <c r="Q398" i="7"/>
  <c r="N398" i="7"/>
  <c r="D397" i="7" a="1"/>
  <c r="D397" i="7" s="1"/>
  <c r="C397" i="7" s="1"/>
  <c r="V397" i="7" s="1" a="1"/>
  <c r="V397" i="7" s="1"/>
  <c r="M399" i="7"/>
  <c r="B398" i="7"/>
  <c r="R399" i="7" l="1"/>
  <c r="T399" i="7"/>
  <c r="O399" i="7"/>
  <c r="Q399" i="7"/>
  <c r="S399" i="7"/>
  <c r="P399" i="7"/>
  <c r="N399" i="7"/>
  <c r="D398" i="7" a="1"/>
  <c r="D398" i="7" s="1"/>
  <c r="C398" i="7" s="1"/>
  <c r="V398" i="7" s="1" a="1"/>
  <c r="V398" i="7" s="1"/>
  <c r="M400" i="7"/>
  <c r="B399" i="7"/>
  <c r="T400" i="7" l="1"/>
  <c r="P400" i="7"/>
  <c r="O400" i="7"/>
  <c r="S400" i="7"/>
  <c r="R400" i="7"/>
  <c r="Q400" i="7"/>
  <c r="N400" i="7"/>
  <c r="D399" i="7" a="1"/>
  <c r="D399" i="7" s="1"/>
  <c r="C399" i="7" s="1"/>
  <c r="V399" i="7" s="1" a="1"/>
  <c r="V399" i="7" s="1"/>
  <c r="B400" i="7"/>
  <c r="M401" i="7"/>
  <c r="R401" i="7" l="1"/>
  <c r="Q401" i="7"/>
  <c r="S401" i="7"/>
  <c r="O401" i="7"/>
  <c r="P401" i="7"/>
  <c r="T401" i="7"/>
  <c r="N401" i="7"/>
  <c r="M402" i="7"/>
  <c r="B401" i="7"/>
  <c r="D400" i="7" a="1"/>
  <c r="D400" i="7" s="1"/>
  <c r="C400" i="7" s="1"/>
  <c r="V400" i="7" s="1" a="1"/>
  <c r="V400" i="7" s="1"/>
  <c r="T402" i="7" l="1"/>
  <c r="O402" i="7"/>
  <c r="P402" i="7"/>
  <c r="S402" i="7"/>
  <c r="R402" i="7"/>
  <c r="Q402" i="7"/>
  <c r="N402" i="7"/>
  <c r="D401" i="7" a="1"/>
  <c r="D401" i="7" s="1"/>
  <c r="C401" i="7" s="1"/>
  <c r="V401" i="7" s="1" a="1"/>
  <c r="V401" i="7" s="1"/>
  <c r="B402" i="7"/>
  <c r="M403" i="7"/>
  <c r="P403" i="7" l="1"/>
  <c r="R403" i="7"/>
  <c r="S403" i="7"/>
  <c r="Q403" i="7"/>
  <c r="T403" i="7"/>
  <c r="O403" i="7"/>
  <c r="N403" i="7"/>
  <c r="B403" i="7"/>
  <c r="M404" i="7"/>
  <c r="D402" i="7" a="1"/>
  <c r="D402" i="7" s="1"/>
  <c r="C402" i="7" s="1"/>
  <c r="V402" i="7" s="1" a="1"/>
  <c r="V402" i="7" s="1"/>
  <c r="Q404" i="7" l="1"/>
  <c r="T404" i="7"/>
  <c r="O404" i="7"/>
  <c r="P404" i="7"/>
  <c r="R404" i="7"/>
  <c r="S404" i="7"/>
  <c r="N404" i="7"/>
  <c r="D403" i="7" a="1"/>
  <c r="D403" i="7" s="1"/>
  <c r="C403" i="7" s="1"/>
  <c r="V403" i="7" s="1" a="1"/>
  <c r="V403" i="7" s="1"/>
  <c r="B404" i="7"/>
  <c r="M405" i="7"/>
  <c r="R405" i="7" l="1"/>
  <c r="Q405" i="7"/>
  <c r="S405" i="7"/>
  <c r="T405" i="7"/>
  <c r="O405" i="7"/>
  <c r="P405" i="7"/>
  <c r="N405" i="7"/>
  <c r="D404" i="7" a="1"/>
  <c r="D404" i="7" s="1"/>
  <c r="C404" i="7" s="1"/>
  <c r="V404" i="7" s="1" a="1"/>
  <c r="V404" i="7" s="1"/>
  <c r="M406" i="7"/>
  <c r="B405" i="7"/>
  <c r="O406" i="7" l="1"/>
  <c r="S406" i="7"/>
  <c r="Q406" i="7"/>
  <c r="T406" i="7"/>
  <c r="P406" i="7"/>
  <c r="R406" i="7"/>
  <c r="N406" i="7"/>
  <c r="D405" i="7" a="1"/>
  <c r="D405" i="7" s="1"/>
  <c r="C405" i="7" s="1"/>
  <c r="V405" i="7" s="1" a="1"/>
  <c r="V405" i="7" s="1"/>
  <c r="B406" i="7"/>
  <c r="M407" i="7"/>
  <c r="T407" i="7" l="1"/>
  <c r="O407" i="7"/>
  <c r="Q407" i="7"/>
  <c r="S407" i="7"/>
  <c r="P407" i="7"/>
  <c r="R407" i="7"/>
  <c r="N407" i="7"/>
  <c r="M408" i="7"/>
  <c r="B407" i="7"/>
  <c r="D406" i="7" a="1"/>
  <c r="D406" i="7" s="1"/>
  <c r="C406" i="7" s="1"/>
  <c r="V406" i="7" s="1" a="1"/>
  <c r="V406" i="7" s="1"/>
  <c r="S408" i="7" l="1"/>
  <c r="R408" i="7"/>
  <c r="Q408" i="7"/>
  <c r="T408" i="7"/>
  <c r="O408" i="7"/>
  <c r="P408" i="7"/>
  <c r="N408" i="7"/>
  <c r="D407" i="7" a="1"/>
  <c r="D407" i="7" s="1"/>
  <c r="C407" i="7" s="1"/>
  <c r="V407" i="7" s="1" a="1"/>
  <c r="V407" i="7" s="1"/>
  <c r="B408" i="7"/>
  <c r="M409" i="7"/>
  <c r="T409" i="7" l="1"/>
  <c r="P409" i="7"/>
  <c r="O409" i="7"/>
  <c r="Q409" i="7"/>
  <c r="R409" i="7"/>
  <c r="S409" i="7"/>
  <c r="N409" i="7"/>
  <c r="M410" i="7"/>
  <c r="B409" i="7"/>
  <c r="D408" i="7" a="1"/>
  <c r="D408" i="7" s="1"/>
  <c r="C408" i="7" s="1"/>
  <c r="V408" i="7" s="1" a="1"/>
  <c r="V408" i="7" s="1"/>
  <c r="O410" i="7" l="1"/>
  <c r="P410" i="7"/>
  <c r="S410" i="7"/>
  <c r="R410" i="7"/>
  <c r="Q410" i="7"/>
  <c r="T410" i="7"/>
  <c r="N410" i="7"/>
  <c r="D409" i="7" a="1"/>
  <c r="D409" i="7" s="1"/>
  <c r="C409" i="7" s="1"/>
  <c r="V409" i="7" s="1" a="1"/>
  <c r="V409" i="7" s="1"/>
  <c r="M411" i="7"/>
  <c r="B410" i="7"/>
  <c r="P411" i="7" l="1"/>
  <c r="Q411" i="7"/>
  <c r="R411" i="7"/>
  <c r="S411" i="7"/>
  <c r="T411" i="7"/>
  <c r="O411" i="7"/>
  <c r="N411" i="7"/>
  <c r="D410" i="7" a="1"/>
  <c r="D410" i="7" s="1"/>
  <c r="C410" i="7" s="1"/>
  <c r="V410" i="7" s="1" a="1"/>
  <c r="V410" i="7" s="1"/>
  <c r="M412" i="7"/>
  <c r="B411" i="7"/>
  <c r="Q412" i="7" l="1"/>
  <c r="S412" i="7"/>
  <c r="O412" i="7"/>
  <c r="P412" i="7"/>
  <c r="T412" i="7"/>
  <c r="R412" i="7"/>
  <c r="N412" i="7"/>
  <c r="D411" i="7" a="1"/>
  <c r="D411" i="7" s="1"/>
  <c r="C411" i="7" s="1"/>
  <c r="V411" i="7" s="1" a="1"/>
  <c r="V411" i="7" s="1"/>
  <c r="B412" i="7"/>
  <c r="M413" i="7"/>
  <c r="R413" i="7" l="1"/>
  <c r="O413" i="7"/>
  <c r="S413" i="7"/>
  <c r="Q413" i="7"/>
  <c r="P413" i="7"/>
  <c r="T413" i="7"/>
  <c r="N413" i="7"/>
  <c r="M414" i="7"/>
  <c r="B413" i="7"/>
  <c r="D412" i="7" a="1"/>
  <c r="D412" i="7" s="1"/>
  <c r="C412" i="7" s="1"/>
  <c r="V412" i="7" s="1" a="1"/>
  <c r="V412" i="7" s="1"/>
  <c r="S414" i="7" l="1"/>
  <c r="Q414" i="7"/>
  <c r="T414" i="7"/>
  <c r="R414" i="7"/>
  <c r="P414" i="7"/>
  <c r="O414" i="7"/>
  <c r="N414" i="7"/>
  <c r="D413" i="7" a="1"/>
  <c r="D413" i="7" s="1"/>
  <c r="C413" i="7" s="1"/>
  <c r="V413" i="7" s="1" a="1"/>
  <c r="V413" i="7" s="1"/>
  <c r="M415" i="7"/>
  <c r="B414" i="7"/>
  <c r="T415" i="7" l="1"/>
  <c r="O415" i="7"/>
  <c r="P415" i="7"/>
  <c r="R415" i="7"/>
  <c r="S415" i="7"/>
  <c r="Q415" i="7"/>
  <c r="N415" i="7"/>
  <c r="D414" i="7" a="1"/>
  <c r="D414" i="7" s="1"/>
  <c r="C414" i="7" s="1"/>
  <c r="V414" i="7" s="1" a="1"/>
  <c r="V414" i="7" s="1"/>
  <c r="B415" i="7"/>
  <c r="M416" i="7"/>
  <c r="R416" i="7" l="1"/>
  <c r="O416" i="7"/>
  <c r="P416" i="7"/>
  <c r="Q416" i="7"/>
  <c r="T416" i="7"/>
  <c r="S416" i="7"/>
  <c r="N416" i="7"/>
  <c r="D415" i="7" a="1"/>
  <c r="D415" i="7" s="1"/>
  <c r="C415" i="7" s="1"/>
  <c r="V415" i="7" s="1" a="1"/>
  <c r="V415" i="7" s="1"/>
  <c r="B416" i="7"/>
  <c r="M417" i="7"/>
  <c r="Q417" i="7" l="1"/>
  <c r="T417" i="7"/>
  <c r="S417" i="7"/>
  <c r="R417" i="7"/>
  <c r="O417" i="7"/>
  <c r="P417" i="7"/>
  <c r="N417" i="7"/>
  <c r="M418" i="7"/>
  <c r="B417" i="7"/>
  <c r="D416" i="7" a="1"/>
  <c r="D416" i="7" s="1"/>
  <c r="C416" i="7" s="1"/>
  <c r="V416" i="7" s="1" a="1"/>
  <c r="V416" i="7" s="1"/>
  <c r="S418" i="7" l="1"/>
  <c r="O418" i="7"/>
  <c r="T418" i="7"/>
  <c r="P418" i="7"/>
  <c r="R418" i="7"/>
  <c r="Q418" i="7"/>
  <c r="N418" i="7"/>
  <c r="D417" i="7" a="1"/>
  <c r="D417" i="7" s="1"/>
  <c r="C417" i="7" s="1"/>
  <c r="V417" i="7" s="1" a="1"/>
  <c r="V417" i="7" s="1"/>
  <c r="B418" i="7"/>
  <c r="M419" i="7"/>
  <c r="O419" i="7" l="1"/>
  <c r="P419" i="7"/>
  <c r="R419" i="7"/>
  <c r="Q419" i="7"/>
  <c r="T419" i="7"/>
  <c r="S419" i="7"/>
  <c r="N419" i="7"/>
  <c r="D418" i="7" a="1"/>
  <c r="D418" i="7" s="1"/>
  <c r="C418" i="7" s="1"/>
  <c r="V418" i="7" s="1" a="1"/>
  <c r="V418" i="7" s="1"/>
  <c r="B419" i="7"/>
  <c r="M420" i="7"/>
  <c r="Q420" i="7" l="1"/>
  <c r="R420" i="7"/>
  <c r="S420" i="7"/>
  <c r="P420" i="7"/>
  <c r="T420" i="7"/>
  <c r="O420" i="7"/>
  <c r="N420" i="7"/>
  <c r="D419" i="7" a="1"/>
  <c r="D419" i="7" s="1"/>
  <c r="C419" i="7" s="1"/>
  <c r="V419" i="7" s="1" a="1"/>
  <c r="V419" i="7" s="1"/>
  <c r="B420" i="7"/>
  <c r="M421" i="7"/>
  <c r="R421" i="7" l="1"/>
  <c r="T421" i="7"/>
  <c r="O421" i="7"/>
  <c r="P421" i="7"/>
  <c r="S421" i="7"/>
  <c r="Q421" i="7"/>
  <c r="N421" i="7"/>
  <c r="M422" i="7"/>
  <c r="B421" i="7"/>
  <c r="D420" i="7" a="1"/>
  <c r="D420" i="7" s="1"/>
  <c r="C420" i="7" s="1"/>
  <c r="V420" i="7" s="1" a="1"/>
  <c r="V420" i="7" s="1"/>
  <c r="S422" i="7" l="1"/>
  <c r="Q422" i="7"/>
  <c r="O422" i="7"/>
  <c r="R422" i="7"/>
  <c r="P422" i="7"/>
  <c r="T422" i="7"/>
  <c r="N422" i="7"/>
  <c r="D421" i="7" a="1"/>
  <c r="D421" i="7" s="1"/>
  <c r="C421" i="7" s="1"/>
  <c r="V421" i="7" s="1" a="1"/>
  <c r="V421" i="7" s="1"/>
  <c r="B422" i="7"/>
  <c r="M423" i="7"/>
  <c r="T423" i="7" l="1"/>
  <c r="O423" i="7"/>
  <c r="Q423" i="7"/>
  <c r="R423" i="7"/>
  <c r="P423" i="7"/>
  <c r="S423" i="7"/>
  <c r="N423" i="7"/>
  <c r="M424" i="7"/>
  <c r="B423" i="7"/>
  <c r="D422" i="7" a="1"/>
  <c r="D422" i="7" s="1"/>
  <c r="C422" i="7" s="1"/>
  <c r="V422" i="7" s="1" a="1"/>
  <c r="V422" i="7" s="1"/>
  <c r="Q424" i="7" l="1"/>
  <c r="O424" i="7"/>
  <c r="T424" i="7"/>
  <c r="R424" i="7"/>
  <c r="P424" i="7"/>
  <c r="S424" i="7"/>
  <c r="N424" i="7"/>
  <c r="D423" i="7" a="1"/>
  <c r="D423" i="7" s="1"/>
  <c r="C423" i="7" s="1"/>
  <c r="V423" i="7" s="1" a="1"/>
  <c r="V423" i="7" s="1"/>
  <c r="B424" i="7"/>
  <c r="M425" i="7"/>
  <c r="R425" i="7" l="1"/>
  <c r="P425" i="7"/>
  <c r="Q425" i="7"/>
  <c r="O425" i="7"/>
  <c r="T425" i="7"/>
  <c r="S425" i="7"/>
  <c r="N425" i="7"/>
  <c r="D424" i="7" a="1"/>
  <c r="D424" i="7" s="1"/>
  <c r="C424" i="7" s="1"/>
  <c r="V424" i="7" s="1" a="1"/>
  <c r="V424" i="7" s="1"/>
  <c r="M426" i="7"/>
  <c r="B425" i="7"/>
  <c r="Q426" i="7" l="1"/>
  <c r="S426" i="7"/>
  <c r="O426" i="7"/>
  <c r="R426" i="7"/>
  <c r="T426" i="7"/>
  <c r="P426" i="7"/>
  <c r="N426" i="7"/>
  <c r="D425" i="7" a="1"/>
  <c r="D425" i="7" s="1"/>
  <c r="C425" i="7" s="1"/>
  <c r="V425" i="7" s="1" a="1"/>
  <c r="V425" i="7" s="1"/>
  <c r="M427" i="7"/>
  <c r="B426" i="7"/>
  <c r="T427" i="7" l="1"/>
  <c r="R427" i="7"/>
  <c r="Q427" i="7"/>
  <c r="S427" i="7"/>
  <c r="O427" i="7"/>
  <c r="P427" i="7"/>
  <c r="N427" i="7"/>
  <c r="D426" i="7" a="1"/>
  <c r="D426" i="7" s="1"/>
  <c r="C426" i="7" s="1"/>
  <c r="V426" i="7" s="1" a="1"/>
  <c r="V426" i="7" s="1"/>
  <c r="M428" i="7"/>
  <c r="B427" i="7"/>
  <c r="S428" i="7" l="1"/>
  <c r="P428" i="7"/>
  <c r="T428" i="7"/>
  <c r="O428" i="7"/>
  <c r="R428" i="7"/>
  <c r="Q428" i="7"/>
  <c r="N428" i="7"/>
  <c r="D427" i="7" a="1"/>
  <c r="D427" i="7" s="1"/>
  <c r="C427" i="7" s="1"/>
  <c r="V427" i="7" s="1" a="1"/>
  <c r="V427" i="7" s="1"/>
  <c r="B428" i="7"/>
  <c r="M429" i="7"/>
  <c r="O429" i="7" l="1"/>
  <c r="P429" i="7"/>
  <c r="T429" i="7"/>
  <c r="R429" i="7"/>
  <c r="Q429" i="7"/>
  <c r="S429" i="7"/>
  <c r="N429" i="7"/>
  <c r="M430" i="7"/>
  <c r="B429" i="7"/>
  <c r="D428" i="7" a="1"/>
  <c r="D428" i="7" s="1"/>
  <c r="C428" i="7" s="1"/>
  <c r="V428" i="7" s="1" a="1"/>
  <c r="V428" i="7" s="1"/>
  <c r="O430" i="7" l="1"/>
  <c r="P430" i="7"/>
  <c r="Q430" i="7"/>
  <c r="R430" i="7"/>
  <c r="S430" i="7"/>
  <c r="T430" i="7"/>
  <c r="N430" i="7"/>
  <c r="D429" i="7" a="1"/>
  <c r="D429" i="7" s="1"/>
  <c r="C429" i="7" s="1"/>
  <c r="V429" i="7" s="1" a="1"/>
  <c r="V429" i="7" s="1"/>
  <c r="B430" i="7"/>
  <c r="M431" i="7"/>
  <c r="Q431" i="7" l="1"/>
  <c r="P431" i="7"/>
  <c r="R431" i="7"/>
  <c r="S431" i="7"/>
  <c r="O431" i="7"/>
  <c r="T431" i="7"/>
  <c r="N431" i="7"/>
  <c r="D430" i="7" a="1"/>
  <c r="D430" i="7" s="1"/>
  <c r="C430" i="7" s="1"/>
  <c r="V430" i="7" s="1" a="1"/>
  <c r="V430" i="7" s="1"/>
  <c r="B431" i="7"/>
  <c r="M432" i="7"/>
  <c r="Q432" i="7" l="1"/>
  <c r="T432" i="7"/>
  <c r="S432" i="7"/>
  <c r="O432" i="7"/>
  <c r="R432" i="7"/>
  <c r="P432" i="7"/>
  <c r="N432" i="7"/>
  <c r="D431" i="7" a="1"/>
  <c r="D431" i="7" s="1"/>
  <c r="C431" i="7" s="1"/>
  <c r="V431" i="7" s="1" a="1"/>
  <c r="V431" i="7" s="1"/>
  <c r="B432" i="7"/>
  <c r="M433" i="7"/>
  <c r="R433" i="7" l="1"/>
  <c r="O433" i="7"/>
  <c r="P433" i="7"/>
  <c r="S433" i="7"/>
  <c r="T433" i="7"/>
  <c r="Q433" i="7"/>
  <c r="N433" i="7"/>
  <c r="M434" i="7"/>
  <c r="B433" i="7"/>
  <c r="D432" i="7" a="1"/>
  <c r="D432" i="7" s="1"/>
  <c r="C432" i="7" s="1"/>
  <c r="V432" i="7" s="1" a="1"/>
  <c r="V432" i="7" s="1"/>
  <c r="S434" i="7" l="1"/>
  <c r="O434" i="7"/>
  <c r="P434" i="7"/>
  <c r="T434" i="7"/>
  <c r="Q434" i="7"/>
  <c r="R434" i="7"/>
  <c r="N434" i="7"/>
  <c r="D433" i="7" a="1"/>
  <c r="D433" i="7" s="1"/>
  <c r="C433" i="7" s="1"/>
  <c r="V433" i="7" s="1" a="1"/>
  <c r="V433" i="7" s="1"/>
  <c r="B434" i="7"/>
  <c r="M435" i="7"/>
  <c r="S435" i="7" l="1"/>
  <c r="T435" i="7"/>
  <c r="Q435" i="7"/>
  <c r="R435" i="7"/>
  <c r="O435" i="7"/>
  <c r="P435" i="7"/>
  <c r="N435" i="7"/>
  <c r="B435" i="7"/>
  <c r="M436" i="7"/>
  <c r="D434" i="7" a="1"/>
  <c r="D434" i="7" s="1"/>
  <c r="C434" i="7" s="1"/>
  <c r="V434" i="7" s="1" a="1"/>
  <c r="V434" i="7" s="1"/>
  <c r="R436" i="7" l="1"/>
  <c r="P436" i="7"/>
  <c r="Q436" i="7"/>
  <c r="S436" i="7"/>
  <c r="O436" i="7"/>
  <c r="T436" i="7"/>
  <c r="N436" i="7"/>
  <c r="D435" i="7" a="1"/>
  <c r="D435" i="7" s="1"/>
  <c r="C435" i="7" s="1"/>
  <c r="V435" i="7" s="1" a="1"/>
  <c r="V435" i="7" s="1"/>
  <c r="B436" i="7"/>
  <c r="M437" i="7"/>
  <c r="O437" i="7" l="1"/>
  <c r="T437" i="7"/>
  <c r="R437" i="7"/>
  <c r="Q437" i="7"/>
  <c r="P437" i="7"/>
  <c r="S437" i="7"/>
  <c r="N437" i="7"/>
  <c r="D436" i="7" a="1"/>
  <c r="D436" i="7" s="1"/>
  <c r="C436" i="7" s="1"/>
  <c r="V436" i="7" s="1" a="1"/>
  <c r="V436" i="7" s="1"/>
  <c r="M438" i="7"/>
  <c r="B437" i="7"/>
  <c r="O438" i="7" l="1"/>
  <c r="P438" i="7"/>
  <c r="R438" i="7"/>
  <c r="S438" i="7"/>
  <c r="T438" i="7"/>
  <c r="Q438" i="7"/>
  <c r="N438" i="7"/>
  <c r="D437" i="7" a="1"/>
  <c r="D437" i="7" s="1"/>
  <c r="C437" i="7" s="1"/>
  <c r="V437" i="7" s="1" a="1"/>
  <c r="V437" i="7" s="1"/>
  <c r="B438" i="7"/>
  <c r="M439" i="7"/>
  <c r="P439" i="7" l="1"/>
  <c r="O439" i="7"/>
  <c r="R439" i="7"/>
  <c r="Q439" i="7"/>
  <c r="S439" i="7"/>
  <c r="T439" i="7"/>
  <c r="N439" i="7"/>
  <c r="M440" i="7"/>
  <c r="B439" i="7"/>
  <c r="D438" i="7" a="1"/>
  <c r="D438" i="7" s="1"/>
  <c r="C438" i="7" s="1"/>
  <c r="V438" i="7" s="1" a="1"/>
  <c r="V438" i="7" s="1"/>
  <c r="Q440" i="7" l="1"/>
  <c r="R440" i="7"/>
  <c r="O440" i="7"/>
  <c r="S440" i="7"/>
  <c r="P440" i="7"/>
  <c r="T440" i="7"/>
  <c r="N440" i="7"/>
  <c r="D439" i="7" a="1"/>
  <c r="D439" i="7" s="1"/>
  <c r="C439" i="7" s="1"/>
  <c r="V439" i="7" s="1" a="1"/>
  <c r="V439" i="7" s="1"/>
  <c r="B440" i="7"/>
  <c r="M441" i="7"/>
  <c r="T441" i="7" l="1"/>
  <c r="R441" i="7"/>
  <c r="O441" i="7"/>
  <c r="Q441" i="7"/>
  <c r="P441" i="7"/>
  <c r="S441" i="7"/>
  <c r="N441" i="7"/>
  <c r="M442" i="7"/>
  <c r="B441" i="7"/>
  <c r="D440" i="7" a="1"/>
  <c r="D440" i="7" s="1"/>
  <c r="C440" i="7" s="1"/>
  <c r="V440" i="7" s="1" a="1"/>
  <c r="V440" i="7" s="1"/>
  <c r="S442" i="7" l="1"/>
  <c r="Q442" i="7"/>
  <c r="O442" i="7"/>
  <c r="P442" i="7"/>
  <c r="T442" i="7"/>
  <c r="R442" i="7"/>
  <c r="N442" i="7"/>
  <c r="D441" i="7" a="1"/>
  <c r="D441" i="7" s="1"/>
  <c r="C441" i="7" s="1"/>
  <c r="V441" i="7" s="1" a="1"/>
  <c r="V441" i="7" s="1"/>
  <c r="M443" i="7"/>
  <c r="B442" i="7"/>
  <c r="T443" i="7" l="1"/>
  <c r="O443" i="7"/>
  <c r="S443" i="7"/>
  <c r="P443" i="7"/>
  <c r="R443" i="7"/>
  <c r="Q443" i="7"/>
  <c r="N443" i="7"/>
  <c r="D442" i="7" a="1"/>
  <c r="D442" i="7" s="1"/>
  <c r="C442" i="7" s="1"/>
  <c r="V442" i="7" s="1" a="1"/>
  <c r="V442" i="7" s="1"/>
  <c r="B443" i="7"/>
  <c r="M444" i="7"/>
  <c r="Q444" i="7" l="1"/>
  <c r="R444" i="7"/>
  <c r="O444" i="7"/>
  <c r="S444" i="7"/>
  <c r="P444" i="7"/>
  <c r="T444" i="7"/>
  <c r="N444" i="7"/>
  <c r="B444" i="7"/>
  <c r="M445" i="7"/>
  <c r="D443" i="7" a="1"/>
  <c r="D443" i="7" s="1"/>
  <c r="C443" i="7" s="1"/>
  <c r="V443" i="7" s="1" a="1"/>
  <c r="V443" i="7" s="1"/>
  <c r="T445" i="7" l="1"/>
  <c r="Q445" i="7"/>
  <c r="S445" i="7"/>
  <c r="R445" i="7"/>
  <c r="P445" i="7"/>
  <c r="O445" i="7"/>
  <c r="N445" i="7"/>
  <c r="M446" i="7"/>
  <c r="B445" i="7"/>
  <c r="D444" i="7" a="1"/>
  <c r="D444" i="7" s="1"/>
  <c r="C444" i="7" s="1"/>
  <c r="V444" i="7" s="1" a="1"/>
  <c r="V444" i="7" s="1"/>
  <c r="O446" i="7" l="1"/>
  <c r="Q446" i="7"/>
  <c r="P446" i="7"/>
  <c r="R446" i="7"/>
  <c r="S446" i="7"/>
  <c r="T446" i="7"/>
  <c r="N446" i="7"/>
  <c r="D445" i="7" a="1"/>
  <c r="D445" i="7" s="1"/>
  <c r="C445" i="7" s="1"/>
  <c r="V445" i="7" s="1" a="1"/>
  <c r="V445" i="7" s="1"/>
  <c r="B446" i="7"/>
  <c r="M447" i="7"/>
  <c r="P447" i="7" l="1"/>
  <c r="O447" i="7"/>
  <c r="T447" i="7"/>
  <c r="S447" i="7"/>
  <c r="R447" i="7"/>
  <c r="Q447" i="7"/>
  <c r="N447" i="7"/>
  <c r="B447" i="7"/>
  <c r="M448" i="7"/>
  <c r="D446" i="7" a="1"/>
  <c r="D446" i="7" s="1"/>
  <c r="C446" i="7" s="1"/>
  <c r="V446" i="7" s="1" a="1"/>
  <c r="V446" i="7" s="1"/>
  <c r="Q448" i="7" l="1"/>
  <c r="R448" i="7"/>
  <c r="P448" i="7"/>
  <c r="S448" i="7"/>
  <c r="O448" i="7"/>
  <c r="T448" i="7"/>
  <c r="N448" i="7"/>
  <c r="B448" i="7"/>
  <c r="M449" i="7"/>
  <c r="D447" i="7" a="1"/>
  <c r="D447" i="7" s="1"/>
  <c r="C447" i="7" s="1"/>
  <c r="V447" i="7" s="1" a="1"/>
  <c r="V447" i="7" s="1"/>
  <c r="R449" i="7" l="1"/>
  <c r="Q449" i="7"/>
  <c r="T449" i="7"/>
  <c r="S449" i="7"/>
  <c r="P449" i="7"/>
  <c r="O449" i="7"/>
  <c r="N449" i="7"/>
  <c r="M450" i="7"/>
  <c r="B449" i="7"/>
  <c r="D448" i="7" a="1"/>
  <c r="D448" i="7" s="1"/>
  <c r="C448" i="7" s="1"/>
  <c r="V448" i="7" s="1" a="1"/>
  <c r="V448" i="7" s="1"/>
  <c r="S450" i="7" l="1"/>
  <c r="R450" i="7"/>
  <c r="P450" i="7"/>
  <c r="O450" i="7"/>
  <c r="T450" i="7"/>
  <c r="Q450" i="7"/>
  <c r="N450" i="7"/>
  <c r="D449" i="7" a="1"/>
  <c r="D449" i="7" s="1"/>
  <c r="C449" i="7" s="1"/>
  <c r="V449" i="7" s="1" a="1"/>
  <c r="V449" i="7" s="1"/>
  <c r="B450" i="7"/>
  <c r="M451" i="7"/>
  <c r="T451" i="7" l="1"/>
  <c r="O451" i="7"/>
  <c r="Q451" i="7"/>
  <c r="P451" i="7"/>
  <c r="R451" i="7"/>
  <c r="S451" i="7"/>
  <c r="N451" i="7"/>
  <c r="D450" i="7" a="1"/>
  <c r="D450" i="7" s="1"/>
  <c r="C450" i="7" s="1"/>
  <c r="V450" i="7" s="1" a="1"/>
  <c r="V450" i="7" s="1"/>
  <c r="B451" i="7"/>
  <c r="M452" i="7"/>
  <c r="S452" i="7" l="1"/>
  <c r="Q452" i="7"/>
  <c r="P452" i="7"/>
  <c r="R452" i="7"/>
  <c r="T452" i="7"/>
  <c r="O452" i="7"/>
  <c r="N452" i="7"/>
  <c r="B452" i="7"/>
  <c r="M453" i="7"/>
  <c r="D451" i="7" a="1"/>
  <c r="D451" i="7" s="1"/>
  <c r="C451" i="7" s="1"/>
  <c r="V451" i="7" s="1" a="1"/>
  <c r="V451" i="7" s="1"/>
  <c r="T453" i="7" l="1"/>
  <c r="O453" i="7"/>
  <c r="R453" i="7"/>
  <c r="P453" i="7"/>
  <c r="S453" i="7"/>
  <c r="Q453" i="7"/>
  <c r="N453" i="7"/>
  <c r="M454" i="7"/>
  <c r="B453" i="7"/>
  <c r="D452" i="7" a="1"/>
  <c r="D452" i="7" s="1"/>
  <c r="C452" i="7" s="1"/>
  <c r="V452" i="7" s="1" a="1"/>
  <c r="V452" i="7" s="1"/>
  <c r="T454" i="7" l="1"/>
  <c r="O454" i="7"/>
  <c r="P454" i="7"/>
  <c r="S454" i="7"/>
  <c r="R454" i="7"/>
  <c r="Q454" i="7"/>
  <c r="N454" i="7"/>
  <c r="D453" i="7" a="1"/>
  <c r="D453" i="7" s="1"/>
  <c r="C453" i="7" s="1"/>
  <c r="V453" i="7" s="1" a="1"/>
  <c r="V453" i="7" s="1"/>
  <c r="B454" i="7"/>
  <c r="M455" i="7"/>
  <c r="P455" i="7" l="1"/>
  <c r="T455" i="7"/>
  <c r="O455" i="7"/>
  <c r="R455" i="7"/>
  <c r="Q455" i="7"/>
  <c r="S455" i="7"/>
  <c r="N455" i="7"/>
  <c r="D454" i="7" a="1"/>
  <c r="D454" i="7" s="1"/>
  <c r="C454" i="7" s="1"/>
  <c r="V454" i="7" s="1" a="1"/>
  <c r="V454" i="7" s="1"/>
  <c r="M456" i="7"/>
  <c r="B455" i="7"/>
  <c r="Q456" i="7" l="1"/>
  <c r="O456" i="7"/>
  <c r="P456" i="7"/>
  <c r="T456" i="7"/>
  <c r="S456" i="7"/>
  <c r="R456" i="7"/>
  <c r="N456" i="7"/>
  <c r="D455" i="7" a="1"/>
  <c r="D455" i="7" s="1"/>
  <c r="C455" i="7" s="1"/>
  <c r="V455" i="7" s="1" a="1"/>
  <c r="V455" i="7" s="1"/>
  <c r="B456" i="7"/>
  <c r="M457" i="7"/>
  <c r="S457" i="7" l="1"/>
  <c r="Q457" i="7"/>
  <c r="T457" i="7"/>
  <c r="R457" i="7"/>
  <c r="P457" i="7"/>
  <c r="O457" i="7"/>
  <c r="N457" i="7"/>
  <c r="D456" i="7" a="1"/>
  <c r="D456" i="7" s="1"/>
  <c r="C456" i="7" s="1"/>
  <c r="V456" i="7" s="1" a="1"/>
  <c r="V456" i="7" s="1"/>
  <c r="B457" i="7"/>
  <c r="M458" i="7"/>
  <c r="T458" i="7" l="1"/>
  <c r="S458" i="7"/>
  <c r="O458" i="7"/>
  <c r="Q458" i="7"/>
  <c r="R458" i="7"/>
  <c r="P458" i="7"/>
  <c r="N458" i="7"/>
  <c r="M459" i="7"/>
  <c r="B458" i="7"/>
  <c r="D457" i="7" a="1"/>
  <c r="D457" i="7" s="1"/>
  <c r="C457" i="7" s="1"/>
  <c r="V457" i="7" s="1" a="1"/>
  <c r="V457" i="7" s="1"/>
  <c r="Q459" i="7" l="1"/>
  <c r="T459" i="7"/>
  <c r="S459" i="7"/>
  <c r="R459" i="7"/>
  <c r="O459" i="7"/>
  <c r="P459" i="7"/>
  <c r="N459" i="7"/>
  <c r="D458" i="7" a="1"/>
  <c r="D458" i="7" s="1"/>
  <c r="C458" i="7" s="1"/>
  <c r="V458" i="7" s="1" a="1"/>
  <c r="V458" i="7" s="1"/>
  <c r="M460" i="7"/>
  <c r="B459" i="7"/>
  <c r="O460" i="7" l="1"/>
  <c r="P460" i="7"/>
  <c r="Q460" i="7"/>
  <c r="S460" i="7"/>
  <c r="R460" i="7"/>
  <c r="T460" i="7"/>
  <c r="N460" i="7"/>
  <c r="D459" i="7" a="1"/>
  <c r="D459" i="7" s="1"/>
  <c r="C459" i="7" s="1"/>
  <c r="V459" i="7" s="1" a="1"/>
  <c r="V459" i="7" s="1"/>
  <c r="M461" i="7"/>
  <c r="B460" i="7"/>
  <c r="O461" i="7" l="1"/>
  <c r="Q461" i="7"/>
  <c r="P461" i="7"/>
  <c r="S461" i="7"/>
  <c r="R461" i="7"/>
  <c r="T461" i="7"/>
  <c r="N461" i="7"/>
  <c r="D460" i="7" a="1"/>
  <c r="D460" i="7" s="1"/>
  <c r="C460" i="7" s="1"/>
  <c r="V460" i="7" s="1" a="1"/>
  <c r="V460" i="7" s="1"/>
  <c r="B461" i="7"/>
  <c r="M462" i="7"/>
  <c r="O462" i="7" l="1"/>
  <c r="T462" i="7"/>
  <c r="S462" i="7"/>
  <c r="R462" i="7"/>
  <c r="Q462" i="7"/>
  <c r="P462" i="7"/>
  <c r="N462" i="7"/>
  <c r="M463" i="7"/>
  <c r="B462" i="7"/>
  <c r="D461" i="7" a="1"/>
  <c r="D461" i="7" s="1"/>
  <c r="C461" i="7" s="1"/>
  <c r="V461" i="7" s="1" a="1"/>
  <c r="V461" i="7" s="1"/>
  <c r="P463" i="7" l="1"/>
  <c r="O463" i="7"/>
  <c r="Q463" i="7"/>
  <c r="R463" i="7"/>
  <c r="S463" i="7"/>
  <c r="T463" i="7"/>
  <c r="N463" i="7"/>
  <c r="D462" i="7" a="1"/>
  <c r="D462" i="7" s="1"/>
  <c r="C462" i="7" s="1"/>
  <c r="V462" i="7" s="1" a="1"/>
  <c r="V462" i="7" s="1"/>
  <c r="M464" i="7"/>
  <c r="B463" i="7"/>
  <c r="Q464" i="7" l="1"/>
  <c r="O464" i="7"/>
  <c r="S464" i="7"/>
  <c r="T464" i="7"/>
  <c r="R464" i="7"/>
  <c r="P464" i="7"/>
  <c r="N464" i="7"/>
  <c r="D463" i="7" a="1"/>
  <c r="D463" i="7" s="1"/>
  <c r="C463" i="7" s="1"/>
  <c r="V463" i="7" s="1" a="1"/>
  <c r="V463" i="7" s="1"/>
  <c r="M465" i="7"/>
  <c r="B464" i="7"/>
  <c r="R465" i="7" l="1"/>
  <c r="O465" i="7"/>
  <c r="Q465" i="7"/>
  <c r="P465" i="7"/>
  <c r="T465" i="7"/>
  <c r="S465" i="7"/>
  <c r="N465" i="7"/>
  <c r="D464" i="7" a="1"/>
  <c r="D464" i="7" s="1"/>
  <c r="C464" i="7" s="1"/>
  <c r="V464" i="7" s="1" a="1"/>
  <c r="V464" i="7" s="1"/>
  <c r="B465" i="7"/>
  <c r="M466" i="7"/>
  <c r="R466" i="7" l="1"/>
  <c r="S466" i="7"/>
  <c r="T466" i="7"/>
  <c r="O466" i="7"/>
  <c r="P466" i="7"/>
  <c r="Q466" i="7"/>
  <c r="N466" i="7"/>
  <c r="M467" i="7"/>
  <c r="B466" i="7"/>
  <c r="D465" i="7" a="1"/>
  <c r="D465" i="7" s="1"/>
  <c r="C465" i="7" s="1"/>
  <c r="V465" i="7" s="1" a="1"/>
  <c r="V465" i="7" s="1"/>
  <c r="T467" i="7" l="1"/>
  <c r="O467" i="7"/>
  <c r="Q467" i="7"/>
  <c r="S467" i="7"/>
  <c r="P467" i="7"/>
  <c r="R467" i="7"/>
  <c r="N467" i="7"/>
  <c r="D466" i="7" a="1"/>
  <c r="D466" i="7" s="1"/>
  <c r="C466" i="7" s="1"/>
  <c r="V466" i="7" s="1" a="1"/>
  <c r="V466" i="7" s="1"/>
  <c r="M468" i="7"/>
  <c r="B467" i="7"/>
  <c r="O468" i="7" l="1"/>
  <c r="P468" i="7"/>
  <c r="S468" i="7"/>
  <c r="R468" i="7"/>
  <c r="Q468" i="7"/>
  <c r="T468" i="7"/>
  <c r="N468" i="7"/>
  <c r="D467" i="7" a="1"/>
  <c r="D467" i="7" s="1"/>
  <c r="C467" i="7" s="1"/>
  <c r="V467" i="7" s="1" a="1"/>
  <c r="V467" i="7" s="1"/>
  <c r="M469" i="7"/>
  <c r="B468" i="7"/>
  <c r="Q469" i="7" l="1"/>
  <c r="P469" i="7"/>
  <c r="R469" i="7"/>
  <c r="T469" i="7"/>
  <c r="O469" i="7"/>
  <c r="S469" i="7"/>
  <c r="N469" i="7"/>
  <c r="D468" i="7" a="1"/>
  <c r="D468" i="7" s="1"/>
  <c r="C468" i="7" s="1"/>
  <c r="V468" i="7" s="1" a="1"/>
  <c r="V468" i="7" s="1"/>
  <c r="B469" i="7"/>
  <c r="M470" i="7"/>
  <c r="S470" i="7" l="1"/>
  <c r="R470" i="7"/>
  <c r="O470" i="7"/>
  <c r="Q470" i="7"/>
  <c r="P470" i="7"/>
  <c r="T470" i="7"/>
  <c r="N470" i="7"/>
  <c r="M471" i="7"/>
  <c r="B470" i="7"/>
  <c r="D469" i="7" a="1"/>
  <c r="D469" i="7" s="1"/>
  <c r="C469" i="7" s="1"/>
  <c r="V469" i="7" s="1" a="1"/>
  <c r="V469" i="7" s="1"/>
  <c r="P471" i="7" l="1"/>
  <c r="R471" i="7"/>
  <c r="S471" i="7"/>
  <c r="O471" i="7"/>
  <c r="Q471" i="7"/>
  <c r="T471" i="7"/>
  <c r="N471" i="7"/>
  <c r="D470" i="7" a="1"/>
  <c r="D470" i="7" s="1"/>
  <c r="C470" i="7" s="1"/>
  <c r="V470" i="7" s="1" a="1"/>
  <c r="V470" i="7" s="1"/>
  <c r="M472" i="7"/>
  <c r="B471" i="7"/>
  <c r="Q472" i="7" l="1"/>
  <c r="S472" i="7"/>
  <c r="P472" i="7"/>
  <c r="R472" i="7"/>
  <c r="T472" i="7"/>
  <c r="O472" i="7"/>
  <c r="N472" i="7"/>
  <c r="D471" i="7" a="1"/>
  <c r="D471" i="7" s="1"/>
  <c r="C471" i="7" s="1"/>
  <c r="V471" i="7" s="1" a="1"/>
  <c r="V471" i="7" s="1"/>
  <c r="M473" i="7"/>
  <c r="B472" i="7"/>
  <c r="O473" i="7" l="1"/>
  <c r="Q473" i="7"/>
  <c r="R473" i="7"/>
  <c r="P473" i="7"/>
  <c r="T473" i="7"/>
  <c r="S473" i="7"/>
  <c r="N473" i="7"/>
  <c r="D472" i="7" a="1"/>
  <c r="D472" i="7" s="1"/>
  <c r="C472" i="7" s="1"/>
  <c r="V472" i="7" s="1" a="1"/>
  <c r="V472" i="7" s="1"/>
  <c r="B473" i="7"/>
  <c r="M474" i="7"/>
  <c r="S474" i="7" l="1"/>
  <c r="Q474" i="7"/>
  <c r="O474" i="7"/>
  <c r="R474" i="7"/>
  <c r="T474" i="7"/>
  <c r="P474" i="7"/>
  <c r="N474" i="7"/>
  <c r="M475" i="7"/>
  <c r="B474" i="7"/>
  <c r="D473" i="7" a="1"/>
  <c r="D473" i="7" s="1"/>
  <c r="C473" i="7" s="1"/>
  <c r="V473" i="7" s="1" a="1"/>
  <c r="V473" i="7" s="1"/>
  <c r="T475" i="7" l="1"/>
  <c r="Q475" i="7"/>
  <c r="O475" i="7"/>
  <c r="S475" i="7"/>
  <c r="R475" i="7"/>
  <c r="P475" i="7"/>
  <c r="N475" i="7"/>
  <c r="D474" i="7" a="1"/>
  <c r="D474" i="7" s="1"/>
  <c r="C474" i="7" s="1"/>
  <c r="V474" i="7" s="1" a="1"/>
  <c r="V474" i="7" s="1"/>
  <c r="M476" i="7"/>
  <c r="B475" i="7"/>
  <c r="S476" i="7" l="1"/>
  <c r="O476" i="7"/>
  <c r="P476" i="7"/>
  <c r="T476" i="7"/>
  <c r="R476" i="7"/>
  <c r="Q476" i="7"/>
  <c r="N476" i="7"/>
  <c r="D475" i="7" a="1"/>
  <c r="D475" i="7" s="1"/>
  <c r="C475" i="7" s="1"/>
  <c r="V475" i="7" s="1" a="1"/>
  <c r="V475" i="7" s="1"/>
  <c r="M477" i="7"/>
  <c r="B476" i="7"/>
  <c r="P477" i="7" l="1"/>
  <c r="S477" i="7"/>
  <c r="Q477" i="7"/>
  <c r="T477" i="7"/>
  <c r="O477" i="7"/>
  <c r="R477" i="7"/>
  <c r="N477" i="7"/>
  <c r="D476" i="7" a="1"/>
  <c r="D476" i="7" s="1"/>
  <c r="C476" i="7" s="1"/>
  <c r="V476" i="7" s="1" a="1"/>
  <c r="V476" i="7" s="1"/>
  <c r="M478" i="7"/>
  <c r="B477" i="7"/>
  <c r="Q478" i="7" l="1"/>
  <c r="O478" i="7"/>
  <c r="R478" i="7"/>
  <c r="S478" i="7"/>
  <c r="T478" i="7"/>
  <c r="P478" i="7"/>
  <c r="N478" i="7"/>
  <c r="D477" i="7" a="1"/>
  <c r="D477" i="7" s="1"/>
  <c r="C477" i="7" s="1"/>
  <c r="V477" i="7" s="1" a="1"/>
  <c r="V477" i="7" s="1"/>
  <c r="B478" i="7"/>
  <c r="M479" i="7"/>
  <c r="P479" i="7" l="1"/>
  <c r="S479" i="7"/>
  <c r="T479" i="7"/>
  <c r="O479" i="7"/>
  <c r="R479" i="7"/>
  <c r="Q479" i="7"/>
  <c r="N479" i="7"/>
  <c r="D478" i="7" a="1"/>
  <c r="D478" i="7" s="1"/>
  <c r="C478" i="7" s="1"/>
  <c r="V478" i="7" s="1" a="1"/>
  <c r="V478" i="7" s="1"/>
  <c r="B479" i="7"/>
  <c r="M480" i="7"/>
  <c r="Q480" i="7" l="1"/>
  <c r="T480" i="7"/>
  <c r="P480" i="7"/>
  <c r="S480" i="7"/>
  <c r="R480" i="7"/>
  <c r="O480" i="7"/>
  <c r="N480" i="7"/>
  <c r="M481" i="7"/>
  <c r="B480" i="7"/>
  <c r="D479" i="7" a="1"/>
  <c r="D479" i="7" s="1"/>
  <c r="C479" i="7" s="1"/>
  <c r="V479" i="7" s="1" a="1"/>
  <c r="V479" i="7" s="1"/>
  <c r="O481" i="7" l="1"/>
  <c r="R481" i="7"/>
  <c r="S481" i="7"/>
  <c r="P481" i="7"/>
  <c r="Q481" i="7"/>
  <c r="T481" i="7"/>
  <c r="N481" i="7"/>
  <c r="D480" i="7" a="1"/>
  <c r="D480" i="7" s="1"/>
  <c r="C480" i="7" s="1"/>
  <c r="V480" i="7" s="1" a="1"/>
  <c r="V480" i="7" s="1"/>
  <c r="M482" i="7"/>
  <c r="B481" i="7"/>
  <c r="S482" i="7" l="1"/>
  <c r="Q482" i="7"/>
  <c r="P482" i="7"/>
  <c r="R482" i="7"/>
  <c r="O482" i="7"/>
  <c r="T482" i="7"/>
  <c r="N482" i="7"/>
  <c r="D481" i="7" a="1"/>
  <c r="D481" i="7" s="1"/>
  <c r="C481" i="7" s="1"/>
  <c r="V481" i="7" s="1" a="1"/>
  <c r="V481" i="7" s="1"/>
  <c r="M483" i="7"/>
  <c r="B482" i="7"/>
  <c r="S483" i="7" l="1"/>
  <c r="T483" i="7"/>
  <c r="R483" i="7"/>
  <c r="P483" i="7"/>
  <c r="Q483" i="7"/>
  <c r="O483" i="7"/>
  <c r="N483" i="7"/>
  <c r="D482" i="7" a="1"/>
  <c r="D482" i="7" s="1"/>
  <c r="C482" i="7" s="1"/>
  <c r="V482" i="7" s="1" a="1"/>
  <c r="V482" i="7" s="1"/>
  <c r="B483" i="7"/>
  <c r="M484" i="7"/>
  <c r="T484" i="7" l="1"/>
  <c r="Q484" i="7"/>
  <c r="P484" i="7"/>
  <c r="O484" i="7"/>
  <c r="R484" i="7"/>
  <c r="S484" i="7"/>
  <c r="N484" i="7"/>
  <c r="B484" i="7"/>
  <c r="M485" i="7"/>
  <c r="D483" i="7" a="1"/>
  <c r="D483" i="7" s="1"/>
  <c r="C483" i="7" s="1"/>
  <c r="V483" i="7" s="1" a="1"/>
  <c r="V483" i="7" s="1"/>
  <c r="S485" i="7" l="1"/>
  <c r="O485" i="7"/>
  <c r="R485" i="7"/>
  <c r="T485" i="7"/>
  <c r="Q485" i="7"/>
  <c r="P485" i="7"/>
  <c r="N485" i="7"/>
  <c r="B485" i="7"/>
  <c r="M486" i="7"/>
  <c r="D484" i="7" a="1"/>
  <c r="D484" i="7" s="1"/>
  <c r="C484" i="7" s="1"/>
  <c r="V484" i="7" s="1" a="1"/>
  <c r="V484" i="7" s="1"/>
  <c r="P486" i="7" l="1"/>
  <c r="O486" i="7"/>
  <c r="Q486" i="7"/>
  <c r="T486" i="7"/>
  <c r="R486" i="7"/>
  <c r="S486" i="7"/>
  <c r="N486" i="7"/>
  <c r="M487" i="7"/>
  <c r="B486" i="7"/>
  <c r="D485" i="7" a="1"/>
  <c r="D485" i="7" s="1"/>
  <c r="C485" i="7" s="1"/>
  <c r="V485" i="7" s="1" a="1"/>
  <c r="V485" i="7" s="1"/>
  <c r="P487" i="7" l="1"/>
  <c r="R487" i="7"/>
  <c r="O487" i="7"/>
  <c r="S487" i="7"/>
  <c r="Q487" i="7"/>
  <c r="T487" i="7"/>
  <c r="N487" i="7"/>
  <c r="D486" i="7" a="1"/>
  <c r="D486" i="7" s="1"/>
  <c r="C486" i="7" s="1"/>
  <c r="V486" i="7" s="1" a="1"/>
  <c r="V486" i="7" s="1"/>
  <c r="M488" i="7"/>
  <c r="B487" i="7"/>
  <c r="Q488" i="7" l="1"/>
  <c r="T488" i="7"/>
  <c r="S488" i="7"/>
  <c r="O488" i="7"/>
  <c r="R488" i="7"/>
  <c r="P488" i="7"/>
  <c r="N488" i="7"/>
  <c r="D487" i="7" a="1"/>
  <c r="D487" i="7" s="1"/>
  <c r="C487" i="7" s="1"/>
  <c r="V487" i="7" s="1" a="1"/>
  <c r="V487" i="7" s="1"/>
  <c r="M489" i="7"/>
  <c r="B488" i="7"/>
  <c r="R489" i="7" l="1"/>
  <c r="T489" i="7"/>
  <c r="S489" i="7"/>
  <c r="O489" i="7"/>
  <c r="P489" i="7"/>
  <c r="Q489" i="7"/>
  <c r="N489" i="7"/>
  <c r="D488" i="7" a="1"/>
  <c r="D488" i="7" s="1"/>
  <c r="C488" i="7" s="1"/>
  <c r="V488" i="7" s="1" a="1"/>
  <c r="V488" i="7" s="1"/>
  <c r="B489" i="7"/>
  <c r="M490" i="7"/>
  <c r="O490" i="7" l="1"/>
  <c r="S490" i="7"/>
  <c r="T490" i="7"/>
  <c r="P490" i="7"/>
  <c r="Q490" i="7"/>
  <c r="R490" i="7"/>
  <c r="N490" i="7"/>
  <c r="M491" i="7"/>
  <c r="B490" i="7"/>
  <c r="D489" i="7" a="1"/>
  <c r="D489" i="7" s="1"/>
  <c r="C489" i="7" s="1"/>
  <c r="V489" i="7" s="1" a="1"/>
  <c r="V489" i="7" s="1"/>
  <c r="T491" i="7" l="1"/>
  <c r="O491" i="7"/>
  <c r="Q491" i="7"/>
  <c r="R491" i="7"/>
  <c r="P491" i="7"/>
  <c r="S491" i="7"/>
  <c r="N491" i="7"/>
  <c r="D490" i="7" a="1"/>
  <c r="D490" i="7" s="1"/>
  <c r="C490" i="7" s="1"/>
  <c r="V490" i="7" s="1" a="1"/>
  <c r="V490" i="7" s="1"/>
  <c r="M492" i="7"/>
  <c r="B491" i="7"/>
  <c r="T492" i="7" l="1"/>
  <c r="Q492" i="7"/>
  <c r="P492" i="7"/>
  <c r="S492" i="7"/>
  <c r="O492" i="7"/>
  <c r="R492" i="7"/>
  <c r="N492" i="7"/>
  <c r="D491" i="7" a="1"/>
  <c r="D491" i="7" s="1"/>
  <c r="C491" i="7" s="1"/>
  <c r="V491" i="7" s="1" a="1"/>
  <c r="V491" i="7" s="1"/>
  <c r="M493" i="7"/>
  <c r="B492" i="7"/>
  <c r="Q493" i="7" l="1"/>
  <c r="P493" i="7"/>
  <c r="T493" i="7"/>
  <c r="S493" i="7"/>
  <c r="R493" i="7"/>
  <c r="O493" i="7"/>
  <c r="N493" i="7"/>
  <c r="D492" i="7" a="1"/>
  <c r="D492" i="7" s="1"/>
  <c r="C492" i="7" s="1"/>
  <c r="V492" i="7" s="1" a="1"/>
  <c r="V492" i="7" s="1"/>
  <c r="M494" i="7"/>
  <c r="B493" i="7"/>
  <c r="O494" i="7" l="1"/>
  <c r="P494" i="7"/>
  <c r="Q494" i="7"/>
  <c r="T494" i="7"/>
  <c r="R494" i="7"/>
  <c r="S494" i="7"/>
  <c r="N494" i="7"/>
  <c r="D493" i="7" a="1"/>
  <c r="D493" i="7" s="1"/>
  <c r="C493" i="7" s="1"/>
  <c r="V493" i="7" s="1" a="1"/>
  <c r="V493" i="7" s="1"/>
  <c r="M495" i="7"/>
  <c r="B494" i="7"/>
  <c r="R495" i="7" l="1"/>
  <c r="P495" i="7"/>
  <c r="Q495" i="7"/>
  <c r="O495" i="7"/>
  <c r="S495" i="7"/>
  <c r="T495" i="7"/>
  <c r="N495" i="7"/>
  <c r="D494" i="7" a="1"/>
  <c r="D494" i="7" s="1"/>
  <c r="C494" i="7" s="1"/>
  <c r="V494" i="7" s="1" a="1"/>
  <c r="V494" i="7" s="1"/>
  <c r="B495" i="7"/>
  <c r="M496" i="7"/>
  <c r="Q496" i="7" l="1"/>
  <c r="S496" i="7"/>
  <c r="T496" i="7"/>
  <c r="O496" i="7"/>
  <c r="P496" i="7"/>
  <c r="R496" i="7"/>
  <c r="N496" i="7"/>
  <c r="D495" i="7" a="1"/>
  <c r="D495" i="7" s="1"/>
  <c r="C495" i="7" s="1"/>
  <c r="V495" i="7" s="1" a="1"/>
  <c r="V495" i="7" s="1"/>
  <c r="M497" i="7"/>
  <c r="B496" i="7"/>
  <c r="R497" i="7" l="1"/>
  <c r="S497" i="7"/>
  <c r="T497" i="7"/>
  <c r="P497" i="7"/>
  <c r="Q497" i="7"/>
  <c r="O497" i="7"/>
  <c r="N497" i="7"/>
  <c r="D496" i="7" a="1"/>
  <c r="D496" i="7" s="1"/>
  <c r="C496" i="7" s="1"/>
  <c r="V496" i="7" s="1" a="1"/>
  <c r="V496" i="7" s="1"/>
  <c r="M498" i="7"/>
  <c r="B497" i="7"/>
  <c r="S498" i="7" l="1"/>
  <c r="Q498" i="7"/>
  <c r="O498" i="7"/>
  <c r="P498" i="7"/>
  <c r="R498" i="7"/>
  <c r="T498" i="7"/>
  <c r="N498" i="7"/>
  <c r="D497" i="7" a="1"/>
  <c r="D497" i="7" s="1"/>
  <c r="C497" i="7" s="1"/>
  <c r="V497" i="7" s="1" a="1"/>
  <c r="V497" i="7" s="1"/>
  <c r="M499" i="7"/>
  <c r="B498" i="7"/>
  <c r="T499" i="7" l="1"/>
  <c r="Q499" i="7"/>
  <c r="R499" i="7"/>
  <c r="P499" i="7"/>
  <c r="S499" i="7"/>
  <c r="O499" i="7"/>
  <c r="N499" i="7"/>
  <c r="D498" i="7" a="1"/>
  <c r="D498" i="7" s="1"/>
  <c r="C498" i="7" s="1"/>
  <c r="V498" i="7" s="1" a="1"/>
  <c r="V498" i="7" s="1"/>
  <c r="M500" i="7"/>
  <c r="B499" i="7"/>
  <c r="R500" i="7" l="1"/>
  <c r="S500" i="7"/>
  <c r="O500" i="7"/>
  <c r="P500" i="7"/>
  <c r="T500" i="7"/>
  <c r="Q500" i="7"/>
  <c r="N500" i="7"/>
  <c r="D499" i="7" a="1"/>
  <c r="D499" i="7" s="1"/>
  <c r="C499" i="7" s="1"/>
  <c r="V499" i="7" s="1" a="1"/>
  <c r="V499" i="7" s="1"/>
  <c r="M501" i="7"/>
  <c r="B500" i="7"/>
  <c r="T501" i="7" l="1"/>
  <c r="Q501" i="7"/>
  <c r="P501" i="7"/>
  <c r="R501" i="7"/>
  <c r="S501" i="7"/>
  <c r="O501" i="7"/>
  <c r="N501" i="7"/>
  <c r="D500" i="7" a="1"/>
  <c r="D500" i="7" s="1"/>
  <c r="C500" i="7" s="1"/>
  <c r="V500" i="7" s="1" a="1"/>
  <c r="V500" i="7" s="1"/>
  <c r="B501" i="7"/>
  <c r="M502" i="7"/>
  <c r="O502" i="7" l="1"/>
  <c r="R502" i="7"/>
  <c r="T502" i="7"/>
  <c r="Q502" i="7"/>
  <c r="P502" i="7"/>
  <c r="S502" i="7"/>
  <c r="N502" i="7"/>
  <c r="M503" i="7"/>
  <c r="B502" i="7"/>
  <c r="D501" i="7" a="1"/>
  <c r="D501" i="7" s="1"/>
  <c r="C501" i="7" s="1"/>
  <c r="V501" i="7" s="1" a="1"/>
  <c r="V501" i="7" s="1"/>
  <c r="O503" i="7" l="1"/>
  <c r="P503" i="7"/>
  <c r="S503" i="7"/>
  <c r="Q503" i="7"/>
  <c r="R503" i="7"/>
  <c r="T503" i="7"/>
  <c r="N503" i="7"/>
  <c r="D502" i="7" a="1"/>
  <c r="D502" i="7" s="1"/>
  <c r="C502" i="7" s="1"/>
  <c r="V502" i="7" s="1" a="1"/>
  <c r="V502" i="7" s="1"/>
  <c r="B503" i="7"/>
  <c r="M504" i="7"/>
  <c r="Q504" i="7" l="1"/>
  <c r="R504" i="7"/>
  <c r="S504" i="7"/>
  <c r="T504" i="7"/>
  <c r="P504" i="7"/>
  <c r="O504" i="7"/>
  <c r="N504" i="7"/>
  <c r="B504" i="7"/>
  <c r="M505" i="7"/>
  <c r="D503" i="7" a="1"/>
  <c r="D503" i="7" s="1"/>
  <c r="C503" i="7" s="1"/>
  <c r="V503" i="7" s="1" a="1"/>
  <c r="V503" i="7" s="1"/>
  <c r="R505" i="7" l="1"/>
  <c r="T505" i="7"/>
  <c r="P505" i="7"/>
  <c r="O505" i="7"/>
  <c r="Q505" i="7"/>
  <c r="S505" i="7"/>
  <c r="N505" i="7"/>
  <c r="B505" i="7"/>
  <c r="M506" i="7"/>
  <c r="D504" i="7" a="1"/>
  <c r="D504" i="7" s="1"/>
  <c r="C504" i="7" s="1"/>
  <c r="V504" i="7" s="1" a="1"/>
  <c r="V504" i="7" s="1"/>
  <c r="T506" i="7" l="1"/>
  <c r="S506" i="7"/>
  <c r="R506" i="7"/>
  <c r="Q506" i="7"/>
  <c r="O506" i="7"/>
  <c r="P506" i="7"/>
  <c r="N506" i="7"/>
  <c r="D505" i="7" a="1"/>
  <c r="D505" i="7" s="1"/>
  <c r="C505" i="7" s="1"/>
  <c r="V505" i="7" s="1" a="1"/>
  <c r="V505" i="7" s="1"/>
  <c r="M507" i="7"/>
  <c r="B506" i="7"/>
  <c r="P507" i="7" l="1"/>
  <c r="T507" i="7"/>
  <c r="Q507" i="7"/>
  <c r="O507" i="7"/>
  <c r="S507" i="7"/>
  <c r="R507" i="7"/>
  <c r="N507" i="7"/>
  <c r="D506" i="7" a="1"/>
  <c r="D506" i="7" s="1"/>
  <c r="C506" i="7" s="1"/>
  <c r="V506" i="7" s="1" a="1"/>
  <c r="V506" i="7" s="1"/>
  <c r="B507" i="7"/>
  <c r="M508" i="7"/>
  <c r="R508" i="7" l="1"/>
  <c r="O508" i="7"/>
  <c r="Q508" i="7"/>
  <c r="T508" i="7"/>
  <c r="P508" i="7"/>
  <c r="S508" i="7"/>
  <c r="N508" i="7"/>
  <c r="B508" i="7"/>
  <c r="M509" i="7"/>
  <c r="D507" i="7" a="1"/>
  <c r="D507" i="7" s="1"/>
  <c r="C507" i="7" s="1"/>
  <c r="V507" i="7" s="1" a="1"/>
  <c r="V507" i="7" s="1"/>
  <c r="S509" i="7" l="1"/>
  <c r="T509" i="7"/>
  <c r="Q509" i="7"/>
  <c r="P509" i="7"/>
  <c r="O509" i="7"/>
  <c r="R509" i="7"/>
  <c r="N509" i="7"/>
  <c r="B509" i="7"/>
  <c r="M510" i="7"/>
  <c r="D508" i="7" a="1"/>
  <c r="D508" i="7" s="1"/>
  <c r="C508" i="7" s="1"/>
  <c r="V508" i="7" s="1" a="1"/>
  <c r="V508" i="7" s="1"/>
  <c r="O510" i="7" l="1"/>
  <c r="R510" i="7"/>
  <c r="S510" i="7"/>
  <c r="Q510" i="7"/>
  <c r="P510" i="7"/>
  <c r="T510" i="7"/>
  <c r="N510" i="7"/>
  <c r="M511" i="7"/>
  <c r="B510" i="7"/>
  <c r="D509" i="7" a="1"/>
  <c r="D509" i="7" s="1"/>
  <c r="C509" i="7" s="1"/>
  <c r="V509" i="7" s="1" a="1"/>
  <c r="V509" i="7" s="1"/>
  <c r="P511" i="7" l="1"/>
  <c r="S511" i="7"/>
  <c r="O511" i="7"/>
  <c r="Q511" i="7"/>
  <c r="T511" i="7"/>
  <c r="R511" i="7"/>
  <c r="N511" i="7"/>
  <c r="D510" i="7" a="1"/>
  <c r="D510" i="7" s="1"/>
  <c r="C510" i="7" s="1"/>
  <c r="V510" i="7" s="1" a="1"/>
  <c r="V510" i="7" s="1"/>
  <c r="B511" i="7"/>
  <c r="M512" i="7"/>
  <c r="Q512" i="7" l="1"/>
  <c r="P512" i="7"/>
  <c r="R512" i="7"/>
  <c r="O512" i="7"/>
  <c r="T512" i="7"/>
  <c r="S512" i="7"/>
  <c r="N512" i="7"/>
  <c r="M513" i="7"/>
  <c r="B512" i="7"/>
  <c r="D511" i="7" a="1"/>
  <c r="D511" i="7" s="1"/>
  <c r="C511" i="7" s="1"/>
  <c r="V511" i="7" s="1" a="1"/>
  <c r="V511" i="7" s="1"/>
  <c r="Q513" i="7" l="1"/>
  <c r="T513" i="7"/>
  <c r="O513" i="7"/>
  <c r="R513" i="7"/>
  <c r="P513" i="7"/>
  <c r="S513" i="7"/>
  <c r="N513" i="7"/>
  <c r="D512" i="7" a="1"/>
  <c r="D512" i="7" s="1"/>
  <c r="C512" i="7" s="1"/>
  <c r="V512" i="7" s="1" a="1"/>
  <c r="V512" i="7" s="1"/>
  <c r="B513" i="7"/>
  <c r="M514" i="7"/>
  <c r="R514" i="7" l="1"/>
  <c r="T514" i="7"/>
  <c r="S514" i="7"/>
  <c r="Q514" i="7"/>
  <c r="P514" i="7"/>
  <c r="O514" i="7"/>
  <c r="N514" i="7"/>
  <c r="M515" i="7"/>
  <c r="B514" i="7"/>
  <c r="D513" i="7" a="1"/>
  <c r="D513" i="7" s="1"/>
  <c r="C513" i="7" s="1"/>
  <c r="V513" i="7" s="1" a="1"/>
  <c r="V513" i="7" s="1"/>
  <c r="S515" i="7" l="1"/>
  <c r="T515" i="7"/>
  <c r="O515" i="7"/>
  <c r="Q515" i="7"/>
  <c r="P515" i="7"/>
  <c r="R515" i="7"/>
  <c r="N515" i="7"/>
  <c r="D514" i="7" a="1"/>
  <c r="D514" i="7" s="1"/>
  <c r="C514" i="7" s="1"/>
  <c r="V514" i="7" s="1" a="1"/>
  <c r="V514" i="7" s="1"/>
  <c r="M516" i="7"/>
  <c r="B515" i="7"/>
  <c r="P516" i="7" l="1"/>
  <c r="Q516" i="7"/>
  <c r="T516" i="7"/>
  <c r="R516" i="7"/>
  <c r="S516" i="7"/>
  <c r="O516" i="7"/>
  <c r="N516" i="7"/>
  <c r="D515" i="7" a="1"/>
  <c r="D515" i="7" s="1"/>
  <c r="C515" i="7" s="1"/>
  <c r="V515" i="7" s="1" a="1"/>
  <c r="V515" i="7" s="1"/>
  <c r="B516" i="7"/>
  <c r="M517" i="7"/>
  <c r="S517" i="7" l="1"/>
  <c r="Q517" i="7"/>
  <c r="T517" i="7"/>
  <c r="O517" i="7"/>
  <c r="P517" i="7"/>
  <c r="R517" i="7"/>
  <c r="N517" i="7"/>
  <c r="D516" i="7" a="1"/>
  <c r="D516" i="7" s="1"/>
  <c r="C516" i="7" s="1"/>
  <c r="V516" i="7" s="1" a="1"/>
  <c r="V516" i="7" s="1"/>
  <c r="B517" i="7"/>
  <c r="M518" i="7"/>
  <c r="O518" i="7" l="1"/>
  <c r="S518" i="7"/>
  <c r="P518" i="7"/>
  <c r="Q518" i="7"/>
  <c r="R518" i="7"/>
  <c r="T518" i="7"/>
  <c r="N518" i="7"/>
  <c r="M519" i="7"/>
  <c r="B518" i="7"/>
  <c r="D517" i="7" a="1"/>
  <c r="D517" i="7" s="1"/>
  <c r="C517" i="7" s="1"/>
  <c r="V517" i="7" s="1" a="1"/>
  <c r="V517" i="7" s="1"/>
  <c r="P519" i="7" l="1"/>
  <c r="R519" i="7"/>
  <c r="O519" i="7"/>
  <c r="T519" i="7"/>
  <c r="S519" i="7"/>
  <c r="Q519" i="7"/>
  <c r="N519" i="7"/>
  <c r="D518" i="7" a="1"/>
  <c r="D518" i="7" s="1"/>
  <c r="C518" i="7" s="1"/>
  <c r="V518" i="7" s="1" a="1"/>
  <c r="V518" i="7" s="1"/>
  <c r="B519" i="7"/>
  <c r="M520" i="7"/>
  <c r="T520" i="7" l="1"/>
  <c r="P520" i="7"/>
  <c r="O520" i="7"/>
  <c r="Q520" i="7"/>
  <c r="S520" i="7"/>
  <c r="R520" i="7"/>
  <c r="N520" i="7"/>
  <c r="D519" i="7" a="1"/>
  <c r="D519" i="7" s="1"/>
  <c r="C519" i="7" s="1"/>
  <c r="V519" i="7" s="1" a="1"/>
  <c r="V519" i="7" s="1"/>
  <c r="B520" i="7"/>
  <c r="M521" i="7"/>
  <c r="Q521" i="7" l="1"/>
  <c r="O521" i="7"/>
  <c r="R521" i="7"/>
  <c r="T521" i="7"/>
  <c r="P521" i="7"/>
  <c r="S521" i="7"/>
  <c r="N521" i="7"/>
  <c r="B521" i="7"/>
  <c r="M522" i="7"/>
  <c r="D520" i="7" a="1"/>
  <c r="D520" i="7" s="1"/>
  <c r="C520" i="7" s="1"/>
  <c r="V520" i="7" s="1" a="1"/>
  <c r="V520" i="7" s="1"/>
  <c r="R522" i="7" l="1"/>
  <c r="P522" i="7"/>
  <c r="Q522" i="7"/>
  <c r="T522" i="7"/>
  <c r="S522" i="7"/>
  <c r="O522" i="7"/>
  <c r="N522" i="7"/>
  <c r="M523" i="7"/>
  <c r="B522" i="7"/>
  <c r="D521" i="7" a="1"/>
  <c r="D521" i="7" s="1"/>
  <c r="C521" i="7" s="1"/>
  <c r="V521" i="7" s="1" a="1"/>
  <c r="V521" i="7" s="1"/>
  <c r="T523" i="7" l="1"/>
  <c r="O523" i="7"/>
  <c r="S523" i="7"/>
  <c r="P523" i="7"/>
  <c r="Q523" i="7"/>
  <c r="R523" i="7"/>
  <c r="N523" i="7"/>
  <c r="D522" i="7" a="1"/>
  <c r="D522" i="7" s="1"/>
  <c r="C522" i="7" s="1"/>
  <c r="V522" i="7" s="1" a="1"/>
  <c r="V522" i="7" s="1"/>
  <c r="B523" i="7"/>
  <c r="M524" i="7"/>
  <c r="T524" i="7" l="1"/>
  <c r="Q524" i="7"/>
  <c r="O524" i="7"/>
  <c r="S524" i="7"/>
  <c r="P524" i="7"/>
  <c r="R524" i="7"/>
  <c r="N524" i="7"/>
  <c r="B524" i="7"/>
  <c r="M525" i="7"/>
  <c r="D523" i="7" a="1"/>
  <c r="D523" i="7" s="1"/>
  <c r="C523" i="7" s="1"/>
  <c r="V523" i="7" s="1" a="1"/>
  <c r="V523" i="7" s="1"/>
  <c r="Q525" i="7" l="1"/>
  <c r="T525" i="7"/>
  <c r="R525" i="7"/>
  <c r="O525" i="7"/>
  <c r="S525" i="7"/>
  <c r="P525" i="7"/>
  <c r="N525" i="7"/>
  <c r="B525" i="7"/>
  <c r="M526" i="7"/>
  <c r="D524" i="7" a="1"/>
  <c r="D524" i="7" s="1"/>
  <c r="C524" i="7" s="1"/>
  <c r="V524" i="7" s="1" a="1"/>
  <c r="V524" i="7" s="1"/>
  <c r="T526" i="7" l="1"/>
  <c r="O526" i="7"/>
  <c r="Q526" i="7"/>
  <c r="R526" i="7"/>
  <c r="P526" i="7"/>
  <c r="S526" i="7"/>
  <c r="N526" i="7"/>
  <c r="M527" i="7"/>
  <c r="B526" i="7"/>
  <c r="D525" i="7" a="1"/>
  <c r="D525" i="7" s="1"/>
  <c r="C525" i="7" s="1"/>
  <c r="V525" i="7" s="1" a="1"/>
  <c r="V525" i="7" s="1"/>
  <c r="O527" i="7" l="1"/>
  <c r="R527" i="7"/>
  <c r="P527" i="7"/>
  <c r="Q527" i="7"/>
  <c r="T527" i="7"/>
  <c r="S527" i="7"/>
  <c r="N527" i="7"/>
  <c r="D526" i="7" a="1"/>
  <c r="D526" i="7" s="1"/>
  <c r="C526" i="7" s="1"/>
  <c r="V526" i="7" s="1" a="1"/>
  <c r="V526" i="7" s="1"/>
  <c r="B527" i="7"/>
  <c r="M528" i="7"/>
  <c r="Q528" i="7" l="1"/>
  <c r="P528" i="7"/>
  <c r="R528" i="7"/>
  <c r="T528" i="7"/>
  <c r="S528" i="7"/>
  <c r="O528" i="7"/>
  <c r="N528" i="7"/>
  <c r="M529" i="7"/>
  <c r="B528" i="7"/>
  <c r="D527" i="7" a="1"/>
  <c r="D527" i="7" s="1"/>
  <c r="C527" i="7" s="1"/>
  <c r="V527" i="7" s="1" a="1"/>
  <c r="V527" i="7" s="1"/>
  <c r="R529" i="7" l="1"/>
  <c r="Q529" i="7"/>
  <c r="O529" i="7"/>
  <c r="P529" i="7"/>
  <c r="S529" i="7"/>
  <c r="T529" i="7"/>
  <c r="N529" i="7"/>
  <c r="D528" i="7" a="1"/>
  <c r="D528" i="7" s="1"/>
  <c r="C528" i="7" s="1"/>
  <c r="V528" i="7" s="1" a="1"/>
  <c r="V528" i="7" s="1"/>
  <c r="B529" i="7"/>
  <c r="M530" i="7"/>
  <c r="R530" i="7" l="1"/>
  <c r="S530" i="7"/>
  <c r="P530" i="7"/>
  <c r="T530" i="7"/>
  <c r="Q530" i="7"/>
  <c r="O530" i="7"/>
  <c r="N530" i="7"/>
  <c r="D529" i="7" a="1"/>
  <c r="D529" i="7" s="1"/>
  <c r="C529" i="7" s="1"/>
  <c r="V529" i="7" s="1" a="1"/>
  <c r="V529" i="7" s="1"/>
  <c r="M531" i="7"/>
  <c r="B530" i="7"/>
  <c r="Q531" i="7" l="1"/>
  <c r="S531" i="7"/>
  <c r="T531" i="7"/>
  <c r="R531" i="7"/>
  <c r="P531" i="7"/>
  <c r="O531" i="7"/>
  <c r="N531" i="7"/>
  <c r="D530" i="7" a="1"/>
  <c r="D530" i="7" s="1"/>
  <c r="C530" i="7" s="1"/>
  <c r="V530" i="7" s="1" a="1"/>
  <c r="V530" i="7" s="1"/>
  <c r="M532" i="7"/>
  <c r="B531" i="7"/>
  <c r="R532" i="7" l="1"/>
  <c r="T532" i="7"/>
  <c r="Q532" i="7"/>
  <c r="O532" i="7"/>
  <c r="P532" i="7"/>
  <c r="S532" i="7"/>
  <c r="N532" i="7"/>
  <c r="D531" i="7" a="1"/>
  <c r="D531" i="7" s="1"/>
  <c r="C531" i="7" s="1"/>
  <c r="V531" i="7" s="1" a="1"/>
  <c r="V531" i="7" s="1"/>
  <c r="B532" i="7"/>
  <c r="M533" i="7"/>
  <c r="O533" i="7" l="1"/>
  <c r="P533" i="7"/>
  <c r="Q533" i="7"/>
  <c r="R533" i="7"/>
  <c r="S533" i="7"/>
  <c r="T533" i="7"/>
  <c r="N533" i="7"/>
  <c r="D532" i="7" a="1"/>
  <c r="D532" i="7" s="1"/>
  <c r="C532" i="7" s="1"/>
  <c r="V532" i="7" s="1" a="1"/>
  <c r="V532" i="7" s="1"/>
  <c r="B533" i="7"/>
  <c r="M534" i="7"/>
  <c r="S534" i="7" l="1"/>
  <c r="T534" i="7"/>
  <c r="R534" i="7"/>
  <c r="O534" i="7"/>
  <c r="P534" i="7"/>
  <c r="Q534" i="7"/>
  <c r="N534" i="7"/>
  <c r="M535" i="7"/>
  <c r="B534" i="7"/>
  <c r="D533" i="7" a="1"/>
  <c r="D533" i="7" s="1"/>
  <c r="C533" i="7" s="1"/>
  <c r="V533" i="7" s="1" a="1"/>
  <c r="V533" i="7" s="1"/>
  <c r="O535" i="7" l="1"/>
  <c r="Q535" i="7"/>
  <c r="P535" i="7"/>
  <c r="S535" i="7"/>
  <c r="R535" i="7"/>
  <c r="T535" i="7"/>
  <c r="N535" i="7"/>
  <c r="D534" i="7" a="1"/>
  <c r="D534" i="7" s="1"/>
  <c r="C534" i="7" s="1"/>
  <c r="V534" i="7" s="1" a="1"/>
  <c r="V534" i="7" s="1"/>
  <c r="M536" i="7"/>
  <c r="B535" i="7"/>
  <c r="P536" i="7" l="1"/>
  <c r="Q536" i="7"/>
  <c r="O536" i="7"/>
  <c r="R536" i="7"/>
  <c r="S536" i="7"/>
  <c r="T536" i="7"/>
  <c r="N536" i="7"/>
  <c r="D535" i="7" a="1"/>
  <c r="D535" i="7" s="1"/>
  <c r="C535" i="7" s="1"/>
  <c r="V535" i="7" s="1" a="1"/>
  <c r="V535" i="7" s="1"/>
  <c r="M537" i="7"/>
  <c r="B536" i="7"/>
  <c r="Q537" i="7" l="1"/>
  <c r="R537" i="7"/>
  <c r="S537" i="7"/>
  <c r="T537" i="7"/>
  <c r="P537" i="7"/>
  <c r="O537" i="7"/>
  <c r="N537" i="7"/>
  <c r="D536" i="7" a="1"/>
  <c r="D536" i="7" s="1"/>
  <c r="C536" i="7" s="1"/>
  <c r="V536" i="7" s="1" a="1"/>
  <c r="V536" i="7" s="1"/>
  <c r="B537" i="7"/>
  <c r="M538" i="7"/>
  <c r="S538" i="7" l="1"/>
  <c r="R538" i="7"/>
  <c r="O538" i="7"/>
  <c r="P538" i="7"/>
  <c r="Q538" i="7"/>
  <c r="T538" i="7"/>
  <c r="N538" i="7"/>
  <c r="M539" i="7"/>
  <c r="B538" i="7"/>
  <c r="D537" i="7" a="1"/>
  <c r="D537" i="7" s="1"/>
  <c r="C537" i="7" s="1"/>
  <c r="V537" i="7" s="1" a="1"/>
  <c r="V537" i="7" s="1"/>
  <c r="T539" i="7" l="1"/>
  <c r="O539" i="7"/>
  <c r="R539" i="7"/>
  <c r="P539" i="7"/>
  <c r="S539" i="7"/>
  <c r="Q539" i="7"/>
  <c r="N539" i="7"/>
  <c r="D538" i="7" a="1"/>
  <c r="D538" i="7" s="1"/>
  <c r="C538" i="7" s="1"/>
  <c r="V538" i="7" s="1" a="1"/>
  <c r="V538" i="7" s="1"/>
  <c r="M540" i="7"/>
  <c r="B539" i="7"/>
  <c r="R540" i="7" l="1"/>
  <c r="T540" i="7"/>
  <c r="S540" i="7"/>
  <c r="P540" i="7"/>
  <c r="O540" i="7"/>
  <c r="Q540" i="7"/>
  <c r="N540" i="7"/>
  <c r="D539" i="7" a="1"/>
  <c r="D539" i="7" s="1"/>
  <c r="C539" i="7" s="1"/>
  <c r="V539" i="7" s="1" a="1"/>
  <c r="V539" i="7" s="1"/>
  <c r="B540" i="7"/>
  <c r="M541" i="7"/>
  <c r="R541" i="7" l="1"/>
  <c r="P541" i="7"/>
  <c r="S541" i="7"/>
  <c r="Q541" i="7"/>
  <c r="O541" i="7"/>
  <c r="T541" i="7"/>
  <c r="N541" i="7"/>
  <c r="B541" i="7"/>
  <c r="M542" i="7"/>
  <c r="D540" i="7" a="1"/>
  <c r="D540" i="7" s="1"/>
  <c r="C540" i="7" s="1"/>
  <c r="V540" i="7" s="1" a="1"/>
  <c r="V540" i="7" s="1"/>
  <c r="S542" i="7" l="1"/>
  <c r="O542" i="7"/>
  <c r="P542" i="7"/>
  <c r="T542" i="7"/>
  <c r="R542" i="7"/>
  <c r="Q542" i="7"/>
  <c r="N542" i="7"/>
  <c r="M543" i="7"/>
  <c r="B542" i="7"/>
  <c r="D541" i="7" a="1"/>
  <c r="D541" i="7" s="1"/>
  <c r="C541" i="7" s="1"/>
  <c r="V541" i="7" s="1" a="1"/>
  <c r="V541" i="7" s="1"/>
  <c r="S543" i="7" l="1"/>
  <c r="O543" i="7"/>
  <c r="P543" i="7"/>
  <c r="T543" i="7"/>
  <c r="Q543" i="7"/>
  <c r="R543" i="7"/>
  <c r="N543" i="7"/>
  <c r="D542" i="7" a="1"/>
  <c r="D542" i="7" s="1"/>
  <c r="C542" i="7" s="1"/>
  <c r="V542" i="7" s="1" a="1"/>
  <c r="V542" i="7" s="1"/>
  <c r="M544" i="7"/>
  <c r="B543" i="7"/>
  <c r="P544" i="7" l="1"/>
  <c r="Q544" i="7"/>
  <c r="R544" i="7"/>
  <c r="T544" i="7"/>
  <c r="O544" i="7"/>
  <c r="S544" i="7"/>
  <c r="N544" i="7"/>
  <c r="D543" i="7" a="1"/>
  <c r="D543" i="7" s="1"/>
  <c r="C543" i="7" s="1"/>
  <c r="V543" i="7" s="1" a="1"/>
  <c r="V543" i="7" s="1"/>
  <c r="B544" i="7"/>
  <c r="M545" i="7"/>
  <c r="Q545" i="7" l="1"/>
  <c r="O545" i="7"/>
  <c r="R545" i="7"/>
  <c r="T545" i="7"/>
  <c r="P545" i="7"/>
  <c r="S545" i="7"/>
  <c r="N545" i="7"/>
  <c r="B545" i="7"/>
  <c r="M546" i="7"/>
  <c r="D544" i="7" a="1"/>
  <c r="D544" i="7" s="1"/>
  <c r="C544" i="7" s="1"/>
  <c r="V544" i="7" s="1" a="1"/>
  <c r="V544" i="7" s="1"/>
  <c r="T546" i="7" l="1"/>
  <c r="R546" i="7"/>
  <c r="S546" i="7"/>
  <c r="O546" i="7"/>
  <c r="P546" i="7"/>
  <c r="Q546" i="7"/>
  <c r="N546" i="7"/>
  <c r="M547" i="7"/>
  <c r="B546" i="7"/>
  <c r="D545" i="7" a="1"/>
  <c r="D545" i="7" s="1"/>
  <c r="C545" i="7" s="1"/>
  <c r="V545" i="7" s="1" a="1"/>
  <c r="V545" i="7" s="1"/>
  <c r="S547" i="7" l="1"/>
  <c r="T547" i="7"/>
  <c r="O547" i="7"/>
  <c r="Q547" i="7"/>
  <c r="R547" i="7"/>
  <c r="P547" i="7"/>
  <c r="N547" i="7"/>
  <c r="D546" i="7" a="1"/>
  <c r="D546" i="7" s="1"/>
  <c r="C546" i="7" s="1"/>
  <c r="V546" i="7" s="1" a="1"/>
  <c r="V546" i="7" s="1"/>
  <c r="M548" i="7"/>
  <c r="B547" i="7"/>
  <c r="T548" i="7" l="1"/>
  <c r="Q548" i="7"/>
  <c r="P548" i="7"/>
  <c r="R548" i="7"/>
  <c r="S548" i="7"/>
  <c r="O548" i="7"/>
  <c r="N548" i="7"/>
  <c r="D547" i="7" a="1"/>
  <c r="D547" i="7" s="1"/>
  <c r="C547" i="7" s="1"/>
  <c r="V547" i="7" s="1" a="1"/>
  <c r="V547" i="7" s="1"/>
  <c r="M549" i="7"/>
  <c r="B548" i="7"/>
  <c r="S549" i="7" l="1"/>
  <c r="T549" i="7"/>
  <c r="R549" i="7"/>
  <c r="O549" i="7"/>
  <c r="Q549" i="7"/>
  <c r="P549" i="7"/>
  <c r="N549" i="7"/>
  <c r="D548" i="7" a="1"/>
  <c r="D548" i="7" s="1"/>
  <c r="C548" i="7" s="1"/>
  <c r="V548" i="7" s="1" a="1"/>
  <c r="V548" i="7" s="1"/>
  <c r="B549" i="7"/>
  <c r="M550" i="7"/>
  <c r="O550" i="7" l="1"/>
  <c r="P550" i="7"/>
  <c r="R550" i="7"/>
  <c r="Q550" i="7"/>
  <c r="S550" i="7"/>
  <c r="T550" i="7"/>
  <c r="N550" i="7"/>
  <c r="M551" i="7"/>
  <c r="B550" i="7"/>
  <c r="D549" i="7" a="1"/>
  <c r="D549" i="7" s="1"/>
  <c r="C549" i="7" s="1"/>
  <c r="V549" i="7" s="1" a="1"/>
  <c r="V549" i="7" s="1"/>
  <c r="O551" i="7" l="1"/>
  <c r="T551" i="7"/>
  <c r="R551" i="7"/>
  <c r="P551" i="7"/>
  <c r="S551" i="7"/>
  <c r="Q551" i="7"/>
  <c r="N551" i="7"/>
  <c r="D550" i="7" a="1"/>
  <c r="D550" i="7" s="1"/>
  <c r="C550" i="7" s="1"/>
  <c r="V550" i="7" s="1" a="1"/>
  <c r="V550" i="7" s="1"/>
  <c r="M552" i="7"/>
  <c r="B551" i="7"/>
  <c r="T552" i="7" l="1"/>
  <c r="Q552" i="7"/>
  <c r="O552" i="7"/>
  <c r="P552" i="7"/>
  <c r="S552" i="7"/>
  <c r="R552" i="7"/>
  <c r="N552" i="7"/>
  <c r="D551" i="7" a="1"/>
  <c r="D551" i="7" s="1"/>
  <c r="C551" i="7" s="1"/>
  <c r="V551" i="7" s="1" a="1"/>
  <c r="V551" i="7" s="1"/>
  <c r="M553" i="7"/>
  <c r="B552" i="7"/>
  <c r="R553" i="7" l="1"/>
  <c r="Q553" i="7"/>
  <c r="P553" i="7"/>
  <c r="O553" i="7"/>
  <c r="T553" i="7"/>
  <c r="S553" i="7"/>
  <c r="N553" i="7"/>
  <c r="D552" i="7" a="1"/>
  <c r="D552" i="7" s="1"/>
  <c r="C552" i="7" s="1"/>
  <c r="V552" i="7" s="1" a="1"/>
  <c r="V552" i="7" s="1"/>
  <c r="B553" i="7"/>
  <c r="M554" i="7"/>
  <c r="S554" i="7" l="1"/>
  <c r="P554" i="7"/>
  <c r="Q554" i="7"/>
  <c r="T554" i="7"/>
  <c r="R554" i="7"/>
  <c r="O554" i="7"/>
  <c r="N554" i="7"/>
  <c r="D553" i="7" a="1"/>
  <c r="D553" i="7" s="1"/>
  <c r="C553" i="7" s="1"/>
  <c r="V553" i="7" s="1" a="1"/>
  <c r="V553" i="7" s="1"/>
  <c r="M555" i="7"/>
  <c r="B554" i="7"/>
  <c r="S555" i="7" l="1"/>
  <c r="T555" i="7"/>
  <c r="R555" i="7"/>
  <c r="Q555" i="7"/>
  <c r="O555" i="7"/>
  <c r="P555" i="7"/>
  <c r="N555" i="7"/>
  <c r="D554" i="7" a="1"/>
  <c r="D554" i="7" s="1"/>
  <c r="C554" i="7" s="1"/>
  <c r="V554" i="7" s="1" a="1"/>
  <c r="V554" i="7" s="1"/>
  <c r="M556" i="7"/>
  <c r="B555" i="7"/>
  <c r="T556" i="7" l="1"/>
  <c r="Q556" i="7"/>
  <c r="O556" i="7"/>
  <c r="P556" i="7"/>
  <c r="R556" i="7"/>
  <c r="S556" i="7"/>
  <c r="N556" i="7"/>
  <c r="D555" i="7" a="1"/>
  <c r="D555" i="7" s="1"/>
  <c r="C555" i="7" s="1"/>
  <c r="V555" i="7" s="1" a="1"/>
  <c r="V555" i="7" s="1"/>
  <c r="M557" i="7"/>
  <c r="B556" i="7"/>
  <c r="T557" i="7" l="1"/>
  <c r="Q557" i="7"/>
  <c r="R557" i="7"/>
  <c r="O557" i="7"/>
  <c r="P557" i="7"/>
  <c r="S557" i="7"/>
  <c r="N557" i="7"/>
  <c r="D556" i="7" a="1"/>
  <c r="D556" i="7" s="1"/>
  <c r="C556" i="7" s="1"/>
  <c r="V556" i="7" s="1" a="1"/>
  <c r="V556" i="7" s="1"/>
  <c r="B557" i="7"/>
  <c r="M558" i="7"/>
  <c r="T558" i="7" l="1"/>
  <c r="O558" i="7"/>
  <c r="P558" i="7"/>
  <c r="R558" i="7"/>
  <c r="Q558" i="7"/>
  <c r="S558" i="7"/>
  <c r="N558" i="7"/>
  <c r="M559" i="7"/>
  <c r="B558" i="7"/>
  <c r="D557" i="7" a="1"/>
  <c r="D557" i="7" s="1"/>
  <c r="C557" i="7" s="1"/>
  <c r="V557" i="7" s="1" a="1"/>
  <c r="V557" i="7" s="1"/>
  <c r="O559" i="7" l="1"/>
  <c r="P559" i="7"/>
  <c r="R559" i="7"/>
  <c r="Q559" i="7"/>
  <c r="S559" i="7"/>
  <c r="T559" i="7"/>
  <c r="N559" i="7"/>
  <c r="D558" i="7" a="1"/>
  <c r="D558" i="7" s="1"/>
  <c r="C558" i="7" s="1"/>
  <c r="V558" i="7" s="1" a="1"/>
  <c r="V558" i="7" s="1"/>
  <c r="M560" i="7"/>
  <c r="B559" i="7"/>
  <c r="Q560" i="7" l="1"/>
  <c r="P560" i="7"/>
  <c r="R560" i="7"/>
  <c r="T560" i="7"/>
  <c r="S560" i="7"/>
  <c r="O560" i="7"/>
  <c r="N560" i="7"/>
  <c r="D559" i="7" a="1"/>
  <c r="D559" i="7" s="1"/>
  <c r="C559" i="7" s="1"/>
  <c r="V559" i="7" s="1" a="1"/>
  <c r="V559" i="7" s="1"/>
  <c r="M561" i="7"/>
  <c r="B560" i="7"/>
  <c r="Q561" i="7" l="1"/>
  <c r="R561" i="7"/>
  <c r="O561" i="7"/>
  <c r="P561" i="7"/>
  <c r="S561" i="7"/>
  <c r="T561" i="7"/>
  <c r="N561" i="7"/>
  <c r="D560" i="7" a="1"/>
  <c r="D560" i="7" s="1"/>
  <c r="C560" i="7" s="1"/>
  <c r="V560" i="7" s="1" a="1"/>
  <c r="V560" i="7" s="1"/>
  <c r="B561" i="7"/>
  <c r="M562" i="7"/>
  <c r="P562" i="7" l="1"/>
  <c r="R562" i="7"/>
  <c r="T562" i="7"/>
  <c r="S562" i="7"/>
  <c r="Q562" i="7"/>
  <c r="O562" i="7"/>
  <c r="N562" i="7"/>
  <c r="M563" i="7"/>
  <c r="B562" i="7"/>
  <c r="D561" i="7" a="1"/>
  <c r="D561" i="7" s="1"/>
  <c r="C561" i="7" s="1"/>
  <c r="V561" i="7" s="1" a="1"/>
  <c r="V561" i="7" s="1"/>
  <c r="T563" i="7" l="1"/>
  <c r="R563" i="7"/>
  <c r="Q563" i="7"/>
  <c r="S563" i="7"/>
  <c r="P563" i="7"/>
  <c r="O563" i="7"/>
  <c r="N563" i="7"/>
  <c r="D562" i="7" a="1"/>
  <c r="D562" i="7" s="1"/>
  <c r="C562" i="7" s="1"/>
  <c r="V562" i="7" s="1" a="1"/>
  <c r="V562" i="7" s="1"/>
  <c r="M564" i="7"/>
  <c r="B563" i="7"/>
  <c r="P564" i="7" l="1"/>
  <c r="T564" i="7"/>
  <c r="R564" i="7"/>
  <c r="O564" i="7"/>
  <c r="S564" i="7"/>
  <c r="Q564" i="7"/>
  <c r="N564" i="7"/>
  <c r="D563" i="7" a="1"/>
  <c r="D563" i="7" s="1"/>
  <c r="C563" i="7" s="1"/>
  <c r="V563" i="7" s="1" a="1"/>
  <c r="V563" i="7" s="1"/>
  <c r="M565" i="7"/>
  <c r="B564" i="7"/>
  <c r="O565" i="7" l="1"/>
  <c r="T565" i="7"/>
  <c r="Q565" i="7"/>
  <c r="P565" i="7"/>
  <c r="R565" i="7"/>
  <c r="S565" i="7"/>
  <c r="N565" i="7"/>
  <c r="D564" i="7" a="1"/>
  <c r="D564" i="7" s="1"/>
  <c r="C564" i="7" s="1"/>
  <c r="V564" i="7" s="1" a="1"/>
  <c r="V564" i="7" s="1"/>
  <c r="B565" i="7"/>
  <c r="M566" i="7"/>
  <c r="O566" i="7" l="1"/>
  <c r="R566" i="7"/>
  <c r="S566" i="7"/>
  <c r="T566" i="7"/>
  <c r="P566" i="7"/>
  <c r="Q566" i="7"/>
  <c r="N566" i="7"/>
  <c r="D565" i="7" a="1"/>
  <c r="D565" i="7" s="1"/>
  <c r="C565" i="7" s="1"/>
  <c r="V565" i="7" s="1" a="1"/>
  <c r="V565" i="7" s="1"/>
  <c r="M567" i="7"/>
  <c r="B566" i="7"/>
  <c r="O567" i="7" l="1"/>
  <c r="P567" i="7"/>
  <c r="Q567" i="7"/>
  <c r="S567" i="7"/>
  <c r="R567" i="7"/>
  <c r="T567" i="7"/>
  <c r="N567" i="7"/>
  <c r="D566" i="7" a="1"/>
  <c r="D566" i="7" s="1"/>
  <c r="C566" i="7" s="1"/>
  <c r="V566" i="7" s="1" a="1"/>
  <c r="V566" i="7" s="1"/>
  <c r="M568" i="7"/>
  <c r="B567" i="7"/>
  <c r="Q568" i="7" l="1"/>
  <c r="O568" i="7"/>
  <c r="R568" i="7"/>
  <c r="P568" i="7"/>
  <c r="S568" i="7"/>
  <c r="T568" i="7"/>
  <c r="N568" i="7"/>
  <c r="D567" i="7" a="1"/>
  <c r="D567" i="7" s="1"/>
  <c r="C567" i="7" s="1"/>
  <c r="V567" i="7" s="1" a="1"/>
  <c r="V567" i="7" s="1"/>
  <c r="B568" i="7"/>
  <c r="M569" i="7"/>
  <c r="Q569" i="7" l="1"/>
  <c r="S569" i="7"/>
  <c r="R569" i="7"/>
  <c r="T569" i="7"/>
  <c r="O569" i="7"/>
  <c r="P569" i="7"/>
  <c r="N569" i="7"/>
  <c r="B569" i="7"/>
  <c r="M570" i="7"/>
  <c r="D568" i="7" a="1"/>
  <c r="D568" i="7" s="1"/>
  <c r="C568" i="7" s="1"/>
  <c r="V568" i="7" s="1" a="1"/>
  <c r="V568" i="7" s="1"/>
  <c r="R570" i="7" l="1"/>
  <c r="O570" i="7"/>
  <c r="S570" i="7"/>
  <c r="Q570" i="7"/>
  <c r="P570" i="7"/>
  <c r="T570" i="7"/>
  <c r="N570" i="7"/>
  <c r="M571" i="7"/>
  <c r="B570" i="7"/>
  <c r="D569" i="7" a="1"/>
  <c r="D569" i="7" s="1"/>
  <c r="C569" i="7" s="1"/>
  <c r="V569" i="7" s="1" a="1"/>
  <c r="V569" i="7" s="1"/>
  <c r="Q571" i="7" l="1"/>
  <c r="S571" i="7"/>
  <c r="O571" i="7"/>
  <c r="P571" i="7"/>
  <c r="R571" i="7"/>
  <c r="T571" i="7"/>
  <c r="N571" i="7"/>
  <c r="D570" i="7" a="1"/>
  <c r="D570" i="7" s="1"/>
  <c r="C570" i="7" s="1"/>
  <c r="V570" i="7" s="1" a="1"/>
  <c r="V570" i="7" s="1"/>
  <c r="M572" i="7"/>
  <c r="B571" i="7"/>
  <c r="T572" i="7" l="1"/>
  <c r="S572" i="7"/>
  <c r="Q572" i="7"/>
  <c r="O572" i="7"/>
  <c r="P572" i="7"/>
  <c r="R572" i="7"/>
  <c r="N572" i="7"/>
  <c r="D571" i="7" a="1"/>
  <c r="D571" i="7" s="1"/>
  <c r="C571" i="7" s="1"/>
  <c r="V571" i="7" s="1" a="1"/>
  <c r="V571" i="7" s="1"/>
  <c r="M573" i="7"/>
  <c r="B572" i="7"/>
  <c r="R573" i="7" l="1"/>
  <c r="T573" i="7"/>
  <c r="S573" i="7"/>
  <c r="O573" i="7"/>
  <c r="P573" i="7"/>
  <c r="Q573" i="7"/>
  <c r="N573" i="7"/>
  <c r="D572" i="7" a="1"/>
  <c r="D572" i="7" s="1"/>
  <c r="C572" i="7" s="1"/>
  <c r="V572" i="7" s="1" a="1"/>
  <c r="V572" i="7" s="1"/>
  <c r="B573" i="7"/>
  <c r="M574" i="7"/>
  <c r="S574" i="7" l="1"/>
  <c r="O574" i="7"/>
  <c r="Q574" i="7"/>
  <c r="T574" i="7"/>
  <c r="P574" i="7"/>
  <c r="R574" i="7"/>
  <c r="N574" i="7"/>
  <c r="M575" i="7"/>
  <c r="B574" i="7"/>
  <c r="D573" i="7" a="1"/>
  <c r="D573" i="7" s="1"/>
  <c r="C573" i="7" s="1"/>
  <c r="V573" i="7" s="1" a="1"/>
  <c r="V573" i="7" s="1"/>
  <c r="O575" i="7" l="1"/>
  <c r="R575" i="7"/>
  <c r="Q575" i="7"/>
  <c r="P575" i="7"/>
  <c r="T575" i="7"/>
  <c r="S575" i="7"/>
  <c r="N575" i="7"/>
  <c r="D574" i="7" a="1"/>
  <c r="D574" i="7" s="1"/>
  <c r="C574" i="7" s="1"/>
  <c r="V574" i="7" s="1" a="1"/>
  <c r="V574" i="7" s="1"/>
  <c r="M576" i="7"/>
  <c r="B575" i="7"/>
  <c r="O576" i="7" l="1"/>
  <c r="Q576" i="7"/>
  <c r="R576" i="7"/>
  <c r="T576" i="7"/>
  <c r="P576" i="7"/>
  <c r="S576" i="7"/>
  <c r="N576" i="7"/>
  <c r="D575" i="7" a="1"/>
  <c r="D575" i="7" s="1"/>
  <c r="C575" i="7" s="1"/>
  <c r="V575" i="7" s="1" a="1"/>
  <c r="V575" i="7" s="1"/>
  <c r="B576" i="7"/>
  <c r="M577" i="7"/>
  <c r="Q577" i="7" l="1"/>
  <c r="R577" i="7"/>
  <c r="T577" i="7"/>
  <c r="P577" i="7"/>
  <c r="S577" i="7"/>
  <c r="O577" i="7"/>
  <c r="N577" i="7"/>
  <c r="D576" i="7" a="1"/>
  <c r="D576" i="7" s="1"/>
  <c r="C576" i="7" s="1"/>
  <c r="V576" i="7" s="1" a="1"/>
  <c r="V576" i="7" s="1"/>
  <c r="B577" i="7"/>
  <c r="M578" i="7"/>
  <c r="R578" i="7" l="1"/>
  <c r="T578" i="7"/>
  <c r="O578" i="7"/>
  <c r="Q578" i="7"/>
  <c r="S578" i="7"/>
  <c r="P578" i="7"/>
  <c r="N578" i="7"/>
  <c r="M579" i="7"/>
  <c r="B578" i="7"/>
  <c r="D577" i="7" a="1"/>
  <c r="D577" i="7" s="1"/>
  <c r="C577" i="7" s="1"/>
  <c r="V577" i="7" s="1" a="1"/>
  <c r="V577" i="7" s="1"/>
  <c r="S579" i="7" l="1"/>
  <c r="T579" i="7"/>
  <c r="O579" i="7"/>
  <c r="Q579" i="7"/>
  <c r="R579" i="7"/>
  <c r="P579" i="7"/>
  <c r="N579" i="7"/>
  <c r="D578" i="7" a="1"/>
  <c r="D578" i="7" s="1"/>
  <c r="C578" i="7" s="1"/>
  <c r="V578" i="7" s="1" a="1"/>
  <c r="V578" i="7" s="1"/>
  <c r="B579" i="7"/>
  <c r="M580" i="7"/>
  <c r="T580" i="7" l="1"/>
  <c r="O580" i="7"/>
  <c r="Q580" i="7"/>
  <c r="P580" i="7"/>
  <c r="S580" i="7"/>
  <c r="R580" i="7"/>
  <c r="N580" i="7"/>
  <c r="B580" i="7"/>
  <c r="M581" i="7"/>
  <c r="D579" i="7" a="1"/>
  <c r="D579" i="7" s="1"/>
  <c r="C579" i="7" s="1"/>
  <c r="V579" i="7" s="1" a="1"/>
  <c r="V579" i="7" s="1"/>
  <c r="Q581" i="7" l="1"/>
  <c r="R581" i="7"/>
  <c r="S581" i="7"/>
  <c r="T581" i="7"/>
  <c r="P581" i="7"/>
  <c r="O581" i="7"/>
  <c r="N581" i="7"/>
  <c r="D580" i="7" a="1"/>
  <c r="D580" i="7" s="1"/>
  <c r="C580" i="7" s="1"/>
  <c r="V580" i="7" s="1" a="1"/>
  <c r="V580" i="7" s="1"/>
  <c r="M582" i="7"/>
  <c r="B581" i="7"/>
  <c r="S582" i="7" l="1"/>
  <c r="T582" i="7"/>
  <c r="P582" i="7"/>
  <c r="Q582" i="7"/>
  <c r="O582" i="7"/>
  <c r="R582" i="7"/>
  <c r="N582" i="7"/>
  <c r="D581" i="7" a="1"/>
  <c r="D581" i="7" s="1"/>
  <c r="C581" i="7" s="1"/>
  <c r="V581" i="7" s="1" a="1"/>
  <c r="V581" i="7" s="1"/>
  <c r="M583" i="7"/>
  <c r="B582" i="7"/>
  <c r="P583" i="7" l="1"/>
  <c r="O583" i="7"/>
  <c r="Q583" i="7"/>
  <c r="T583" i="7"/>
  <c r="R583" i="7"/>
  <c r="S583" i="7"/>
  <c r="N583" i="7"/>
  <c r="D582" i="7" a="1"/>
  <c r="D582" i="7" s="1"/>
  <c r="C582" i="7" s="1"/>
  <c r="V582" i="7" s="1" a="1"/>
  <c r="V582" i="7" s="1"/>
  <c r="B583" i="7"/>
  <c r="M584" i="7"/>
  <c r="P584" i="7" l="1"/>
  <c r="R584" i="7"/>
  <c r="O584" i="7"/>
  <c r="Q584" i="7"/>
  <c r="S584" i="7"/>
  <c r="T584" i="7"/>
  <c r="N584" i="7"/>
  <c r="D583" i="7" a="1"/>
  <c r="D583" i="7" s="1"/>
  <c r="C583" i="7" s="1"/>
  <c r="V583" i="7" s="1" a="1"/>
  <c r="V583" i="7" s="1"/>
  <c r="B584" i="7"/>
  <c r="M585" i="7"/>
  <c r="Q585" i="7" l="1"/>
  <c r="T585" i="7"/>
  <c r="R585" i="7"/>
  <c r="P585" i="7"/>
  <c r="S585" i="7"/>
  <c r="O585" i="7"/>
  <c r="N585" i="7"/>
  <c r="M586" i="7"/>
  <c r="B585" i="7"/>
  <c r="D584" i="7" a="1"/>
  <c r="D584" i="7" s="1"/>
  <c r="C584" i="7" s="1"/>
  <c r="V584" i="7" s="1" a="1"/>
  <c r="V584" i="7" s="1"/>
  <c r="R586" i="7" l="1"/>
  <c r="S586" i="7"/>
  <c r="T586" i="7"/>
  <c r="O586" i="7"/>
  <c r="P586" i="7"/>
  <c r="Q586" i="7"/>
  <c r="N586" i="7"/>
  <c r="D585" i="7" a="1"/>
  <c r="D585" i="7" s="1"/>
  <c r="C585" i="7" s="1"/>
  <c r="V585" i="7" s="1" a="1"/>
  <c r="V585" i="7" s="1"/>
  <c r="M587" i="7"/>
  <c r="B586" i="7"/>
  <c r="S587" i="7" l="1"/>
  <c r="O587" i="7"/>
  <c r="P587" i="7"/>
  <c r="T587" i="7"/>
  <c r="R587" i="7"/>
  <c r="Q587" i="7"/>
  <c r="N587" i="7"/>
  <c r="D586" i="7" a="1"/>
  <c r="D586" i="7" s="1"/>
  <c r="C586" i="7" s="1"/>
  <c r="V586" i="7" s="1" a="1"/>
  <c r="V586" i="7" s="1"/>
  <c r="B587" i="7"/>
  <c r="M588" i="7"/>
  <c r="O588" i="7" l="1"/>
  <c r="R588" i="7"/>
  <c r="T588" i="7"/>
  <c r="Q588" i="7"/>
  <c r="P588" i="7"/>
  <c r="S588" i="7"/>
  <c r="N588" i="7"/>
  <c r="B588" i="7"/>
  <c r="M589" i="7"/>
  <c r="D587" i="7" a="1"/>
  <c r="D587" i="7" s="1"/>
  <c r="C587" i="7" s="1"/>
  <c r="V587" i="7" s="1" a="1"/>
  <c r="V587" i="7" s="1"/>
  <c r="R589" i="7" l="1"/>
  <c r="P589" i="7"/>
  <c r="T589" i="7"/>
  <c r="S589" i="7"/>
  <c r="O589" i="7"/>
  <c r="Q589" i="7"/>
  <c r="N589" i="7"/>
  <c r="M590" i="7"/>
  <c r="B589" i="7"/>
  <c r="D588" i="7" a="1"/>
  <c r="D588" i="7" s="1"/>
  <c r="C588" i="7" s="1"/>
  <c r="V588" i="7" s="1" a="1"/>
  <c r="V588" i="7" s="1"/>
  <c r="R590" i="7" l="1"/>
  <c r="T590" i="7"/>
  <c r="S590" i="7"/>
  <c r="P590" i="7"/>
  <c r="Q590" i="7"/>
  <c r="O590" i="7"/>
  <c r="N590" i="7"/>
  <c r="D589" i="7" a="1"/>
  <c r="D589" i="7" s="1"/>
  <c r="C589" i="7" s="1"/>
  <c r="V589" i="7" s="1" a="1"/>
  <c r="V589" i="7" s="1"/>
  <c r="B590" i="7"/>
  <c r="M591" i="7"/>
  <c r="O591" i="7" l="1"/>
  <c r="T591" i="7"/>
  <c r="P591" i="7"/>
  <c r="R591" i="7"/>
  <c r="Q591" i="7"/>
  <c r="S591" i="7"/>
  <c r="N591" i="7"/>
  <c r="B591" i="7"/>
  <c r="M592" i="7"/>
  <c r="D590" i="7" a="1"/>
  <c r="D590" i="7" s="1"/>
  <c r="C590" i="7" s="1"/>
  <c r="V590" i="7" s="1" a="1"/>
  <c r="V590" i="7" s="1"/>
  <c r="P592" i="7" l="1"/>
  <c r="O592" i="7"/>
  <c r="T592" i="7"/>
  <c r="R592" i="7"/>
  <c r="S592" i="7"/>
  <c r="Q592" i="7"/>
  <c r="N592" i="7"/>
  <c r="B592" i="7"/>
  <c r="M593" i="7"/>
  <c r="D591" i="7" a="1"/>
  <c r="D591" i="7" s="1"/>
  <c r="C591" i="7" s="1"/>
  <c r="V591" i="7" s="1" a="1"/>
  <c r="V591" i="7" s="1"/>
  <c r="O593" i="7" l="1"/>
  <c r="Q593" i="7"/>
  <c r="P593" i="7"/>
  <c r="T593" i="7"/>
  <c r="S593" i="7"/>
  <c r="R593" i="7"/>
  <c r="N593" i="7"/>
  <c r="M594" i="7"/>
  <c r="B593" i="7"/>
  <c r="D592" i="7" a="1"/>
  <c r="D592" i="7" s="1"/>
  <c r="C592" i="7" s="1"/>
  <c r="V592" i="7" s="1" a="1"/>
  <c r="V592" i="7" s="1"/>
  <c r="P594" i="7" l="1"/>
  <c r="S594" i="7"/>
  <c r="Q594" i="7"/>
  <c r="R594" i="7"/>
  <c r="T594" i="7"/>
  <c r="O594" i="7"/>
  <c r="N594" i="7"/>
  <c r="D593" i="7" a="1"/>
  <c r="D593" i="7" s="1"/>
  <c r="C593" i="7" s="1"/>
  <c r="V593" i="7" s="1" a="1"/>
  <c r="V593" i="7" s="1"/>
  <c r="B594" i="7"/>
  <c r="M595" i="7"/>
  <c r="Q595" i="7" l="1"/>
  <c r="R595" i="7"/>
  <c r="S595" i="7"/>
  <c r="T595" i="7"/>
  <c r="P595" i="7"/>
  <c r="O595" i="7"/>
  <c r="N595" i="7"/>
  <c r="D594" i="7" a="1"/>
  <c r="D594" i="7" s="1"/>
  <c r="C594" i="7" s="1"/>
  <c r="V594" i="7" s="1" a="1"/>
  <c r="V594" i="7" s="1"/>
  <c r="B595" i="7"/>
  <c r="M596" i="7"/>
  <c r="R596" i="7" l="1"/>
  <c r="S596" i="7"/>
  <c r="T596" i="7"/>
  <c r="Q596" i="7"/>
  <c r="O596" i="7"/>
  <c r="P596" i="7"/>
  <c r="N596" i="7"/>
  <c r="B596" i="7"/>
  <c r="M597" i="7"/>
  <c r="D595" i="7" a="1"/>
  <c r="D595" i="7" s="1"/>
  <c r="C595" i="7" s="1"/>
  <c r="V595" i="7" s="1" a="1"/>
  <c r="V595" i="7" s="1"/>
  <c r="S597" i="7" l="1"/>
  <c r="T597" i="7"/>
  <c r="P597" i="7"/>
  <c r="O597" i="7"/>
  <c r="R597" i="7"/>
  <c r="Q597" i="7"/>
  <c r="N597" i="7"/>
  <c r="M598" i="7"/>
  <c r="B597" i="7"/>
  <c r="D596" i="7" a="1"/>
  <c r="D596" i="7" s="1"/>
  <c r="C596" i="7" s="1"/>
  <c r="V596" i="7" s="1" a="1"/>
  <c r="V596" i="7" s="1"/>
  <c r="T598" i="7" l="1"/>
  <c r="O598" i="7"/>
  <c r="P598" i="7"/>
  <c r="R598" i="7"/>
  <c r="S598" i="7"/>
  <c r="Q598" i="7"/>
  <c r="N598" i="7"/>
  <c r="D597" i="7" a="1"/>
  <c r="D597" i="7" s="1"/>
  <c r="C597" i="7" s="1"/>
  <c r="V597" i="7" s="1" a="1"/>
  <c r="V597" i="7" s="1"/>
  <c r="B598" i="7"/>
  <c r="M599" i="7"/>
  <c r="Q599" i="7" l="1"/>
  <c r="R599" i="7"/>
  <c r="P599" i="7"/>
  <c r="T599" i="7"/>
  <c r="S599" i="7"/>
  <c r="O599" i="7"/>
  <c r="N599" i="7"/>
  <c r="D598" i="7" a="1"/>
  <c r="D598" i="7" s="1"/>
  <c r="C598" i="7" s="1"/>
  <c r="V598" i="7" s="1" a="1"/>
  <c r="V598" i="7" s="1"/>
  <c r="M600" i="7"/>
  <c r="B599" i="7"/>
  <c r="O600" i="7" l="1"/>
  <c r="P600" i="7"/>
  <c r="Q600" i="7"/>
  <c r="T600" i="7"/>
  <c r="S600" i="7"/>
  <c r="R600" i="7"/>
  <c r="N600" i="7"/>
  <c r="D599" i="7" a="1"/>
  <c r="D599" i="7" s="1"/>
  <c r="C599" i="7" s="1"/>
  <c r="V599" i="7" s="1" a="1"/>
  <c r="V599" i="7" s="1"/>
  <c r="B600" i="7"/>
  <c r="M601" i="7"/>
  <c r="S601" i="7" l="1"/>
  <c r="O601" i="7"/>
  <c r="R601" i="7"/>
  <c r="P601" i="7"/>
  <c r="Q601" i="7"/>
  <c r="T601" i="7"/>
  <c r="N601" i="7"/>
  <c r="M602" i="7"/>
  <c r="B601" i="7"/>
  <c r="D600" i="7" a="1"/>
  <c r="D600" i="7" s="1"/>
  <c r="C600" i="7" s="1"/>
  <c r="V600" i="7" s="1" a="1"/>
  <c r="V600" i="7" s="1"/>
  <c r="P602" i="7" l="1"/>
  <c r="S602" i="7"/>
  <c r="R602" i="7"/>
  <c r="Q602" i="7"/>
  <c r="O602" i="7"/>
  <c r="T602" i="7"/>
  <c r="N602" i="7"/>
  <c r="D601" i="7" a="1"/>
  <c r="D601" i="7" s="1"/>
  <c r="C601" i="7" s="1"/>
  <c r="V601" i="7" s="1" a="1"/>
  <c r="V601" i="7" s="1"/>
  <c r="M603" i="7"/>
  <c r="B602" i="7"/>
  <c r="Q603" i="7" l="1"/>
  <c r="S603" i="7"/>
  <c r="O603" i="7"/>
  <c r="R603" i="7"/>
  <c r="T603" i="7"/>
  <c r="P603" i="7"/>
  <c r="N603" i="7"/>
  <c r="D602" i="7" a="1"/>
  <c r="D602" i="7" s="1"/>
  <c r="C602" i="7" s="1"/>
  <c r="V602" i="7" s="1" a="1"/>
  <c r="V602" i="7" s="1"/>
  <c r="B603" i="7"/>
  <c r="M604" i="7"/>
  <c r="R604" i="7" l="1"/>
  <c r="Q604" i="7"/>
  <c r="T604" i="7"/>
  <c r="S604" i="7"/>
  <c r="O604" i="7"/>
  <c r="P604" i="7"/>
  <c r="N604" i="7"/>
  <c r="B604" i="7"/>
  <c r="M605" i="7"/>
  <c r="D603" i="7" a="1"/>
  <c r="D603" i="7" s="1"/>
  <c r="C603" i="7" s="1"/>
  <c r="V603" i="7" s="1" a="1"/>
  <c r="V603" i="7" s="1"/>
  <c r="S605" i="7" l="1"/>
  <c r="T605" i="7"/>
  <c r="Q605" i="7"/>
  <c r="R605" i="7"/>
  <c r="O605" i="7"/>
  <c r="P605" i="7"/>
  <c r="N605" i="7"/>
  <c r="M606" i="7"/>
  <c r="B605" i="7"/>
  <c r="D604" i="7" a="1"/>
  <c r="D604" i="7" s="1"/>
  <c r="C604" i="7" s="1"/>
  <c r="V604" i="7" s="1" a="1"/>
  <c r="V604" i="7" s="1"/>
  <c r="O606" i="7" l="1"/>
  <c r="T606" i="7"/>
  <c r="S606" i="7"/>
  <c r="P606" i="7"/>
  <c r="R606" i="7"/>
  <c r="Q606" i="7"/>
  <c r="N606" i="7"/>
  <c r="D605" i="7" a="1"/>
  <c r="D605" i="7" s="1"/>
  <c r="C605" i="7" s="1"/>
  <c r="V605" i="7" s="1" a="1"/>
  <c r="V605" i="7" s="1"/>
  <c r="B606" i="7"/>
  <c r="M607" i="7"/>
  <c r="O607" i="7" l="1"/>
  <c r="P607" i="7"/>
  <c r="Q607" i="7"/>
  <c r="S607" i="7"/>
  <c r="T607" i="7"/>
  <c r="R607" i="7"/>
  <c r="N607" i="7"/>
  <c r="D606" i="7" a="1"/>
  <c r="D606" i="7" s="1"/>
  <c r="C606" i="7" s="1"/>
  <c r="V606" i="7" s="1" a="1"/>
  <c r="V606" i="7" s="1"/>
  <c r="B607" i="7"/>
  <c r="M608" i="7"/>
  <c r="T608" i="7" l="1"/>
  <c r="O608" i="7"/>
  <c r="P608" i="7"/>
  <c r="Q608" i="7"/>
  <c r="S608" i="7"/>
  <c r="R608" i="7"/>
  <c r="N608" i="7"/>
  <c r="B608" i="7"/>
  <c r="M609" i="7"/>
  <c r="D607" i="7" a="1"/>
  <c r="D607" i="7" s="1"/>
  <c r="C607" i="7" s="1"/>
  <c r="V607" i="7" s="1" a="1"/>
  <c r="V607" i="7" s="1"/>
  <c r="S609" i="7" l="1"/>
  <c r="O609" i="7"/>
  <c r="R609" i="7"/>
  <c r="P609" i="7"/>
  <c r="Q609" i="7"/>
  <c r="T609" i="7"/>
  <c r="N609" i="7"/>
  <c r="M610" i="7"/>
  <c r="B609" i="7"/>
  <c r="D608" i="7" a="1"/>
  <c r="D608" i="7" s="1"/>
  <c r="C608" i="7" s="1"/>
  <c r="V608" i="7" s="1" a="1"/>
  <c r="V608" i="7" s="1"/>
  <c r="Q610" i="7" l="1"/>
  <c r="R610" i="7"/>
  <c r="S610" i="7"/>
  <c r="P610" i="7"/>
  <c r="O610" i="7"/>
  <c r="T610" i="7"/>
  <c r="N610" i="7"/>
  <c r="D609" i="7" a="1"/>
  <c r="D609" i="7" s="1"/>
  <c r="C609" i="7" s="1"/>
  <c r="V609" i="7" s="1" a="1"/>
  <c r="V609" i="7" s="1"/>
  <c r="B610" i="7"/>
  <c r="M611" i="7"/>
  <c r="Q611" i="7" l="1"/>
  <c r="T611" i="7"/>
  <c r="R611" i="7"/>
  <c r="P611" i="7"/>
  <c r="S611" i="7"/>
  <c r="O611" i="7"/>
  <c r="N611" i="7"/>
  <c r="D610" i="7" a="1"/>
  <c r="D610" i="7" s="1"/>
  <c r="C610" i="7" s="1"/>
  <c r="V610" i="7" s="1" a="1"/>
  <c r="V610" i="7" s="1"/>
  <c r="B611" i="7"/>
  <c r="M612" i="7"/>
  <c r="R612" i="7" l="1"/>
  <c r="S612" i="7"/>
  <c r="O612" i="7"/>
  <c r="T612" i="7"/>
  <c r="P612" i="7"/>
  <c r="Q612" i="7"/>
  <c r="N612" i="7"/>
  <c r="B612" i="7"/>
  <c r="M613" i="7"/>
  <c r="D611" i="7" a="1"/>
  <c r="D611" i="7" s="1"/>
  <c r="C611" i="7" s="1"/>
  <c r="V611" i="7" s="1" a="1"/>
  <c r="V611" i="7" s="1"/>
  <c r="S613" i="7" l="1"/>
  <c r="Q613" i="7"/>
  <c r="T613" i="7"/>
  <c r="P613" i="7"/>
  <c r="O613" i="7"/>
  <c r="R613" i="7"/>
  <c r="N613" i="7"/>
  <c r="D612" i="7" a="1"/>
  <c r="D612" i="7" s="1"/>
  <c r="C612" i="7" s="1"/>
  <c r="V612" i="7" s="1" a="1"/>
  <c r="V612" i="7" s="1"/>
  <c r="M614" i="7"/>
  <c r="B613" i="7"/>
  <c r="T614" i="7" l="1"/>
  <c r="P614" i="7"/>
  <c r="O614" i="7"/>
  <c r="Q614" i="7"/>
  <c r="R614" i="7"/>
  <c r="S614" i="7"/>
  <c r="N614" i="7"/>
  <c r="D613" i="7" a="1"/>
  <c r="D613" i="7" s="1"/>
  <c r="C613" i="7" s="1"/>
  <c r="V613" i="7" s="1" a="1"/>
  <c r="V613" i="7" s="1"/>
  <c r="B614" i="7"/>
  <c r="M615" i="7"/>
  <c r="P615" i="7" l="1"/>
  <c r="O615" i="7"/>
  <c r="Q615" i="7"/>
  <c r="R615" i="7"/>
  <c r="T615" i="7"/>
  <c r="S615" i="7"/>
  <c r="N615" i="7"/>
  <c r="D614" i="7" a="1"/>
  <c r="D614" i="7" s="1"/>
  <c r="C614" i="7" s="1"/>
  <c r="V614" i="7" s="1" a="1"/>
  <c r="V614" i="7" s="1"/>
  <c r="M616" i="7"/>
  <c r="B615" i="7"/>
  <c r="Q616" i="7" l="1"/>
  <c r="P616" i="7"/>
  <c r="T616" i="7"/>
  <c r="O616" i="7"/>
  <c r="R616" i="7"/>
  <c r="S616" i="7"/>
  <c r="N616" i="7"/>
  <c r="D615" i="7" a="1"/>
  <c r="D615" i="7" s="1"/>
  <c r="C615" i="7" s="1"/>
  <c r="V615" i="7" s="1" a="1"/>
  <c r="V615" i="7" s="1"/>
  <c r="B616" i="7"/>
  <c r="M617" i="7"/>
  <c r="O617" i="7" l="1"/>
  <c r="Q617" i="7"/>
  <c r="P617" i="7"/>
  <c r="R617" i="7"/>
  <c r="T617" i="7"/>
  <c r="S617" i="7"/>
  <c r="N617" i="7"/>
  <c r="M618" i="7"/>
  <c r="B617" i="7"/>
  <c r="D616" i="7" a="1"/>
  <c r="D616" i="7" s="1"/>
  <c r="C616" i="7" s="1"/>
  <c r="V616" i="7" s="1" a="1"/>
  <c r="V616" i="7" s="1"/>
  <c r="P618" i="7" l="1"/>
  <c r="Q618" i="7"/>
  <c r="R618" i="7"/>
  <c r="T618" i="7"/>
  <c r="S618" i="7"/>
  <c r="O618" i="7"/>
  <c r="N618" i="7"/>
  <c r="D617" i="7" a="1"/>
  <c r="D617" i="7" s="1"/>
  <c r="C617" i="7" s="1"/>
  <c r="V617" i="7" s="1" a="1"/>
  <c r="V617" i="7" s="1"/>
  <c r="M619" i="7"/>
  <c r="B618" i="7"/>
  <c r="Q619" i="7" l="1"/>
  <c r="R619" i="7"/>
  <c r="S619" i="7"/>
  <c r="T619" i="7"/>
  <c r="P619" i="7"/>
  <c r="O619" i="7"/>
  <c r="N619" i="7"/>
  <c r="D618" i="7" a="1"/>
  <c r="D618" i="7" s="1"/>
  <c r="C618" i="7" s="1"/>
  <c r="V618" i="7" s="1" a="1"/>
  <c r="V618" i="7" s="1"/>
  <c r="B619" i="7"/>
  <c r="M620" i="7"/>
  <c r="S620" i="7" l="1"/>
  <c r="T620" i="7"/>
  <c r="R620" i="7"/>
  <c r="O620" i="7"/>
  <c r="P620" i="7"/>
  <c r="Q620" i="7"/>
  <c r="N620" i="7"/>
  <c r="B620" i="7"/>
  <c r="M621" i="7"/>
  <c r="D619" i="7" a="1"/>
  <c r="D619" i="7" s="1"/>
  <c r="C619" i="7" s="1"/>
  <c r="V619" i="7" s="1" a="1"/>
  <c r="V619" i="7" s="1"/>
  <c r="T621" i="7" l="1"/>
  <c r="S621" i="7"/>
  <c r="P621" i="7"/>
  <c r="Q621" i="7"/>
  <c r="R621" i="7"/>
  <c r="O621" i="7"/>
  <c r="N621" i="7"/>
  <c r="M622" i="7"/>
  <c r="B621" i="7"/>
  <c r="D620" i="7" a="1"/>
  <c r="D620" i="7" s="1"/>
  <c r="C620" i="7" s="1"/>
  <c r="V620" i="7" s="1" a="1"/>
  <c r="V620" i="7" s="1"/>
  <c r="T622" i="7" l="1"/>
  <c r="Q622" i="7"/>
  <c r="R622" i="7"/>
  <c r="P622" i="7"/>
  <c r="S622" i="7"/>
  <c r="O622" i="7"/>
  <c r="N622" i="7"/>
  <c r="D621" i="7" a="1"/>
  <c r="D621" i="7" s="1"/>
  <c r="C621" i="7" s="1"/>
  <c r="V621" i="7" s="1" a="1"/>
  <c r="V621" i="7" s="1"/>
  <c r="B622" i="7"/>
  <c r="M623" i="7"/>
  <c r="P623" i="7" l="1"/>
  <c r="T623" i="7"/>
  <c r="S623" i="7"/>
  <c r="O623" i="7"/>
  <c r="R623" i="7"/>
  <c r="Q623" i="7"/>
  <c r="N623" i="7"/>
  <c r="D622" i="7" a="1"/>
  <c r="D622" i="7" s="1"/>
  <c r="C622" i="7" s="1"/>
  <c r="V622" i="7" s="1" a="1"/>
  <c r="V622" i="7" s="1"/>
  <c r="B623" i="7"/>
  <c r="M624" i="7"/>
  <c r="O624" i="7" l="1"/>
  <c r="Q624" i="7"/>
  <c r="R624" i="7"/>
  <c r="P624" i="7"/>
  <c r="T624" i="7"/>
  <c r="S624" i="7"/>
  <c r="N624" i="7"/>
  <c r="B624" i="7"/>
  <c r="M625" i="7"/>
  <c r="D623" i="7" a="1"/>
  <c r="D623" i="7" s="1"/>
  <c r="C623" i="7" s="1"/>
  <c r="V623" i="7" s="1" a="1"/>
  <c r="V623" i="7" s="1"/>
  <c r="P625" i="7" l="1"/>
  <c r="T625" i="7"/>
  <c r="R625" i="7"/>
  <c r="Q625" i="7"/>
  <c r="O625" i="7"/>
  <c r="S625" i="7"/>
  <c r="N625" i="7"/>
  <c r="M626" i="7"/>
  <c r="B625" i="7"/>
  <c r="D624" i="7" a="1"/>
  <c r="D624" i="7" s="1"/>
  <c r="C624" i="7" s="1"/>
  <c r="V624" i="7" s="1" a="1"/>
  <c r="V624" i="7" s="1"/>
  <c r="P626" i="7" l="1"/>
  <c r="T626" i="7"/>
  <c r="Q626" i="7"/>
  <c r="R626" i="7"/>
  <c r="O626" i="7"/>
  <c r="S626" i="7"/>
  <c r="N626" i="7"/>
  <c r="D625" i="7" a="1"/>
  <c r="D625" i="7" s="1"/>
  <c r="C625" i="7" s="1"/>
  <c r="V625" i="7" s="1" a="1"/>
  <c r="V625" i="7" s="1"/>
  <c r="M627" i="7"/>
  <c r="B626" i="7"/>
  <c r="Q627" i="7" l="1"/>
  <c r="S627" i="7"/>
  <c r="O627" i="7"/>
  <c r="P627" i="7"/>
  <c r="R627" i="7"/>
  <c r="T627" i="7"/>
  <c r="N627" i="7"/>
  <c r="D626" i="7" a="1"/>
  <c r="D626" i="7" s="1"/>
  <c r="C626" i="7" s="1"/>
  <c r="V626" i="7" s="1" a="1"/>
  <c r="V626" i="7" s="1"/>
  <c r="B627" i="7"/>
  <c r="M628" i="7"/>
  <c r="R628" i="7" l="1"/>
  <c r="S628" i="7"/>
  <c r="T628" i="7"/>
  <c r="Q628" i="7"/>
  <c r="P628" i="7"/>
  <c r="O628" i="7"/>
  <c r="N628" i="7"/>
  <c r="B628" i="7"/>
  <c r="M629" i="7"/>
  <c r="D627" i="7" a="1"/>
  <c r="D627" i="7" s="1"/>
  <c r="C627" i="7" s="1"/>
  <c r="V627" i="7" s="1" a="1"/>
  <c r="V627" i="7" s="1"/>
  <c r="S629" i="7" l="1"/>
  <c r="T629" i="7"/>
  <c r="Q629" i="7"/>
  <c r="O629" i="7"/>
  <c r="P629" i="7"/>
  <c r="R629" i="7"/>
  <c r="N629" i="7"/>
  <c r="M630" i="7"/>
  <c r="B629" i="7"/>
  <c r="D628" i="7" a="1"/>
  <c r="D628" i="7" s="1"/>
  <c r="C628" i="7" s="1"/>
  <c r="V628" i="7" s="1" a="1"/>
  <c r="V628" i="7" s="1"/>
  <c r="T630" i="7" l="1"/>
  <c r="Q630" i="7"/>
  <c r="P630" i="7"/>
  <c r="O630" i="7"/>
  <c r="R630" i="7"/>
  <c r="S630" i="7"/>
  <c r="N630" i="7"/>
  <c r="D629" i="7" a="1"/>
  <c r="D629" i="7" s="1"/>
  <c r="C629" i="7" s="1"/>
  <c r="V629" i="7" s="1" a="1"/>
  <c r="V629" i="7" s="1"/>
  <c r="M631" i="7"/>
  <c r="B630" i="7"/>
  <c r="O631" i="7" l="1"/>
  <c r="S631" i="7"/>
  <c r="T631" i="7"/>
  <c r="R631" i="7"/>
  <c r="Q631" i="7"/>
  <c r="P631" i="7"/>
  <c r="N631" i="7"/>
  <c r="D630" i="7" a="1"/>
  <c r="D630" i="7" s="1"/>
  <c r="C630" i="7" s="1"/>
  <c r="V630" i="7" s="1" a="1"/>
  <c r="V630" i="7" s="1"/>
  <c r="M632" i="7"/>
  <c r="B631" i="7"/>
  <c r="O632" i="7" l="1"/>
  <c r="Q632" i="7"/>
  <c r="R632" i="7"/>
  <c r="T632" i="7"/>
  <c r="S632" i="7"/>
  <c r="P632" i="7"/>
  <c r="N632" i="7"/>
  <c r="D631" i="7" a="1"/>
  <c r="D631" i="7" s="1"/>
  <c r="C631" i="7" s="1"/>
  <c r="V631" i="7" s="1" a="1"/>
  <c r="V631" i="7" s="1"/>
  <c r="B632" i="7"/>
  <c r="M633" i="7"/>
  <c r="P633" i="7" l="1"/>
  <c r="O633" i="7"/>
  <c r="Q633" i="7"/>
  <c r="R633" i="7"/>
  <c r="S633" i="7"/>
  <c r="T633" i="7"/>
  <c r="N633" i="7"/>
  <c r="M634" i="7"/>
  <c r="B633" i="7"/>
  <c r="D632" i="7" a="1"/>
  <c r="D632" i="7" s="1"/>
  <c r="C632" i="7" s="1"/>
  <c r="V632" i="7" s="1" a="1"/>
  <c r="V632" i="7" s="1"/>
  <c r="P634" i="7" l="1"/>
  <c r="T634" i="7"/>
  <c r="Q634" i="7"/>
  <c r="R634" i="7"/>
  <c r="S634" i="7"/>
  <c r="O634" i="7"/>
  <c r="N634" i="7"/>
  <c r="D633" i="7" a="1"/>
  <c r="D633" i="7" s="1"/>
  <c r="C633" i="7" s="1"/>
  <c r="V633" i="7" s="1" a="1"/>
  <c r="V633" i="7" s="1"/>
  <c r="M635" i="7"/>
  <c r="B634" i="7"/>
  <c r="Q635" i="7" l="1"/>
  <c r="R635" i="7"/>
  <c r="O635" i="7"/>
  <c r="S635" i="7"/>
  <c r="T635" i="7"/>
  <c r="P635" i="7"/>
  <c r="N635" i="7"/>
  <c r="D634" i="7" a="1"/>
  <c r="D634" i="7" s="1"/>
  <c r="C634" i="7" s="1"/>
  <c r="V634" i="7" s="1" a="1"/>
  <c r="V634" i="7" s="1"/>
  <c r="B635" i="7"/>
  <c r="M636" i="7"/>
  <c r="R636" i="7" l="1"/>
  <c r="S636" i="7"/>
  <c r="O636" i="7"/>
  <c r="Q636" i="7"/>
  <c r="T636" i="7"/>
  <c r="P636" i="7"/>
  <c r="N636" i="7"/>
  <c r="D635" i="7" a="1"/>
  <c r="D635" i="7" s="1"/>
  <c r="C635" i="7" s="1"/>
  <c r="V635" i="7" s="1" a="1"/>
  <c r="V635" i="7" s="1"/>
  <c r="B636" i="7"/>
  <c r="M637" i="7"/>
  <c r="S637" i="7" l="1"/>
  <c r="R637" i="7"/>
  <c r="Q637" i="7"/>
  <c r="T637" i="7"/>
  <c r="O637" i="7"/>
  <c r="P637" i="7"/>
  <c r="N637" i="7"/>
  <c r="M638" i="7"/>
  <c r="B637" i="7"/>
  <c r="D636" i="7" a="1"/>
  <c r="D636" i="7" s="1"/>
  <c r="C636" i="7" s="1"/>
  <c r="V636" i="7" s="1" a="1"/>
  <c r="V636" i="7" s="1"/>
  <c r="T638" i="7" l="1"/>
  <c r="P638" i="7"/>
  <c r="O638" i="7"/>
  <c r="R638" i="7"/>
  <c r="S638" i="7"/>
  <c r="Q638" i="7"/>
  <c r="N638" i="7"/>
  <c r="D637" i="7" a="1"/>
  <c r="D637" i="7" s="1"/>
  <c r="C637" i="7" s="1"/>
  <c r="V637" i="7" s="1" a="1"/>
  <c r="V637" i="7" s="1"/>
  <c r="M639" i="7"/>
  <c r="B638" i="7"/>
  <c r="S639" i="7" l="1"/>
  <c r="P639" i="7"/>
  <c r="O639" i="7"/>
  <c r="R639" i="7"/>
  <c r="Q639" i="7"/>
  <c r="T639" i="7"/>
  <c r="N639" i="7"/>
  <c r="D638" i="7" a="1"/>
  <c r="D638" i="7" s="1"/>
  <c r="C638" i="7" s="1"/>
  <c r="V638" i="7" s="1" a="1"/>
  <c r="V638" i="7" s="1"/>
  <c r="M640" i="7"/>
  <c r="B639" i="7"/>
  <c r="S640" i="7" l="1"/>
  <c r="R640" i="7"/>
  <c r="O640" i="7"/>
  <c r="T640" i="7"/>
  <c r="Q640" i="7"/>
  <c r="P640" i="7"/>
  <c r="N640" i="7"/>
  <c r="D639" i="7" a="1"/>
  <c r="D639" i="7" s="1"/>
  <c r="C639" i="7" s="1"/>
  <c r="V639" i="7" s="1" a="1"/>
  <c r="V639" i="7" s="1"/>
  <c r="B640" i="7"/>
  <c r="M641" i="7"/>
  <c r="O641" i="7" l="1"/>
  <c r="P641" i="7"/>
  <c r="Q641" i="7"/>
  <c r="S641" i="7"/>
  <c r="R641" i="7"/>
  <c r="T641" i="7"/>
  <c r="N641" i="7"/>
  <c r="M642" i="7"/>
  <c r="B641" i="7"/>
  <c r="D640" i="7" a="1"/>
  <c r="D640" i="7" s="1"/>
  <c r="C640" i="7" s="1"/>
  <c r="V640" i="7" s="1" a="1"/>
  <c r="V640" i="7" s="1"/>
  <c r="Q642" i="7" l="1"/>
  <c r="P642" i="7"/>
  <c r="R642" i="7"/>
  <c r="S642" i="7"/>
  <c r="T642" i="7"/>
  <c r="O642" i="7"/>
  <c r="N642" i="7"/>
  <c r="D641" i="7" a="1"/>
  <c r="D641" i="7" s="1"/>
  <c r="C641" i="7" s="1"/>
  <c r="V641" i="7" s="1" a="1"/>
  <c r="V641" i="7" s="1"/>
  <c r="M643" i="7"/>
  <c r="B642" i="7"/>
  <c r="R643" i="7" l="1"/>
  <c r="S643" i="7"/>
  <c r="O643" i="7"/>
  <c r="Q643" i="7"/>
  <c r="T643" i="7"/>
  <c r="P643" i="7"/>
  <c r="N643" i="7"/>
  <c r="D642" i="7" a="1"/>
  <c r="D642" i="7" s="1"/>
  <c r="C642" i="7" s="1"/>
  <c r="V642" i="7" s="1" a="1"/>
  <c r="V642" i="7" s="1"/>
  <c r="B643" i="7"/>
  <c r="M644" i="7"/>
  <c r="R644" i="7" l="1"/>
  <c r="S644" i="7"/>
  <c r="O644" i="7"/>
  <c r="T644" i="7"/>
  <c r="P644" i="7"/>
  <c r="Q644" i="7"/>
  <c r="N644" i="7"/>
  <c r="B644" i="7"/>
  <c r="M645" i="7"/>
  <c r="D643" i="7" a="1"/>
  <c r="D643" i="7" s="1"/>
  <c r="C643" i="7" s="1"/>
  <c r="V643" i="7" s="1" a="1"/>
  <c r="V643" i="7" s="1"/>
  <c r="R645" i="7" l="1"/>
  <c r="S645" i="7"/>
  <c r="T645" i="7"/>
  <c r="Q645" i="7"/>
  <c r="O645" i="7"/>
  <c r="P645" i="7"/>
  <c r="N645" i="7"/>
  <c r="M646" i="7"/>
  <c r="B645" i="7"/>
  <c r="D644" i="7" a="1"/>
  <c r="D644" i="7" s="1"/>
  <c r="C644" i="7" s="1"/>
  <c r="V644" i="7" s="1" a="1"/>
  <c r="V644" i="7" s="1"/>
  <c r="T646" i="7" l="1"/>
  <c r="O646" i="7"/>
  <c r="P646" i="7"/>
  <c r="S646" i="7"/>
  <c r="R646" i="7"/>
  <c r="Q646" i="7"/>
  <c r="N646" i="7"/>
  <c r="D645" i="7" a="1"/>
  <c r="D645" i="7" s="1"/>
  <c r="C645" i="7" s="1"/>
  <c r="V645" i="7" s="1" a="1"/>
  <c r="V645" i="7" s="1"/>
  <c r="M647" i="7"/>
  <c r="B646" i="7"/>
  <c r="S647" i="7" l="1"/>
  <c r="O647" i="7"/>
  <c r="P647" i="7"/>
  <c r="Q647" i="7"/>
  <c r="R647" i="7"/>
  <c r="T647" i="7"/>
  <c r="N647" i="7"/>
  <c r="D646" i="7" a="1"/>
  <c r="D646" i="7" s="1"/>
  <c r="C646" i="7" s="1"/>
  <c r="V646" i="7" s="1" a="1"/>
  <c r="V646" i="7" s="1"/>
  <c r="M648" i="7"/>
  <c r="B647" i="7"/>
  <c r="O648" i="7" l="1"/>
  <c r="R648" i="7"/>
  <c r="S648" i="7"/>
  <c r="Q648" i="7"/>
  <c r="T648" i="7"/>
  <c r="P648" i="7"/>
  <c r="N648" i="7"/>
  <c r="D647" i="7" a="1"/>
  <c r="D647" i="7" s="1"/>
  <c r="C647" i="7" s="1"/>
  <c r="V647" i="7" s="1" a="1"/>
  <c r="V647" i="7" s="1"/>
  <c r="B648" i="7"/>
  <c r="M649" i="7"/>
  <c r="O649" i="7" l="1"/>
  <c r="T649" i="7"/>
  <c r="P649" i="7"/>
  <c r="S649" i="7"/>
  <c r="Q649" i="7"/>
  <c r="R649" i="7"/>
  <c r="N649" i="7"/>
  <c r="M650" i="7"/>
  <c r="B649" i="7"/>
  <c r="D648" i="7" a="1"/>
  <c r="D648" i="7" s="1"/>
  <c r="C648" i="7" s="1"/>
  <c r="V648" i="7" s="1" a="1"/>
  <c r="V648" i="7" s="1"/>
  <c r="P650" i="7" l="1"/>
  <c r="O650" i="7"/>
  <c r="Q650" i="7"/>
  <c r="S650" i="7"/>
  <c r="R650" i="7"/>
  <c r="T650" i="7"/>
  <c r="N650" i="7"/>
  <c r="D649" i="7" a="1"/>
  <c r="D649" i="7" s="1"/>
  <c r="C649" i="7" s="1"/>
  <c r="V649" i="7" s="1" a="1"/>
  <c r="V649" i="7" s="1"/>
  <c r="M651" i="7"/>
  <c r="B650" i="7"/>
  <c r="Q651" i="7" l="1"/>
  <c r="S651" i="7"/>
  <c r="R651" i="7"/>
  <c r="O651" i="7"/>
  <c r="P651" i="7"/>
  <c r="T651" i="7"/>
  <c r="N651" i="7"/>
  <c r="D650" i="7" a="1"/>
  <c r="D650" i="7" s="1"/>
  <c r="C650" i="7" s="1"/>
  <c r="V650" i="7" s="1" a="1"/>
  <c r="V650" i="7" s="1"/>
  <c r="M652" i="7"/>
  <c r="B651" i="7"/>
  <c r="S652" i="7" l="1"/>
  <c r="R652" i="7"/>
  <c r="T652" i="7"/>
  <c r="Q652" i="7"/>
  <c r="P652" i="7"/>
  <c r="O652" i="7"/>
  <c r="N652" i="7"/>
  <c r="D651" i="7" a="1"/>
  <c r="D651" i="7" s="1"/>
  <c r="C651" i="7" s="1"/>
  <c r="V651" i="7" s="1" a="1"/>
  <c r="V651" i="7" s="1"/>
  <c r="B652" i="7"/>
  <c r="M653" i="7"/>
  <c r="S653" i="7" l="1"/>
  <c r="T653" i="7"/>
  <c r="O653" i="7"/>
  <c r="P653" i="7"/>
  <c r="R653" i="7"/>
  <c r="Q653" i="7"/>
  <c r="N653" i="7"/>
  <c r="D652" i="7" a="1"/>
  <c r="D652" i="7" s="1"/>
  <c r="C652" i="7" s="1"/>
  <c r="V652" i="7" s="1" a="1"/>
  <c r="V652" i="7" s="1"/>
  <c r="M654" i="7"/>
  <c r="B653" i="7"/>
  <c r="T654" i="7" l="1"/>
  <c r="Q654" i="7"/>
  <c r="P654" i="7"/>
  <c r="S654" i="7"/>
  <c r="R654" i="7"/>
  <c r="O654" i="7"/>
  <c r="N654" i="7"/>
  <c r="D653" i="7" a="1"/>
  <c r="D653" i="7" s="1"/>
  <c r="C653" i="7" s="1"/>
  <c r="V653" i="7" s="1" a="1"/>
  <c r="V653" i="7" s="1"/>
  <c r="B654" i="7"/>
  <c r="M655" i="7"/>
  <c r="S655" i="7" l="1"/>
  <c r="O655" i="7"/>
  <c r="T655" i="7"/>
  <c r="P655" i="7"/>
  <c r="R655" i="7"/>
  <c r="Q655" i="7"/>
  <c r="N655" i="7"/>
  <c r="D654" i="7" a="1"/>
  <c r="D654" i="7" s="1"/>
  <c r="C654" i="7" s="1"/>
  <c r="V654" i="7" s="1" a="1"/>
  <c r="V654" i="7" s="1"/>
  <c r="M656" i="7"/>
  <c r="B655" i="7"/>
  <c r="O656" i="7" l="1"/>
  <c r="Q656" i="7"/>
  <c r="T656" i="7"/>
  <c r="R656" i="7"/>
  <c r="S656" i="7"/>
  <c r="P656" i="7"/>
  <c r="N656" i="7"/>
  <c r="D655" i="7" a="1"/>
  <c r="D655" i="7" s="1"/>
  <c r="C655" i="7" s="1"/>
  <c r="V655" i="7" s="1" a="1"/>
  <c r="V655" i="7" s="1"/>
  <c r="M657" i="7"/>
  <c r="B656" i="7"/>
  <c r="T657" i="7" l="1"/>
  <c r="P657" i="7"/>
  <c r="Q657" i="7"/>
  <c r="R657" i="7"/>
  <c r="O657" i="7"/>
  <c r="S657" i="7"/>
  <c r="N657" i="7"/>
  <c r="D656" i="7" a="1"/>
  <c r="D656" i="7" s="1"/>
  <c r="C656" i="7" s="1"/>
  <c r="V656" i="7" s="1" a="1"/>
  <c r="V656" i="7" s="1"/>
  <c r="M658" i="7"/>
  <c r="B657" i="7"/>
  <c r="P658" i="7" l="1"/>
  <c r="Q658" i="7"/>
  <c r="R658" i="7"/>
  <c r="T658" i="7"/>
  <c r="O658" i="7"/>
  <c r="S658" i="7"/>
  <c r="N658" i="7"/>
  <c r="D657" i="7" a="1"/>
  <c r="D657" i="7" s="1"/>
  <c r="C657" i="7" s="1"/>
  <c r="V657" i="7" s="1" a="1"/>
  <c r="V657" i="7" s="1"/>
  <c r="B658" i="7"/>
  <c r="M659" i="7"/>
  <c r="Q659" i="7" l="1"/>
  <c r="R659" i="7"/>
  <c r="O659" i="7"/>
  <c r="S659" i="7"/>
  <c r="P659" i="7"/>
  <c r="T659" i="7"/>
  <c r="N659" i="7"/>
  <c r="B659" i="7"/>
  <c r="M660" i="7"/>
  <c r="D658" i="7" a="1"/>
  <c r="D658" i="7" s="1"/>
  <c r="C658" i="7" s="1"/>
  <c r="V658" i="7" s="1" a="1"/>
  <c r="V658" i="7" s="1"/>
  <c r="R660" i="7" l="1"/>
  <c r="S660" i="7"/>
  <c r="T660" i="7"/>
  <c r="Q660" i="7"/>
  <c r="P660" i="7"/>
  <c r="O660" i="7"/>
  <c r="N660" i="7"/>
  <c r="M661" i="7"/>
  <c r="B660" i="7"/>
  <c r="D659" i="7" a="1"/>
  <c r="D659" i="7" s="1"/>
  <c r="C659" i="7" s="1"/>
  <c r="V659" i="7" s="1" a="1"/>
  <c r="V659" i="7" s="1"/>
  <c r="S661" i="7" l="1"/>
  <c r="T661" i="7"/>
  <c r="O661" i="7"/>
  <c r="P661" i="7"/>
  <c r="R661" i="7"/>
  <c r="Q661" i="7"/>
  <c r="N661" i="7"/>
  <c r="D660" i="7" a="1"/>
  <c r="D660" i="7" s="1"/>
  <c r="C660" i="7" s="1"/>
  <c r="V660" i="7" s="1" a="1"/>
  <c r="V660" i="7" s="1"/>
  <c r="B661" i="7"/>
  <c r="M662" i="7"/>
  <c r="T662" i="7" l="1"/>
  <c r="P662" i="7"/>
  <c r="Q662" i="7"/>
  <c r="O662" i="7"/>
  <c r="S662" i="7"/>
  <c r="R662" i="7"/>
  <c r="N662" i="7"/>
  <c r="B662" i="7"/>
  <c r="M663" i="7"/>
  <c r="D661" i="7" a="1"/>
  <c r="D661" i="7" s="1"/>
  <c r="C661" i="7" s="1"/>
  <c r="V661" i="7" s="1" a="1"/>
  <c r="V661" i="7" s="1"/>
  <c r="S663" i="7" l="1"/>
  <c r="O663" i="7"/>
  <c r="P663" i="7"/>
  <c r="T663" i="7"/>
  <c r="Q663" i="7"/>
  <c r="R663" i="7"/>
  <c r="N663" i="7"/>
  <c r="M664" i="7"/>
  <c r="B663" i="7"/>
  <c r="D662" i="7" a="1"/>
  <c r="D662" i="7" s="1"/>
  <c r="C662" i="7" s="1"/>
  <c r="V662" i="7" s="1" a="1"/>
  <c r="V662" i="7" s="1"/>
  <c r="O664" i="7" l="1"/>
  <c r="T664" i="7"/>
  <c r="P664" i="7"/>
  <c r="Q664" i="7"/>
  <c r="S664" i="7"/>
  <c r="R664" i="7"/>
  <c r="N664" i="7"/>
  <c r="D663" i="7" a="1"/>
  <c r="D663" i="7" s="1"/>
  <c r="C663" i="7" s="1"/>
  <c r="V663" i="7" s="1" a="1"/>
  <c r="V663" i="7" s="1"/>
  <c r="M665" i="7"/>
  <c r="B664" i="7"/>
  <c r="O665" i="7" l="1"/>
  <c r="P665" i="7"/>
  <c r="Q665" i="7"/>
  <c r="R665" i="7"/>
  <c r="S665" i="7"/>
  <c r="T665" i="7"/>
  <c r="N665" i="7"/>
  <c r="D664" i="7" a="1"/>
  <c r="D664" i="7" s="1"/>
  <c r="C664" i="7" s="1"/>
  <c r="V664" i="7" s="1" a="1"/>
  <c r="V664" i="7" s="1"/>
  <c r="M666" i="7"/>
  <c r="B665" i="7"/>
  <c r="S666" i="7" l="1"/>
  <c r="P666" i="7"/>
  <c r="Q666" i="7"/>
  <c r="R666" i="7"/>
  <c r="T666" i="7"/>
  <c r="O666" i="7"/>
  <c r="N666" i="7"/>
  <c r="D665" i="7" a="1"/>
  <c r="D665" i="7" s="1"/>
  <c r="C665" i="7" s="1"/>
  <c r="V665" i="7" s="1" a="1"/>
  <c r="V665" i="7" s="1"/>
  <c r="B666" i="7"/>
  <c r="M667" i="7"/>
  <c r="Q667" i="7" l="1"/>
  <c r="R667" i="7"/>
  <c r="S667" i="7"/>
  <c r="T667" i="7"/>
  <c r="O667" i="7"/>
  <c r="P667" i="7"/>
  <c r="N667" i="7"/>
  <c r="M668" i="7"/>
  <c r="B667" i="7"/>
  <c r="D666" i="7" a="1"/>
  <c r="D666" i="7" s="1"/>
  <c r="C666" i="7" s="1"/>
  <c r="V666" i="7" s="1" a="1"/>
  <c r="V666" i="7" s="1"/>
  <c r="R668" i="7" l="1"/>
  <c r="T668" i="7"/>
  <c r="S668" i="7"/>
  <c r="O668" i="7"/>
  <c r="P668" i="7"/>
  <c r="Q668" i="7"/>
  <c r="N668" i="7"/>
  <c r="D667" i="7" a="1"/>
  <c r="D667" i="7" s="1"/>
  <c r="C667" i="7" s="1"/>
  <c r="V667" i="7" s="1" a="1"/>
  <c r="V667" i="7" s="1"/>
  <c r="M669" i="7"/>
  <c r="B668" i="7"/>
  <c r="S669" i="7" l="1"/>
  <c r="T669" i="7"/>
  <c r="R669" i="7"/>
  <c r="P669" i="7"/>
  <c r="Q669" i="7"/>
  <c r="O669" i="7"/>
  <c r="N669" i="7"/>
  <c r="D668" i="7" a="1"/>
  <c r="D668" i="7" s="1"/>
  <c r="C668" i="7" s="1"/>
  <c r="V668" i="7" s="1" a="1"/>
  <c r="V668" i="7" s="1"/>
  <c r="M670" i="7"/>
  <c r="B669" i="7"/>
  <c r="T670" i="7" l="1"/>
  <c r="P670" i="7"/>
  <c r="Q670" i="7"/>
  <c r="O670" i="7"/>
  <c r="R670" i="7"/>
  <c r="S670" i="7"/>
  <c r="N670" i="7"/>
  <c r="D669" i="7" a="1"/>
  <c r="D669" i="7" s="1"/>
  <c r="C669" i="7" s="1"/>
  <c r="V669" i="7" s="1" a="1"/>
  <c r="V669" i="7" s="1"/>
  <c r="M671" i="7"/>
  <c r="B670" i="7"/>
  <c r="O671" i="7" l="1"/>
  <c r="P671" i="7"/>
  <c r="R671" i="7"/>
  <c r="S671" i="7"/>
  <c r="T671" i="7"/>
  <c r="Q671" i="7"/>
  <c r="N671" i="7"/>
  <c r="D670" i="7" a="1"/>
  <c r="D670" i="7" s="1"/>
  <c r="C670" i="7" s="1"/>
  <c r="V670" i="7" s="1" a="1"/>
  <c r="V670" i="7" s="1"/>
  <c r="M672" i="7"/>
  <c r="B671" i="7"/>
  <c r="O672" i="7" l="1"/>
  <c r="R672" i="7"/>
  <c r="S672" i="7"/>
  <c r="T672" i="7"/>
  <c r="P672" i="7"/>
  <c r="Q672" i="7"/>
  <c r="N672" i="7"/>
  <c r="D671" i="7" a="1"/>
  <c r="D671" i="7" s="1"/>
  <c r="C671" i="7" s="1"/>
  <c r="V671" i="7" s="1" a="1"/>
  <c r="V671" i="7" s="1"/>
  <c r="M673" i="7"/>
  <c r="B672" i="7"/>
  <c r="O673" i="7" l="1"/>
  <c r="R673" i="7"/>
  <c r="P673" i="7"/>
  <c r="Q673" i="7"/>
  <c r="T673" i="7"/>
  <c r="S673" i="7"/>
  <c r="N673" i="7"/>
  <c r="D672" i="7" a="1"/>
  <c r="D672" i="7" s="1"/>
  <c r="C672" i="7" s="1"/>
  <c r="V672" i="7" s="1" a="1"/>
  <c r="V672" i="7" s="1"/>
  <c r="M674" i="7"/>
  <c r="B673" i="7"/>
  <c r="Q674" i="7" l="1"/>
  <c r="P674" i="7"/>
  <c r="S674" i="7"/>
  <c r="R674" i="7"/>
  <c r="T674" i="7"/>
  <c r="O674" i="7"/>
  <c r="N674" i="7"/>
  <c r="D673" i="7" a="1"/>
  <c r="D673" i="7" s="1"/>
  <c r="C673" i="7" s="1"/>
  <c r="V673" i="7" s="1" a="1"/>
  <c r="V673" i="7" s="1"/>
  <c r="M675" i="7"/>
  <c r="B674" i="7"/>
  <c r="Q675" i="7" l="1"/>
  <c r="R675" i="7"/>
  <c r="S675" i="7"/>
  <c r="T675" i="7"/>
  <c r="O675" i="7"/>
  <c r="P675" i="7"/>
  <c r="N675" i="7"/>
  <c r="D674" i="7" a="1"/>
  <c r="D674" i="7" s="1"/>
  <c r="C674" i="7" s="1"/>
  <c r="V674" i="7" s="1" a="1"/>
  <c r="V674" i="7" s="1"/>
  <c r="B675" i="7"/>
  <c r="M676" i="7"/>
  <c r="R676" i="7" l="1"/>
  <c r="O676" i="7"/>
  <c r="S676" i="7"/>
  <c r="P676" i="7"/>
  <c r="Q676" i="7"/>
  <c r="T676" i="7"/>
  <c r="N676" i="7"/>
  <c r="B676" i="7"/>
  <c r="M677" i="7"/>
  <c r="D675" i="7" a="1"/>
  <c r="D675" i="7" s="1"/>
  <c r="C675" i="7" s="1"/>
  <c r="V675" i="7" s="1" a="1"/>
  <c r="V675" i="7" s="1"/>
  <c r="S677" i="7" l="1"/>
  <c r="T677" i="7"/>
  <c r="Q677" i="7"/>
  <c r="R677" i="7"/>
  <c r="O677" i="7"/>
  <c r="P677" i="7"/>
  <c r="N677" i="7"/>
  <c r="B677" i="7"/>
  <c r="M678" i="7"/>
  <c r="D676" i="7" a="1"/>
  <c r="D676" i="7" s="1"/>
  <c r="C676" i="7" s="1"/>
  <c r="V676" i="7" s="1" a="1"/>
  <c r="V676" i="7" s="1"/>
  <c r="T678" i="7" l="1"/>
  <c r="S678" i="7"/>
  <c r="R678" i="7"/>
  <c r="P678" i="7"/>
  <c r="O678" i="7"/>
  <c r="Q678" i="7"/>
  <c r="N678" i="7"/>
  <c r="D677" i="7" a="1"/>
  <c r="D677" i="7" s="1"/>
  <c r="C677" i="7" s="1"/>
  <c r="V677" i="7" s="1" a="1"/>
  <c r="V677" i="7" s="1"/>
  <c r="M679" i="7"/>
  <c r="B678" i="7"/>
  <c r="O679" i="7" l="1"/>
  <c r="P679" i="7"/>
  <c r="Q679" i="7"/>
  <c r="R679" i="7"/>
  <c r="T679" i="7"/>
  <c r="S679" i="7"/>
  <c r="N679" i="7"/>
  <c r="D678" i="7" a="1"/>
  <c r="D678" i="7" s="1"/>
  <c r="C678" i="7" s="1"/>
  <c r="V678" i="7" s="1" a="1"/>
  <c r="V678" i="7" s="1"/>
  <c r="B679" i="7"/>
  <c r="M680" i="7"/>
  <c r="O680" i="7" l="1"/>
  <c r="R680" i="7"/>
  <c r="S680" i="7"/>
  <c r="P680" i="7"/>
  <c r="Q680" i="7"/>
  <c r="T680" i="7"/>
  <c r="N680" i="7"/>
  <c r="M681" i="7"/>
  <c r="B680" i="7"/>
  <c r="D679" i="7" a="1"/>
  <c r="D679" i="7" s="1"/>
  <c r="C679" i="7" s="1"/>
  <c r="V679" i="7" s="1" a="1"/>
  <c r="V679" i="7" s="1"/>
  <c r="P681" i="7" l="1"/>
  <c r="O681" i="7"/>
  <c r="S681" i="7"/>
  <c r="T681" i="7"/>
  <c r="Q681" i="7"/>
  <c r="R681" i="7"/>
  <c r="N681" i="7"/>
  <c r="D680" i="7" a="1"/>
  <c r="D680" i="7" s="1"/>
  <c r="C680" i="7" s="1"/>
  <c r="V680" i="7" s="1" a="1"/>
  <c r="V680" i="7" s="1"/>
  <c r="B681" i="7"/>
  <c r="M682" i="7"/>
  <c r="P682" i="7" l="1"/>
  <c r="R682" i="7"/>
  <c r="Q682" i="7"/>
  <c r="O682" i="7"/>
  <c r="T682" i="7"/>
  <c r="S682" i="7"/>
  <c r="N682" i="7"/>
  <c r="M683" i="7"/>
  <c r="B682" i="7"/>
  <c r="D681" i="7" a="1"/>
  <c r="D681" i="7" s="1"/>
  <c r="C681" i="7" s="1"/>
  <c r="V681" i="7" s="1" a="1"/>
  <c r="V681" i="7" s="1"/>
  <c r="Q683" i="7" l="1"/>
  <c r="R683" i="7"/>
  <c r="O683" i="7"/>
  <c r="P683" i="7"/>
  <c r="S683" i="7"/>
  <c r="T683" i="7"/>
  <c r="N683" i="7"/>
  <c r="D682" i="7" a="1"/>
  <c r="D682" i="7" s="1"/>
  <c r="C682" i="7" s="1"/>
  <c r="V682" i="7" s="1" a="1"/>
  <c r="V682" i="7" s="1"/>
  <c r="M684" i="7"/>
  <c r="B683" i="7"/>
  <c r="S684" i="7" l="1"/>
  <c r="R684" i="7"/>
  <c r="T684" i="7"/>
  <c r="P684" i="7"/>
  <c r="Q684" i="7"/>
  <c r="O684" i="7"/>
  <c r="N684" i="7"/>
  <c r="D683" i="7" a="1"/>
  <c r="D683" i="7" s="1"/>
  <c r="C683" i="7" s="1"/>
  <c r="V683" i="7" s="1" a="1"/>
  <c r="V683" i="7" s="1"/>
  <c r="B684" i="7"/>
  <c r="M685" i="7"/>
  <c r="T685" i="7" l="1"/>
  <c r="S685" i="7"/>
  <c r="O685" i="7"/>
  <c r="R685" i="7"/>
  <c r="P685" i="7"/>
  <c r="Q685" i="7"/>
  <c r="N685" i="7"/>
  <c r="B685" i="7"/>
  <c r="M686" i="7"/>
  <c r="D684" i="7" a="1"/>
  <c r="D684" i="7" s="1"/>
  <c r="C684" i="7" s="1"/>
  <c r="V684" i="7" s="1" a="1"/>
  <c r="V684" i="7" s="1"/>
  <c r="S686" i="7" l="1"/>
  <c r="T686" i="7"/>
  <c r="O686" i="7"/>
  <c r="P686" i="7"/>
  <c r="Q686" i="7"/>
  <c r="R686" i="7"/>
  <c r="N686" i="7"/>
  <c r="M687" i="7"/>
  <c r="B686" i="7"/>
  <c r="D685" i="7" a="1"/>
  <c r="D685" i="7" s="1"/>
  <c r="C685" i="7" s="1"/>
  <c r="V685" i="7" s="1" a="1"/>
  <c r="V685" i="7" s="1"/>
  <c r="S687" i="7" l="1"/>
  <c r="T687" i="7"/>
  <c r="P687" i="7"/>
  <c r="O687" i="7"/>
  <c r="Q687" i="7"/>
  <c r="R687" i="7"/>
  <c r="N687" i="7"/>
  <c r="D686" i="7" a="1"/>
  <c r="D686" i="7" s="1"/>
  <c r="C686" i="7" s="1"/>
  <c r="V686" i="7" s="1" a="1"/>
  <c r="V686" i="7" s="1"/>
  <c r="B687" i="7"/>
  <c r="M688" i="7"/>
  <c r="O688" i="7" l="1"/>
  <c r="Q688" i="7"/>
  <c r="R688" i="7"/>
  <c r="P688" i="7"/>
  <c r="S688" i="7"/>
  <c r="T688" i="7"/>
  <c r="N688" i="7"/>
  <c r="D687" i="7" a="1"/>
  <c r="D687" i="7" s="1"/>
  <c r="C687" i="7" s="1"/>
  <c r="V687" i="7" s="1" a="1"/>
  <c r="V687" i="7" s="1"/>
  <c r="B688" i="7"/>
  <c r="M689" i="7"/>
  <c r="O689" i="7" l="1"/>
  <c r="T689" i="7"/>
  <c r="Q689" i="7"/>
  <c r="R689" i="7"/>
  <c r="P689" i="7"/>
  <c r="S689" i="7"/>
  <c r="N689" i="7"/>
  <c r="B689" i="7"/>
  <c r="M690" i="7"/>
  <c r="D688" i="7" a="1"/>
  <c r="D688" i="7" s="1"/>
  <c r="C688" i="7" s="1"/>
  <c r="V688" i="7" s="1" a="1"/>
  <c r="V688" i="7" s="1"/>
  <c r="P690" i="7" l="1"/>
  <c r="Q690" i="7"/>
  <c r="T690" i="7"/>
  <c r="O690" i="7"/>
  <c r="S690" i="7"/>
  <c r="R690" i="7"/>
  <c r="N690" i="7"/>
  <c r="M691" i="7"/>
  <c r="B690" i="7"/>
  <c r="D689" i="7" a="1"/>
  <c r="D689" i="7" s="1"/>
  <c r="C689" i="7" s="1"/>
  <c r="V689" i="7" s="1" a="1"/>
  <c r="V689" i="7" s="1"/>
  <c r="R691" i="7" l="1"/>
  <c r="Q691" i="7"/>
  <c r="O691" i="7"/>
  <c r="S691" i="7"/>
  <c r="P691" i="7"/>
  <c r="T691" i="7"/>
  <c r="N691" i="7"/>
  <c r="D690" i="7" a="1"/>
  <c r="D690" i="7" s="1"/>
  <c r="C690" i="7" s="1"/>
  <c r="V690" i="7" s="1" a="1"/>
  <c r="V690" i="7" s="1"/>
  <c r="B691" i="7"/>
  <c r="M692" i="7"/>
  <c r="T692" i="7" l="1"/>
  <c r="S692" i="7"/>
  <c r="R692" i="7"/>
  <c r="Q692" i="7"/>
  <c r="P692" i="7"/>
  <c r="O692" i="7"/>
  <c r="N692" i="7"/>
  <c r="B692" i="7"/>
  <c r="M693" i="7"/>
  <c r="D691" i="7" a="1"/>
  <c r="D691" i="7" s="1"/>
  <c r="C691" i="7" s="1"/>
  <c r="V691" i="7" s="1" a="1"/>
  <c r="V691" i="7" s="1"/>
  <c r="T693" i="7" l="1"/>
  <c r="S693" i="7"/>
  <c r="O693" i="7"/>
  <c r="Q693" i="7"/>
  <c r="R693" i="7"/>
  <c r="P693" i="7"/>
  <c r="N693" i="7"/>
  <c r="B693" i="7"/>
  <c r="M694" i="7"/>
  <c r="D692" i="7" a="1"/>
  <c r="D692" i="7" s="1"/>
  <c r="C692" i="7" s="1"/>
  <c r="V692" i="7" s="1" a="1"/>
  <c r="V692" i="7" s="1"/>
  <c r="O694" i="7" l="1"/>
  <c r="T694" i="7"/>
  <c r="P694" i="7"/>
  <c r="Q694" i="7"/>
  <c r="R694" i="7"/>
  <c r="S694" i="7"/>
  <c r="N694" i="7"/>
  <c r="M695" i="7"/>
  <c r="B694" i="7"/>
  <c r="D693" i="7" a="1"/>
  <c r="D693" i="7" s="1"/>
  <c r="C693" i="7" s="1"/>
  <c r="V693" i="7" s="1" a="1"/>
  <c r="V693" i="7" s="1"/>
  <c r="O695" i="7" l="1"/>
  <c r="S695" i="7"/>
  <c r="T695" i="7"/>
  <c r="R695" i="7"/>
  <c r="Q695" i="7"/>
  <c r="P695" i="7"/>
  <c r="N695" i="7"/>
  <c r="D694" i="7" a="1"/>
  <c r="D694" i="7" s="1"/>
  <c r="C694" i="7" s="1"/>
  <c r="V694" i="7" s="1" a="1"/>
  <c r="V694" i="7" s="1"/>
  <c r="B695" i="7"/>
  <c r="M696" i="7"/>
  <c r="O696" i="7" l="1"/>
  <c r="T696" i="7"/>
  <c r="S696" i="7"/>
  <c r="P696" i="7"/>
  <c r="R696" i="7"/>
  <c r="Q696" i="7"/>
  <c r="N696" i="7"/>
  <c r="M697" i="7"/>
  <c r="B696" i="7"/>
  <c r="D695" i="7" a="1"/>
  <c r="D695" i="7" s="1"/>
  <c r="C695" i="7" s="1"/>
  <c r="V695" i="7" s="1" a="1"/>
  <c r="V695" i="7" s="1"/>
  <c r="S697" i="7" l="1"/>
  <c r="P697" i="7"/>
  <c r="O697" i="7"/>
  <c r="Q697" i="7"/>
  <c r="R697" i="7"/>
  <c r="T697" i="7"/>
  <c r="N697" i="7"/>
  <c r="D696" i="7" a="1"/>
  <c r="D696" i="7" s="1"/>
  <c r="C696" i="7" s="1"/>
  <c r="V696" i="7" s="1" a="1"/>
  <c r="V696" i="7" s="1"/>
  <c r="B697" i="7"/>
  <c r="M698" i="7"/>
  <c r="R698" i="7" l="1"/>
  <c r="Q698" i="7"/>
  <c r="P698" i="7"/>
  <c r="T698" i="7"/>
  <c r="O698" i="7"/>
  <c r="S698" i="7"/>
  <c r="N698" i="7"/>
  <c r="M699" i="7"/>
  <c r="B698" i="7"/>
  <c r="D697" i="7" a="1"/>
  <c r="D697" i="7" s="1"/>
  <c r="C697" i="7" s="1"/>
  <c r="V697" i="7" s="1" a="1"/>
  <c r="V697" i="7" s="1"/>
  <c r="Q699" i="7" l="1"/>
  <c r="S699" i="7"/>
  <c r="T699" i="7"/>
  <c r="R699" i="7"/>
  <c r="O699" i="7"/>
  <c r="P699" i="7"/>
  <c r="N699" i="7"/>
  <c r="D698" i="7" a="1"/>
  <c r="D698" i="7" s="1"/>
  <c r="C698" i="7" s="1"/>
  <c r="V698" i="7" s="1" a="1"/>
  <c r="V698" i="7" s="1"/>
  <c r="M700" i="7"/>
  <c r="B699" i="7"/>
  <c r="R700" i="7" l="1"/>
  <c r="S700" i="7"/>
  <c r="O700" i="7"/>
  <c r="Q700" i="7"/>
  <c r="T700" i="7"/>
  <c r="P700" i="7"/>
  <c r="N700" i="7"/>
  <c r="D699" i="7" a="1"/>
  <c r="D699" i="7" s="1"/>
  <c r="C699" i="7" s="1"/>
  <c r="V699" i="7" s="1" a="1"/>
  <c r="V699" i="7" s="1"/>
  <c r="B700" i="7"/>
  <c r="M701" i="7"/>
  <c r="S701" i="7" l="1"/>
  <c r="T701" i="7"/>
  <c r="Q701" i="7"/>
  <c r="R701" i="7"/>
  <c r="P701" i="7"/>
  <c r="O701" i="7"/>
  <c r="N701" i="7"/>
  <c r="B701" i="7"/>
  <c r="M702" i="7"/>
  <c r="D700" i="7" a="1"/>
  <c r="D700" i="7" s="1"/>
  <c r="C700" i="7" s="1"/>
  <c r="V700" i="7" s="1" a="1"/>
  <c r="V700" i="7" s="1"/>
  <c r="O702" i="7" l="1"/>
  <c r="T702" i="7"/>
  <c r="R702" i="7"/>
  <c r="Q702" i="7"/>
  <c r="P702" i="7"/>
  <c r="S702" i="7"/>
  <c r="N702" i="7"/>
  <c r="M703" i="7"/>
  <c r="B702" i="7"/>
  <c r="D701" i="7" a="1"/>
  <c r="D701" i="7" s="1"/>
  <c r="C701" i="7" s="1"/>
  <c r="V701" i="7" s="1" a="1"/>
  <c r="V701" i="7" s="1"/>
  <c r="O703" i="7" l="1"/>
  <c r="P703" i="7"/>
  <c r="S703" i="7"/>
  <c r="T703" i="7"/>
  <c r="R703" i="7"/>
  <c r="Q703" i="7"/>
  <c r="N703" i="7"/>
  <c r="D702" i="7" a="1"/>
  <c r="D702" i="7" s="1"/>
  <c r="C702" i="7" s="1"/>
  <c r="V702" i="7" s="1" a="1"/>
  <c r="V702" i="7" s="1"/>
  <c r="B703" i="7"/>
  <c r="M704" i="7"/>
  <c r="O704" i="7" l="1"/>
  <c r="R704" i="7"/>
  <c r="S704" i="7"/>
  <c r="T704" i="7"/>
  <c r="P704" i="7"/>
  <c r="Q704" i="7"/>
  <c r="N704" i="7"/>
  <c r="D703" i="7" a="1"/>
  <c r="D703" i="7" s="1"/>
  <c r="C703" i="7" s="1"/>
  <c r="V703" i="7" s="1" a="1"/>
  <c r="V703" i="7" s="1"/>
  <c r="B704" i="7"/>
  <c r="M705" i="7"/>
  <c r="P705" i="7" l="1"/>
  <c r="O705" i="7"/>
  <c r="Q705" i="7"/>
  <c r="S705" i="7"/>
  <c r="T705" i="7"/>
  <c r="R705" i="7"/>
  <c r="N705" i="7"/>
  <c r="B705" i="7"/>
  <c r="M706" i="7"/>
  <c r="D704" i="7" a="1"/>
  <c r="D704" i="7" s="1"/>
  <c r="C704" i="7" s="1"/>
  <c r="V704" i="7" s="1" a="1"/>
  <c r="V704" i="7" s="1"/>
  <c r="Q706" i="7" l="1"/>
  <c r="R706" i="7"/>
  <c r="P706" i="7"/>
  <c r="T706" i="7"/>
  <c r="O706" i="7"/>
  <c r="S706" i="7"/>
  <c r="N706" i="7"/>
  <c r="M707" i="7"/>
  <c r="B706" i="7"/>
  <c r="D705" i="7" a="1"/>
  <c r="D705" i="7" s="1"/>
  <c r="C705" i="7" s="1"/>
  <c r="V705" i="7" s="1" a="1"/>
  <c r="V705" i="7" s="1"/>
  <c r="T707" i="7" l="1"/>
  <c r="R707" i="7"/>
  <c r="Q707" i="7"/>
  <c r="S707" i="7"/>
  <c r="P707" i="7"/>
  <c r="O707" i="7"/>
  <c r="N707" i="7"/>
  <c r="D706" i="7" a="1"/>
  <c r="D706" i="7" s="1"/>
  <c r="C706" i="7" s="1"/>
  <c r="V706" i="7" s="1" a="1"/>
  <c r="V706" i="7" s="1"/>
  <c r="B707" i="7"/>
  <c r="M708" i="7"/>
  <c r="S708" i="7" l="1"/>
  <c r="O708" i="7"/>
  <c r="R708" i="7"/>
  <c r="Q708" i="7"/>
  <c r="T708" i="7"/>
  <c r="P708" i="7"/>
  <c r="N708" i="7"/>
  <c r="B708" i="7"/>
  <c r="M709" i="7"/>
  <c r="D707" i="7" a="1"/>
  <c r="D707" i="7" s="1"/>
  <c r="C707" i="7" s="1"/>
  <c r="V707" i="7" s="1" a="1"/>
  <c r="V707" i="7" s="1"/>
  <c r="T709" i="7" l="1"/>
  <c r="Q709" i="7"/>
  <c r="R709" i="7"/>
  <c r="O709" i="7"/>
  <c r="P709" i="7"/>
  <c r="S709" i="7"/>
  <c r="N709" i="7"/>
  <c r="B709" i="7"/>
  <c r="M710" i="7"/>
  <c r="D708" i="7" a="1"/>
  <c r="D708" i="7" s="1"/>
  <c r="C708" i="7" s="1"/>
  <c r="V708" i="7" s="1" a="1"/>
  <c r="V708" i="7" s="1"/>
  <c r="T710" i="7" l="1"/>
  <c r="P710" i="7"/>
  <c r="S710" i="7"/>
  <c r="Q710" i="7"/>
  <c r="O710" i="7"/>
  <c r="R710" i="7"/>
  <c r="N710" i="7"/>
  <c r="M711" i="7"/>
  <c r="B710" i="7"/>
  <c r="D709" i="7" a="1"/>
  <c r="D709" i="7" s="1"/>
  <c r="C709" i="7" s="1"/>
  <c r="V709" i="7" s="1" a="1"/>
  <c r="V709" i="7" s="1"/>
  <c r="Q711" i="7" l="1"/>
  <c r="O711" i="7"/>
  <c r="P711" i="7"/>
  <c r="T711" i="7"/>
  <c r="R711" i="7"/>
  <c r="S711" i="7"/>
  <c r="N711" i="7"/>
  <c r="D710" i="7" a="1"/>
  <c r="D710" i="7" s="1"/>
  <c r="C710" i="7" s="1"/>
  <c r="V710" i="7" s="1" a="1"/>
  <c r="V710" i="7" s="1"/>
  <c r="M712" i="7"/>
  <c r="B711" i="7"/>
  <c r="O712" i="7" l="1"/>
  <c r="S712" i="7"/>
  <c r="R712" i="7"/>
  <c r="Q712" i="7"/>
  <c r="P712" i="7"/>
  <c r="T712" i="7"/>
  <c r="N712" i="7"/>
  <c r="D711" i="7" a="1"/>
  <c r="D711" i="7" s="1"/>
  <c r="C711" i="7" s="1"/>
  <c r="V711" i="7" s="1" a="1"/>
  <c r="V711" i="7" s="1"/>
  <c r="B712" i="7"/>
  <c r="M713" i="7"/>
  <c r="S713" i="7" l="1"/>
  <c r="Q713" i="7"/>
  <c r="O713" i="7"/>
  <c r="P713" i="7"/>
  <c r="T713" i="7"/>
  <c r="R713" i="7"/>
  <c r="N713" i="7"/>
  <c r="B713" i="7"/>
  <c r="M714" i="7"/>
  <c r="D712" i="7" a="1"/>
  <c r="D712" i="7" s="1"/>
  <c r="C712" i="7" s="1"/>
  <c r="V712" i="7" s="1" a="1"/>
  <c r="V712" i="7" s="1"/>
  <c r="P714" i="7" l="1"/>
  <c r="Q714" i="7"/>
  <c r="O714" i="7"/>
  <c r="R714" i="7"/>
  <c r="S714" i="7"/>
  <c r="T714" i="7"/>
  <c r="N714" i="7"/>
  <c r="M715" i="7"/>
  <c r="B714" i="7"/>
  <c r="D713" i="7" a="1"/>
  <c r="D713" i="7" s="1"/>
  <c r="C713" i="7" s="1"/>
  <c r="V713" i="7" s="1" a="1"/>
  <c r="V713" i="7" s="1"/>
  <c r="R715" i="7" l="1"/>
  <c r="T715" i="7"/>
  <c r="Q715" i="7"/>
  <c r="P715" i="7"/>
  <c r="O715" i="7"/>
  <c r="S715" i="7"/>
  <c r="N715" i="7"/>
  <c r="D714" i="7" a="1"/>
  <c r="D714" i="7" s="1"/>
  <c r="C714" i="7" s="1"/>
  <c r="V714" i="7" s="1" a="1"/>
  <c r="V714" i="7" s="1"/>
  <c r="M716" i="7"/>
  <c r="B715" i="7"/>
  <c r="S716" i="7" l="1"/>
  <c r="R716" i="7"/>
  <c r="T716" i="7"/>
  <c r="P716" i="7"/>
  <c r="O716" i="7"/>
  <c r="Q716" i="7"/>
  <c r="N716" i="7"/>
  <c r="D715" i="7" a="1"/>
  <c r="D715" i="7" s="1"/>
  <c r="C715" i="7" s="1"/>
  <c r="V715" i="7" s="1" a="1"/>
  <c r="V715" i="7" s="1"/>
  <c r="M717" i="7"/>
  <c r="B716" i="7"/>
  <c r="T717" i="7" l="1"/>
  <c r="S717" i="7"/>
  <c r="Q717" i="7"/>
  <c r="R717" i="7"/>
  <c r="P717" i="7"/>
  <c r="O717" i="7"/>
  <c r="N717" i="7"/>
  <c r="D716" i="7" a="1"/>
  <c r="D716" i="7" s="1"/>
  <c r="C716" i="7" s="1"/>
  <c r="V716" i="7" s="1" a="1"/>
  <c r="V716" i="7" s="1"/>
  <c r="B717" i="7"/>
  <c r="M718" i="7"/>
  <c r="T718" i="7" l="1"/>
  <c r="R718" i="7"/>
  <c r="P718" i="7"/>
  <c r="Q718" i="7"/>
  <c r="S718" i="7"/>
  <c r="O718" i="7"/>
  <c r="N718" i="7"/>
  <c r="M719" i="7"/>
  <c r="B718" i="7"/>
  <c r="D717" i="7" a="1"/>
  <c r="D717" i="7" s="1"/>
  <c r="C717" i="7" s="1"/>
  <c r="V717" i="7" s="1" a="1"/>
  <c r="V717" i="7" s="1"/>
  <c r="S719" i="7" l="1"/>
  <c r="T719" i="7"/>
  <c r="O719" i="7"/>
  <c r="R719" i="7"/>
  <c r="Q719" i="7"/>
  <c r="P719" i="7"/>
  <c r="N719" i="7"/>
  <c r="D718" i="7" a="1"/>
  <c r="D718" i="7" s="1"/>
  <c r="C718" i="7" s="1"/>
  <c r="V718" i="7" s="1" a="1"/>
  <c r="V718" i="7" s="1"/>
  <c r="M720" i="7"/>
  <c r="B719" i="7"/>
  <c r="O720" i="7" l="1"/>
  <c r="Q720" i="7"/>
  <c r="R720" i="7"/>
  <c r="S720" i="7"/>
  <c r="P720" i="7"/>
  <c r="T720" i="7"/>
  <c r="N720" i="7"/>
  <c r="D719" i="7" a="1"/>
  <c r="D719" i="7" s="1"/>
  <c r="C719" i="7" s="1"/>
  <c r="V719" i="7" s="1" a="1"/>
  <c r="V719" i="7" s="1"/>
  <c r="M721" i="7"/>
  <c r="B720" i="7"/>
  <c r="R721" i="7" l="1"/>
  <c r="P721" i="7"/>
  <c r="T721" i="7"/>
  <c r="Q721" i="7"/>
  <c r="O721" i="7"/>
  <c r="S721" i="7"/>
  <c r="N721" i="7"/>
  <c r="D720" i="7" a="1"/>
  <c r="D720" i="7" s="1"/>
  <c r="C720" i="7" s="1"/>
  <c r="V720" i="7" s="1" a="1"/>
  <c r="V720" i="7" s="1"/>
  <c r="B721" i="7"/>
  <c r="M722" i="7"/>
  <c r="P722" i="7" l="1"/>
  <c r="Q722" i="7"/>
  <c r="T722" i="7"/>
  <c r="S722" i="7"/>
  <c r="R722" i="7"/>
  <c r="O722" i="7"/>
  <c r="N722" i="7"/>
  <c r="D721" i="7" a="1"/>
  <c r="D721" i="7" s="1"/>
  <c r="C721" i="7" s="1"/>
  <c r="V721" i="7" s="1" a="1"/>
  <c r="V721" i="7" s="1"/>
  <c r="M723" i="7"/>
  <c r="B722" i="7"/>
  <c r="Q723" i="7" l="1"/>
  <c r="S723" i="7"/>
  <c r="P723" i="7"/>
  <c r="R723" i="7"/>
  <c r="T723" i="7"/>
  <c r="O723" i="7"/>
  <c r="N723" i="7"/>
  <c r="D722" i="7" a="1"/>
  <c r="D722" i="7" s="1"/>
  <c r="C722" i="7" s="1"/>
  <c r="V722" i="7" s="1" a="1"/>
  <c r="V722" i="7" s="1"/>
  <c r="M724" i="7"/>
  <c r="B723" i="7"/>
  <c r="R724" i="7" l="1"/>
  <c r="S724" i="7"/>
  <c r="Q724" i="7"/>
  <c r="P724" i="7"/>
  <c r="O724" i="7"/>
  <c r="T724" i="7"/>
  <c r="N724" i="7"/>
  <c r="D723" i="7" a="1"/>
  <c r="D723" i="7" s="1"/>
  <c r="C723" i="7" s="1"/>
  <c r="V723" i="7" s="1" a="1"/>
  <c r="V723" i="7" s="1"/>
  <c r="M725" i="7"/>
  <c r="B724" i="7"/>
  <c r="S725" i="7" l="1"/>
  <c r="T725" i="7"/>
  <c r="P725" i="7"/>
  <c r="O725" i="7"/>
  <c r="Q725" i="7"/>
  <c r="R725" i="7"/>
  <c r="N725" i="7"/>
  <c r="D724" i="7" a="1"/>
  <c r="D724" i="7" s="1"/>
  <c r="C724" i="7" s="1"/>
  <c r="V724" i="7" s="1" a="1"/>
  <c r="V724" i="7" s="1"/>
  <c r="M726" i="7"/>
  <c r="B725" i="7"/>
  <c r="R726" i="7" l="1"/>
  <c r="T726" i="7"/>
  <c r="Q726" i="7"/>
  <c r="P726" i="7"/>
  <c r="S726" i="7"/>
  <c r="O726" i="7"/>
  <c r="N726" i="7"/>
  <c r="D725" i="7" a="1"/>
  <c r="D725" i="7" s="1"/>
  <c r="C725" i="7" s="1"/>
  <c r="V725" i="7" s="1" a="1"/>
  <c r="V725" i="7" s="1"/>
  <c r="M727" i="7"/>
  <c r="B726" i="7"/>
  <c r="Q727" i="7" l="1"/>
  <c r="T727" i="7"/>
  <c r="P727" i="7"/>
  <c r="S727" i="7"/>
  <c r="R727" i="7"/>
  <c r="O727" i="7"/>
  <c r="N727" i="7"/>
  <c r="D726" i="7" a="1"/>
  <c r="D726" i="7" s="1"/>
  <c r="C726" i="7" s="1"/>
  <c r="V726" i="7" s="1" a="1"/>
  <c r="V726" i="7" s="1"/>
  <c r="M728" i="7"/>
  <c r="B727" i="7"/>
  <c r="O728" i="7" l="1"/>
  <c r="R728" i="7"/>
  <c r="P728" i="7"/>
  <c r="S728" i="7"/>
  <c r="T728" i="7"/>
  <c r="Q728" i="7"/>
  <c r="N728" i="7"/>
  <c r="D727" i="7" a="1"/>
  <c r="D727" i="7" s="1"/>
  <c r="C727" i="7" s="1"/>
  <c r="V727" i="7" s="1" a="1"/>
  <c r="V727" i="7" s="1"/>
  <c r="B728" i="7"/>
  <c r="M729" i="7"/>
  <c r="P729" i="7" l="1"/>
  <c r="R729" i="7"/>
  <c r="O729" i="7"/>
  <c r="S729" i="7"/>
  <c r="Q729" i="7"/>
  <c r="T729" i="7"/>
  <c r="N729" i="7"/>
  <c r="D728" i="7" a="1"/>
  <c r="D728" i="7" s="1"/>
  <c r="C728" i="7" s="1"/>
  <c r="V728" i="7" s="1" a="1"/>
  <c r="V728" i="7" s="1"/>
  <c r="B729" i="7"/>
  <c r="M730" i="7"/>
  <c r="Q730" i="7" l="1"/>
  <c r="P730" i="7"/>
  <c r="S730" i="7"/>
  <c r="R730" i="7"/>
  <c r="T730" i="7"/>
  <c r="O730" i="7"/>
  <c r="N730" i="7"/>
  <c r="D729" i="7" a="1"/>
  <c r="D729" i="7" s="1"/>
  <c r="C729" i="7" s="1"/>
  <c r="V729" i="7" s="1" a="1"/>
  <c r="V729" i="7" s="1"/>
  <c r="M731" i="7"/>
  <c r="B730" i="7"/>
  <c r="R731" i="7" l="1"/>
  <c r="Q731" i="7"/>
  <c r="S731" i="7"/>
  <c r="P731" i="7"/>
  <c r="O731" i="7"/>
  <c r="T731" i="7"/>
  <c r="N731" i="7"/>
  <c r="D730" i="7" a="1"/>
  <c r="D730" i="7" s="1"/>
  <c r="C730" i="7" s="1"/>
  <c r="V730" i="7" s="1" a="1"/>
  <c r="V730" i="7" s="1"/>
  <c r="B731" i="7"/>
  <c r="M732" i="7"/>
  <c r="R732" i="7" l="1"/>
  <c r="P732" i="7"/>
  <c r="S732" i="7"/>
  <c r="Q732" i="7"/>
  <c r="O732" i="7"/>
  <c r="T732" i="7"/>
  <c r="N732" i="7"/>
  <c r="D731" i="7" a="1"/>
  <c r="D731" i="7" s="1"/>
  <c r="C731" i="7" s="1"/>
  <c r="V731" i="7" s="1" a="1"/>
  <c r="V731" i="7" s="1"/>
  <c r="B732" i="7"/>
  <c r="M733" i="7"/>
  <c r="T733" i="7" l="1"/>
  <c r="S733" i="7"/>
  <c r="O733" i="7"/>
  <c r="Q733" i="7"/>
  <c r="P733" i="7"/>
  <c r="R733" i="7"/>
  <c r="N733" i="7"/>
  <c r="B733" i="7"/>
  <c r="M734" i="7"/>
  <c r="D732" i="7" a="1"/>
  <c r="D732" i="7" s="1"/>
  <c r="C732" i="7" s="1"/>
  <c r="V732" i="7" s="1" a="1"/>
  <c r="V732" i="7" s="1"/>
  <c r="T734" i="7" l="1"/>
  <c r="R734" i="7"/>
  <c r="Q734" i="7"/>
  <c r="O734" i="7"/>
  <c r="S734" i="7"/>
  <c r="P734" i="7"/>
  <c r="N734" i="7"/>
  <c r="M735" i="7"/>
  <c r="B734" i="7"/>
  <c r="D733" i="7" a="1"/>
  <c r="D733" i="7" s="1"/>
  <c r="C733" i="7" s="1"/>
  <c r="V733" i="7" s="1" a="1"/>
  <c r="V733" i="7" s="1"/>
  <c r="S735" i="7" l="1"/>
  <c r="O735" i="7"/>
  <c r="R735" i="7"/>
  <c r="Q735" i="7"/>
  <c r="T735" i="7"/>
  <c r="P735" i="7"/>
  <c r="N735" i="7"/>
  <c r="D734" i="7" a="1"/>
  <c r="D734" i="7" s="1"/>
  <c r="C734" i="7" s="1"/>
  <c r="V734" i="7" s="1" a="1"/>
  <c r="V734" i="7" s="1"/>
  <c r="B735" i="7"/>
  <c r="M736" i="7"/>
  <c r="O736" i="7" l="1"/>
  <c r="R736" i="7"/>
  <c r="T736" i="7"/>
  <c r="S736" i="7"/>
  <c r="P736" i="7"/>
  <c r="Q736" i="7"/>
  <c r="N736" i="7"/>
  <c r="B736" i="7"/>
  <c r="M737" i="7"/>
  <c r="D735" i="7" a="1"/>
  <c r="D735" i="7" s="1"/>
  <c r="C735" i="7" s="1"/>
  <c r="V735" i="7" s="1" a="1"/>
  <c r="V735" i="7" s="1"/>
  <c r="O737" i="7" l="1"/>
  <c r="Q737" i="7"/>
  <c r="P737" i="7"/>
  <c r="T737" i="7"/>
  <c r="S737" i="7"/>
  <c r="R737" i="7"/>
  <c r="N737" i="7"/>
  <c r="B737" i="7"/>
  <c r="M738" i="7"/>
  <c r="D736" i="7" a="1"/>
  <c r="D736" i="7" s="1"/>
  <c r="C736" i="7" s="1"/>
  <c r="V736" i="7" s="1" a="1"/>
  <c r="V736" i="7" s="1"/>
  <c r="Q738" i="7" l="1"/>
  <c r="P738" i="7"/>
  <c r="T738" i="7"/>
  <c r="S738" i="7"/>
  <c r="R738" i="7"/>
  <c r="O738" i="7"/>
  <c r="N738" i="7"/>
  <c r="M739" i="7"/>
  <c r="B738" i="7"/>
  <c r="D737" i="7" a="1"/>
  <c r="D737" i="7" s="1"/>
  <c r="C737" i="7" s="1"/>
  <c r="V737" i="7" s="1" a="1"/>
  <c r="V737" i="7" s="1"/>
  <c r="Q739" i="7" l="1"/>
  <c r="R739" i="7"/>
  <c r="O739" i="7"/>
  <c r="P739" i="7"/>
  <c r="T739" i="7"/>
  <c r="S739" i="7"/>
  <c r="N739" i="7"/>
  <c r="D738" i="7" a="1"/>
  <c r="D738" i="7" s="1"/>
  <c r="C738" i="7" s="1"/>
  <c r="V738" i="7" s="1" a="1"/>
  <c r="V738" i="7" s="1"/>
  <c r="B739" i="7"/>
  <c r="M740" i="7"/>
  <c r="S740" i="7" l="1"/>
  <c r="R740" i="7"/>
  <c r="O740" i="7"/>
  <c r="P740" i="7"/>
  <c r="Q740" i="7"/>
  <c r="T740" i="7"/>
  <c r="N740" i="7"/>
  <c r="M741" i="7"/>
  <c r="B740" i="7"/>
  <c r="D739" i="7" a="1"/>
  <c r="D739" i="7" s="1"/>
  <c r="C739" i="7" s="1"/>
  <c r="V739" i="7" s="1" a="1"/>
  <c r="V739" i="7" s="1"/>
  <c r="T741" i="7" l="1"/>
  <c r="S741" i="7"/>
  <c r="R741" i="7"/>
  <c r="P741" i="7"/>
  <c r="O741" i="7"/>
  <c r="Q741" i="7"/>
  <c r="N741" i="7"/>
  <c r="D740" i="7" a="1"/>
  <c r="D740" i="7" s="1"/>
  <c r="C740" i="7" s="1"/>
  <c r="V740" i="7" s="1" a="1"/>
  <c r="V740" i="7" s="1"/>
  <c r="B741" i="7"/>
  <c r="M742" i="7"/>
  <c r="T742" i="7" l="1"/>
  <c r="O742" i="7"/>
  <c r="Q742" i="7"/>
  <c r="R742" i="7"/>
  <c r="S742" i="7"/>
  <c r="P742" i="7"/>
  <c r="N742" i="7"/>
  <c r="D741" i="7" a="1"/>
  <c r="D741" i="7" s="1"/>
  <c r="C741" i="7" s="1"/>
  <c r="V741" i="7" s="1" a="1"/>
  <c r="V741" i="7" s="1"/>
  <c r="M743" i="7"/>
  <c r="B742" i="7"/>
  <c r="R743" i="7" l="1"/>
  <c r="S743" i="7"/>
  <c r="P743" i="7"/>
  <c r="Q743" i="7"/>
  <c r="O743" i="7"/>
  <c r="T743" i="7"/>
  <c r="N743" i="7"/>
  <c r="D742" i="7" a="1"/>
  <c r="D742" i="7" s="1"/>
  <c r="C742" i="7" s="1"/>
  <c r="V742" i="7" s="1" a="1"/>
  <c r="V742" i="7" s="1"/>
  <c r="M744" i="7"/>
  <c r="B743" i="7"/>
  <c r="S744" i="7" l="1"/>
  <c r="O744" i="7"/>
  <c r="R744" i="7"/>
  <c r="T744" i="7"/>
  <c r="P744" i="7"/>
  <c r="Q744" i="7"/>
  <c r="N744" i="7"/>
  <c r="D743" i="7" a="1"/>
  <c r="D743" i="7" s="1"/>
  <c r="C743" i="7" s="1"/>
  <c r="V743" i="7" s="1" a="1"/>
  <c r="V743" i="7" s="1"/>
  <c r="B744" i="7"/>
  <c r="M745" i="7"/>
  <c r="P745" i="7" l="1"/>
  <c r="O745" i="7"/>
  <c r="R745" i="7"/>
  <c r="S745" i="7"/>
  <c r="T745" i="7"/>
  <c r="Q745" i="7"/>
  <c r="N745" i="7"/>
  <c r="B745" i="7"/>
  <c r="M746" i="7"/>
  <c r="D744" i="7" a="1"/>
  <c r="D744" i="7" s="1"/>
  <c r="C744" i="7" s="1"/>
  <c r="V744" i="7" s="1" a="1"/>
  <c r="V744" i="7" s="1"/>
  <c r="Q746" i="7" l="1"/>
  <c r="T746" i="7"/>
  <c r="P746" i="7"/>
  <c r="O746" i="7"/>
  <c r="R746" i="7"/>
  <c r="S746" i="7"/>
  <c r="N746" i="7"/>
  <c r="M747" i="7"/>
  <c r="B746" i="7"/>
  <c r="D745" i="7" a="1"/>
  <c r="D745" i="7" s="1"/>
  <c r="C745" i="7" s="1"/>
  <c r="V745" i="7" s="1" a="1"/>
  <c r="V745" i="7" s="1"/>
  <c r="Q747" i="7" l="1"/>
  <c r="T747" i="7"/>
  <c r="R747" i="7"/>
  <c r="P747" i="7"/>
  <c r="O747" i="7"/>
  <c r="S747" i="7"/>
  <c r="N747" i="7"/>
  <c r="D746" i="7" a="1"/>
  <c r="D746" i="7" s="1"/>
  <c r="C746" i="7" s="1"/>
  <c r="V746" i="7" s="1" a="1"/>
  <c r="V746" i="7" s="1"/>
  <c r="B747" i="7"/>
  <c r="M748" i="7"/>
  <c r="S748" i="7" l="1"/>
  <c r="T748" i="7"/>
  <c r="R748" i="7"/>
  <c r="P748" i="7"/>
  <c r="O748" i="7"/>
  <c r="Q748" i="7"/>
  <c r="N748" i="7"/>
  <c r="D747" i="7" a="1"/>
  <c r="D747" i="7" s="1"/>
  <c r="C747" i="7" s="1"/>
  <c r="V747" i="7" s="1" a="1"/>
  <c r="V747" i="7" s="1"/>
  <c r="B748" i="7"/>
  <c r="M749" i="7"/>
  <c r="S749" i="7" l="1"/>
  <c r="T749" i="7"/>
  <c r="O749" i="7"/>
  <c r="Q749" i="7"/>
  <c r="R749" i="7"/>
  <c r="P749" i="7"/>
  <c r="N749" i="7"/>
  <c r="B749" i="7"/>
  <c r="M750" i="7"/>
  <c r="D748" i="7" a="1"/>
  <c r="D748" i="7" s="1"/>
  <c r="C748" i="7" s="1"/>
  <c r="V748" i="7" s="1" a="1"/>
  <c r="V748" i="7" s="1"/>
  <c r="T750" i="7" l="1"/>
  <c r="R750" i="7"/>
  <c r="P750" i="7"/>
  <c r="S750" i="7"/>
  <c r="O750" i="7"/>
  <c r="Q750" i="7"/>
  <c r="N750" i="7"/>
  <c r="M751" i="7"/>
  <c r="B750" i="7"/>
  <c r="D749" i="7" a="1"/>
  <c r="D749" i="7" s="1"/>
  <c r="C749" i="7" s="1"/>
  <c r="V749" i="7" s="1" a="1"/>
  <c r="V749" i="7" s="1"/>
  <c r="S751" i="7" l="1"/>
  <c r="Q751" i="7"/>
  <c r="O751" i="7"/>
  <c r="R751" i="7"/>
  <c r="P751" i="7"/>
  <c r="T751" i="7"/>
  <c r="N751" i="7"/>
  <c r="D750" i="7" a="1"/>
  <c r="D750" i="7" s="1"/>
  <c r="C750" i="7" s="1"/>
  <c r="V750" i="7" s="1" a="1"/>
  <c r="V750" i="7" s="1"/>
  <c r="B751" i="7"/>
  <c r="M752" i="7"/>
  <c r="O752" i="7" l="1"/>
  <c r="P752" i="7"/>
  <c r="Q752" i="7"/>
  <c r="R752" i="7"/>
  <c r="S752" i="7"/>
  <c r="T752" i="7"/>
  <c r="N752" i="7"/>
  <c r="B752" i="7"/>
  <c r="M753" i="7"/>
  <c r="D751" i="7" a="1"/>
  <c r="D751" i="7" s="1"/>
  <c r="C751" i="7" s="1"/>
  <c r="V751" i="7" s="1" a="1"/>
  <c r="V751" i="7" s="1"/>
  <c r="P753" i="7" l="1"/>
  <c r="O753" i="7"/>
  <c r="T753" i="7"/>
  <c r="S753" i="7"/>
  <c r="Q753" i="7"/>
  <c r="R753" i="7"/>
  <c r="N753" i="7"/>
  <c r="B753" i="7"/>
  <c r="M754" i="7"/>
  <c r="D752" i="7" a="1"/>
  <c r="D752" i="7" s="1"/>
  <c r="C752" i="7" s="1"/>
  <c r="V752" i="7" s="1" a="1"/>
  <c r="V752" i="7" s="1"/>
  <c r="P754" i="7" l="1"/>
  <c r="Q754" i="7"/>
  <c r="S754" i="7"/>
  <c r="T754" i="7"/>
  <c r="R754" i="7"/>
  <c r="O754" i="7"/>
  <c r="N754" i="7"/>
  <c r="M755" i="7"/>
  <c r="B754" i="7"/>
  <c r="D753" i="7" a="1"/>
  <c r="D753" i="7" s="1"/>
  <c r="C753" i="7" s="1"/>
  <c r="V753" i="7" s="1" a="1"/>
  <c r="V753" i="7" s="1"/>
  <c r="S755" i="7" l="1"/>
  <c r="R755" i="7"/>
  <c r="Q755" i="7"/>
  <c r="O755" i="7"/>
  <c r="P755" i="7"/>
  <c r="T755" i="7"/>
  <c r="N755" i="7"/>
  <c r="D754" i="7" a="1"/>
  <c r="D754" i="7" s="1"/>
  <c r="C754" i="7" s="1"/>
  <c r="V754" i="7" s="1" a="1"/>
  <c r="V754" i="7" s="1"/>
  <c r="B755" i="7"/>
  <c r="M756" i="7"/>
  <c r="S756" i="7" l="1"/>
  <c r="R756" i="7"/>
  <c r="T756" i="7"/>
  <c r="P756" i="7"/>
  <c r="O756" i="7"/>
  <c r="Q756" i="7"/>
  <c r="N756" i="7"/>
  <c r="M757" i="7"/>
  <c r="B756" i="7"/>
  <c r="D755" i="7" a="1"/>
  <c r="D755" i="7" s="1"/>
  <c r="C755" i="7" s="1"/>
  <c r="V755" i="7" s="1" a="1"/>
  <c r="V755" i="7" s="1"/>
  <c r="T757" i="7" l="1"/>
  <c r="O757" i="7"/>
  <c r="S757" i="7"/>
  <c r="P757" i="7"/>
  <c r="Q757" i="7"/>
  <c r="R757" i="7"/>
  <c r="N757" i="7"/>
  <c r="D756" i="7" a="1"/>
  <c r="D756" i="7" s="1"/>
  <c r="C756" i="7" s="1"/>
  <c r="V756" i="7" s="1" a="1"/>
  <c r="V756" i="7" s="1"/>
  <c r="B757" i="7"/>
  <c r="M758" i="7"/>
  <c r="Q758" i="7" l="1"/>
  <c r="R758" i="7"/>
  <c r="T758" i="7"/>
  <c r="S758" i="7"/>
  <c r="P758" i="7"/>
  <c r="O758" i="7"/>
  <c r="N758" i="7"/>
  <c r="M759" i="7"/>
  <c r="B758" i="7"/>
  <c r="D757" i="7" a="1"/>
  <c r="D757" i="7" s="1"/>
  <c r="C757" i="7" s="1"/>
  <c r="V757" i="7" s="1" a="1"/>
  <c r="V757" i="7" s="1"/>
  <c r="R759" i="7" l="1"/>
  <c r="T759" i="7"/>
  <c r="O759" i="7"/>
  <c r="P759" i="7"/>
  <c r="Q759" i="7"/>
  <c r="S759" i="7"/>
  <c r="N759" i="7"/>
  <c r="D758" i="7" a="1"/>
  <c r="D758" i="7" s="1"/>
  <c r="C758" i="7" s="1"/>
  <c r="V758" i="7" s="1" a="1"/>
  <c r="V758" i="7" s="1"/>
  <c r="M760" i="7"/>
  <c r="B759" i="7"/>
  <c r="O760" i="7" l="1"/>
  <c r="S760" i="7"/>
  <c r="T760" i="7"/>
  <c r="P760" i="7"/>
  <c r="Q760" i="7"/>
  <c r="R760" i="7"/>
  <c r="N760" i="7"/>
  <c r="D759" i="7" a="1"/>
  <c r="D759" i="7" s="1"/>
  <c r="C759" i="7" s="1"/>
  <c r="V759" i="7" s="1" a="1"/>
  <c r="V759" i="7" s="1"/>
  <c r="B760" i="7"/>
  <c r="M761" i="7"/>
  <c r="O761" i="7" l="1"/>
  <c r="P761" i="7"/>
  <c r="R761" i="7"/>
  <c r="T761" i="7"/>
  <c r="Q761" i="7"/>
  <c r="S761" i="7"/>
  <c r="N761" i="7"/>
  <c r="D760" i="7" a="1"/>
  <c r="D760" i="7" s="1"/>
  <c r="C760" i="7" s="1"/>
  <c r="V760" i="7" s="1" a="1"/>
  <c r="V760" i="7" s="1"/>
  <c r="B761" i="7"/>
  <c r="M762" i="7"/>
  <c r="P762" i="7" l="1"/>
  <c r="Q762" i="7"/>
  <c r="T762" i="7"/>
  <c r="S762" i="7"/>
  <c r="R762" i="7"/>
  <c r="O762" i="7"/>
  <c r="N762" i="7"/>
  <c r="M763" i="7"/>
  <c r="B762" i="7"/>
  <c r="D761" i="7" a="1"/>
  <c r="D761" i="7" s="1"/>
  <c r="C761" i="7" s="1"/>
  <c r="V761" i="7" s="1" a="1"/>
  <c r="V761" i="7" s="1"/>
  <c r="Q763" i="7" l="1"/>
  <c r="R763" i="7"/>
  <c r="T763" i="7"/>
  <c r="P763" i="7"/>
  <c r="O763" i="7"/>
  <c r="S763" i="7"/>
  <c r="N763" i="7"/>
  <c r="D762" i="7" a="1"/>
  <c r="D762" i="7" s="1"/>
  <c r="C762" i="7" s="1"/>
  <c r="V762" i="7" s="1" a="1"/>
  <c r="V762" i="7" s="1"/>
  <c r="B763" i="7"/>
  <c r="M764" i="7"/>
  <c r="R764" i="7" l="1"/>
  <c r="S764" i="7"/>
  <c r="Q764" i="7"/>
  <c r="T764" i="7"/>
  <c r="P764" i="7"/>
  <c r="O764" i="7"/>
  <c r="N764" i="7"/>
  <c r="B764" i="7"/>
  <c r="M765" i="7"/>
  <c r="D763" i="7" a="1"/>
  <c r="D763" i="7" s="1"/>
  <c r="C763" i="7" s="1"/>
  <c r="V763" i="7" s="1" a="1"/>
  <c r="V763" i="7" s="1"/>
  <c r="O765" i="7" l="1"/>
  <c r="T765" i="7"/>
  <c r="S765" i="7"/>
  <c r="P765" i="7"/>
  <c r="R765" i="7"/>
  <c r="Q765" i="7"/>
  <c r="N765" i="7"/>
  <c r="M766" i="7"/>
  <c r="B765" i="7"/>
  <c r="D764" i="7" a="1"/>
  <c r="D764" i="7" s="1"/>
  <c r="C764" i="7" s="1"/>
  <c r="V764" i="7" s="1" a="1"/>
  <c r="V764" i="7" s="1"/>
  <c r="T766" i="7" l="1"/>
  <c r="O766" i="7"/>
  <c r="P766" i="7"/>
  <c r="R766" i="7"/>
  <c r="Q766" i="7"/>
  <c r="S766" i="7"/>
  <c r="N766" i="7"/>
  <c r="D765" i="7" a="1"/>
  <c r="D765" i="7" s="1"/>
  <c r="C765" i="7" s="1"/>
  <c r="V765" i="7" s="1" a="1"/>
  <c r="V765" i="7" s="1"/>
  <c r="M767" i="7"/>
  <c r="B766" i="7"/>
  <c r="S767" i="7" l="1"/>
  <c r="O767" i="7"/>
  <c r="Q767" i="7"/>
  <c r="R767" i="7"/>
  <c r="P767" i="7"/>
  <c r="T767" i="7"/>
  <c r="N767" i="7"/>
  <c r="D766" i="7" a="1"/>
  <c r="D766" i="7" s="1"/>
  <c r="C766" i="7" s="1"/>
  <c r="V766" i="7" s="1" a="1"/>
  <c r="V766" i="7" s="1"/>
  <c r="M768" i="7"/>
  <c r="B767" i="7"/>
  <c r="O768" i="7" l="1"/>
  <c r="R768" i="7"/>
  <c r="T768" i="7"/>
  <c r="Q768" i="7"/>
  <c r="S768" i="7"/>
  <c r="P768" i="7"/>
  <c r="N768" i="7"/>
  <c r="D767" i="7" a="1"/>
  <c r="D767" i="7" s="1"/>
  <c r="C767" i="7" s="1"/>
  <c r="V767" i="7" s="1" a="1"/>
  <c r="V767" i="7" s="1"/>
  <c r="B768" i="7"/>
  <c r="M769" i="7"/>
  <c r="P769" i="7" l="1"/>
  <c r="O769" i="7"/>
  <c r="Q769" i="7"/>
  <c r="S769" i="7"/>
  <c r="R769" i="7"/>
  <c r="T769" i="7"/>
  <c r="N769" i="7"/>
  <c r="M770" i="7"/>
  <c r="B769" i="7"/>
  <c r="D768" i="7" a="1"/>
  <c r="D768" i="7" s="1"/>
  <c r="C768" i="7" s="1"/>
  <c r="V768" i="7" s="1" a="1"/>
  <c r="V768" i="7" s="1"/>
  <c r="Q770" i="7" l="1"/>
  <c r="T770" i="7"/>
  <c r="P770" i="7"/>
  <c r="S770" i="7"/>
  <c r="R770" i="7"/>
  <c r="O770" i="7"/>
  <c r="N770" i="7"/>
  <c r="D769" i="7" a="1"/>
  <c r="D769" i="7" s="1"/>
  <c r="C769" i="7" s="1"/>
  <c r="V769" i="7" s="1" a="1"/>
  <c r="V769" i="7" s="1"/>
  <c r="M771" i="7"/>
  <c r="B770" i="7"/>
  <c r="R771" i="7" l="1"/>
  <c r="Q771" i="7"/>
  <c r="S771" i="7"/>
  <c r="O771" i="7"/>
  <c r="T771" i="7"/>
  <c r="P771" i="7"/>
  <c r="N771" i="7"/>
  <c r="D770" i="7" a="1"/>
  <c r="D770" i="7" s="1"/>
  <c r="C770" i="7" s="1"/>
  <c r="V770" i="7" s="1" a="1"/>
  <c r="V770" i="7" s="1"/>
  <c r="M772" i="7"/>
  <c r="B771" i="7"/>
  <c r="R772" i="7" l="1"/>
  <c r="O772" i="7"/>
  <c r="P772" i="7"/>
  <c r="S772" i="7"/>
  <c r="Q772" i="7"/>
  <c r="T772" i="7"/>
  <c r="N772" i="7"/>
  <c r="D771" i="7" a="1"/>
  <c r="D771" i="7" s="1"/>
  <c r="C771" i="7" s="1"/>
  <c r="V771" i="7" s="1" a="1"/>
  <c r="V771" i="7" s="1"/>
  <c r="B772" i="7"/>
  <c r="M773" i="7"/>
  <c r="R773" i="7" l="1"/>
  <c r="T773" i="7"/>
  <c r="S773" i="7"/>
  <c r="Q773" i="7"/>
  <c r="O773" i="7"/>
  <c r="P773" i="7"/>
  <c r="N773" i="7"/>
  <c r="M774" i="7"/>
  <c r="B773" i="7"/>
  <c r="D772" i="7" a="1"/>
  <c r="D772" i="7" s="1"/>
  <c r="C772" i="7" s="1"/>
  <c r="V772" i="7" s="1" a="1"/>
  <c r="V772" i="7" s="1"/>
  <c r="T774" i="7" l="1"/>
  <c r="S774" i="7"/>
  <c r="O774" i="7"/>
  <c r="Q774" i="7"/>
  <c r="R774" i="7"/>
  <c r="P774" i="7"/>
  <c r="N774" i="7"/>
  <c r="D773" i="7" a="1"/>
  <c r="D773" i="7" s="1"/>
  <c r="C773" i="7" s="1"/>
  <c r="V773" i="7" s="1" a="1"/>
  <c r="V773" i="7" s="1"/>
  <c r="M775" i="7"/>
  <c r="B774" i="7"/>
  <c r="R775" i="7" l="1"/>
  <c r="S775" i="7"/>
  <c r="P775" i="7"/>
  <c r="O775" i="7"/>
  <c r="Q775" i="7"/>
  <c r="T775" i="7"/>
  <c r="N775" i="7"/>
  <c r="D774" i="7" a="1"/>
  <c r="D774" i="7" s="1"/>
  <c r="C774" i="7" s="1"/>
  <c r="V774" i="7" s="1" a="1"/>
  <c r="V774" i="7" s="1"/>
  <c r="M776" i="7"/>
  <c r="B775" i="7"/>
  <c r="T776" i="7" l="1"/>
  <c r="R776" i="7"/>
  <c r="O776" i="7"/>
  <c r="S776" i="7"/>
  <c r="Q776" i="7"/>
  <c r="P776" i="7"/>
  <c r="N776" i="7"/>
  <c r="D775" i="7" a="1"/>
  <c r="D775" i="7" s="1"/>
  <c r="C775" i="7" s="1"/>
  <c r="V775" i="7" s="1" a="1"/>
  <c r="V775" i="7" s="1"/>
  <c r="B776" i="7"/>
  <c r="M777" i="7"/>
  <c r="O777" i="7" l="1"/>
  <c r="P777" i="7"/>
  <c r="Q777" i="7"/>
  <c r="T777" i="7"/>
  <c r="R777" i="7"/>
  <c r="S777" i="7"/>
  <c r="N777" i="7"/>
  <c r="M778" i="7"/>
  <c r="B777" i="7"/>
  <c r="D776" i="7" a="1"/>
  <c r="D776" i="7" s="1"/>
  <c r="C776" i="7" s="1"/>
  <c r="V776" i="7" s="1" a="1"/>
  <c r="V776" i="7" s="1"/>
  <c r="P778" i="7" l="1"/>
  <c r="Q778" i="7"/>
  <c r="R778" i="7"/>
  <c r="O778" i="7"/>
  <c r="S778" i="7"/>
  <c r="T778" i="7"/>
  <c r="N778" i="7"/>
  <c r="D777" i="7" a="1"/>
  <c r="D777" i="7" s="1"/>
  <c r="C777" i="7" s="1"/>
  <c r="V777" i="7" s="1" a="1"/>
  <c r="V777" i="7" s="1"/>
  <c r="M779" i="7"/>
  <c r="B778" i="7"/>
  <c r="R779" i="7" l="1"/>
  <c r="P779" i="7"/>
  <c r="Q779" i="7"/>
  <c r="S779" i="7"/>
  <c r="T779" i="7"/>
  <c r="O779" i="7"/>
  <c r="N779" i="7"/>
  <c r="D778" i="7" a="1"/>
  <c r="D778" i="7" s="1"/>
  <c r="C778" i="7" s="1"/>
  <c r="V778" i="7" s="1" a="1"/>
  <c r="V778" i="7" s="1"/>
  <c r="M780" i="7"/>
  <c r="B779" i="7"/>
  <c r="R780" i="7" l="1"/>
  <c r="P780" i="7"/>
  <c r="S780" i="7"/>
  <c r="O780" i="7"/>
  <c r="T780" i="7"/>
  <c r="Q780" i="7"/>
  <c r="N780" i="7"/>
  <c r="D779" i="7" a="1"/>
  <c r="D779" i="7" s="1"/>
  <c r="C779" i="7" s="1"/>
  <c r="V779" i="7" s="1" a="1"/>
  <c r="V779" i="7" s="1"/>
  <c r="B780" i="7"/>
  <c r="M781" i="7"/>
  <c r="O781" i="7" l="1"/>
  <c r="T781" i="7"/>
  <c r="Q781" i="7"/>
  <c r="S781" i="7"/>
  <c r="P781" i="7"/>
  <c r="R781" i="7"/>
  <c r="N781" i="7"/>
  <c r="M782" i="7"/>
  <c r="B781" i="7"/>
  <c r="D780" i="7" a="1"/>
  <c r="D780" i="7" s="1"/>
  <c r="C780" i="7" s="1"/>
  <c r="V780" i="7" s="1" a="1"/>
  <c r="V780" i="7" s="1"/>
  <c r="T782" i="7" l="1"/>
  <c r="Q782" i="7"/>
  <c r="S782" i="7"/>
  <c r="R782" i="7"/>
  <c r="O782" i="7"/>
  <c r="P782" i="7"/>
  <c r="N782" i="7"/>
  <c r="D781" i="7" a="1"/>
  <c r="D781" i="7" s="1"/>
  <c r="C781" i="7" s="1"/>
  <c r="V781" i="7" s="1" a="1"/>
  <c r="V781" i="7" s="1"/>
  <c r="B782" i="7"/>
  <c r="M783" i="7"/>
  <c r="T783" i="7" l="1"/>
  <c r="R783" i="7"/>
  <c r="P783" i="7"/>
  <c r="O783" i="7"/>
  <c r="Q783" i="7"/>
  <c r="S783" i="7"/>
  <c r="N783" i="7"/>
  <c r="B783" i="7"/>
  <c r="M784" i="7"/>
  <c r="D782" i="7" a="1"/>
  <c r="D782" i="7" s="1"/>
  <c r="C782" i="7" s="1"/>
  <c r="V782" i="7" s="1" a="1"/>
  <c r="V782" i="7" s="1"/>
  <c r="O784" i="7" l="1"/>
  <c r="Q784" i="7"/>
  <c r="S784" i="7"/>
  <c r="R784" i="7"/>
  <c r="P784" i="7"/>
  <c r="T784" i="7"/>
  <c r="N784" i="7"/>
  <c r="B784" i="7"/>
  <c r="M785" i="7"/>
  <c r="D783" i="7" a="1"/>
  <c r="D783" i="7" s="1"/>
  <c r="C783" i="7" s="1"/>
  <c r="V783" i="7" s="1" a="1"/>
  <c r="V783" i="7" s="1"/>
  <c r="O785" i="7" l="1"/>
  <c r="Q785" i="7"/>
  <c r="S785" i="7"/>
  <c r="T785" i="7"/>
  <c r="R785" i="7"/>
  <c r="P785" i="7"/>
  <c r="N785" i="7"/>
  <c r="M786" i="7"/>
  <c r="B785" i="7"/>
  <c r="D784" i="7" a="1"/>
  <c r="D784" i="7" s="1"/>
  <c r="C784" i="7" s="1"/>
  <c r="V784" i="7" s="1" a="1"/>
  <c r="V784" i="7" s="1"/>
  <c r="P786" i="7" l="1"/>
  <c r="Q786" i="7"/>
  <c r="S786" i="7"/>
  <c r="R786" i="7"/>
  <c r="T786" i="7"/>
  <c r="O786" i="7"/>
  <c r="N786" i="7"/>
  <c r="D785" i="7" a="1"/>
  <c r="D785" i="7" s="1"/>
  <c r="C785" i="7" s="1"/>
  <c r="V785" i="7" s="1" a="1"/>
  <c r="V785" i="7" s="1"/>
  <c r="B786" i="7"/>
  <c r="M787" i="7"/>
  <c r="Q787" i="7" l="1"/>
  <c r="S787" i="7"/>
  <c r="O787" i="7"/>
  <c r="T787" i="7"/>
  <c r="R787" i="7"/>
  <c r="P787" i="7"/>
  <c r="N787" i="7"/>
  <c r="B787" i="7"/>
  <c r="M788" i="7"/>
  <c r="D786" i="7" a="1"/>
  <c r="D786" i="7" s="1"/>
  <c r="C786" i="7" s="1"/>
  <c r="V786" i="7" s="1" a="1"/>
  <c r="V786" i="7" s="1"/>
  <c r="R788" i="7" l="1"/>
  <c r="P788" i="7"/>
  <c r="Q788" i="7"/>
  <c r="T788" i="7"/>
  <c r="O788" i="7"/>
  <c r="S788" i="7"/>
  <c r="N788" i="7"/>
  <c r="B788" i="7"/>
  <c r="M789" i="7"/>
  <c r="D787" i="7" a="1"/>
  <c r="D787" i="7" s="1"/>
  <c r="C787" i="7" s="1"/>
  <c r="V787" i="7" s="1" a="1"/>
  <c r="V787" i="7" s="1"/>
  <c r="T789" i="7" l="1"/>
  <c r="S789" i="7"/>
  <c r="P789" i="7"/>
  <c r="R789" i="7"/>
  <c r="Q789" i="7"/>
  <c r="O789" i="7"/>
  <c r="N789" i="7"/>
  <c r="M790" i="7"/>
  <c r="B789" i="7"/>
  <c r="D788" i="7" a="1"/>
  <c r="D788" i="7" s="1"/>
  <c r="C788" i="7" s="1"/>
  <c r="V788" i="7" s="1" a="1"/>
  <c r="V788" i="7" s="1"/>
  <c r="T790" i="7" l="1"/>
  <c r="S790" i="7"/>
  <c r="R790" i="7"/>
  <c r="O790" i="7"/>
  <c r="P790" i="7"/>
  <c r="Q790" i="7"/>
  <c r="N790" i="7"/>
  <c r="D789" i="7" a="1"/>
  <c r="D789" i="7" s="1"/>
  <c r="C789" i="7" s="1"/>
  <c r="V789" i="7" s="1" a="1"/>
  <c r="V789" i="7" s="1"/>
  <c r="B790" i="7"/>
  <c r="M791" i="7"/>
  <c r="P791" i="7" l="1"/>
  <c r="S791" i="7"/>
  <c r="T791" i="7"/>
  <c r="R791" i="7"/>
  <c r="O791" i="7"/>
  <c r="Q791" i="7"/>
  <c r="N791" i="7"/>
  <c r="D790" i="7" a="1"/>
  <c r="D790" i="7" s="1"/>
  <c r="C790" i="7" s="1"/>
  <c r="V790" i="7" s="1" a="1"/>
  <c r="V790" i="7" s="1"/>
  <c r="M792" i="7"/>
  <c r="B791" i="7"/>
  <c r="O792" i="7" l="1"/>
  <c r="P792" i="7"/>
  <c r="Q792" i="7"/>
  <c r="R792" i="7"/>
  <c r="T792" i="7"/>
  <c r="S792" i="7"/>
  <c r="N792" i="7"/>
  <c r="D791" i="7" a="1"/>
  <c r="D791" i="7" s="1"/>
  <c r="C791" i="7" s="1"/>
  <c r="V791" i="7" s="1" a="1"/>
  <c r="V791" i="7" s="1"/>
  <c r="B792" i="7"/>
  <c r="M793" i="7"/>
  <c r="P793" i="7" l="1"/>
  <c r="S793" i="7"/>
  <c r="Q793" i="7"/>
  <c r="O793" i="7"/>
  <c r="R793" i="7"/>
  <c r="T793" i="7"/>
  <c r="N793" i="7"/>
  <c r="M794" i="7"/>
  <c r="B793" i="7"/>
  <c r="D792" i="7" a="1"/>
  <c r="D792" i="7" s="1"/>
  <c r="C792" i="7" s="1"/>
  <c r="V792" i="7" s="1" a="1"/>
  <c r="V792" i="7" s="1"/>
  <c r="S794" i="7" l="1"/>
  <c r="R794" i="7"/>
  <c r="P794" i="7"/>
  <c r="O794" i="7"/>
  <c r="Q794" i="7"/>
  <c r="T794" i="7"/>
  <c r="N794" i="7"/>
  <c r="D793" i="7" a="1"/>
  <c r="D793" i="7" s="1"/>
  <c r="C793" i="7" s="1"/>
  <c r="V793" i="7" s="1" a="1"/>
  <c r="V793" i="7" s="1"/>
  <c r="M795" i="7"/>
  <c r="B794" i="7"/>
  <c r="Q795" i="7" l="1"/>
  <c r="T795" i="7"/>
  <c r="S795" i="7"/>
  <c r="P795" i="7"/>
  <c r="R795" i="7"/>
  <c r="O795" i="7"/>
  <c r="N795" i="7"/>
  <c r="D794" i="7" a="1"/>
  <c r="D794" i="7" s="1"/>
  <c r="C794" i="7" s="1"/>
  <c r="V794" i="7" s="1" a="1"/>
  <c r="V794" i="7" s="1"/>
  <c r="B795" i="7"/>
  <c r="M796" i="7"/>
  <c r="T796" i="7" l="1"/>
  <c r="R796" i="7"/>
  <c r="S796" i="7"/>
  <c r="P796" i="7"/>
  <c r="O796" i="7"/>
  <c r="Q796" i="7"/>
  <c r="N796" i="7"/>
  <c r="B796" i="7"/>
  <c r="M797" i="7"/>
  <c r="D795" i="7" a="1"/>
  <c r="D795" i="7" s="1"/>
  <c r="C795" i="7" s="1"/>
  <c r="V795" i="7" s="1" a="1"/>
  <c r="V795" i="7" s="1"/>
  <c r="S797" i="7" l="1"/>
  <c r="O797" i="7"/>
  <c r="Q797" i="7"/>
  <c r="T797" i="7"/>
  <c r="R797" i="7"/>
  <c r="P797" i="7"/>
  <c r="N797" i="7"/>
  <c r="D796" i="7" a="1"/>
  <c r="D796" i="7" s="1"/>
  <c r="C796" i="7" s="1"/>
  <c r="V796" i="7" s="1" a="1"/>
  <c r="V796" i="7" s="1"/>
  <c r="M798" i="7"/>
  <c r="B797" i="7"/>
  <c r="T798" i="7" l="1"/>
  <c r="Q798" i="7"/>
  <c r="S798" i="7"/>
  <c r="R798" i="7"/>
  <c r="O798" i="7"/>
  <c r="P798" i="7"/>
  <c r="N798" i="7"/>
  <c r="D797" i="7" a="1"/>
  <c r="D797" i="7" s="1"/>
  <c r="C797" i="7" s="1"/>
  <c r="V797" i="7" s="1" a="1"/>
  <c r="V797" i="7" s="1"/>
  <c r="B798" i="7"/>
  <c r="M799" i="7"/>
  <c r="Q799" i="7" l="1"/>
  <c r="P799" i="7"/>
  <c r="O799" i="7"/>
  <c r="S799" i="7"/>
  <c r="R799" i="7"/>
  <c r="T799" i="7"/>
  <c r="N799" i="7"/>
  <c r="B799" i="7"/>
  <c r="M800" i="7"/>
  <c r="D798" i="7" a="1"/>
  <c r="D798" i="7" s="1"/>
  <c r="C798" i="7" s="1"/>
  <c r="V798" i="7" s="1" a="1"/>
  <c r="V798" i="7" s="1"/>
  <c r="O800" i="7" l="1"/>
  <c r="S800" i="7"/>
  <c r="P800" i="7"/>
  <c r="Q800" i="7"/>
  <c r="T800" i="7"/>
  <c r="R800" i="7"/>
  <c r="N800" i="7"/>
  <c r="B800" i="7"/>
  <c r="M801" i="7"/>
  <c r="D799" i="7" a="1"/>
  <c r="D799" i="7" s="1"/>
  <c r="C799" i="7" s="1"/>
  <c r="V799" i="7" s="1" a="1"/>
  <c r="V799" i="7" s="1"/>
  <c r="S801" i="7" l="1"/>
  <c r="O801" i="7"/>
  <c r="Q801" i="7"/>
  <c r="R801" i="7"/>
  <c r="T801" i="7"/>
  <c r="P801" i="7"/>
  <c r="N801" i="7"/>
  <c r="M802" i="7"/>
  <c r="B801" i="7"/>
  <c r="D800" i="7" a="1"/>
  <c r="D800" i="7" s="1"/>
  <c r="C800" i="7" s="1"/>
  <c r="V800" i="7" s="1" a="1"/>
  <c r="V800" i="7" s="1"/>
  <c r="T802" i="7" l="1"/>
  <c r="P802" i="7"/>
  <c r="O802" i="7"/>
  <c r="S802" i="7"/>
  <c r="R802" i="7"/>
  <c r="Q802" i="7"/>
  <c r="N802" i="7"/>
  <c r="D801" i="7" a="1"/>
  <c r="D801" i="7" s="1"/>
  <c r="C801" i="7" s="1"/>
  <c r="V801" i="7" s="1" a="1"/>
  <c r="V801" i="7" s="1"/>
  <c r="B802" i="7"/>
  <c r="M803" i="7"/>
  <c r="T803" i="7" l="1"/>
  <c r="Q803" i="7"/>
  <c r="O803" i="7"/>
  <c r="R803" i="7"/>
  <c r="P803" i="7"/>
  <c r="S803" i="7"/>
  <c r="N803" i="7"/>
  <c r="B803" i="7"/>
  <c r="M804" i="7"/>
  <c r="D802" i="7" a="1"/>
  <c r="D802" i="7" s="1"/>
  <c r="C802" i="7" s="1"/>
  <c r="V802" i="7" s="1" a="1"/>
  <c r="V802" i="7" s="1"/>
  <c r="P804" i="7" l="1"/>
  <c r="S804" i="7"/>
  <c r="T804" i="7"/>
  <c r="R804" i="7"/>
  <c r="O804" i="7"/>
  <c r="Q804" i="7"/>
  <c r="N804" i="7"/>
  <c r="B804" i="7"/>
  <c r="M805" i="7"/>
  <c r="D803" i="7" a="1"/>
  <c r="D803" i="7" s="1"/>
  <c r="C803" i="7" s="1"/>
  <c r="V803" i="7" s="1" a="1"/>
  <c r="V803" i="7" s="1"/>
  <c r="S805" i="7" l="1"/>
  <c r="O805" i="7"/>
  <c r="P805" i="7"/>
  <c r="R805" i="7"/>
  <c r="T805" i="7"/>
  <c r="Q805" i="7"/>
  <c r="N805" i="7"/>
  <c r="M806" i="7"/>
  <c r="B805" i="7"/>
  <c r="D804" i="7" a="1"/>
  <c r="D804" i="7" s="1"/>
  <c r="C804" i="7" s="1"/>
  <c r="V804" i="7" s="1" a="1"/>
  <c r="V804" i="7" s="1"/>
  <c r="P806" i="7" l="1"/>
  <c r="O806" i="7"/>
  <c r="Q806" i="7"/>
  <c r="T806" i="7"/>
  <c r="S806" i="7"/>
  <c r="R806" i="7"/>
  <c r="N806" i="7"/>
  <c r="D805" i="7" a="1"/>
  <c r="D805" i="7" s="1"/>
  <c r="C805" i="7" s="1"/>
  <c r="V805" i="7" s="1" a="1"/>
  <c r="V805" i="7" s="1"/>
  <c r="B806" i="7"/>
  <c r="M807" i="7"/>
  <c r="S807" i="7" l="1"/>
  <c r="R807" i="7"/>
  <c r="O807" i="7"/>
  <c r="Q807" i="7"/>
  <c r="P807" i="7"/>
  <c r="T807" i="7"/>
  <c r="N807" i="7"/>
  <c r="M808" i="7"/>
  <c r="B807" i="7"/>
  <c r="D806" i="7" a="1"/>
  <c r="D806" i="7" s="1"/>
  <c r="C806" i="7" s="1"/>
  <c r="V806" i="7" s="1" a="1"/>
  <c r="V806" i="7" s="1"/>
  <c r="S808" i="7" l="1"/>
  <c r="T808" i="7"/>
  <c r="R808" i="7"/>
  <c r="P808" i="7"/>
  <c r="O808" i="7"/>
  <c r="Q808" i="7"/>
  <c r="N808" i="7"/>
  <c r="D807" i="7" a="1"/>
  <c r="D807" i="7" s="1"/>
  <c r="C807" i="7" s="1"/>
  <c r="V807" i="7" s="1" a="1"/>
  <c r="V807" i="7" s="1"/>
  <c r="B808" i="7"/>
  <c r="M809" i="7"/>
  <c r="R809" i="7" l="1"/>
  <c r="T809" i="7"/>
  <c r="O809" i="7"/>
  <c r="S809" i="7"/>
  <c r="Q809" i="7"/>
  <c r="P809" i="7"/>
  <c r="N809" i="7"/>
  <c r="D808" i="7" a="1"/>
  <c r="D808" i="7" s="1"/>
  <c r="C808" i="7" s="1"/>
  <c r="V808" i="7" s="1" a="1"/>
  <c r="V808" i="7" s="1"/>
  <c r="M810" i="7"/>
  <c r="B809" i="7"/>
  <c r="O810" i="7" l="1"/>
  <c r="P810" i="7"/>
  <c r="Q810" i="7"/>
  <c r="T810" i="7"/>
  <c r="S810" i="7"/>
  <c r="R810" i="7"/>
  <c r="N810" i="7"/>
  <c r="D809" i="7" a="1"/>
  <c r="D809" i="7" s="1"/>
  <c r="C809" i="7" s="1"/>
  <c r="V809" i="7" s="1" a="1"/>
  <c r="V809" i="7" s="1"/>
  <c r="M811" i="7"/>
  <c r="B810" i="7"/>
  <c r="R811" i="7" l="1"/>
  <c r="Q811" i="7"/>
  <c r="O811" i="7"/>
  <c r="P811" i="7"/>
  <c r="T811" i="7"/>
  <c r="S811" i="7"/>
  <c r="N811" i="7"/>
  <c r="D810" i="7" a="1"/>
  <c r="D810" i="7" s="1"/>
  <c r="C810" i="7" s="1"/>
  <c r="V810" i="7" s="1" a="1"/>
  <c r="V810" i="7" s="1"/>
  <c r="B811" i="7"/>
  <c r="M812" i="7"/>
  <c r="O812" i="7" l="1"/>
  <c r="Q812" i="7"/>
  <c r="S812" i="7"/>
  <c r="R812" i="7"/>
  <c r="P812" i="7"/>
  <c r="T812" i="7"/>
  <c r="N812" i="7"/>
  <c r="B812" i="7"/>
  <c r="M813" i="7"/>
  <c r="D811" i="7" a="1"/>
  <c r="D811" i="7" s="1"/>
  <c r="C811" i="7" s="1"/>
  <c r="V811" i="7" s="1" a="1"/>
  <c r="V811" i="7" s="1"/>
  <c r="S813" i="7" l="1"/>
  <c r="T813" i="7"/>
  <c r="P813" i="7"/>
  <c r="O813" i="7"/>
  <c r="R813" i="7"/>
  <c r="Q813" i="7"/>
  <c r="N813" i="7"/>
  <c r="M814" i="7"/>
  <c r="B813" i="7"/>
  <c r="D812" i="7" a="1"/>
  <c r="D812" i="7" s="1"/>
  <c r="C812" i="7" s="1"/>
  <c r="V812" i="7" s="1" a="1"/>
  <c r="V812" i="7" s="1"/>
  <c r="R814" i="7" l="1"/>
  <c r="O814" i="7"/>
  <c r="Q814" i="7"/>
  <c r="S814" i="7"/>
  <c r="T814" i="7"/>
  <c r="P814" i="7"/>
  <c r="N814" i="7"/>
  <c r="D813" i="7" a="1"/>
  <c r="D813" i="7" s="1"/>
  <c r="C813" i="7" s="1"/>
  <c r="V813" i="7" s="1" a="1"/>
  <c r="V813" i="7" s="1"/>
  <c r="M815" i="7"/>
  <c r="B814" i="7"/>
  <c r="O815" i="7" l="1"/>
  <c r="P815" i="7"/>
  <c r="R815" i="7"/>
  <c r="T815" i="7"/>
  <c r="S815" i="7"/>
  <c r="Q815" i="7"/>
  <c r="N815" i="7"/>
  <c r="D814" i="7" a="1"/>
  <c r="D814" i="7" s="1"/>
  <c r="C814" i="7" s="1"/>
  <c r="V814" i="7" s="1" a="1"/>
  <c r="V814" i="7" s="1"/>
  <c r="M816" i="7"/>
  <c r="B815" i="7"/>
  <c r="S816" i="7" l="1"/>
  <c r="T816" i="7"/>
  <c r="O816" i="7"/>
  <c r="Q816" i="7"/>
  <c r="R816" i="7"/>
  <c r="P816" i="7"/>
  <c r="N816" i="7"/>
  <c r="D815" i="7" a="1"/>
  <c r="D815" i="7" s="1"/>
  <c r="C815" i="7" s="1"/>
  <c r="V815" i="7" s="1" a="1"/>
  <c r="V815" i="7" s="1"/>
  <c r="M817" i="7"/>
  <c r="B816" i="7"/>
  <c r="S817" i="7" l="1"/>
  <c r="T817" i="7"/>
  <c r="Q817" i="7"/>
  <c r="R817" i="7"/>
  <c r="P817" i="7"/>
  <c r="O817" i="7"/>
  <c r="N817" i="7"/>
  <c r="D816" i="7" a="1"/>
  <c r="D816" i="7" s="1"/>
  <c r="C816" i="7" s="1"/>
  <c r="V816" i="7" s="1" a="1"/>
  <c r="V816" i="7" s="1"/>
  <c r="M818" i="7"/>
  <c r="B817" i="7"/>
  <c r="O818" i="7" l="1"/>
  <c r="S818" i="7"/>
  <c r="T818" i="7"/>
  <c r="P818" i="7"/>
  <c r="Q818" i="7"/>
  <c r="R818" i="7"/>
  <c r="N818" i="7"/>
  <c r="D817" i="7" a="1"/>
  <c r="D817" i="7" s="1"/>
  <c r="C817" i="7" s="1"/>
  <c r="V817" i="7" s="1" a="1"/>
  <c r="V817" i="7" s="1"/>
  <c r="M819" i="7"/>
  <c r="B818" i="7"/>
  <c r="T819" i="7" l="1"/>
  <c r="O819" i="7"/>
  <c r="Q819" i="7"/>
  <c r="R819" i="7"/>
  <c r="P819" i="7"/>
  <c r="S819" i="7"/>
  <c r="N819" i="7"/>
  <c r="D818" i="7" a="1"/>
  <c r="D818" i="7" s="1"/>
  <c r="C818" i="7" s="1"/>
  <c r="V818" i="7" s="1" a="1"/>
  <c r="V818" i="7" s="1"/>
  <c r="M820" i="7"/>
  <c r="B819" i="7"/>
  <c r="Q820" i="7" l="1"/>
  <c r="R820" i="7"/>
  <c r="P820" i="7"/>
  <c r="O820" i="7"/>
  <c r="S820" i="7"/>
  <c r="T820" i="7"/>
  <c r="N820" i="7"/>
  <c r="D819" i="7" a="1"/>
  <c r="D819" i="7" s="1"/>
  <c r="C819" i="7" s="1"/>
  <c r="V819" i="7" s="1" a="1"/>
  <c r="V819" i="7" s="1"/>
  <c r="B820" i="7"/>
  <c r="M821" i="7"/>
  <c r="S821" i="7" l="1"/>
  <c r="Q821" i="7"/>
  <c r="T821" i="7"/>
  <c r="O821" i="7"/>
  <c r="P821" i="7"/>
  <c r="R821" i="7"/>
  <c r="N821" i="7"/>
  <c r="B821" i="7"/>
  <c r="M822" i="7"/>
  <c r="D820" i="7" a="1"/>
  <c r="D820" i="7" s="1"/>
  <c r="C820" i="7" s="1"/>
  <c r="V820" i="7" s="1" a="1"/>
  <c r="V820" i="7" s="1"/>
  <c r="Q822" i="7" l="1"/>
  <c r="T822" i="7"/>
  <c r="R822" i="7"/>
  <c r="S822" i="7"/>
  <c r="P822" i="7"/>
  <c r="O822" i="7"/>
  <c r="N822" i="7"/>
  <c r="M823" i="7"/>
  <c r="B822" i="7"/>
  <c r="D821" i="7" a="1"/>
  <c r="D821" i="7" s="1"/>
  <c r="C821" i="7" s="1"/>
  <c r="V821" i="7" s="1" a="1"/>
  <c r="V821" i="7" s="1"/>
  <c r="R823" i="7" l="1"/>
  <c r="T823" i="7"/>
  <c r="S823" i="7"/>
  <c r="P823" i="7"/>
  <c r="O823" i="7"/>
  <c r="Q823" i="7"/>
  <c r="N823" i="7"/>
  <c r="D822" i="7" a="1"/>
  <c r="D822" i="7" s="1"/>
  <c r="C822" i="7" s="1"/>
  <c r="V822" i="7" s="1" a="1"/>
  <c r="V822" i="7" s="1"/>
  <c r="M824" i="7"/>
  <c r="B823" i="7"/>
  <c r="T824" i="7" l="1"/>
  <c r="S824" i="7"/>
  <c r="O824" i="7"/>
  <c r="Q824" i="7"/>
  <c r="R824" i="7"/>
  <c r="P824" i="7"/>
  <c r="N824" i="7"/>
  <c r="D823" i="7" a="1"/>
  <c r="D823" i="7" s="1"/>
  <c r="C823" i="7" s="1"/>
  <c r="V823" i="7" s="1" a="1"/>
  <c r="V823" i="7" s="1"/>
  <c r="B824" i="7"/>
  <c r="M825" i="7"/>
  <c r="O825" i="7" l="1"/>
  <c r="P825" i="7"/>
  <c r="R825" i="7"/>
  <c r="T825" i="7"/>
  <c r="S825" i="7"/>
  <c r="Q825" i="7"/>
  <c r="N825" i="7"/>
  <c r="B825" i="7"/>
  <c r="M826" i="7"/>
  <c r="D824" i="7" a="1"/>
  <c r="D824" i="7" s="1"/>
  <c r="C824" i="7" s="1"/>
  <c r="V824" i="7" s="1" a="1"/>
  <c r="V824" i="7" s="1"/>
  <c r="R826" i="7" l="1"/>
  <c r="O826" i="7"/>
  <c r="Q826" i="7"/>
  <c r="S826" i="7"/>
  <c r="P826" i="7"/>
  <c r="T826" i="7"/>
  <c r="N826" i="7"/>
  <c r="M827" i="7"/>
  <c r="B826" i="7"/>
  <c r="D825" i="7" a="1"/>
  <c r="D825" i="7" s="1"/>
  <c r="C825" i="7" s="1"/>
  <c r="V825" i="7" s="1" a="1"/>
  <c r="V825" i="7" s="1"/>
  <c r="P827" i="7" l="1"/>
  <c r="Q827" i="7"/>
  <c r="S827" i="7"/>
  <c r="R827" i="7"/>
  <c r="O827" i="7"/>
  <c r="T827" i="7"/>
  <c r="N827" i="7"/>
  <c r="D826" i="7" a="1"/>
  <c r="D826" i="7" s="1"/>
  <c r="C826" i="7" s="1"/>
  <c r="V826" i="7" s="1" a="1"/>
  <c r="V826" i="7" s="1"/>
  <c r="B827" i="7"/>
  <c r="M828" i="7"/>
  <c r="O828" i="7" l="1"/>
  <c r="Q828" i="7"/>
  <c r="P828" i="7"/>
  <c r="R828" i="7"/>
  <c r="S828" i="7"/>
  <c r="T828" i="7"/>
  <c r="N828" i="7"/>
  <c r="B828" i="7"/>
  <c r="M829" i="7"/>
  <c r="D827" i="7" a="1"/>
  <c r="D827" i="7" s="1"/>
  <c r="C827" i="7" s="1"/>
  <c r="V827" i="7" s="1" a="1"/>
  <c r="V827" i="7" s="1"/>
  <c r="Q829" i="7" l="1"/>
  <c r="R829" i="7"/>
  <c r="P829" i="7"/>
  <c r="S829" i="7"/>
  <c r="O829" i="7"/>
  <c r="T829" i="7"/>
  <c r="N829" i="7"/>
  <c r="M830" i="7"/>
  <c r="B829" i="7"/>
  <c r="D828" i="7" a="1"/>
  <c r="D828" i="7" s="1"/>
  <c r="C828" i="7" s="1"/>
  <c r="V828" i="7" s="1" a="1"/>
  <c r="V828" i="7" s="1"/>
  <c r="S830" i="7" l="1"/>
  <c r="Q830" i="7"/>
  <c r="R830" i="7"/>
  <c r="T830" i="7"/>
  <c r="P830" i="7"/>
  <c r="O830" i="7"/>
  <c r="N830" i="7"/>
  <c r="D829" i="7" a="1"/>
  <c r="D829" i="7" s="1"/>
  <c r="C829" i="7" s="1"/>
  <c r="V829" i="7" s="1" a="1"/>
  <c r="V829" i="7" s="1"/>
  <c r="M831" i="7"/>
  <c r="B830" i="7"/>
  <c r="P831" i="7" l="1"/>
  <c r="R831" i="7"/>
  <c r="O831" i="7"/>
  <c r="S831" i="7"/>
  <c r="T831" i="7"/>
  <c r="Q831" i="7"/>
  <c r="N831" i="7"/>
  <c r="D830" i="7" a="1"/>
  <c r="D830" i="7" s="1"/>
  <c r="C830" i="7" s="1"/>
  <c r="V830" i="7" s="1" a="1"/>
  <c r="V830" i="7" s="1"/>
  <c r="M832" i="7"/>
  <c r="B831" i="7"/>
  <c r="S832" i="7" l="1"/>
  <c r="T832" i="7"/>
  <c r="P832" i="7"/>
  <c r="Q832" i="7"/>
  <c r="O832" i="7"/>
  <c r="R832" i="7"/>
  <c r="N832" i="7"/>
  <c r="D831" i="7" a="1"/>
  <c r="D831" i="7" s="1"/>
  <c r="C831" i="7" s="1"/>
  <c r="V831" i="7" s="1" a="1"/>
  <c r="V831" i="7" s="1"/>
  <c r="B832" i="7"/>
  <c r="M833" i="7"/>
  <c r="T833" i="7" l="1"/>
  <c r="O833" i="7"/>
  <c r="Q833" i="7"/>
  <c r="P833" i="7"/>
  <c r="R833" i="7"/>
  <c r="S833" i="7"/>
  <c r="N833" i="7"/>
  <c r="D832" i="7" a="1"/>
  <c r="D832" i="7" s="1"/>
  <c r="C832" i="7" s="1"/>
  <c r="V832" i="7" s="1" a="1"/>
  <c r="V832" i="7" s="1"/>
  <c r="B833" i="7"/>
  <c r="M834" i="7"/>
  <c r="P834" i="7" l="1"/>
  <c r="Q834" i="7"/>
  <c r="T834" i="7"/>
  <c r="S834" i="7"/>
  <c r="O834" i="7"/>
  <c r="R834" i="7"/>
  <c r="N834" i="7"/>
  <c r="M835" i="7"/>
  <c r="B834" i="7"/>
  <c r="D833" i="7" a="1"/>
  <c r="D833" i="7" s="1"/>
  <c r="C833" i="7" s="1"/>
  <c r="V833" i="7" s="1" a="1"/>
  <c r="V833" i="7" s="1"/>
  <c r="Q835" i="7" l="1"/>
  <c r="R835" i="7"/>
  <c r="O835" i="7"/>
  <c r="P835" i="7"/>
  <c r="T835" i="7"/>
  <c r="S835" i="7"/>
  <c r="N835" i="7"/>
  <c r="D834" i="7" a="1"/>
  <c r="D834" i="7" s="1"/>
  <c r="C834" i="7" s="1"/>
  <c r="V834" i="7" s="1" a="1"/>
  <c r="V834" i="7" s="1"/>
  <c r="M836" i="7"/>
  <c r="B835" i="7"/>
  <c r="O836" i="7" l="1"/>
  <c r="P836" i="7"/>
  <c r="Q836" i="7"/>
  <c r="S836" i="7"/>
  <c r="R836" i="7"/>
  <c r="T836" i="7"/>
  <c r="N836" i="7"/>
  <c r="D835" i="7" a="1"/>
  <c r="D835" i="7" s="1"/>
  <c r="C835" i="7" s="1"/>
  <c r="V835" i="7" s="1" a="1"/>
  <c r="V835" i="7" s="1"/>
  <c r="M837" i="7"/>
  <c r="B836" i="7"/>
  <c r="P837" i="7" l="1"/>
  <c r="R837" i="7"/>
  <c r="T837" i="7"/>
  <c r="S837" i="7"/>
  <c r="O837" i="7"/>
  <c r="Q837" i="7"/>
  <c r="N837" i="7"/>
  <c r="D836" i="7" a="1"/>
  <c r="D836" i="7" s="1"/>
  <c r="C836" i="7" s="1"/>
  <c r="V836" i="7" s="1" a="1"/>
  <c r="V836" i="7" s="1"/>
  <c r="M838" i="7"/>
  <c r="B837" i="7"/>
  <c r="Q838" i="7" l="1"/>
  <c r="O838" i="7"/>
  <c r="S838" i="7"/>
  <c r="T838" i="7"/>
  <c r="R838" i="7"/>
  <c r="P838" i="7"/>
  <c r="N838" i="7"/>
  <c r="D837" i="7" a="1"/>
  <c r="D837" i="7" s="1"/>
  <c r="C837" i="7" s="1"/>
  <c r="V837" i="7" s="1" a="1"/>
  <c r="V837" i="7" s="1"/>
  <c r="B838" i="7"/>
  <c r="M839" i="7"/>
  <c r="Q839" i="7" l="1"/>
  <c r="O839" i="7"/>
  <c r="P839" i="7"/>
  <c r="R839" i="7"/>
  <c r="T839" i="7"/>
  <c r="S839" i="7"/>
  <c r="N839" i="7"/>
  <c r="B839" i="7"/>
  <c r="M840" i="7"/>
  <c r="D838" i="7" a="1"/>
  <c r="D838" i="7" s="1"/>
  <c r="C838" i="7" s="1"/>
  <c r="V838" i="7" s="1" a="1"/>
  <c r="V838" i="7" s="1"/>
  <c r="T840" i="7" l="1"/>
  <c r="S840" i="7"/>
  <c r="Q840" i="7"/>
  <c r="P840" i="7"/>
  <c r="R840" i="7"/>
  <c r="O840" i="7"/>
  <c r="N840" i="7"/>
  <c r="M841" i="7"/>
  <c r="B840" i="7"/>
  <c r="D839" i="7" a="1"/>
  <c r="D839" i="7" s="1"/>
  <c r="C839" i="7" s="1"/>
  <c r="V839" i="7" s="1" a="1"/>
  <c r="V839" i="7" s="1"/>
  <c r="R841" i="7" l="1"/>
  <c r="Q841" i="7"/>
  <c r="P841" i="7"/>
  <c r="S841" i="7"/>
  <c r="O841" i="7"/>
  <c r="T841" i="7"/>
  <c r="N841" i="7"/>
  <c r="D840" i="7" a="1"/>
  <c r="D840" i="7" s="1"/>
  <c r="C840" i="7" s="1"/>
  <c r="V840" i="7" s="1" a="1"/>
  <c r="V840" i="7" s="1"/>
  <c r="B841" i="7"/>
  <c r="M842" i="7"/>
  <c r="O842" i="7" l="1"/>
  <c r="T842" i="7"/>
  <c r="R842" i="7"/>
  <c r="Q842" i="7"/>
  <c r="S842" i="7"/>
  <c r="P842" i="7"/>
  <c r="N842" i="7"/>
  <c r="D841" i="7" a="1"/>
  <c r="D841" i="7" s="1"/>
  <c r="C841" i="7" s="1"/>
  <c r="V841" i="7" s="1" a="1"/>
  <c r="V841" i="7" s="1"/>
  <c r="B842" i="7"/>
  <c r="M843" i="7"/>
  <c r="O843" i="7" l="1"/>
  <c r="P843" i="7"/>
  <c r="Q843" i="7"/>
  <c r="R843" i="7"/>
  <c r="T843" i="7"/>
  <c r="S843" i="7"/>
  <c r="N843" i="7"/>
  <c r="B843" i="7"/>
  <c r="M844" i="7"/>
  <c r="D842" i="7" a="1"/>
  <c r="D842" i="7" s="1"/>
  <c r="C842" i="7" s="1"/>
  <c r="V842" i="7" s="1" a="1"/>
  <c r="V842" i="7" s="1"/>
  <c r="R844" i="7" l="1"/>
  <c r="P844" i="7"/>
  <c r="O844" i="7"/>
  <c r="Q844" i="7"/>
  <c r="S844" i="7"/>
  <c r="T844" i="7"/>
  <c r="N844" i="7"/>
  <c r="D843" i="7" a="1"/>
  <c r="D843" i="7" s="1"/>
  <c r="C843" i="7" s="1"/>
  <c r="V843" i="7" s="1" a="1"/>
  <c r="V843" i="7" s="1"/>
  <c r="M845" i="7"/>
  <c r="B844" i="7"/>
  <c r="S845" i="7" l="1"/>
  <c r="T845" i="7"/>
  <c r="Q845" i="7"/>
  <c r="P845" i="7"/>
  <c r="R845" i="7"/>
  <c r="O845" i="7"/>
  <c r="N845" i="7"/>
  <c r="D844" i="7" a="1"/>
  <c r="D844" i="7" s="1"/>
  <c r="C844" i="7" s="1"/>
  <c r="V844" i="7" s="1" a="1"/>
  <c r="V844" i="7" s="1"/>
  <c r="B845" i="7"/>
  <c r="M846" i="7"/>
  <c r="R846" i="7" l="1"/>
  <c r="Q846" i="7"/>
  <c r="T846" i="7"/>
  <c r="S846" i="7"/>
  <c r="P846" i="7"/>
  <c r="O846" i="7"/>
  <c r="N846" i="7"/>
  <c r="B846" i="7"/>
  <c r="M847" i="7"/>
  <c r="D845" i="7" a="1"/>
  <c r="D845" i="7" s="1"/>
  <c r="C845" i="7" s="1"/>
  <c r="V845" i="7" s="1" a="1"/>
  <c r="V845" i="7" s="1"/>
  <c r="R847" i="7" l="1"/>
  <c r="T847" i="7"/>
  <c r="Q847" i="7"/>
  <c r="S847" i="7"/>
  <c r="O847" i="7"/>
  <c r="P847" i="7"/>
  <c r="N847" i="7"/>
  <c r="B847" i="7"/>
  <c r="M848" i="7"/>
  <c r="D846" i="7" a="1"/>
  <c r="D846" i="7" s="1"/>
  <c r="C846" i="7" s="1"/>
  <c r="V846" i="7" s="1" a="1"/>
  <c r="V846" i="7" s="1"/>
  <c r="S848" i="7" l="1"/>
  <c r="R848" i="7"/>
  <c r="O848" i="7"/>
  <c r="Q848" i="7"/>
  <c r="P848" i="7"/>
  <c r="T848" i="7"/>
  <c r="N848" i="7"/>
  <c r="M849" i="7"/>
  <c r="B848" i="7"/>
  <c r="D847" i="7" a="1"/>
  <c r="D847" i="7" s="1"/>
  <c r="C847" i="7" s="1"/>
  <c r="V847" i="7" s="1" a="1"/>
  <c r="V847" i="7" s="1"/>
  <c r="T849" i="7" l="1"/>
  <c r="P849" i="7"/>
  <c r="R849" i="7"/>
  <c r="O849" i="7"/>
  <c r="S849" i="7"/>
  <c r="Q849" i="7"/>
  <c r="N849" i="7"/>
  <c r="D848" i="7" a="1"/>
  <c r="D848" i="7" s="1"/>
  <c r="C848" i="7" s="1"/>
  <c r="V848" i="7" s="1" a="1"/>
  <c r="V848" i="7" s="1"/>
  <c r="B849" i="7"/>
  <c r="M850" i="7"/>
  <c r="T850" i="7" l="1"/>
  <c r="O850" i="7"/>
  <c r="Q850" i="7"/>
  <c r="S850" i="7"/>
  <c r="P850" i="7"/>
  <c r="R850" i="7"/>
  <c r="N850" i="7"/>
  <c r="M851" i="7"/>
  <c r="B850" i="7"/>
  <c r="D849" i="7" a="1"/>
  <c r="D849" i="7" s="1"/>
  <c r="C849" i="7" s="1"/>
  <c r="V849" i="7" s="1" a="1"/>
  <c r="V849" i="7" s="1"/>
  <c r="T851" i="7" l="1"/>
  <c r="P851" i="7"/>
  <c r="Q851" i="7"/>
  <c r="S851" i="7"/>
  <c r="R851" i="7"/>
  <c r="O851" i="7"/>
  <c r="N851" i="7"/>
  <c r="D850" i="7" a="1"/>
  <c r="D850" i="7" s="1"/>
  <c r="C850" i="7" s="1"/>
  <c r="V850" i="7" s="1" a="1"/>
  <c r="V850" i="7" s="1"/>
  <c r="B851" i="7"/>
  <c r="M852" i="7"/>
  <c r="Q852" i="7" l="1"/>
  <c r="O852" i="7"/>
  <c r="P852" i="7"/>
  <c r="T852" i="7"/>
  <c r="S852" i="7"/>
  <c r="R852" i="7"/>
  <c r="N852" i="7"/>
  <c r="M853" i="7"/>
  <c r="B852" i="7"/>
  <c r="D851" i="7" a="1"/>
  <c r="D851" i="7" s="1"/>
  <c r="C851" i="7" s="1"/>
  <c r="V851" i="7" s="1" a="1"/>
  <c r="V851" i="7" s="1"/>
  <c r="Q853" i="7" l="1"/>
  <c r="P853" i="7"/>
  <c r="R853" i="7"/>
  <c r="T853" i="7"/>
  <c r="O853" i="7"/>
  <c r="S853" i="7"/>
  <c r="N853" i="7"/>
  <c r="D852" i="7" a="1"/>
  <c r="D852" i="7" s="1"/>
  <c r="C852" i="7" s="1"/>
  <c r="V852" i="7" s="1" a="1"/>
  <c r="V852" i="7" s="1"/>
  <c r="M854" i="7"/>
  <c r="B853" i="7"/>
  <c r="P854" i="7" l="1"/>
  <c r="R854" i="7"/>
  <c r="Q854" i="7"/>
  <c r="S854" i="7"/>
  <c r="T854" i="7"/>
  <c r="O854" i="7"/>
  <c r="N854" i="7"/>
  <c r="D853" i="7" a="1"/>
  <c r="D853" i="7" s="1"/>
  <c r="C853" i="7" s="1"/>
  <c r="V853" i="7" s="1" a="1"/>
  <c r="V853" i="7" s="1"/>
  <c r="B854" i="7"/>
  <c r="M855" i="7"/>
  <c r="S855" i="7" l="1"/>
  <c r="R855" i="7"/>
  <c r="Q855" i="7"/>
  <c r="T855" i="7"/>
  <c r="O855" i="7"/>
  <c r="P855" i="7"/>
  <c r="N855" i="7"/>
  <c r="B855" i="7"/>
  <c r="M856" i="7"/>
  <c r="D854" i="7" a="1"/>
  <c r="D854" i="7" s="1"/>
  <c r="C854" i="7" s="1"/>
  <c r="V854" i="7" s="1" a="1"/>
  <c r="V854" i="7" s="1"/>
  <c r="T856" i="7" l="1"/>
  <c r="P856" i="7"/>
  <c r="S856" i="7"/>
  <c r="Q856" i="7"/>
  <c r="R856" i="7"/>
  <c r="O856" i="7"/>
  <c r="N856" i="7"/>
  <c r="M857" i="7"/>
  <c r="B856" i="7"/>
  <c r="D855" i="7" a="1"/>
  <c r="D855" i="7" s="1"/>
  <c r="C855" i="7" s="1"/>
  <c r="V855" i="7" s="1" a="1"/>
  <c r="V855" i="7" s="1"/>
  <c r="O857" i="7" l="1"/>
  <c r="P857" i="7"/>
  <c r="T857" i="7"/>
  <c r="Q857" i="7"/>
  <c r="R857" i="7"/>
  <c r="S857" i="7"/>
  <c r="N857" i="7"/>
  <c r="D856" i="7" a="1"/>
  <c r="D856" i="7" s="1"/>
  <c r="C856" i="7" s="1"/>
  <c r="V856" i="7" s="1" a="1"/>
  <c r="V856" i="7" s="1"/>
  <c r="B857" i="7"/>
  <c r="M858" i="7"/>
  <c r="P858" i="7" l="1"/>
  <c r="T858" i="7"/>
  <c r="Q858" i="7"/>
  <c r="S858" i="7"/>
  <c r="O858" i="7"/>
  <c r="R858" i="7"/>
  <c r="N858" i="7"/>
  <c r="B858" i="7"/>
  <c r="M859" i="7"/>
  <c r="D857" i="7" a="1"/>
  <c r="D857" i="7" s="1"/>
  <c r="C857" i="7" s="1"/>
  <c r="V857" i="7" s="1" a="1"/>
  <c r="V857" i="7" s="1"/>
  <c r="Q859" i="7" l="1"/>
  <c r="O859" i="7"/>
  <c r="P859" i="7"/>
  <c r="R859" i="7"/>
  <c r="T859" i="7"/>
  <c r="S859" i="7"/>
  <c r="N859" i="7"/>
  <c r="B859" i="7"/>
  <c r="M860" i="7"/>
  <c r="D858" i="7" a="1"/>
  <c r="D858" i="7" s="1"/>
  <c r="C858" i="7" s="1"/>
  <c r="V858" i="7" s="1" a="1"/>
  <c r="V858" i="7" s="1"/>
  <c r="O860" i="7" l="1"/>
  <c r="Q860" i="7"/>
  <c r="S860" i="7"/>
  <c r="R860" i="7"/>
  <c r="P860" i="7"/>
  <c r="T860" i="7"/>
  <c r="N860" i="7"/>
  <c r="D859" i="7" a="1"/>
  <c r="D859" i="7" s="1"/>
  <c r="C859" i="7" s="1"/>
  <c r="V859" i="7" s="1" a="1"/>
  <c r="V859" i="7" s="1"/>
  <c r="M861" i="7"/>
  <c r="B860" i="7"/>
  <c r="P861" i="7" l="1"/>
  <c r="R861" i="7"/>
  <c r="T861" i="7"/>
  <c r="S861" i="7"/>
  <c r="Q861" i="7"/>
  <c r="O861" i="7"/>
  <c r="N861" i="7"/>
  <c r="D860" i="7" a="1"/>
  <c r="D860" i="7" s="1"/>
  <c r="C860" i="7" s="1"/>
  <c r="V860" i="7" s="1" a="1"/>
  <c r="V860" i="7" s="1"/>
  <c r="B861" i="7"/>
  <c r="M862" i="7"/>
  <c r="S862" i="7" l="1"/>
  <c r="Q862" i="7"/>
  <c r="O862" i="7"/>
  <c r="T862" i="7"/>
  <c r="R862" i="7"/>
  <c r="P862" i="7"/>
  <c r="N862" i="7"/>
  <c r="B862" i="7"/>
  <c r="M863" i="7"/>
  <c r="D861" i="7" a="1"/>
  <c r="D861" i="7" s="1"/>
  <c r="C861" i="7" s="1"/>
  <c r="V861" i="7" s="1" a="1"/>
  <c r="V861" i="7" s="1"/>
  <c r="P863" i="7" l="1"/>
  <c r="T863" i="7"/>
  <c r="S863" i="7"/>
  <c r="O863" i="7"/>
  <c r="R863" i="7"/>
  <c r="Q863" i="7"/>
  <c r="N863" i="7"/>
  <c r="B863" i="7"/>
  <c r="M864" i="7"/>
  <c r="D862" i="7" a="1"/>
  <c r="D862" i="7" s="1"/>
  <c r="C862" i="7" s="1"/>
  <c r="V862" i="7" s="1" a="1"/>
  <c r="V862" i="7" s="1"/>
  <c r="T864" i="7" l="1"/>
  <c r="O864" i="7"/>
  <c r="S864" i="7"/>
  <c r="Q864" i="7"/>
  <c r="R864" i="7"/>
  <c r="P864" i="7"/>
  <c r="N864" i="7"/>
  <c r="M865" i="7"/>
  <c r="B864" i="7"/>
  <c r="D863" i="7" a="1"/>
  <c r="D863" i="7" s="1"/>
  <c r="C863" i="7" s="1"/>
  <c r="V863" i="7" s="1" a="1"/>
  <c r="V863" i="7" s="1"/>
  <c r="T865" i="7" l="1"/>
  <c r="Q865" i="7"/>
  <c r="P865" i="7"/>
  <c r="S865" i="7"/>
  <c r="O865" i="7"/>
  <c r="R865" i="7"/>
  <c r="N865" i="7"/>
  <c r="D864" i="7" a="1"/>
  <c r="D864" i="7" s="1"/>
  <c r="C864" i="7" s="1"/>
  <c r="V864" i="7" s="1" a="1"/>
  <c r="V864" i="7" s="1"/>
  <c r="B865" i="7"/>
  <c r="M866" i="7"/>
  <c r="O866" i="7" l="1"/>
  <c r="T866" i="7"/>
  <c r="S866" i="7"/>
  <c r="Q866" i="7"/>
  <c r="R866" i="7"/>
  <c r="P866" i="7"/>
  <c r="N866" i="7"/>
  <c r="B866" i="7"/>
  <c r="M867" i="7"/>
  <c r="D865" i="7" a="1"/>
  <c r="D865" i="7" s="1"/>
  <c r="C865" i="7" s="1"/>
  <c r="V865" i="7" s="1" a="1"/>
  <c r="V865" i="7" s="1"/>
  <c r="Q867" i="7" l="1"/>
  <c r="R867" i="7"/>
  <c r="O867" i="7"/>
  <c r="P867" i="7"/>
  <c r="S867" i="7"/>
  <c r="T867" i="7"/>
  <c r="N867" i="7"/>
  <c r="M868" i="7"/>
  <c r="B867" i="7"/>
  <c r="D866" i="7" a="1"/>
  <c r="D866" i="7" s="1"/>
  <c r="C866" i="7" s="1"/>
  <c r="V866" i="7" s="1" a="1"/>
  <c r="V866" i="7" s="1"/>
  <c r="P868" i="7" l="1"/>
  <c r="O868" i="7"/>
  <c r="R868" i="7"/>
  <c r="S868" i="7"/>
  <c r="T868" i="7"/>
  <c r="Q868" i="7"/>
  <c r="N868" i="7"/>
  <c r="D867" i="7" a="1"/>
  <c r="D867" i="7" s="1"/>
  <c r="C867" i="7" s="1"/>
  <c r="V867" i="7" s="1" a="1"/>
  <c r="V867" i="7" s="1"/>
  <c r="B868" i="7"/>
  <c r="M869" i="7"/>
  <c r="S869" i="7" l="1"/>
  <c r="P869" i="7"/>
  <c r="Q869" i="7"/>
  <c r="O869" i="7"/>
  <c r="T869" i="7"/>
  <c r="R869" i="7"/>
  <c r="N869" i="7"/>
  <c r="D868" i="7" a="1"/>
  <c r="D868" i="7" s="1"/>
  <c r="C868" i="7" s="1"/>
  <c r="V868" i="7" s="1" a="1"/>
  <c r="V868" i="7" s="1"/>
  <c r="M870" i="7"/>
  <c r="B869" i="7"/>
  <c r="Q870" i="7" l="1"/>
  <c r="T870" i="7"/>
  <c r="R870" i="7"/>
  <c r="S870" i="7"/>
  <c r="P870" i="7"/>
  <c r="O870" i="7"/>
  <c r="N870" i="7"/>
  <c r="D869" i="7" a="1"/>
  <c r="D869" i="7" s="1"/>
  <c r="C869" i="7" s="1"/>
  <c r="V869" i="7" s="1" a="1"/>
  <c r="V869" i="7" s="1"/>
  <c r="B870" i="7"/>
  <c r="M871" i="7"/>
  <c r="R871" i="7" l="1"/>
  <c r="T871" i="7"/>
  <c r="S871" i="7"/>
  <c r="P871" i="7"/>
  <c r="O871" i="7"/>
  <c r="Q871" i="7"/>
  <c r="N871" i="7"/>
  <c r="D870" i="7" a="1"/>
  <c r="D870" i="7" s="1"/>
  <c r="C870" i="7" s="1"/>
  <c r="V870" i="7" s="1" a="1"/>
  <c r="V870" i="7" s="1"/>
  <c r="M872" i="7"/>
  <c r="B871" i="7"/>
  <c r="S872" i="7" l="1"/>
  <c r="Q872" i="7"/>
  <c r="P872" i="7"/>
  <c r="O872" i="7"/>
  <c r="T872" i="7"/>
  <c r="R872" i="7"/>
  <c r="N872" i="7"/>
  <c r="D871" i="7" a="1"/>
  <c r="D871" i="7" s="1"/>
  <c r="C871" i="7" s="1"/>
  <c r="V871" i="7" s="1" a="1"/>
  <c r="V871" i="7" s="1"/>
  <c r="M873" i="7"/>
  <c r="B872" i="7"/>
  <c r="T873" i="7" l="1"/>
  <c r="P873" i="7"/>
  <c r="R873" i="7"/>
  <c r="O873" i="7"/>
  <c r="Q873" i="7"/>
  <c r="S873" i="7"/>
  <c r="N873" i="7"/>
  <c r="D872" i="7" a="1"/>
  <c r="D872" i="7" s="1"/>
  <c r="C872" i="7" s="1"/>
  <c r="V872" i="7" s="1" a="1"/>
  <c r="V872" i="7" s="1"/>
  <c r="M874" i="7"/>
  <c r="B873" i="7"/>
  <c r="O874" i="7" l="1"/>
  <c r="Q874" i="7"/>
  <c r="P874" i="7"/>
  <c r="S874" i="7"/>
  <c r="R874" i="7"/>
  <c r="T874" i="7"/>
  <c r="N874" i="7"/>
  <c r="D873" i="7" a="1"/>
  <c r="D873" i="7" s="1"/>
  <c r="C873" i="7" s="1"/>
  <c r="V873" i="7" s="1" a="1"/>
  <c r="V873" i="7" s="1"/>
  <c r="B874" i="7"/>
  <c r="M875" i="7"/>
  <c r="P875" i="7" l="1"/>
  <c r="Q875" i="7"/>
  <c r="T875" i="7"/>
  <c r="O875" i="7"/>
  <c r="S875" i="7"/>
  <c r="R875" i="7"/>
  <c r="N875" i="7"/>
  <c r="M876" i="7"/>
  <c r="B875" i="7"/>
  <c r="D874" i="7" a="1"/>
  <c r="D874" i="7" s="1"/>
  <c r="C874" i="7" s="1"/>
  <c r="V874" i="7" s="1" a="1"/>
  <c r="V874" i="7" s="1"/>
  <c r="T876" i="7" l="1"/>
  <c r="O876" i="7"/>
  <c r="Q876" i="7"/>
  <c r="P876" i="7"/>
  <c r="R876" i="7"/>
  <c r="S876" i="7"/>
  <c r="N876" i="7"/>
  <c r="D875" i="7" a="1"/>
  <c r="D875" i="7" s="1"/>
  <c r="C875" i="7" s="1"/>
  <c r="V875" i="7" s="1" a="1"/>
  <c r="V875" i="7" s="1"/>
  <c r="M877" i="7"/>
  <c r="B876" i="7"/>
  <c r="S877" i="7" l="1"/>
  <c r="T877" i="7"/>
  <c r="Q877" i="7"/>
  <c r="P877" i="7"/>
  <c r="R877" i="7"/>
  <c r="O877" i="7"/>
  <c r="N877" i="7"/>
  <c r="D876" i="7" a="1"/>
  <c r="D876" i="7" s="1"/>
  <c r="C876" i="7" s="1"/>
  <c r="V876" i="7" s="1" a="1"/>
  <c r="V876" i="7" s="1"/>
  <c r="B877" i="7"/>
  <c r="M878" i="7"/>
  <c r="R878" i="7" l="1"/>
  <c r="Q878" i="7"/>
  <c r="S878" i="7"/>
  <c r="T878" i="7"/>
  <c r="O878" i="7"/>
  <c r="P878" i="7"/>
  <c r="N878" i="7"/>
  <c r="D877" i="7" a="1"/>
  <c r="D877" i="7" s="1"/>
  <c r="C877" i="7" s="1"/>
  <c r="V877" i="7" s="1" a="1"/>
  <c r="V877" i="7" s="1"/>
  <c r="B878" i="7"/>
  <c r="M879" i="7"/>
  <c r="S879" i="7" l="1"/>
  <c r="T879" i="7"/>
  <c r="R879" i="7"/>
  <c r="P879" i="7"/>
  <c r="O879" i="7"/>
  <c r="Q879" i="7"/>
  <c r="N879" i="7"/>
  <c r="M880" i="7"/>
  <c r="B879" i="7"/>
  <c r="D878" i="7" a="1"/>
  <c r="D878" i="7" s="1"/>
  <c r="C878" i="7" s="1"/>
  <c r="V878" i="7" s="1" a="1"/>
  <c r="V878" i="7" s="1"/>
  <c r="S880" i="7" l="1"/>
  <c r="P880" i="7"/>
  <c r="T880" i="7"/>
  <c r="R880" i="7"/>
  <c r="O880" i="7"/>
  <c r="Q880" i="7"/>
  <c r="N880" i="7"/>
  <c r="D879" i="7" a="1"/>
  <c r="D879" i="7" s="1"/>
  <c r="C879" i="7" s="1"/>
  <c r="V879" i="7" s="1" a="1"/>
  <c r="V879" i="7" s="1"/>
  <c r="B880" i="7"/>
  <c r="M881" i="7"/>
  <c r="O881" i="7" l="1"/>
  <c r="R881" i="7"/>
  <c r="Q881" i="7"/>
  <c r="P881" i="7"/>
  <c r="S881" i="7"/>
  <c r="T881" i="7"/>
  <c r="N881" i="7"/>
  <c r="B881" i="7"/>
  <c r="M882" i="7"/>
  <c r="D880" i="7" a="1"/>
  <c r="D880" i="7" s="1"/>
  <c r="C880" i="7" s="1"/>
  <c r="V880" i="7" s="1" a="1"/>
  <c r="V880" i="7" s="1"/>
  <c r="P882" i="7" l="1"/>
  <c r="S882" i="7"/>
  <c r="T882" i="7"/>
  <c r="R882" i="7"/>
  <c r="O882" i="7"/>
  <c r="Q882" i="7"/>
  <c r="N882" i="7"/>
  <c r="B882" i="7"/>
  <c r="M883" i="7"/>
  <c r="D881" i="7" a="1"/>
  <c r="D881" i="7" s="1"/>
  <c r="C881" i="7" s="1"/>
  <c r="V881" i="7" s="1" a="1"/>
  <c r="V881" i="7" s="1"/>
  <c r="Q883" i="7" l="1"/>
  <c r="T883" i="7"/>
  <c r="O883" i="7"/>
  <c r="P883" i="7"/>
  <c r="R883" i="7"/>
  <c r="S883" i="7"/>
  <c r="N883" i="7"/>
  <c r="M884" i="7"/>
  <c r="B883" i="7"/>
  <c r="D882" i="7" a="1"/>
  <c r="D882" i="7" s="1"/>
  <c r="C882" i="7" s="1"/>
  <c r="V882" i="7" s="1" a="1"/>
  <c r="V882" i="7" s="1"/>
  <c r="Q884" i="7" l="1"/>
  <c r="O884" i="7"/>
  <c r="S884" i="7"/>
  <c r="R884" i="7"/>
  <c r="P884" i="7"/>
  <c r="T884" i="7"/>
  <c r="N884" i="7"/>
  <c r="D883" i="7" a="1"/>
  <c r="D883" i="7" s="1"/>
  <c r="C883" i="7" s="1"/>
  <c r="V883" i="7" s="1" a="1"/>
  <c r="V883" i="7" s="1"/>
  <c r="B884" i="7"/>
  <c r="M885" i="7"/>
  <c r="P885" i="7" l="1"/>
  <c r="R885" i="7"/>
  <c r="T885" i="7"/>
  <c r="S885" i="7"/>
  <c r="O885" i="7"/>
  <c r="Q885" i="7"/>
  <c r="N885" i="7"/>
  <c r="D884" i="7" a="1"/>
  <c r="D884" i="7" s="1"/>
  <c r="C884" i="7" s="1"/>
  <c r="V884" i="7" s="1" a="1"/>
  <c r="V884" i="7" s="1"/>
  <c r="B885" i="7"/>
  <c r="M886" i="7"/>
  <c r="Q886" i="7" l="1"/>
  <c r="S886" i="7"/>
  <c r="T886" i="7"/>
  <c r="P886" i="7"/>
  <c r="O886" i="7"/>
  <c r="R886" i="7"/>
  <c r="N886" i="7"/>
  <c r="B886" i="7"/>
  <c r="M887" i="7"/>
  <c r="D885" i="7" a="1"/>
  <c r="D885" i="7" s="1"/>
  <c r="C885" i="7" s="1"/>
  <c r="V885" i="7" s="1" a="1"/>
  <c r="V885" i="7" s="1"/>
  <c r="P887" i="7" l="1"/>
  <c r="T887" i="7"/>
  <c r="R887" i="7"/>
  <c r="S887" i="7"/>
  <c r="Q887" i="7"/>
  <c r="O887" i="7"/>
  <c r="N887" i="7"/>
  <c r="M888" i="7"/>
  <c r="B887" i="7"/>
  <c r="D886" i="7" a="1"/>
  <c r="D886" i="7" s="1"/>
  <c r="C886" i="7" s="1"/>
  <c r="V886" i="7" s="1" a="1"/>
  <c r="V886" i="7" s="1"/>
  <c r="S888" i="7" l="1"/>
  <c r="P888" i="7"/>
  <c r="Q888" i="7"/>
  <c r="T888" i="7"/>
  <c r="O888" i="7"/>
  <c r="R888" i="7"/>
  <c r="N888" i="7"/>
  <c r="D887" i="7" a="1"/>
  <c r="D887" i="7" s="1"/>
  <c r="C887" i="7" s="1"/>
  <c r="V887" i="7" s="1" a="1"/>
  <c r="V887" i="7" s="1"/>
  <c r="B888" i="7"/>
  <c r="M889" i="7"/>
  <c r="O889" i="7" l="1"/>
  <c r="P889" i="7"/>
  <c r="T889" i="7"/>
  <c r="R889" i="7"/>
  <c r="Q889" i="7"/>
  <c r="S889" i="7"/>
  <c r="N889" i="7"/>
  <c r="M890" i="7"/>
  <c r="B889" i="7"/>
  <c r="D888" i="7" a="1"/>
  <c r="D888" i="7" s="1"/>
  <c r="C888" i="7" s="1"/>
  <c r="V888" i="7" s="1" a="1"/>
  <c r="V888" i="7" s="1"/>
  <c r="O890" i="7" l="1"/>
  <c r="T890" i="7"/>
  <c r="R890" i="7"/>
  <c r="S890" i="7"/>
  <c r="P890" i="7"/>
  <c r="Q890" i="7"/>
  <c r="N890" i="7"/>
  <c r="D889" i="7" a="1"/>
  <c r="D889" i="7" s="1"/>
  <c r="C889" i="7" s="1"/>
  <c r="V889" i="7" s="1" a="1"/>
  <c r="V889" i="7" s="1"/>
  <c r="B890" i="7"/>
  <c r="M891" i="7"/>
  <c r="P891" i="7" l="1"/>
  <c r="T891" i="7"/>
  <c r="O891" i="7"/>
  <c r="S891" i="7"/>
  <c r="R891" i="7"/>
  <c r="Q891" i="7"/>
  <c r="N891" i="7"/>
  <c r="M892" i="7"/>
  <c r="B891" i="7"/>
  <c r="D890" i="7" a="1"/>
  <c r="D890" i="7" s="1"/>
  <c r="C890" i="7" s="1"/>
  <c r="V890" i="7" s="1" a="1"/>
  <c r="V890" i="7" s="1"/>
  <c r="O892" i="7" l="1"/>
  <c r="P892" i="7"/>
  <c r="R892" i="7"/>
  <c r="S892" i="7"/>
  <c r="Q892" i="7"/>
  <c r="T892" i="7"/>
  <c r="N892" i="7"/>
  <c r="D891" i="7" a="1"/>
  <c r="D891" i="7" s="1"/>
  <c r="C891" i="7" s="1"/>
  <c r="V891" i="7" s="1" a="1"/>
  <c r="V891" i="7" s="1"/>
  <c r="M893" i="7"/>
  <c r="B892" i="7"/>
  <c r="S893" i="7" l="1"/>
  <c r="P893" i="7"/>
  <c r="Q893" i="7"/>
  <c r="O893" i="7"/>
  <c r="R893" i="7"/>
  <c r="T893" i="7"/>
  <c r="N893" i="7"/>
  <c r="D892" i="7" a="1"/>
  <c r="D892" i="7" s="1"/>
  <c r="C892" i="7" s="1"/>
  <c r="V892" i="7" s="1" a="1"/>
  <c r="V892" i="7" s="1"/>
  <c r="B893" i="7"/>
  <c r="M894" i="7"/>
  <c r="S894" i="7" l="1"/>
  <c r="T894" i="7"/>
  <c r="R894" i="7"/>
  <c r="Q894" i="7"/>
  <c r="O894" i="7"/>
  <c r="P894" i="7"/>
  <c r="N894" i="7"/>
  <c r="B894" i="7"/>
  <c r="M895" i="7"/>
  <c r="D893" i="7" a="1"/>
  <c r="D893" i="7" s="1"/>
  <c r="C893" i="7" s="1"/>
  <c r="V893" i="7" s="1" a="1"/>
  <c r="V893" i="7" s="1"/>
  <c r="R895" i="7" l="1"/>
  <c r="T895" i="7"/>
  <c r="S895" i="7"/>
  <c r="Q895" i="7"/>
  <c r="P895" i="7"/>
  <c r="O895" i="7"/>
  <c r="N895" i="7"/>
  <c r="M896" i="7"/>
  <c r="B895" i="7"/>
  <c r="D894" i="7" a="1"/>
  <c r="D894" i="7" s="1"/>
  <c r="C894" i="7" s="1"/>
  <c r="V894" i="7" s="1" a="1"/>
  <c r="V894" i="7" s="1"/>
  <c r="S896" i="7" l="1"/>
  <c r="O896" i="7"/>
  <c r="R896" i="7"/>
  <c r="Q896" i="7"/>
  <c r="T896" i="7"/>
  <c r="P896" i="7"/>
  <c r="N896" i="7"/>
  <c r="D895" i="7" a="1"/>
  <c r="D895" i="7" s="1"/>
  <c r="C895" i="7" s="1"/>
  <c r="V895" i="7" s="1" a="1"/>
  <c r="V895" i="7" s="1"/>
  <c r="B896" i="7"/>
  <c r="M897" i="7"/>
  <c r="T897" i="7" l="1"/>
  <c r="P897" i="7"/>
  <c r="O897" i="7"/>
  <c r="S897" i="7"/>
  <c r="R897" i="7"/>
  <c r="Q897" i="7"/>
  <c r="N897" i="7"/>
  <c r="B897" i="7"/>
  <c r="M898" i="7"/>
  <c r="D896" i="7" a="1"/>
  <c r="D896" i="7" s="1"/>
  <c r="C896" i="7" s="1"/>
  <c r="V896" i="7" s="1" a="1"/>
  <c r="V896" i="7" s="1"/>
  <c r="O898" i="7" l="1"/>
  <c r="T898" i="7"/>
  <c r="Q898" i="7"/>
  <c r="P898" i="7"/>
  <c r="S898" i="7"/>
  <c r="R898" i="7"/>
  <c r="N898" i="7"/>
  <c r="B898" i="7"/>
  <c r="M899" i="7"/>
  <c r="D897" i="7" a="1"/>
  <c r="D897" i="7" s="1"/>
  <c r="C897" i="7" s="1"/>
  <c r="V897" i="7" s="1" a="1"/>
  <c r="V897" i="7" s="1"/>
  <c r="Q899" i="7" l="1"/>
  <c r="R899" i="7"/>
  <c r="P899" i="7"/>
  <c r="T899" i="7"/>
  <c r="O899" i="7"/>
  <c r="S899" i="7"/>
  <c r="N899" i="7"/>
  <c r="D898" i="7" a="1"/>
  <c r="D898" i="7" s="1"/>
  <c r="C898" i="7" s="1"/>
  <c r="V898" i="7" s="1" a="1"/>
  <c r="V898" i="7" s="1"/>
  <c r="M900" i="7"/>
  <c r="B899" i="7"/>
  <c r="Q900" i="7" l="1"/>
  <c r="O900" i="7"/>
  <c r="R900" i="7"/>
  <c r="S900" i="7"/>
  <c r="T900" i="7"/>
  <c r="P900" i="7"/>
  <c r="N900" i="7"/>
  <c r="D899" i="7" a="1"/>
  <c r="D899" i="7" s="1"/>
  <c r="C899" i="7" s="1"/>
  <c r="V899" i="7" s="1" a="1"/>
  <c r="V899" i="7" s="1"/>
  <c r="M901" i="7"/>
  <c r="B900" i="7"/>
  <c r="O901" i="7" l="1"/>
  <c r="R901" i="7"/>
  <c r="P901" i="7"/>
  <c r="S901" i="7"/>
  <c r="Q901" i="7"/>
  <c r="T901" i="7"/>
  <c r="N901" i="7"/>
  <c r="D900" i="7" a="1"/>
  <c r="D900" i="7" s="1"/>
  <c r="C900" i="7" s="1"/>
  <c r="V900" i="7" s="1" a="1"/>
  <c r="V900" i="7" s="1"/>
  <c r="B901" i="7"/>
  <c r="M902" i="7"/>
  <c r="Q902" i="7" l="1"/>
  <c r="R902" i="7"/>
  <c r="S902" i="7"/>
  <c r="O902" i="7"/>
  <c r="T902" i="7"/>
  <c r="P902" i="7"/>
  <c r="N902" i="7"/>
  <c r="M903" i="7"/>
  <c r="B902" i="7"/>
  <c r="D901" i="7" a="1"/>
  <c r="D901" i="7" s="1"/>
  <c r="C901" i="7" s="1"/>
  <c r="V901" i="7" s="1" a="1"/>
  <c r="V901" i="7" s="1"/>
  <c r="Q903" i="7" l="1"/>
  <c r="O903" i="7"/>
  <c r="T903" i="7"/>
  <c r="R903" i="7"/>
  <c r="P903" i="7"/>
  <c r="S903" i="7"/>
  <c r="N903" i="7"/>
  <c r="D902" i="7" a="1"/>
  <c r="D902" i="7" s="1"/>
  <c r="C902" i="7" s="1"/>
  <c r="V902" i="7" s="1" a="1"/>
  <c r="V902" i="7" s="1"/>
  <c r="M904" i="7"/>
  <c r="B903" i="7"/>
  <c r="S904" i="7" l="1"/>
  <c r="Q904" i="7"/>
  <c r="T904" i="7"/>
  <c r="O904" i="7"/>
  <c r="P904" i="7"/>
  <c r="R904" i="7"/>
  <c r="N904" i="7"/>
  <c r="D903" i="7" a="1"/>
  <c r="D903" i="7" s="1"/>
  <c r="C903" i="7" s="1"/>
  <c r="V903" i="7" s="1" a="1"/>
  <c r="V903" i="7" s="1"/>
  <c r="M905" i="7"/>
  <c r="B904" i="7"/>
  <c r="T905" i="7" l="1"/>
  <c r="Q905" i="7"/>
  <c r="O905" i="7"/>
  <c r="S905" i="7"/>
  <c r="P905" i="7"/>
  <c r="R905" i="7"/>
  <c r="N905" i="7"/>
  <c r="D904" i="7" a="1"/>
  <c r="D904" i="7" s="1"/>
  <c r="C904" i="7" s="1"/>
  <c r="V904" i="7" s="1" a="1"/>
  <c r="V904" i="7" s="1"/>
  <c r="B905" i="7"/>
  <c r="M906" i="7"/>
  <c r="O906" i="7" l="1"/>
  <c r="P906" i="7"/>
  <c r="S906" i="7"/>
  <c r="R906" i="7"/>
  <c r="T906" i="7"/>
  <c r="Q906" i="7"/>
  <c r="N906" i="7"/>
  <c r="M907" i="7"/>
  <c r="B906" i="7"/>
  <c r="D905" i="7" a="1"/>
  <c r="D905" i="7" s="1"/>
  <c r="C905" i="7" s="1"/>
  <c r="V905" i="7" s="1" a="1"/>
  <c r="V905" i="7" s="1"/>
  <c r="Q907" i="7" l="1"/>
  <c r="R907" i="7"/>
  <c r="O907" i="7"/>
  <c r="S907" i="7"/>
  <c r="P907" i="7"/>
  <c r="T907" i="7"/>
  <c r="N907" i="7"/>
  <c r="D906" i="7" a="1"/>
  <c r="D906" i="7" s="1"/>
  <c r="C906" i="7" s="1"/>
  <c r="V906" i="7" s="1" a="1"/>
  <c r="V906" i="7" s="1"/>
  <c r="M908" i="7"/>
  <c r="B907" i="7"/>
  <c r="D907" i="7" l="1" a="1"/>
  <c r="D907" i="7" s="1"/>
  <c r="C907" i="7" s="1"/>
  <c r="V907" i="7" s="1" a="1"/>
  <c r="V907" i="7" s="1"/>
  <c r="O908" i="7"/>
  <c r="P908" i="7"/>
  <c r="S908" i="7"/>
  <c r="T908" i="7"/>
  <c r="R908" i="7"/>
  <c r="Q908" i="7"/>
  <c r="N908" i="7"/>
  <c r="M909" i="7"/>
  <c r="B908" i="7"/>
  <c r="P909" i="7" l="1"/>
  <c r="O909" i="7"/>
  <c r="Q909" i="7"/>
  <c r="S909" i="7"/>
  <c r="T909" i="7"/>
  <c r="R909" i="7"/>
  <c r="N909" i="7"/>
  <c r="D908" i="7" a="1"/>
  <c r="D908" i="7" s="1"/>
  <c r="C908" i="7" s="1"/>
  <c r="V908" i="7" s="1" a="1"/>
  <c r="V908" i="7" s="1"/>
  <c r="B909" i="7"/>
  <c r="M910" i="7"/>
  <c r="Q910" i="7" l="1"/>
  <c r="P910" i="7"/>
  <c r="T910" i="7"/>
  <c r="O910" i="7"/>
  <c r="R910" i="7"/>
  <c r="S910" i="7"/>
  <c r="N910" i="7"/>
  <c r="D910" i="7" s="1" a="1"/>
  <c r="D910" i="7" s="1"/>
  <c r="C910" i="7" s="1"/>
  <c r="V910" i="7" s="1" a="1"/>
  <c r="V910" i="7" s="1"/>
  <c r="D909" i="7" a="1"/>
  <c r="D909" i="7" s="1"/>
  <c r="C909" i="7" s="1"/>
  <c r="V909" i="7" s="1" a="1"/>
  <c r="V909" i="7" s="1"/>
  <c r="M911" i="7"/>
  <c r="B910" i="7"/>
  <c r="R911" i="7" l="1"/>
  <c r="O911" i="7"/>
  <c r="T911" i="7"/>
  <c r="P911" i="7"/>
  <c r="S911" i="7"/>
  <c r="Q911" i="7"/>
  <c r="N911" i="7"/>
  <c r="M912" i="7"/>
  <c r="B911" i="7"/>
  <c r="S912" i="7" l="1"/>
  <c r="Q912" i="7"/>
  <c r="R912" i="7"/>
  <c r="O912" i="7"/>
  <c r="T912" i="7"/>
  <c r="P912" i="7"/>
  <c r="N912" i="7"/>
  <c r="D911" i="7" a="1"/>
  <c r="D911" i="7" s="1"/>
  <c r="C911" i="7" s="1"/>
  <c r="V911" i="7" s="1" a="1"/>
  <c r="V911" i="7" s="1"/>
  <c r="B912" i="7"/>
  <c r="M913" i="7"/>
  <c r="Q913" i="7" l="1"/>
  <c r="O913" i="7"/>
  <c r="T913" i="7"/>
  <c r="P913" i="7"/>
  <c r="S913" i="7"/>
  <c r="R913" i="7"/>
  <c r="N913" i="7"/>
  <c r="B913" i="7"/>
  <c r="M914" i="7"/>
  <c r="D912" i="7" a="1"/>
  <c r="D912" i="7" s="1"/>
  <c r="C912" i="7" s="1"/>
  <c r="V912" i="7" s="1" a="1"/>
  <c r="V912" i="7" s="1"/>
  <c r="Q914" i="7" l="1"/>
  <c r="P914" i="7"/>
  <c r="R914" i="7"/>
  <c r="S914" i="7"/>
  <c r="T914" i="7"/>
  <c r="O914" i="7"/>
  <c r="N914" i="7"/>
  <c r="M915" i="7"/>
  <c r="B914" i="7"/>
  <c r="D913" i="7" a="1"/>
  <c r="D913" i="7" s="1"/>
  <c r="C913" i="7" s="1"/>
  <c r="V913" i="7" s="1" a="1"/>
  <c r="V913" i="7" s="1"/>
  <c r="O915" i="7" l="1"/>
  <c r="T915" i="7"/>
  <c r="P915" i="7"/>
  <c r="S915" i="7"/>
  <c r="R915" i="7"/>
  <c r="Q915" i="7"/>
  <c r="N915" i="7"/>
  <c r="D914" i="7" a="1"/>
  <c r="D914" i="7" s="1"/>
  <c r="C914" i="7" s="1"/>
  <c r="V914" i="7" s="1" a="1"/>
  <c r="V914" i="7" s="1"/>
  <c r="M916" i="7"/>
  <c r="B915" i="7"/>
  <c r="D915" i="7" l="1" a="1"/>
  <c r="D915" i="7" s="1"/>
  <c r="C915" i="7" s="1"/>
  <c r="V915" i="7" s="1" a="1"/>
  <c r="V915" i="7" s="1"/>
  <c r="S916" i="7"/>
  <c r="O916" i="7"/>
  <c r="P916" i="7"/>
  <c r="Q916" i="7"/>
  <c r="R916" i="7"/>
  <c r="T916" i="7"/>
  <c r="N916" i="7"/>
  <c r="M917" i="7"/>
  <c r="B916" i="7"/>
  <c r="S917" i="7" l="1"/>
  <c r="P917" i="7"/>
  <c r="R917" i="7"/>
  <c r="Q917" i="7"/>
  <c r="O917" i="7"/>
  <c r="T917" i="7"/>
  <c r="N917" i="7"/>
  <c r="D916" i="7" a="1"/>
  <c r="D916" i="7" s="1"/>
  <c r="C916" i="7" s="1"/>
  <c r="V916" i="7" s="1" a="1"/>
  <c r="V916" i="7" s="1"/>
  <c r="B917" i="7"/>
  <c r="M918" i="7"/>
  <c r="S918" i="7" l="1"/>
  <c r="T918" i="7"/>
  <c r="O918" i="7"/>
  <c r="P918" i="7"/>
  <c r="R918" i="7"/>
  <c r="Q918" i="7"/>
  <c r="N918" i="7"/>
  <c r="M919" i="7"/>
  <c r="B918" i="7"/>
  <c r="D917" i="7" a="1"/>
  <c r="D917" i="7" s="1"/>
  <c r="C917" i="7" s="1"/>
  <c r="V917" i="7" s="1" a="1"/>
  <c r="V917" i="7" s="1"/>
  <c r="R919" i="7" l="1"/>
  <c r="P919" i="7"/>
  <c r="S919" i="7"/>
  <c r="O919" i="7"/>
  <c r="T919" i="7"/>
  <c r="Q919" i="7"/>
  <c r="N919" i="7"/>
  <c r="D918" i="7" a="1"/>
  <c r="D918" i="7" s="1"/>
  <c r="C918" i="7" s="1"/>
  <c r="V918" i="7" s="1" a="1"/>
  <c r="V918" i="7" s="1"/>
  <c r="B919" i="7"/>
  <c r="M920" i="7"/>
  <c r="S920" i="7" l="1"/>
  <c r="O920" i="7"/>
  <c r="P920" i="7"/>
  <c r="R920" i="7"/>
  <c r="T920" i="7"/>
  <c r="Q920" i="7"/>
  <c r="N920" i="7"/>
  <c r="B920" i="7"/>
  <c r="M921" i="7"/>
  <c r="D919" i="7" a="1"/>
  <c r="D919" i="7" s="1"/>
  <c r="C919" i="7" s="1"/>
  <c r="V919" i="7" s="1" a="1"/>
  <c r="V919" i="7" s="1"/>
  <c r="T921" i="7" l="1"/>
  <c r="S921" i="7"/>
  <c r="O921" i="7"/>
  <c r="Q921" i="7"/>
  <c r="R921" i="7"/>
  <c r="P921" i="7"/>
  <c r="N921" i="7"/>
  <c r="B921" i="7"/>
  <c r="M922" i="7"/>
  <c r="D920" i="7" a="1"/>
  <c r="D920" i="7" s="1"/>
  <c r="C920" i="7" s="1"/>
  <c r="V920" i="7" s="1" a="1"/>
  <c r="V920" i="7" s="1"/>
  <c r="O922" i="7" l="1"/>
  <c r="P922" i="7"/>
  <c r="S922" i="7"/>
  <c r="T922" i="7"/>
  <c r="R922" i="7"/>
  <c r="Q922" i="7"/>
  <c r="N922" i="7"/>
  <c r="M923" i="7"/>
  <c r="B922" i="7"/>
  <c r="D921" i="7" a="1"/>
  <c r="D921" i="7" s="1"/>
  <c r="C921" i="7" s="1"/>
  <c r="V921" i="7" s="1" a="1"/>
  <c r="V921" i="7" s="1"/>
  <c r="R923" i="7" l="1"/>
  <c r="Q923" i="7"/>
  <c r="P923" i="7"/>
  <c r="T923" i="7"/>
  <c r="O923" i="7"/>
  <c r="S923" i="7"/>
  <c r="N923" i="7"/>
  <c r="D922" i="7" a="1"/>
  <c r="D922" i="7" s="1"/>
  <c r="C922" i="7" s="1"/>
  <c r="V922" i="7" s="1" a="1"/>
  <c r="V922" i="7" s="1"/>
  <c r="B923" i="7"/>
  <c r="M924" i="7"/>
  <c r="O924" i="7" l="1"/>
  <c r="Q924" i="7"/>
  <c r="S924" i="7"/>
  <c r="P924" i="7"/>
  <c r="R924" i="7"/>
  <c r="T924" i="7"/>
  <c r="N924" i="7"/>
  <c r="B924" i="7"/>
  <c r="M925" i="7"/>
  <c r="D923" i="7" a="1"/>
  <c r="D923" i="7" s="1"/>
  <c r="C923" i="7" s="1"/>
  <c r="V923" i="7" s="1" a="1"/>
  <c r="V923" i="7" s="1"/>
  <c r="P925" i="7" l="1"/>
  <c r="S925" i="7"/>
  <c r="Q925" i="7"/>
  <c r="R925" i="7"/>
  <c r="T925" i="7"/>
  <c r="O925" i="7"/>
  <c r="N925" i="7"/>
  <c r="B925" i="7"/>
  <c r="M926" i="7"/>
  <c r="D924" i="7" a="1"/>
  <c r="D924" i="7" s="1"/>
  <c r="C924" i="7" s="1"/>
  <c r="V924" i="7" s="1" a="1"/>
  <c r="V924" i="7" s="1"/>
  <c r="Q926" i="7" l="1"/>
  <c r="P926" i="7"/>
  <c r="O926" i="7"/>
  <c r="T926" i="7"/>
  <c r="S926" i="7"/>
  <c r="R926" i="7"/>
  <c r="N926" i="7"/>
  <c r="M927" i="7"/>
  <c r="B926" i="7"/>
  <c r="D925" i="7" a="1"/>
  <c r="D925" i="7" s="1"/>
  <c r="C925" i="7" s="1"/>
  <c r="V925" i="7" s="1" a="1"/>
  <c r="V925" i="7" s="1"/>
  <c r="R927" i="7" l="1"/>
  <c r="S927" i="7"/>
  <c r="Q927" i="7"/>
  <c r="P927" i="7"/>
  <c r="O927" i="7"/>
  <c r="T927" i="7"/>
  <c r="N927" i="7"/>
  <c r="B927" i="7"/>
  <c r="M928" i="7"/>
  <c r="D926" i="7" a="1"/>
  <c r="D926" i="7" s="1"/>
  <c r="C926" i="7" s="1"/>
  <c r="V926" i="7" s="1" a="1"/>
  <c r="V926" i="7" s="1"/>
  <c r="S928" i="7" l="1"/>
  <c r="O928" i="7"/>
  <c r="T928" i="7"/>
  <c r="P928" i="7"/>
  <c r="R928" i="7"/>
  <c r="Q928" i="7"/>
  <c r="N928" i="7"/>
  <c r="D927" i="7" a="1"/>
  <c r="D927" i="7" s="1"/>
  <c r="C927" i="7" s="1"/>
  <c r="V927" i="7" s="1" a="1"/>
  <c r="V927" i="7" s="1"/>
  <c r="M929" i="7"/>
  <c r="B928" i="7"/>
  <c r="S929" i="7" l="1"/>
  <c r="T929" i="7"/>
  <c r="P929" i="7"/>
  <c r="R929" i="7"/>
  <c r="Q929" i="7"/>
  <c r="O929" i="7"/>
  <c r="N929" i="7"/>
  <c r="D928" i="7" a="1"/>
  <c r="D928" i="7" s="1"/>
  <c r="C928" i="7" s="1"/>
  <c r="V928" i="7" s="1" a="1"/>
  <c r="V928" i="7" s="1"/>
  <c r="B929" i="7"/>
  <c r="M930" i="7"/>
  <c r="D929" i="7" l="1" a="1"/>
  <c r="D929" i="7" s="1"/>
  <c r="C929" i="7" s="1"/>
  <c r="V929" i="7" s="1" a="1"/>
  <c r="V929" i="7" s="1"/>
  <c r="S930" i="7"/>
  <c r="Q930" i="7"/>
  <c r="P930" i="7"/>
  <c r="O930" i="7"/>
  <c r="R930" i="7"/>
  <c r="T930" i="7"/>
  <c r="N930" i="7"/>
  <c r="M931" i="7"/>
  <c r="B930" i="7"/>
  <c r="Q931" i="7" l="1"/>
  <c r="T931" i="7"/>
  <c r="S931" i="7"/>
  <c r="R931" i="7"/>
  <c r="P931" i="7"/>
  <c r="O931" i="7"/>
  <c r="N931" i="7"/>
  <c r="D930" i="7" a="1"/>
  <c r="D930" i="7" s="1"/>
  <c r="C930" i="7" s="1"/>
  <c r="V930" i="7" s="1" a="1"/>
  <c r="V930" i="7" s="1"/>
  <c r="M932" i="7"/>
  <c r="B931" i="7"/>
  <c r="O932" i="7" l="1"/>
  <c r="Q932" i="7"/>
  <c r="P932" i="7"/>
  <c r="T932" i="7"/>
  <c r="R932" i="7"/>
  <c r="S932" i="7"/>
  <c r="N932" i="7"/>
  <c r="D931" i="7" a="1"/>
  <c r="D931" i="7" s="1"/>
  <c r="C931" i="7" s="1"/>
  <c r="V931" i="7" s="1" a="1"/>
  <c r="V931" i="7" s="1"/>
  <c r="B932" i="7"/>
  <c r="M933" i="7"/>
  <c r="P933" i="7" l="1"/>
  <c r="O933" i="7"/>
  <c r="R933" i="7"/>
  <c r="Q933" i="7"/>
  <c r="S933" i="7"/>
  <c r="T933" i="7"/>
  <c r="N933" i="7"/>
  <c r="D932" i="7" a="1"/>
  <c r="D932" i="7" s="1"/>
  <c r="C932" i="7" s="1"/>
  <c r="V932" i="7" s="1" a="1"/>
  <c r="V932" i="7" s="1"/>
  <c r="B933" i="7"/>
  <c r="M934" i="7"/>
  <c r="Q934" i="7" l="1"/>
  <c r="O934" i="7"/>
  <c r="R934" i="7"/>
  <c r="P934" i="7"/>
  <c r="S934" i="7"/>
  <c r="T934" i="7"/>
  <c r="N934" i="7"/>
  <c r="D933" i="7" a="1"/>
  <c r="D933" i="7" s="1"/>
  <c r="C933" i="7" s="1"/>
  <c r="V933" i="7" s="1" a="1"/>
  <c r="V933" i="7" s="1"/>
  <c r="M935" i="7"/>
  <c r="B934" i="7"/>
  <c r="R935" i="7" l="1"/>
  <c r="O935" i="7"/>
  <c r="P935" i="7"/>
  <c r="Q935" i="7"/>
  <c r="T935" i="7"/>
  <c r="S935" i="7"/>
  <c r="N935" i="7"/>
  <c r="D934" i="7" a="1"/>
  <c r="D934" i="7" s="1"/>
  <c r="C934" i="7" s="1"/>
  <c r="V934" i="7" s="1" a="1"/>
  <c r="V934" i="7" s="1"/>
  <c r="B935" i="7"/>
  <c r="M936" i="7"/>
  <c r="D935" i="7" l="1" a="1"/>
  <c r="D935" i="7" s="1"/>
  <c r="C935" i="7" s="1"/>
  <c r="V935" i="7" s="1" a="1"/>
  <c r="V935" i="7" s="1"/>
  <c r="R936" i="7"/>
  <c r="S936" i="7"/>
  <c r="P936" i="7"/>
  <c r="O936" i="7"/>
  <c r="Q936" i="7"/>
  <c r="T936" i="7"/>
  <c r="N936" i="7"/>
  <c r="B936" i="7"/>
  <c r="M937" i="7"/>
  <c r="T937" i="7" l="1"/>
  <c r="O937" i="7"/>
  <c r="Q937" i="7"/>
  <c r="S937" i="7"/>
  <c r="R937" i="7"/>
  <c r="P937" i="7"/>
  <c r="N937" i="7"/>
  <c r="M938" i="7"/>
  <c r="B937" i="7"/>
  <c r="D936" i="7" a="1"/>
  <c r="D936" i="7" s="1"/>
  <c r="C936" i="7" s="1"/>
  <c r="V936" i="7" s="1" a="1"/>
  <c r="V936" i="7" s="1"/>
  <c r="S938" i="7" l="1"/>
  <c r="R938" i="7"/>
  <c r="Q938" i="7"/>
  <c r="P938" i="7"/>
  <c r="T938" i="7"/>
  <c r="O938" i="7"/>
  <c r="N938" i="7"/>
  <c r="D937" i="7" a="1"/>
  <c r="D937" i="7" s="1"/>
  <c r="C937" i="7" s="1"/>
  <c r="V937" i="7" s="1" a="1"/>
  <c r="V937" i="7" s="1"/>
  <c r="M939" i="7"/>
  <c r="B938" i="7"/>
  <c r="R939" i="7" l="1"/>
  <c r="P939" i="7"/>
  <c r="Q939" i="7"/>
  <c r="O939" i="7"/>
  <c r="S939" i="7"/>
  <c r="T939" i="7"/>
  <c r="N939" i="7"/>
  <c r="D938" i="7" a="1"/>
  <c r="D938" i="7" s="1"/>
  <c r="C938" i="7" s="1"/>
  <c r="V938" i="7" s="1" a="1"/>
  <c r="V938" i="7" s="1"/>
  <c r="M940" i="7"/>
  <c r="B939" i="7"/>
  <c r="O940" i="7" l="1"/>
  <c r="R940" i="7"/>
  <c r="S940" i="7"/>
  <c r="Q940" i="7"/>
  <c r="P940" i="7"/>
  <c r="T940" i="7"/>
  <c r="N940" i="7"/>
  <c r="D939" i="7" a="1"/>
  <c r="D939" i="7" s="1"/>
  <c r="C939" i="7" s="1"/>
  <c r="V939" i="7" s="1" a="1"/>
  <c r="V939" i="7" s="1"/>
  <c r="M941" i="7"/>
  <c r="B940" i="7"/>
  <c r="R941" i="7" l="1"/>
  <c r="O941" i="7"/>
  <c r="T941" i="7"/>
  <c r="P941" i="7"/>
  <c r="Q941" i="7"/>
  <c r="S941" i="7"/>
  <c r="N941" i="7"/>
  <c r="D940" i="7" a="1"/>
  <c r="D940" i="7" s="1"/>
  <c r="C940" i="7" s="1"/>
  <c r="V940" i="7" s="1" a="1"/>
  <c r="V940" i="7" s="1"/>
  <c r="M942" i="7"/>
  <c r="B941" i="7"/>
  <c r="D941" i="7" l="1" a="1"/>
  <c r="D941" i="7" s="1"/>
  <c r="C941" i="7" s="1"/>
  <c r="V941" i="7" s="1" a="1"/>
  <c r="V941" i="7" s="1"/>
  <c r="Q942" i="7"/>
  <c r="O942" i="7"/>
  <c r="R942" i="7"/>
  <c r="P942" i="7"/>
  <c r="S942" i="7"/>
  <c r="T942" i="7"/>
  <c r="N942" i="7"/>
  <c r="B942" i="7"/>
  <c r="M943" i="7"/>
  <c r="R943" i="7" l="1"/>
  <c r="S943" i="7"/>
  <c r="O943" i="7"/>
  <c r="P943" i="7"/>
  <c r="T943" i="7"/>
  <c r="Q943" i="7"/>
  <c r="N943" i="7"/>
  <c r="B943" i="7"/>
  <c r="M944" i="7"/>
  <c r="D942" i="7" a="1"/>
  <c r="D942" i="7" s="1"/>
  <c r="C942" i="7" s="1"/>
  <c r="V942" i="7" s="1" a="1"/>
  <c r="V942" i="7" s="1"/>
  <c r="S944" i="7" l="1"/>
  <c r="Q944" i="7"/>
  <c r="R944" i="7"/>
  <c r="P944" i="7"/>
  <c r="O944" i="7"/>
  <c r="T944" i="7"/>
  <c r="N944" i="7"/>
  <c r="B944" i="7"/>
  <c r="M945" i="7"/>
  <c r="D943" i="7" a="1"/>
  <c r="D943" i="7" s="1"/>
  <c r="C943" i="7" s="1"/>
  <c r="V943" i="7" s="1" a="1"/>
  <c r="V943" i="7" s="1"/>
  <c r="T945" i="7" l="1"/>
  <c r="O945" i="7"/>
  <c r="Q945" i="7"/>
  <c r="R945" i="7"/>
  <c r="S945" i="7"/>
  <c r="P945" i="7"/>
  <c r="N945" i="7"/>
  <c r="B945" i="7"/>
  <c r="M946" i="7"/>
  <c r="D944" i="7" a="1"/>
  <c r="D944" i="7" s="1"/>
  <c r="C944" i="7" s="1"/>
  <c r="V944" i="7" s="1" a="1"/>
  <c r="V944" i="7" s="1"/>
  <c r="P946" i="7" l="1"/>
  <c r="R946" i="7"/>
  <c r="T946" i="7"/>
  <c r="Q946" i="7"/>
  <c r="O946" i="7"/>
  <c r="S946" i="7"/>
  <c r="N946" i="7"/>
  <c r="B946" i="7"/>
  <c r="M947" i="7"/>
  <c r="D945" i="7" a="1"/>
  <c r="D945" i="7" s="1"/>
  <c r="C945" i="7" s="1"/>
  <c r="V945" i="7" s="1" a="1"/>
  <c r="V945" i="7" s="1"/>
  <c r="O947" i="7" l="1"/>
  <c r="P947" i="7"/>
  <c r="R947" i="7"/>
  <c r="S947" i="7"/>
  <c r="Q947" i="7"/>
  <c r="T947" i="7"/>
  <c r="N947" i="7"/>
  <c r="M948" i="7"/>
  <c r="B947" i="7"/>
  <c r="D946" i="7" a="1"/>
  <c r="D946" i="7" s="1"/>
  <c r="C946" i="7" s="1"/>
  <c r="V946" i="7" s="1" a="1"/>
  <c r="V946" i="7" s="1"/>
  <c r="O948" i="7" l="1"/>
  <c r="S948" i="7"/>
  <c r="T948" i="7"/>
  <c r="Q948" i="7"/>
  <c r="R948" i="7"/>
  <c r="P948" i="7"/>
  <c r="N948" i="7"/>
  <c r="D947" i="7" a="1"/>
  <c r="D947" i="7" s="1"/>
  <c r="C947" i="7" s="1"/>
  <c r="V947" i="7" s="1" a="1"/>
  <c r="V947" i="7" s="1"/>
  <c r="M949" i="7"/>
  <c r="B948" i="7"/>
  <c r="D948" i="7" l="1" a="1"/>
  <c r="D948" i="7" s="1"/>
  <c r="C948" i="7" s="1"/>
  <c r="V948" i="7" s="1" a="1"/>
  <c r="V948" i="7" s="1"/>
  <c r="S949" i="7"/>
  <c r="P949" i="7"/>
  <c r="Q949" i="7"/>
  <c r="T949" i="7"/>
  <c r="R949" i="7"/>
  <c r="O949" i="7"/>
  <c r="N949" i="7"/>
  <c r="B949" i="7"/>
  <c r="M950" i="7"/>
  <c r="P950" i="7" l="1"/>
  <c r="Q950" i="7"/>
  <c r="T950" i="7"/>
  <c r="S950" i="7"/>
  <c r="O950" i="7"/>
  <c r="R950" i="7"/>
  <c r="N950" i="7"/>
  <c r="B950" i="7"/>
  <c r="M951" i="7"/>
  <c r="D949" i="7" a="1"/>
  <c r="D949" i="7" s="1"/>
  <c r="C949" i="7" s="1"/>
  <c r="V949" i="7" s="1" a="1"/>
  <c r="V949" i="7" s="1"/>
  <c r="S951" i="7" l="1"/>
  <c r="R951" i="7"/>
  <c r="T951" i="7"/>
  <c r="Q951" i="7"/>
  <c r="P951" i="7"/>
  <c r="O951" i="7"/>
  <c r="N951" i="7"/>
  <c r="M952" i="7"/>
  <c r="B951" i="7"/>
  <c r="D950" i="7" a="1"/>
  <c r="D950" i="7" s="1"/>
  <c r="C950" i="7" s="1"/>
  <c r="V950" i="7" s="1" a="1"/>
  <c r="V950" i="7" s="1"/>
  <c r="R952" i="7" l="1"/>
  <c r="O952" i="7"/>
  <c r="P952" i="7"/>
  <c r="S952" i="7"/>
  <c r="T952" i="7"/>
  <c r="Q952" i="7"/>
  <c r="N952" i="7"/>
  <c r="D951" i="7" a="1"/>
  <c r="D951" i="7" s="1"/>
  <c r="C951" i="7" s="1"/>
  <c r="V951" i="7" s="1" a="1"/>
  <c r="V951" i="7" s="1"/>
  <c r="M953" i="7"/>
  <c r="B952" i="7"/>
  <c r="R953" i="7" l="1"/>
  <c r="S953" i="7"/>
  <c r="Q953" i="7"/>
  <c r="O953" i="7"/>
  <c r="T953" i="7"/>
  <c r="P953" i="7"/>
  <c r="N953" i="7"/>
  <c r="D952" i="7" a="1"/>
  <c r="D952" i="7" s="1"/>
  <c r="C952" i="7" s="1"/>
  <c r="V952" i="7" s="1" a="1"/>
  <c r="V952" i="7" s="1"/>
  <c r="M954" i="7"/>
  <c r="B953" i="7"/>
  <c r="R954" i="7" l="1"/>
  <c r="O954" i="7"/>
  <c r="Q954" i="7"/>
  <c r="T954" i="7"/>
  <c r="S954" i="7"/>
  <c r="P954" i="7"/>
  <c r="N954" i="7"/>
  <c r="D953" i="7" a="1"/>
  <c r="D953" i="7" s="1"/>
  <c r="C953" i="7" s="1"/>
  <c r="V953" i="7" s="1" a="1"/>
  <c r="V953" i="7" s="1"/>
  <c r="B954" i="7"/>
  <c r="M955" i="7"/>
  <c r="Q955" i="7" l="1"/>
  <c r="R955" i="7"/>
  <c r="O955" i="7"/>
  <c r="T955" i="7"/>
  <c r="S955" i="7"/>
  <c r="P955" i="7"/>
  <c r="N955" i="7"/>
  <c r="M956" i="7"/>
  <c r="B955" i="7"/>
  <c r="D954" i="7" a="1"/>
  <c r="D954" i="7" s="1"/>
  <c r="C954" i="7" s="1"/>
  <c r="V954" i="7" s="1" a="1"/>
  <c r="V954" i="7" s="1"/>
  <c r="O956" i="7" l="1"/>
  <c r="S956" i="7"/>
  <c r="T956" i="7"/>
  <c r="Q956" i="7"/>
  <c r="P956" i="7"/>
  <c r="R956" i="7"/>
  <c r="N956" i="7"/>
  <c r="D955" i="7" a="1"/>
  <c r="D955" i="7" s="1"/>
  <c r="C955" i="7" s="1"/>
  <c r="V955" i="7" s="1" a="1"/>
  <c r="V955" i="7" s="1"/>
  <c r="M957" i="7"/>
  <c r="B956" i="7"/>
  <c r="R957" i="7" l="1"/>
  <c r="S957" i="7"/>
  <c r="P957" i="7"/>
  <c r="T957" i="7"/>
  <c r="Q957" i="7"/>
  <c r="O957" i="7"/>
  <c r="N957" i="7"/>
  <c r="D956" i="7" a="1"/>
  <c r="D956" i="7" s="1"/>
  <c r="C956" i="7" s="1"/>
  <c r="V956" i="7" s="1" a="1"/>
  <c r="V956" i="7" s="1"/>
  <c r="M958" i="7"/>
  <c r="B957" i="7"/>
  <c r="Q958" i="7" l="1"/>
  <c r="P958" i="7"/>
  <c r="S958" i="7"/>
  <c r="O958" i="7"/>
  <c r="R958" i="7"/>
  <c r="T958" i="7"/>
  <c r="N958" i="7"/>
  <c r="D957" i="7" a="1"/>
  <c r="D957" i="7" s="1"/>
  <c r="C957" i="7" s="1"/>
  <c r="V957" i="7" s="1" a="1"/>
  <c r="V957" i="7" s="1"/>
  <c r="M959" i="7"/>
  <c r="B958" i="7"/>
  <c r="D958" i="7" l="1" a="1"/>
  <c r="D958" i="7" s="1"/>
  <c r="C958" i="7" s="1"/>
  <c r="V958" i="7" s="1" a="1"/>
  <c r="V958" i="7" s="1"/>
  <c r="R959" i="7"/>
  <c r="P959" i="7"/>
  <c r="T959" i="7"/>
  <c r="Q959" i="7"/>
  <c r="O959" i="7"/>
  <c r="S959" i="7"/>
  <c r="N959" i="7"/>
  <c r="M960" i="7"/>
  <c r="B959" i="7"/>
  <c r="S960" i="7" l="1"/>
  <c r="R960" i="7"/>
  <c r="T960" i="7"/>
  <c r="O960" i="7"/>
  <c r="Q960" i="7"/>
  <c r="P960" i="7"/>
  <c r="N960" i="7"/>
  <c r="D959" i="7" a="1"/>
  <c r="D959" i="7" s="1"/>
  <c r="C959" i="7" s="1"/>
  <c r="V959" i="7" s="1" a="1"/>
  <c r="V959" i="7" s="1"/>
  <c r="M961" i="7"/>
  <c r="B960" i="7"/>
  <c r="Q961" i="7" l="1"/>
  <c r="T961" i="7"/>
  <c r="O961" i="7"/>
  <c r="R961" i="7"/>
  <c r="S961" i="7"/>
  <c r="P961" i="7"/>
  <c r="N961" i="7"/>
  <c r="D960" i="7" a="1"/>
  <c r="D960" i="7" s="1"/>
  <c r="C960" i="7" s="1"/>
  <c r="V960" i="7" s="1" a="1"/>
  <c r="V960" i="7" s="1"/>
  <c r="M962" i="7"/>
  <c r="B961" i="7"/>
  <c r="Q962" i="7" l="1"/>
  <c r="O962" i="7"/>
  <c r="P962" i="7"/>
  <c r="T962" i="7"/>
  <c r="S962" i="7"/>
  <c r="R962" i="7"/>
  <c r="N962" i="7"/>
  <c r="D961" i="7" a="1"/>
  <c r="D961" i="7" s="1"/>
  <c r="C961" i="7" s="1"/>
  <c r="V961" i="7" s="1" a="1"/>
  <c r="V961" i="7" s="1"/>
  <c r="M963" i="7"/>
  <c r="B962" i="7"/>
  <c r="P963" i="7" l="1"/>
  <c r="Q963" i="7"/>
  <c r="S963" i="7"/>
  <c r="O963" i="7"/>
  <c r="T963" i="7"/>
  <c r="R963" i="7"/>
  <c r="N963" i="7"/>
  <c r="D962" i="7" a="1"/>
  <c r="D962" i="7" s="1"/>
  <c r="C962" i="7" s="1"/>
  <c r="V962" i="7" s="1" a="1"/>
  <c r="V962" i="7" s="1"/>
  <c r="M964" i="7"/>
  <c r="B963" i="7"/>
  <c r="O964" i="7" l="1"/>
  <c r="R964" i="7"/>
  <c r="S964" i="7"/>
  <c r="T964" i="7"/>
  <c r="P964" i="7"/>
  <c r="Q964" i="7"/>
  <c r="N964" i="7"/>
  <c r="D963" i="7" a="1"/>
  <c r="D963" i="7" s="1"/>
  <c r="C963" i="7" s="1"/>
  <c r="V963" i="7" s="1" a="1"/>
  <c r="V963" i="7" s="1"/>
  <c r="B964" i="7"/>
  <c r="M965" i="7"/>
  <c r="O965" i="7" l="1"/>
  <c r="T965" i="7"/>
  <c r="Q965" i="7"/>
  <c r="R965" i="7"/>
  <c r="S965" i="7"/>
  <c r="P965" i="7"/>
  <c r="N965" i="7"/>
  <c r="M966" i="7"/>
  <c r="B965" i="7"/>
  <c r="D964" i="7" a="1"/>
  <c r="D964" i="7" s="1"/>
  <c r="C964" i="7" s="1"/>
  <c r="V964" i="7" s="1" a="1"/>
  <c r="V964" i="7" s="1"/>
  <c r="Q966" i="7" l="1"/>
  <c r="P966" i="7"/>
  <c r="O966" i="7"/>
  <c r="T966" i="7"/>
  <c r="R966" i="7"/>
  <c r="S966" i="7"/>
  <c r="N966" i="7"/>
  <c r="D965" i="7" a="1"/>
  <c r="D965" i="7" s="1"/>
  <c r="C965" i="7" s="1"/>
  <c r="V965" i="7" s="1" a="1"/>
  <c r="V965" i="7" s="1"/>
  <c r="B966" i="7"/>
  <c r="M967" i="7"/>
  <c r="P967" i="7" l="1"/>
  <c r="Q967" i="7"/>
  <c r="T967" i="7"/>
  <c r="R967" i="7"/>
  <c r="O967" i="7"/>
  <c r="S967" i="7"/>
  <c r="N967" i="7"/>
  <c r="M968" i="7"/>
  <c r="B967" i="7"/>
  <c r="D966" i="7" a="1"/>
  <c r="D966" i="7" s="1"/>
  <c r="C966" i="7" s="1"/>
  <c r="V966" i="7" s="1" a="1"/>
  <c r="V966" i="7" s="1"/>
  <c r="S968" i="7" l="1"/>
  <c r="Q968" i="7"/>
  <c r="P968" i="7"/>
  <c r="O968" i="7"/>
  <c r="T968" i="7"/>
  <c r="R968" i="7"/>
  <c r="N968" i="7"/>
  <c r="D967" i="7" a="1"/>
  <c r="D967" i="7" s="1"/>
  <c r="C967" i="7" s="1"/>
  <c r="V967" i="7" s="1" a="1"/>
  <c r="V967" i="7" s="1"/>
  <c r="M969" i="7"/>
  <c r="B968" i="7"/>
  <c r="T969" i="7" l="1"/>
  <c r="S969" i="7"/>
  <c r="Q969" i="7"/>
  <c r="R969" i="7"/>
  <c r="O969" i="7"/>
  <c r="P969" i="7"/>
  <c r="N969" i="7"/>
  <c r="D968" i="7" a="1"/>
  <c r="D968" i="7" s="1"/>
  <c r="C968" i="7" s="1"/>
  <c r="V968" i="7" s="1" a="1"/>
  <c r="V968" i="7" s="1"/>
  <c r="B969" i="7"/>
  <c r="M970" i="7"/>
  <c r="O970" i="7" l="1"/>
  <c r="Q970" i="7"/>
  <c r="T970" i="7"/>
  <c r="R970" i="7"/>
  <c r="S970" i="7"/>
  <c r="P970" i="7"/>
  <c r="N970" i="7"/>
  <c r="B970" i="7"/>
  <c r="M971" i="7"/>
  <c r="D969" i="7" a="1"/>
  <c r="D969" i="7" s="1"/>
  <c r="C969" i="7" s="1"/>
  <c r="V969" i="7" s="1" a="1"/>
  <c r="V969" i="7" s="1"/>
  <c r="T971" i="7" l="1"/>
  <c r="O971" i="7"/>
  <c r="Q971" i="7"/>
  <c r="S971" i="7"/>
  <c r="P971" i="7"/>
  <c r="R971" i="7"/>
  <c r="N971" i="7"/>
  <c r="M972" i="7"/>
  <c r="B971" i="7"/>
  <c r="D970" i="7" a="1"/>
  <c r="D970" i="7" s="1"/>
  <c r="C970" i="7" s="1"/>
  <c r="V970" i="7" s="1" a="1"/>
  <c r="V970" i="7" s="1"/>
  <c r="R972" i="7" l="1"/>
  <c r="O972" i="7"/>
  <c r="P972" i="7"/>
  <c r="S972" i="7"/>
  <c r="T972" i="7"/>
  <c r="Q972" i="7"/>
  <c r="N972" i="7"/>
  <c r="D972" i="7" s="1" a="1"/>
  <c r="D972" i="7" s="1"/>
  <c r="C972" i="7" s="1"/>
  <c r="V972" i="7" s="1" a="1"/>
  <c r="V972" i="7" s="1"/>
  <c r="D971" i="7" a="1"/>
  <c r="D971" i="7" s="1"/>
  <c r="C971" i="7" s="1"/>
  <c r="V971" i="7" s="1" a="1"/>
  <c r="V971" i="7" s="1"/>
  <c r="B972" i="7"/>
  <c r="M973" i="7"/>
  <c r="P973" i="7" l="1"/>
  <c r="T973" i="7"/>
  <c r="R973" i="7"/>
  <c r="O973" i="7"/>
  <c r="Q973" i="7"/>
  <c r="S973" i="7"/>
  <c r="N973" i="7"/>
  <c r="M974" i="7"/>
  <c r="B973" i="7"/>
  <c r="R974" i="7" l="1"/>
  <c r="Q974" i="7"/>
  <c r="T974" i="7"/>
  <c r="O974" i="7"/>
  <c r="P974" i="7"/>
  <c r="S974" i="7"/>
  <c r="N974" i="7"/>
  <c r="D973" i="7" a="1"/>
  <c r="D973" i="7" s="1"/>
  <c r="C973" i="7" s="1"/>
  <c r="V973" i="7" s="1" a="1"/>
  <c r="V973" i="7" s="1"/>
  <c r="B974" i="7"/>
  <c r="M975" i="7"/>
  <c r="O975" i="7" l="1"/>
  <c r="R975" i="7"/>
  <c r="Q975" i="7"/>
  <c r="P975" i="7"/>
  <c r="T975" i="7"/>
  <c r="S975" i="7"/>
  <c r="N975" i="7"/>
  <c r="D974" i="7" a="1"/>
  <c r="D974" i="7" s="1"/>
  <c r="C974" i="7" s="1"/>
  <c r="V974" i="7" s="1" a="1"/>
  <c r="V974" i="7" s="1"/>
  <c r="M976" i="7"/>
  <c r="B975" i="7"/>
  <c r="S976" i="7" l="1"/>
  <c r="Q976" i="7"/>
  <c r="P976" i="7"/>
  <c r="T976" i="7"/>
  <c r="O976" i="7"/>
  <c r="R976" i="7"/>
  <c r="N976" i="7"/>
  <c r="D975" i="7" a="1"/>
  <c r="D975" i="7" s="1"/>
  <c r="C975" i="7" s="1"/>
  <c r="V975" i="7" s="1" a="1"/>
  <c r="V975" i="7" s="1"/>
  <c r="B976" i="7"/>
  <c r="M977" i="7"/>
  <c r="R977" i="7" l="1"/>
  <c r="P977" i="7"/>
  <c r="S977" i="7"/>
  <c r="Q977" i="7"/>
  <c r="T977" i="7"/>
  <c r="O977" i="7"/>
  <c r="N977" i="7"/>
  <c r="M978" i="7"/>
  <c r="B977" i="7"/>
  <c r="D976" i="7" a="1"/>
  <c r="D976" i="7" s="1"/>
  <c r="C976" i="7" s="1"/>
  <c r="V976" i="7" s="1" a="1"/>
  <c r="V976" i="7" s="1"/>
  <c r="O978" i="7" l="1"/>
  <c r="S978" i="7"/>
  <c r="T978" i="7"/>
  <c r="Q978" i="7"/>
  <c r="P978" i="7"/>
  <c r="R978" i="7"/>
  <c r="N978" i="7"/>
  <c r="D977" i="7" a="1"/>
  <c r="D977" i="7" s="1"/>
  <c r="C977" i="7" s="1"/>
  <c r="V977" i="7" s="1" a="1"/>
  <c r="V977" i="7" s="1"/>
  <c r="B978" i="7"/>
  <c r="M979" i="7"/>
  <c r="S979" i="7" l="1"/>
  <c r="O979" i="7"/>
  <c r="R979" i="7"/>
  <c r="Q979" i="7"/>
  <c r="P979" i="7"/>
  <c r="T979" i="7"/>
  <c r="N979" i="7"/>
  <c r="M980" i="7"/>
  <c r="B979" i="7"/>
  <c r="D978" i="7" a="1"/>
  <c r="D978" i="7" s="1"/>
  <c r="C978" i="7" s="1"/>
  <c r="V978" i="7" s="1" a="1"/>
  <c r="V978" i="7" s="1"/>
  <c r="P980" i="7" l="1"/>
  <c r="O980" i="7"/>
  <c r="R980" i="7"/>
  <c r="T980" i="7"/>
  <c r="S980" i="7"/>
  <c r="Q980" i="7"/>
  <c r="N980" i="7"/>
  <c r="D979" i="7" a="1"/>
  <c r="D979" i="7" s="1"/>
  <c r="C979" i="7" s="1"/>
  <c r="V979" i="7" s="1" a="1"/>
  <c r="V979" i="7" s="1"/>
  <c r="B980" i="7"/>
  <c r="M981" i="7"/>
  <c r="R981" i="7" l="1"/>
  <c r="P981" i="7"/>
  <c r="Q981" i="7"/>
  <c r="O981" i="7"/>
  <c r="T981" i="7"/>
  <c r="S981" i="7"/>
  <c r="N981" i="7"/>
  <c r="M982" i="7"/>
  <c r="B981" i="7"/>
  <c r="D980" i="7" a="1"/>
  <c r="D980" i="7" s="1"/>
  <c r="C980" i="7" s="1"/>
  <c r="V980" i="7" s="1" a="1"/>
  <c r="V980" i="7" s="1"/>
  <c r="Q982" i="7" l="1"/>
  <c r="S982" i="7"/>
  <c r="R982" i="7"/>
  <c r="T982" i="7"/>
  <c r="P982" i="7"/>
  <c r="O982" i="7"/>
  <c r="N982" i="7"/>
  <c r="D981" i="7" a="1"/>
  <c r="D981" i="7" s="1"/>
  <c r="C981" i="7" s="1"/>
  <c r="V981" i="7" s="1" a="1"/>
  <c r="V981" i="7" s="1"/>
  <c r="M983" i="7"/>
  <c r="B982" i="7"/>
  <c r="O983" i="7" l="1"/>
  <c r="Q983" i="7"/>
  <c r="R983" i="7"/>
  <c r="S983" i="7"/>
  <c r="T983" i="7"/>
  <c r="P983" i="7"/>
  <c r="N983" i="7"/>
  <c r="D982" i="7" a="1"/>
  <c r="D982" i="7" s="1"/>
  <c r="C982" i="7" s="1"/>
  <c r="V982" i="7" s="1" a="1"/>
  <c r="V982" i="7" s="1"/>
  <c r="M984" i="7"/>
  <c r="B983" i="7"/>
  <c r="S984" i="7" l="1"/>
  <c r="Q984" i="7"/>
  <c r="O984" i="7"/>
  <c r="T984" i="7"/>
  <c r="P984" i="7"/>
  <c r="R984" i="7"/>
  <c r="N984" i="7"/>
  <c r="D983" i="7" a="1"/>
  <c r="D983" i="7" s="1"/>
  <c r="C983" i="7" s="1"/>
  <c r="V983" i="7" s="1" a="1"/>
  <c r="V983" i="7" s="1"/>
  <c r="M985" i="7"/>
  <c r="B984" i="7"/>
  <c r="P985" i="7" l="1"/>
  <c r="T985" i="7"/>
  <c r="S985" i="7"/>
  <c r="Q985" i="7"/>
  <c r="R985" i="7"/>
  <c r="O985" i="7"/>
  <c r="N985" i="7"/>
  <c r="D984" i="7" a="1"/>
  <c r="D984" i="7" s="1"/>
  <c r="C984" i="7" s="1"/>
  <c r="V984" i="7" s="1" a="1"/>
  <c r="V984" i="7" s="1"/>
  <c r="M986" i="7"/>
  <c r="B985" i="7"/>
  <c r="Q986" i="7" l="1"/>
  <c r="P986" i="7"/>
  <c r="S986" i="7"/>
  <c r="R986" i="7"/>
  <c r="O986" i="7"/>
  <c r="T986" i="7"/>
  <c r="N986" i="7"/>
  <c r="D985" i="7" a="1"/>
  <c r="D985" i="7" s="1"/>
  <c r="C985" i="7" s="1"/>
  <c r="V985" i="7" s="1" a="1"/>
  <c r="V985" i="7" s="1"/>
  <c r="M987" i="7"/>
  <c r="B986" i="7"/>
  <c r="T987" i="7" l="1"/>
  <c r="R987" i="7"/>
  <c r="Q987" i="7"/>
  <c r="O987" i="7"/>
  <c r="S987" i="7"/>
  <c r="P987" i="7"/>
  <c r="N987" i="7"/>
  <c r="D986" i="7" a="1"/>
  <c r="D986" i="7" s="1"/>
  <c r="C986" i="7" s="1"/>
  <c r="V986" i="7" s="1" a="1"/>
  <c r="V986" i="7" s="1"/>
  <c r="M988" i="7"/>
  <c r="B987" i="7"/>
  <c r="O988" i="7" l="1"/>
  <c r="P988" i="7"/>
  <c r="R988" i="7"/>
  <c r="T988" i="7"/>
  <c r="Q988" i="7"/>
  <c r="S988" i="7"/>
  <c r="N988" i="7"/>
  <c r="D987" i="7" a="1"/>
  <c r="D987" i="7" s="1"/>
  <c r="C987" i="7" s="1"/>
  <c r="V987" i="7" s="1" a="1"/>
  <c r="V987" i="7" s="1"/>
  <c r="M989" i="7"/>
  <c r="B988" i="7"/>
  <c r="O989" i="7" l="1"/>
  <c r="P989" i="7"/>
  <c r="R989" i="7"/>
  <c r="T989" i="7"/>
  <c r="Q989" i="7"/>
  <c r="S989" i="7"/>
  <c r="N989" i="7"/>
  <c r="D988" i="7" a="1"/>
  <c r="D988" i="7" s="1"/>
  <c r="C988" i="7" s="1"/>
  <c r="V988" i="7" s="1" a="1"/>
  <c r="V988" i="7" s="1"/>
  <c r="M990" i="7"/>
  <c r="B989" i="7"/>
  <c r="T990" i="7" l="1"/>
  <c r="Q990" i="7"/>
  <c r="O990" i="7"/>
  <c r="P990" i="7"/>
  <c r="S990" i="7"/>
  <c r="R990" i="7"/>
  <c r="N990" i="7"/>
  <c r="D989" i="7" a="1"/>
  <c r="D989" i="7" s="1"/>
  <c r="C989" i="7" s="1"/>
  <c r="V989" i="7" s="1" a="1"/>
  <c r="V989" i="7" s="1"/>
  <c r="B990" i="7"/>
  <c r="M991" i="7"/>
  <c r="D990" i="7" l="1" a="1"/>
  <c r="D990" i="7" s="1"/>
  <c r="C990" i="7" s="1"/>
  <c r="V990" i="7" s="1" a="1"/>
  <c r="V990" i="7" s="1"/>
  <c r="O991" i="7"/>
  <c r="R991" i="7"/>
  <c r="T991" i="7"/>
  <c r="P991" i="7"/>
  <c r="S991" i="7"/>
  <c r="Q991" i="7"/>
  <c r="N991" i="7"/>
  <c r="M992" i="7"/>
  <c r="B991" i="7"/>
  <c r="T992" i="7" l="1"/>
  <c r="S992" i="7"/>
  <c r="O992" i="7"/>
  <c r="R992" i="7"/>
  <c r="Q992" i="7"/>
  <c r="P992" i="7"/>
  <c r="N992" i="7"/>
  <c r="D991" i="7" a="1"/>
  <c r="D991" i="7" s="1"/>
  <c r="C991" i="7" s="1"/>
  <c r="V991" i="7" s="1" a="1"/>
  <c r="V991" i="7" s="1"/>
  <c r="M993" i="7"/>
  <c r="B992" i="7"/>
  <c r="T993" i="7" l="1"/>
  <c r="P993" i="7"/>
  <c r="R993" i="7"/>
  <c r="Q993" i="7"/>
  <c r="S993" i="7"/>
  <c r="O993" i="7"/>
  <c r="N993" i="7"/>
  <c r="D992" i="7" a="1"/>
  <c r="D992" i="7" s="1"/>
  <c r="C992" i="7" s="1"/>
  <c r="V992" i="7" s="1" a="1"/>
  <c r="V992" i="7" s="1"/>
  <c r="M994" i="7"/>
  <c r="B993" i="7"/>
  <c r="R994" i="7" l="1"/>
  <c r="S994" i="7"/>
  <c r="T994" i="7"/>
  <c r="O994" i="7"/>
  <c r="Q994" i="7"/>
  <c r="P994" i="7"/>
  <c r="N994" i="7"/>
  <c r="D993" i="7" a="1"/>
  <c r="D993" i="7" s="1"/>
  <c r="C993" i="7" s="1"/>
  <c r="V993" i="7" s="1" a="1"/>
  <c r="V993" i="7" s="1"/>
  <c r="B994" i="7"/>
  <c r="M995" i="7"/>
  <c r="R995" i="7" l="1"/>
  <c r="T995" i="7"/>
  <c r="S995" i="7"/>
  <c r="P995" i="7"/>
  <c r="Q995" i="7"/>
  <c r="O995" i="7"/>
  <c r="N995" i="7"/>
  <c r="M996" i="7"/>
  <c r="B995" i="7"/>
  <c r="D994" i="7" a="1"/>
  <c r="D994" i="7" s="1"/>
  <c r="C994" i="7" s="1"/>
  <c r="V994" i="7" s="1" a="1"/>
  <c r="V994" i="7" s="1"/>
  <c r="S996" i="7" l="1"/>
  <c r="R996" i="7"/>
  <c r="O996" i="7"/>
  <c r="T996" i="7"/>
  <c r="P996" i="7"/>
  <c r="Q996" i="7"/>
  <c r="N996" i="7"/>
  <c r="D995" i="7" a="1"/>
  <c r="D995" i="7" s="1"/>
  <c r="C995" i="7" s="1"/>
  <c r="V995" i="7" s="1" a="1"/>
  <c r="V995" i="7" s="1"/>
  <c r="M997" i="7"/>
  <c r="B996" i="7"/>
  <c r="Q997" i="7" l="1"/>
  <c r="P997" i="7"/>
  <c r="O997" i="7"/>
  <c r="R997" i="7"/>
  <c r="T997" i="7"/>
  <c r="S997" i="7"/>
  <c r="N997" i="7"/>
  <c r="D996" i="7" a="1"/>
  <c r="D996" i="7" s="1"/>
  <c r="C996" i="7" s="1"/>
  <c r="V996" i="7" s="1" a="1"/>
  <c r="V996" i="7" s="1"/>
  <c r="M998" i="7"/>
  <c r="B997" i="7"/>
  <c r="Q998" i="7" l="1"/>
  <c r="S998" i="7"/>
  <c r="P998" i="7"/>
  <c r="R998" i="7"/>
  <c r="O998" i="7"/>
  <c r="T998" i="7"/>
  <c r="N998" i="7"/>
  <c r="D997" i="7" a="1"/>
  <c r="D997" i="7" s="1"/>
  <c r="C997" i="7" s="1"/>
  <c r="V997" i="7" s="1" a="1"/>
  <c r="V997" i="7" s="1"/>
  <c r="M999" i="7"/>
  <c r="B998" i="7"/>
  <c r="R999" i="7" l="1"/>
  <c r="P999" i="7"/>
  <c r="S999" i="7"/>
  <c r="Q999" i="7"/>
  <c r="T999" i="7"/>
  <c r="O999" i="7"/>
  <c r="N999" i="7"/>
  <c r="D998" i="7" a="1"/>
  <c r="D998" i="7" s="1"/>
  <c r="C998" i="7" s="1"/>
  <c r="V998" i="7" s="1" a="1"/>
  <c r="V998" i="7" s="1"/>
  <c r="M1000" i="7"/>
  <c r="B999" i="7"/>
  <c r="R1000" i="7" l="1"/>
  <c r="S1000" i="7"/>
  <c r="T1000" i="7"/>
  <c r="O1000" i="7"/>
  <c r="Q1000" i="7"/>
  <c r="P1000" i="7"/>
  <c r="N1000" i="7"/>
  <c r="D999" i="7" a="1"/>
  <c r="D999" i="7" s="1"/>
  <c r="C999" i="7" s="1"/>
  <c r="V999" i="7" s="1" a="1"/>
  <c r="V999" i="7" s="1"/>
  <c r="M1001" i="7"/>
  <c r="B1000" i="7"/>
  <c r="R1001" i="7" l="1"/>
  <c r="P1001" i="7"/>
  <c r="S1001" i="7"/>
  <c r="T1001" i="7"/>
  <c r="O1001" i="7"/>
  <c r="Q1001" i="7"/>
  <c r="N1001" i="7"/>
  <c r="D1000" i="7" a="1"/>
  <c r="D1000" i="7" s="1"/>
  <c r="C1000" i="7" s="1"/>
  <c r="V1000" i="7" s="1" a="1"/>
  <c r="V1000" i="7" s="1"/>
  <c r="B1001" i="7"/>
  <c r="M1002" i="7"/>
  <c r="R1002" i="7" l="1"/>
  <c r="T1002" i="7"/>
  <c r="Q1002" i="7"/>
  <c r="O1002" i="7"/>
  <c r="P1002" i="7"/>
  <c r="S1002" i="7"/>
  <c r="N1002" i="7"/>
  <c r="B1002" i="7"/>
  <c r="M1003" i="7"/>
  <c r="D1001" i="7" a="1"/>
  <c r="D1001" i="7" s="1"/>
  <c r="C1001" i="7" s="1"/>
  <c r="V1001" i="7" s="1" a="1"/>
  <c r="V1001" i="7" s="1"/>
  <c r="D1002" i="7" l="1" a="1"/>
  <c r="D1002" i="7" s="1"/>
  <c r="C1002" i="7" s="1"/>
  <c r="V1002" i="7" s="1" a="1"/>
  <c r="V1002" i="7" s="1"/>
  <c r="P1003" i="7"/>
  <c r="S1003" i="7"/>
  <c r="T1003" i="7"/>
  <c r="Q1003" i="7"/>
  <c r="R1003" i="7"/>
  <c r="O1003" i="7"/>
  <c r="N1003" i="7"/>
  <c r="M1004" i="7"/>
  <c r="B1003" i="7"/>
  <c r="R1004" i="7" l="1"/>
  <c r="P1004" i="7"/>
  <c r="O1004" i="7"/>
  <c r="Q1004" i="7"/>
  <c r="S1004" i="7"/>
  <c r="T1004" i="7"/>
  <c r="N1004" i="7"/>
  <c r="D1003" i="7" a="1"/>
  <c r="D1003" i="7" s="1"/>
  <c r="C1003" i="7" s="1"/>
  <c r="V1003" i="7" s="1" a="1"/>
  <c r="V1003" i="7" s="1"/>
  <c r="M1005" i="7"/>
  <c r="B1004" i="7"/>
  <c r="O1005" i="7" l="1"/>
  <c r="P1005" i="7"/>
  <c r="S1005" i="7"/>
  <c r="R1005" i="7"/>
  <c r="Q1005" i="7"/>
  <c r="T1005" i="7"/>
  <c r="N1005" i="7"/>
  <c r="D1004" i="7" a="1"/>
  <c r="D1004" i="7" s="1"/>
  <c r="C1004" i="7" s="1"/>
  <c r="V1004" i="7" s="1" a="1"/>
  <c r="V1004" i="7" s="1"/>
  <c r="M1006" i="7"/>
  <c r="B1005" i="7"/>
  <c r="Q1006" i="7" l="1"/>
  <c r="P1006" i="7"/>
  <c r="S1006" i="7"/>
  <c r="O1006" i="7"/>
  <c r="R1006" i="7"/>
  <c r="T1006" i="7"/>
  <c r="N1006" i="7"/>
  <c r="D1005" i="7" a="1"/>
  <c r="D1005" i="7" s="1"/>
  <c r="C1005" i="7" s="1"/>
  <c r="V1005" i="7" s="1" a="1"/>
  <c r="V1005" i="7" s="1"/>
  <c r="B1006" i="7"/>
  <c r="M1007" i="7"/>
  <c r="P1007" i="7" l="1"/>
  <c r="R1007" i="7"/>
  <c r="S1007" i="7"/>
  <c r="Q1007" i="7"/>
  <c r="O1007" i="7"/>
  <c r="T1007" i="7"/>
  <c r="N1007" i="7"/>
  <c r="M1008" i="7"/>
  <c r="B1007" i="7"/>
  <c r="D1006" i="7" a="1"/>
  <c r="D1006" i="7" s="1"/>
  <c r="C1006" i="7" s="1"/>
  <c r="V1006" i="7" s="1" a="1"/>
  <c r="V1006" i="7" s="1"/>
  <c r="S1008" i="7" l="1"/>
  <c r="P1008" i="7"/>
  <c r="O1008" i="7"/>
  <c r="T1008" i="7"/>
  <c r="R1008" i="7"/>
  <c r="Q1008" i="7"/>
  <c r="N1008" i="7"/>
  <c r="D1007" i="7" a="1"/>
  <c r="D1007" i="7" s="1"/>
  <c r="C1007" i="7" s="1"/>
  <c r="V1007" i="7" s="1" a="1"/>
  <c r="V1007" i="7" s="1"/>
  <c r="M1009" i="7"/>
  <c r="B1008" i="7"/>
  <c r="S1009" i="7" l="1"/>
  <c r="T1009" i="7"/>
  <c r="P1009" i="7"/>
  <c r="R1009" i="7"/>
  <c r="Q1009" i="7"/>
  <c r="O1009" i="7"/>
  <c r="N1009" i="7"/>
  <c r="D1008" i="7" a="1"/>
  <c r="D1008" i="7" s="1"/>
  <c r="C1008" i="7" s="1"/>
  <c r="V1008" i="7" s="1" a="1"/>
  <c r="V1008" i="7" s="1"/>
  <c r="B1009" i="7"/>
  <c r="M1010" i="7"/>
  <c r="O1010" i="7" l="1"/>
  <c r="R1010" i="7"/>
  <c r="T1010" i="7"/>
  <c r="Q1010" i="7"/>
  <c r="P1010" i="7"/>
  <c r="S1010" i="7"/>
  <c r="N1010" i="7"/>
  <c r="B1010" i="7"/>
  <c r="M1011" i="7"/>
  <c r="D1009" i="7" a="1"/>
  <c r="D1009" i="7" s="1"/>
  <c r="C1009" i="7" s="1"/>
  <c r="V1009" i="7" s="1" a="1"/>
  <c r="V1009" i="7" s="1"/>
  <c r="P1011" i="7" l="1"/>
  <c r="Q1011" i="7"/>
  <c r="R1011" i="7"/>
  <c r="T1011" i="7"/>
  <c r="S1011" i="7"/>
  <c r="O1011" i="7"/>
  <c r="N1011" i="7"/>
  <c r="M1012" i="7"/>
  <c r="B1011" i="7"/>
  <c r="D1010" i="7" a="1"/>
  <c r="D1010" i="7" s="1"/>
  <c r="C1010" i="7" s="1"/>
  <c r="V1010" i="7" s="1" a="1"/>
  <c r="V1010" i="7" s="1"/>
  <c r="O1012" i="7" l="1"/>
  <c r="Q1012" i="7"/>
  <c r="R1012" i="7"/>
  <c r="P1012" i="7"/>
  <c r="T1012" i="7"/>
  <c r="S1012" i="7"/>
  <c r="N1012" i="7"/>
  <c r="D1011" i="7" a="1"/>
  <c r="D1011" i="7" s="1"/>
  <c r="C1011" i="7" s="1"/>
  <c r="V1011" i="7" s="1" a="1"/>
  <c r="V1011" i="7" s="1"/>
  <c r="M1013" i="7"/>
  <c r="B1012" i="7"/>
  <c r="P1013" i="7" l="1"/>
  <c r="T1013" i="7"/>
  <c r="S1013" i="7"/>
  <c r="O1013" i="7"/>
  <c r="R1013" i="7"/>
  <c r="Q1013" i="7"/>
  <c r="N1013" i="7"/>
  <c r="D1012" i="7" a="1"/>
  <c r="D1012" i="7" s="1"/>
  <c r="C1012" i="7" s="1"/>
  <c r="V1012" i="7" s="1" a="1"/>
  <c r="V1012" i="7" s="1"/>
  <c r="M1014" i="7"/>
  <c r="B1013" i="7"/>
  <c r="D1013" i="7" l="1" a="1"/>
  <c r="D1013" i="7" s="1"/>
  <c r="C1013" i="7" s="1"/>
  <c r="V1013" i="7" s="1" a="1"/>
  <c r="V1013" i="7" s="1"/>
  <c r="S1014" i="7"/>
  <c r="P1014" i="7"/>
  <c r="O1014" i="7"/>
  <c r="Q1014" i="7"/>
  <c r="R1014" i="7"/>
  <c r="T1014" i="7"/>
  <c r="N1014" i="7"/>
  <c r="B1014" i="7"/>
  <c r="M1015" i="7"/>
  <c r="R1015" i="7" l="1"/>
  <c r="Q1015" i="7"/>
  <c r="T1015" i="7"/>
  <c r="O1015" i="7"/>
  <c r="S1015" i="7"/>
  <c r="P1015" i="7"/>
  <c r="N1015" i="7"/>
  <c r="M1016" i="7"/>
  <c r="B1015" i="7"/>
  <c r="D1014" i="7" a="1"/>
  <c r="D1014" i="7" s="1"/>
  <c r="C1014" i="7" s="1"/>
  <c r="V1014" i="7" s="1" a="1"/>
  <c r="V1014" i="7" s="1"/>
  <c r="S1016" i="7" l="1"/>
  <c r="T1016" i="7"/>
  <c r="R1016" i="7"/>
  <c r="P1016" i="7"/>
  <c r="Q1016" i="7"/>
  <c r="O1016" i="7"/>
  <c r="N1016" i="7"/>
  <c r="D1015" i="7" a="1"/>
  <c r="D1015" i="7" s="1"/>
  <c r="C1015" i="7" s="1"/>
  <c r="V1015" i="7" s="1" a="1"/>
  <c r="V1015" i="7" s="1"/>
  <c r="B1016" i="7"/>
  <c r="M1017" i="7"/>
  <c r="T1017" i="7" l="1"/>
  <c r="P1017" i="7"/>
  <c r="S1017" i="7"/>
  <c r="R1017" i="7"/>
  <c r="Q1017" i="7"/>
  <c r="O1017" i="7"/>
  <c r="N1017" i="7"/>
  <c r="M1018" i="7"/>
  <c r="B1017" i="7"/>
  <c r="D1016" i="7" a="1"/>
  <c r="D1016" i="7" s="1"/>
  <c r="C1016" i="7" s="1"/>
  <c r="V1016" i="7" s="1" a="1"/>
  <c r="V1016" i="7" s="1"/>
  <c r="O1018" i="7" l="1"/>
  <c r="Q1018" i="7"/>
  <c r="S1018" i="7"/>
  <c r="T1018" i="7"/>
  <c r="R1018" i="7"/>
  <c r="P1018" i="7"/>
  <c r="N1018" i="7"/>
  <c r="D1017" i="7" a="1"/>
  <c r="D1017" i="7" s="1"/>
  <c r="C1017" i="7" s="1"/>
  <c r="V1017" i="7" s="1" a="1"/>
  <c r="V1017" i="7" s="1"/>
  <c r="B1018" i="7"/>
  <c r="M1019" i="7"/>
  <c r="R1019" i="7" l="1"/>
  <c r="O1019" i="7"/>
  <c r="Q1019" i="7"/>
  <c r="T1019" i="7"/>
  <c r="S1019" i="7"/>
  <c r="P1019" i="7"/>
  <c r="N1019" i="7"/>
  <c r="M1020" i="7"/>
  <c r="B1019" i="7"/>
  <c r="D1018" i="7" a="1"/>
  <c r="D1018" i="7" s="1"/>
  <c r="C1018" i="7" s="1"/>
  <c r="V1018" i="7" s="1" a="1"/>
  <c r="V1018" i="7" s="1"/>
  <c r="O1020" i="7" l="1"/>
  <c r="S1020" i="7"/>
  <c r="R1020" i="7"/>
  <c r="P1020" i="7"/>
  <c r="T1020" i="7"/>
  <c r="Q1020" i="7"/>
  <c r="N1020" i="7"/>
  <c r="D1019" i="7" a="1"/>
  <c r="D1019" i="7" s="1"/>
  <c r="C1019" i="7" s="1"/>
  <c r="V1019" i="7" s="1" a="1"/>
  <c r="V1019" i="7" s="1"/>
  <c r="B1020" i="7"/>
  <c r="M1021" i="7"/>
  <c r="P1021" i="7" l="1"/>
  <c r="Q1021" i="7"/>
  <c r="O1021" i="7"/>
  <c r="R1021" i="7"/>
  <c r="T1021" i="7"/>
  <c r="S1021" i="7"/>
  <c r="N1021" i="7"/>
  <c r="M1022" i="7"/>
  <c r="B1021" i="7"/>
  <c r="D1020" i="7" a="1"/>
  <c r="D1020" i="7" s="1"/>
  <c r="C1020" i="7" s="1"/>
  <c r="V1020" i="7" s="1" a="1"/>
  <c r="V1020" i="7" s="1"/>
  <c r="O1022" i="7" l="1"/>
  <c r="Q1022" i="7"/>
  <c r="P1022" i="7"/>
  <c r="S1022" i="7"/>
  <c r="T1022" i="7"/>
  <c r="R1022" i="7"/>
  <c r="N1022" i="7"/>
  <c r="D1021" i="7" a="1"/>
  <c r="D1021" i="7" s="1"/>
  <c r="C1021" i="7" s="1"/>
  <c r="V1021" i="7" s="1" a="1"/>
  <c r="V1021" i="7" s="1"/>
  <c r="B1022" i="7"/>
  <c r="M1023" i="7"/>
  <c r="R1023" i="7" l="1"/>
  <c r="Q1023" i="7"/>
  <c r="S1023" i="7"/>
  <c r="P1023" i="7"/>
  <c r="T1023" i="7"/>
  <c r="O1023" i="7"/>
  <c r="N1023" i="7"/>
  <c r="D1022" i="7" a="1"/>
  <c r="D1022" i="7" s="1"/>
  <c r="C1022" i="7" s="1"/>
  <c r="V1022" i="7" s="1" a="1"/>
  <c r="V1022" i="7" s="1"/>
  <c r="M1024" i="7"/>
  <c r="B1023" i="7"/>
  <c r="S1024" i="7" l="1"/>
  <c r="O1024" i="7"/>
  <c r="P1024" i="7"/>
  <c r="Q1024" i="7"/>
  <c r="T1024" i="7"/>
  <c r="R1024" i="7"/>
  <c r="N1024" i="7"/>
  <c r="D1023" i="7" a="1"/>
  <c r="D1023" i="7" s="1"/>
  <c r="C1023" i="7" s="1"/>
  <c r="V1023" i="7" s="1" a="1"/>
  <c r="V1023" i="7" s="1"/>
  <c r="B1024" i="7"/>
  <c r="M1025" i="7"/>
  <c r="S1025" i="7" l="1"/>
  <c r="Q1025" i="7"/>
  <c r="R1025" i="7"/>
  <c r="P1025" i="7"/>
  <c r="T1025" i="7"/>
  <c r="O1025" i="7"/>
  <c r="N1025" i="7"/>
  <c r="D1024" i="7" a="1"/>
  <c r="D1024" i="7" s="1"/>
  <c r="C1024" i="7" s="1"/>
  <c r="V1024" i="7" s="1" a="1"/>
  <c r="V1024" i="7" s="1"/>
  <c r="M1026" i="7"/>
  <c r="B1025" i="7"/>
  <c r="O1026" i="7" l="1"/>
  <c r="Q1026" i="7"/>
  <c r="T1026" i="7"/>
  <c r="P1026" i="7"/>
  <c r="S1026" i="7"/>
  <c r="R1026" i="7"/>
  <c r="N1026" i="7"/>
  <c r="D1025" i="7" a="1"/>
  <c r="D1025" i="7" s="1"/>
  <c r="C1025" i="7" s="1"/>
  <c r="V1025" i="7" s="1" a="1"/>
  <c r="V1025" i="7" s="1"/>
  <c r="B1026" i="7"/>
  <c r="M1027" i="7"/>
  <c r="D1026" i="7" l="1" a="1"/>
  <c r="D1026" i="7" s="1"/>
  <c r="C1026" i="7" s="1"/>
  <c r="V1026" i="7" s="1" a="1"/>
  <c r="V1026" i="7" s="1"/>
  <c r="R1027" i="7"/>
  <c r="O1027" i="7"/>
  <c r="P1027" i="7"/>
  <c r="T1027" i="7"/>
  <c r="Q1027" i="7"/>
  <c r="S1027" i="7"/>
  <c r="N1027" i="7"/>
  <c r="M1028" i="7"/>
  <c r="B1027" i="7"/>
  <c r="S1028" i="7" l="1"/>
  <c r="O1028" i="7"/>
  <c r="P1028" i="7"/>
  <c r="R1028" i="7"/>
  <c r="T1028" i="7"/>
  <c r="Q1028" i="7"/>
  <c r="N1028" i="7"/>
  <c r="D1027" i="7" a="1"/>
  <c r="D1027" i="7" s="1"/>
  <c r="C1027" i="7" s="1"/>
  <c r="V1027" i="7" s="1" a="1"/>
  <c r="V1027" i="7" s="1"/>
  <c r="B1028" i="7"/>
  <c r="D1028" i="7" l="1" a="1"/>
  <c r="D1028" i="7" s="1"/>
  <c r="C1028" i="7" s="1"/>
  <c r="V1028" i="7" s="1" a="1"/>
  <c r="V1028" i="7" s="1"/>
  <c r="D15" i="1" l="1"/>
  <c r="E15" i="1"/>
  <c r="F15" i="1"/>
  <c r="G15" i="1"/>
  <c r="H15" i="1"/>
  <c r="I15" i="1"/>
  <c r="J15" i="1"/>
  <c r="C15" i="1"/>
  <c r="K14" i="1"/>
  <c r="K13" i="1"/>
  <c r="T13" i="1" l="1"/>
  <c r="T14" i="1" s="1"/>
  <c r="M28" i="1" s="1"/>
  <c r="S13" i="1"/>
  <c r="S14" i="1" s="1"/>
  <c r="R13" i="1"/>
  <c r="Q13" i="1"/>
  <c r="P13" i="1"/>
  <c r="O13" i="1"/>
  <c r="B28" i="1" l="1"/>
  <c r="D20" i="1" a="1"/>
  <c r="D20" i="1" s="1"/>
  <c r="D23" i="1" s="1"/>
  <c r="D21" i="1" a="1"/>
  <c r="D21" i="1" s="1"/>
  <c r="D22" i="1" a="1"/>
  <c r="D22" i="1" s="1"/>
  <c r="AO17" i="6"/>
  <c r="AO16" i="6"/>
  <c r="AO19" i="6"/>
  <c r="AO21" i="6"/>
  <c r="AO20" i="6"/>
  <c r="AO18" i="6"/>
  <c r="S28" i="1" l="1"/>
  <c r="Q28" i="1"/>
  <c r="P28" i="1"/>
  <c r="O28" i="1"/>
  <c r="T28" i="1"/>
  <c r="R28" i="1"/>
  <c r="N28" i="1"/>
  <c r="AO15" i="6"/>
  <c r="D28" i="1" l="1" a="1"/>
  <c r="D28" i="1" s="1"/>
  <c r="C28" i="1" s="1"/>
  <c r="V28" i="1" s="1" a="1"/>
  <c r="V28" i="1" s="1"/>
  <c r="AT24" i="1"/>
  <c r="AT23" i="1"/>
  <c r="AT22" i="1"/>
  <c r="AT21" i="1"/>
  <c r="AT20" i="1"/>
  <c r="AT19" i="1"/>
  <c r="AT18" i="1"/>
  <c r="D24" i="1" s="1"/>
  <c r="AS33" i="1"/>
  <c r="AO29" i="1"/>
  <c r="P14" i="1" l="1"/>
  <c r="AP30" i="1"/>
  <c r="Q14" i="1"/>
  <c r="R14" i="1"/>
  <c r="O14" i="1"/>
  <c r="AN28" i="1"/>
  <c r="AQ31" i="1"/>
  <c r="AR32" i="1"/>
  <c r="J23" i="1"/>
  <c r="J24" i="1" s="1"/>
  <c r="E23" i="1"/>
  <c r="E24" i="1" s="1"/>
  <c r="G23" i="1"/>
  <c r="G24" i="1" s="1"/>
  <c r="I23" i="1"/>
  <c r="I24" i="1" s="1"/>
  <c r="H23" i="1"/>
  <c r="H24" i="1" s="1"/>
  <c r="F23" i="1"/>
  <c r="F24" i="1" s="1"/>
  <c r="N18" i="1" l="1" a="1"/>
  <c r="N18" i="1" s="1"/>
  <c r="M29" i="1"/>
  <c r="N29" i="1" l="1"/>
  <c r="O29" i="1"/>
  <c r="P29" i="1"/>
  <c r="R29" i="1"/>
  <c r="S29" i="1"/>
  <c r="T29" i="1"/>
  <c r="Q29" i="1"/>
  <c r="M30" i="1"/>
  <c r="B29" i="1"/>
  <c r="N30" i="1" l="1"/>
  <c r="P30" i="1"/>
  <c r="O30" i="1"/>
  <c r="Q30" i="1"/>
  <c r="S30" i="1"/>
  <c r="R30" i="1"/>
  <c r="T30" i="1"/>
  <c r="B30" i="1"/>
  <c r="D29" i="1" a="1"/>
  <c r="D29" i="1" s="1"/>
  <c r="M31" i="1"/>
  <c r="O31" i="1" l="1"/>
  <c r="Q31" i="1"/>
  <c r="P31" i="1"/>
  <c r="R31" i="1"/>
  <c r="S31" i="1"/>
  <c r="T31" i="1"/>
  <c r="N31" i="1"/>
  <c r="D30" i="1" a="1"/>
  <c r="D30" i="1" s="1"/>
  <c r="B31" i="1"/>
  <c r="M32" i="1"/>
  <c r="C29" i="1"/>
  <c r="V29" i="1" s="1" a="1"/>
  <c r="V29" i="1" s="1"/>
  <c r="P32" i="1" l="1"/>
  <c r="R32" i="1"/>
  <c r="T32" i="1"/>
  <c r="O32" i="1"/>
  <c r="N32" i="1"/>
  <c r="Q32" i="1"/>
  <c r="S32" i="1"/>
  <c r="D31" i="1" a="1"/>
  <c r="D31" i="1" s="1"/>
  <c r="B32" i="1"/>
  <c r="M33" i="1"/>
  <c r="C30" i="1"/>
  <c r="Q33" i="1" l="1"/>
  <c r="S33" i="1"/>
  <c r="N33" i="1"/>
  <c r="O33" i="1"/>
  <c r="P33" i="1"/>
  <c r="T33" i="1"/>
  <c r="R33" i="1"/>
  <c r="D32" i="1" a="1"/>
  <c r="D32" i="1" s="1"/>
  <c r="B33" i="1"/>
  <c r="V30" i="1" a="1"/>
  <c r="V30" i="1" s="1"/>
  <c r="M34" i="1"/>
  <c r="C31" i="1"/>
  <c r="V31" i="1" s="1" a="1"/>
  <c r="V31" i="1" s="1"/>
  <c r="D33" i="1" l="1" a="1"/>
  <c r="D33" i="1" s="1"/>
  <c r="R34" i="1"/>
  <c r="T34" i="1"/>
  <c r="P34" i="1"/>
  <c r="Q34" i="1"/>
  <c r="S34" i="1"/>
  <c r="N34" i="1"/>
  <c r="O34" i="1"/>
  <c r="M35" i="1"/>
  <c r="B34" i="1"/>
  <c r="C32" i="1"/>
  <c r="V32" i="1" s="1" a="1"/>
  <c r="V32" i="1" s="1"/>
  <c r="S35" i="1" l="1"/>
  <c r="T35" i="1"/>
  <c r="N35" i="1"/>
  <c r="P35" i="1"/>
  <c r="O35" i="1"/>
  <c r="Q35" i="1"/>
  <c r="R35" i="1"/>
  <c r="D34" i="1" a="1"/>
  <c r="D34" i="1" s="1"/>
  <c r="C33" i="1"/>
  <c r="V33" i="1" s="1" a="1"/>
  <c r="V33" i="1" s="1"/>
  <c r="M36" i="1"/>
  <c r="B35" i="1"/>
  <c r="T36" i="1" l="1"/>
  <c r="N36" i="1"/>
  <c r="O36" i="1"/>
  <c r="P36" i="1"/>
  <c r="Q36" i="1"/>
  <c r="S36" i="1"/>
  <c r="R36" i="1"/>
  <c r="D35" i="1" a="1"/>
  <c r="D35" i="1" s="1"/>
  <c r="M37" i="1"/>
  <c r="B36" i="1"/>
  <c r="C34" i="1"/>
  <c r="V34" i="1" s="1" a="1"/>
  <c r="V34" i="1" s="1"/>
  <c r="B37" i="1" l="1"/>
  <c r="O37" i="1"/>
  <c r="Q37" i="1"/>
  <c r="R37" i="1"/>
  <c r="S37" i="1"/>
  <c r="T37" i="1"/>
  <c r="N37" i="1"/>
  <c r="P37" i="1"/>
  <c r="M38" i="1"/>
  <c r="M39" i="1" s="1"/>
  <c r="D36" i="1" a="1"/>
  <c r="D36" i="1" s="1"/>
  <c r="C35" i="1"/>
  <c r="V35" i="1" s="1" a="1"/>
  <c r="V35" i="1" s="1"/>
  <c r="B38" i="1" l="1"/>
  <c r="O39" i="1"/>
  <c r="Q39" i="1"/>
  <c r="N39" i="1"/>
  <c r="P39" i="1"/>
  <c r="R39" i="1"/>
  <c r="T39" i="1"/>
  <c r="S39" i="1"/>
  <c r="N38" i="1"/>
  <c r="P38" i="1"/>
  <c r="T38" i="1"/>
  <c r="Q38" i="1"/>
  <c r="O38" i="1"/>
  <c r="R38" i="1"/>
  <c r="S38" i="1"/>
  <c r="D37" i="1" a="1"/>
  <c r="D37" i="1" s="1"/>
  <c r="C37" i="1" s="1"/>
  <c r="V37" i="1" s="1" a="1"/>
  <c r="V37" i="1" s="1"/>
  <c r="C36" i="1"/>
  <c r="V36" i="1" s="1" a="1"/>
  <c r="V36" i="1" s="1"/>
  <c r="M40" i="1"/>
  <c r="B39" i="1"/>
  <c r="D38" i="1" l="1" a="1"/>
  <c r="D38" i="1" s="1"/>
  <c r="C38" i="1" s="1"/>
  <c r="V38" i="1" s="1" a="1"/>
  <c r="V38" i="1" s="1"/>
  <c r="P40" i="1"/>
  <c r="R40" i="1"/>
  <c r="Q40" i="1"/>
  <c r="S40" i="1"/>
  <c r="T40" i="1"/>
  <c r="N40" i="1"/>
  <c r="O40" i="1"/>
  <c r="D39" i="1" a="1"/>
  <c r="D39" i="1" s="1"/>
  <c r="M41" i="1"/>
  <c r="B40" i="1"/>
  <c r="Q41" i="1" l="1"/>
  <c r="S41" i="1"/>
  <c r="N41" i="1"/>
  <c r="P41" i="1"/>
  <c r="T41" i="1"/>
  <c r="O41" i="1"/>
  <c r="R41" i="1"/>
  <c r="D40" i="1" a="1"/>
  <c r="D40" i="1" s="1"/>
  <c r="C39" i="1"/>
  <c r="V39" i="1" s="1" a="1"/>
  <c r="V39" i="1" s="1"/>
  <c r="B41" i="1"/>
  <c r="M42" i="1"/>
  <c r="R42" i="1" l="1"/>
  <c r="T42" i="1"/>
  <c r="N42" i="1"/>
  <c r="O42" i="1"/>
  <c r="P42" i="1"/>
  <c r="Q42" i="1"/>
  <c r="S42" i="1"/>
  <c r="D41" i="1" a="1"/>
  <c r="D41" i="1" s="1"/>
  <c r="C40" i="1"/>
  <c r="V40" i="1" s="1" a="1"/>
  <c r="V40" i="1" s="1"/>
  <c r="M43" i="1"/>
  <c r="B42" i="1"/>
  <c r="S43" i="1" l="1"/>
  <c r="Q43" i="1"/>
  <c r="R43" i="1"/>
  <c r="T43" i="1"/>
  <c r="N43" i="1"/>
  <c r="O43" i="1"/>
  <c r="P43" i="1"/>
  <c r="D42" i="1" a="1"/>
  <c r="D42" i="1" s="1"/>
  <c r="C41" i="1"/>
  <c r="V41" i="1" s="1" a="1"/>
  <c r="V41" i="1" s="1"/>
  <c r="B43" i="1"/>
  <c r="M44" i="1"/>
  <c r="T44" i="1" l="1"/>
  <c r="N44" i="1"/>
  <c r="O44" i="1"/>
  <c r="Q44" i="1"/>
  <c r="P44" i="1"/>
  <c r="R44" i="1"/>
  <c r="S44" i="1"/>
  <c r="D43" i="1" a="1"/>
  <c r="D43" i="1" s="1"/>
  <c r="B44" i="1"/>
  <c r="M45" i="1"/>
  <c r="C42" i="1"/>
  <c r="V42" i="1" s="1" a="1"/>
  <c r="V42" i="1" s="1"/>
  <c r="O45" i="1" l="1"/>
  <c r="N45" i="1"/>
  <c r="P45" i="1"/>
  <c r="Q45" i="1"/>
  <c r="R45" i="1"/>
  <c r="T45" i="1"/>
  <c r="S45" i="1"/>
  <c r="D44" i="1" a="1"/>
  <c r="D44" i="1" s="1"/>
  <c r="C43" i="1"/>
  <c r="V43" i="1" s="1" a="1"/>
  <c r="V43" i="1" s="1"/>
  <c r="M46" i="1"/>
  <c r="B45" i="1"/>
  <c r="N46" i="1" l="1"/>
  <c r="P46" i="1"/>
  <c r="R46" i="1"/>
  <c r="S46" i="1"/>
  <c r="T46" i="1"/>
  <c r="O46" i="1"/>
  <c r="Q46" i="1"/>
  <c r="D45" i="1" a="1"/>
  <c r="D45" i="1" s="1"/>
  <c r="B46" i="1"/>
  <c r="M47" i="1"/>
  <c r="C44" i="1"/>
  <c r="V44" i="1" s="1" a="1"/>
  <c r="V44" i="1" s="1"/>
  <c r="O47" i="1" l="1"/>
  <c r="Q47" i="1"/>
  <c r="N47" i="1"/>
  <c r="R47" i="1"/>
  <c r="P47" i="1"/>
  <c r="S47" i="1"/>
  <c r="T47" i="1"/>
  <c r="D46" i="1" a="1"/>
  <c r="D46" i="1" s="1"/>
  <c r="C45" i="1"/>
  <c r="V45" i="1" s="1" a="1"/>
  <c r="V45" i="1" s="1"/>
  <c r="B47" i="1"/>
  <c r="M48" i="1"/>
  <c r="P48" i="1" l="1"/>
  <c r="R48" i="1"/>
  <c r="N48" i="1"/>
  <c r="O48" i="1"/>
  <c r="Q48" i="1"/>
  <c r="S48" i="1"/>
  <c r="T48" i="1"/>
  <c r="D47" i="1" a="1"/>
  <c r="D47" i="1" s="1"/>
  <c r="M49" i="1"/>
  <c r="B48" i="1"/>
  <c r="C46" i="1"/>
  <c r="V46" i="1" s="1" a="1"/>
  <c r="V46" i="1" s="1"/>
  <c r="Q49" i="1" l="1"/>
  <c r="S49" i="1"/>
  <c r="R49" i="1"/>
  <c r="T49" i="1"/>
  <c r="N49" i="1"/>
  <c r="O49" i="1"/>
  <c r="P49" i="1"/>
  <c r="D48" i="1" a="1"/>
  <c r="D48" i="1" s="1"/>
  <c r="C47" i="1"/>
  <c r="V47" i="1" s="1" a="1"/>
  <c r="V47" i="1" s="1"/>
  <c r="M50" i="1"/>
  <c r="B49" i="1"/>
  <c r="R50" i="1" l="1"/>
  <c r="T50" i="1"/>
  <c r="N50" i="1"/>
  <c r="O50" i="1"/>
  <c r="Q50" i="1"/>
  <c r="P50" i="1"/>
  <c r="S50" i="1"/>
  <c r="D49" i="1" a="1"/>
  <c r="D49" i="1" s="1"/>
  <c r="C48" i="1"/>
  <c r="V48" i="1" s="1" a="1"/>
  <c r="V48" i="1" s="1"/>
  <c r="B50" i="1"/>
  <c r="M51" i="1"/>
  <c r="S51" i="1" l="1"/>
  <c r="O51" i="1"/>
  <c r="P51" i="1"/>
  <c r="Q51" i="1"/>
  <c r="R51" i="1"/>
  <c r="N51" i="1"/>
  <c r="T51" i="1"/>
  <c r="D50" i="1" a="1"/>
  <c r="D50" i="1" s="1"/>
  <c r="M52" i="1"/>
  <c r="B51" i="1"/>
  <c r="C49" i="1"/>
  <c r="V49" i="1" s="1" a="1"/>
  <c r="V49" i="1" s="1"/>
  <c r="T52" i="1" l="1"/>
  <c r="N52" i="1"/>
  <c r="R52" i="1"/>
  <c r="S52" i="1"/>
  <c r="O52" i="1"/>
  <c r="P52" i="1"/>
  <c r="Q52" i="1"/>
  <c r="D51" i="1" a="1"/>
  <c r="D51" i="1" s="1"/>
  <c r="C50" i="1"/>
  <c r="V50" i="1" s="1" a="1"/>
  <c r="V50" i="1" s="1"/>
  <c r="M53" i="1"/>
  <c r="B52" i="1"/>
  <c r="O53" i="1" l="1"/>
  <c r="N53" i="1"/>
  <c r="P53" i="1"/>
  <c r="R53" i="1"/>
  <c r="T53" i="1"/>
  <c r="Q53" i="1"/>
  <c r="S53" i="1"/>
  <c r="D52" i="1" a="1"/>
  <c r="D52" i="1" s="1"/>
  <c r="C51" i="1"/>
  <c r="V51" i="1" s="1" a="1"/>
  <c r="V51" i="1" s="1"/>
  <c r="M54" i="1"/>
  <c r="B53" i="1"/>
  <c r="N54" i="1" l="1"/>
  <c r="P54" i="1"/>
  <c r="O54" i="1"/>
  <c r="Q54" i="1"/>
  <c r="R54" i="1"/>
  <c r="S54" i="1"/>
  <c r="T54" i="1"/>
  <c r="D53" i="1" a="1"/>
  <c r="D53" i="1" s="1"/>
  <c r="C52" i="1"/>
  <c r="V52" i="1" s="1" a="1"/>
  <c r="V52" i="1" s="1"/>
  <c r="M55" i="1"/>
  <c r="B54" i="1"/>
  <c r="O55" i="1" l="1"/>
  <c r="Q55" i="1"/>
  <c r="S55" i="1"/>
  <c r="T55" i="1"/>
  <c r="N55" i="1"/>
  <c r="P55" i="1"/>
  <c r="R55" i="1"/>
  <c r="D54" i="1" a="1"/>
  <c r="D54" i="1" s="1"/>
  <c r="M56" i="1"/>
  <c r="B55" i="1"/>
  <c r="C53" i="1"/>
  <c r="V53" i="1" s="1" a="1"/>
  <c r="V53" i="1" s="1"/>
  <c r="P56" i="1" l="1"/>
  <c r="R56" i="1"/>
  <c r="N56" i="1"/>
  <c r="O56" i="1"/>
  <c r="S56" i="1"/>
  <c r="Q56" i="1"/>
  <c r="T56" i="1"/>
  <c r="D55" i="1" a="1"/>
  <c r="D55" i="1" s="1"/>
  <c r="C54" i="1"/>
  <c r="V54" i="1" s="1" a="1"/>
  <c r="V54" i="1" s="1"/>
  <c r="M57" i="1"/>
  <c r="B56" i="1"/>
  <c r="Q57" i="1" l="1"/>
  <c r="S57" i="1"/>
  <c r="O57" i="1"/>
  <c r="P57" i="1"/>
  <c r="R57" i="1"/>
  <c r="T57" i="1"/>
  <c r="N57" i="1"/>
  <c r="D56" i="1" a="1"/>
  <c r="D56" i="1" s="1"/>
  <c r="C55" i="1"/>
  <c r="V55" i="1" s="1" a="1"/>
  <c r="V55" i="1" s="1"/>
  <c r="B57" i="1"/>
  <c r="M58" i="1"/>
  <c r="R58" i="1" l="1"/>
  <c r="T58" i="1"/>
  <c r="S58" i="1"/>
  <c r="O58" i="1"/>
  <c r="P58" i="1"/>
  <c r="Q58" i="1"/>
  <c r="N58" i="1"/>
  <c r="D57" i="1" a="1"/>
  <c r="D57" i="1" s="1"/>
  <c r="M59" i="1"/>
  <c r="B58" i="1"/>
  <c r="C56" i="1"/>
  <c r="V56" i="1" s="1" a="1"/>
  <c r="V56" i="1" s="1"/>
  <c r="S59" i="1" l="1"/>
  <c r="N59" i="1"/>
  <c r="O59" i="1"/>
  <c r="P59" i="1"/>
  <c r="R59" i="1"/>
  <c r="Q59" i="1"/>
  <c r="T59" i="1"/>
  <c r="D58" i="1" a="1"/>
  <c r="D58" i="1" s="1"/>
  <c r="C57" i="1"/>
  <c r="V57" i="1" s="1" a="1"/>
  <c r="V57" i="1" s="1"/>
  <c r="M60" i="1"/>
  <c r="B59" i="1"/>
  <c r="T60" i="1" l="1"/>
  <c r="N60" i="1"/>
  <c r="P60" i="1"/>
  <c r="Q60" i="1"/>
  <c r="R60" i="1"/>
  <c r="S60" i="1"/>
  <c r="O60" i="1"/>
  <c r="D59" i="1" a="1"/>
  <c r="D59" i="1" s="1"/>
  <c r="C58" i="1"/>
  <c r="V58" i="1" s="1" a="1"/>
  <c r="V58" i="1" s="1"/>
  <c r="M61" i="1"/>
  <c r="B60" i="1"/>
  <c r="O61" i="1" l="1"/>
  <c r="S61" i="1"/>
  <c r="T61" i="1"/>
  <c r="P61" i="1"/>
  <c r="R61" i="1"/>
  <c r="N61" i="1"/>
  <c r="Q61" i="1"/>
  <c r="D60" i="1" a="1"/>
  <c r="D60" i="1" s="1"/>
  <c r="C59" i="1"/>
  <c r="V59" i="1" s="1" a="1"/>
  <c r="V59" i="1" s="1"/>
  <c r="B61" i="1"/>
  <c r="M62" i="1"/>
  <c r="N62" i="1" l="1"/>
  <c r="P62" i="1"/>
  <c r="O62" i="1"/>
  <c r="Q62" i="1"/>
  <c r="S62" i="1"/>
  <c r="R62" i="1"/>
  <c r="T62" i="1"/>
  <c r="D61" i="1" a="1"/>
  <c r="D61" i="1" s="1"/>
  <c r="C60" i="1"/>
  <c r="V60" i="1" s="1" a="1"/>
  <c r="V60" i="1" s="1"/>
  <c r="M63" i="1"/>
  <c r="B62" i="1"/>
  <c r="O63" i="1" l="1"/>
  <c r="Q63" i="1"/>
  <c r="P63" i="1"/>
  <c r="R63" i="1"/>
  <c r="S63" i="1"/>
  <c r="T63" i="1"/>
  <c r="N63" i="1"/>
  <c r="D62" i="1" a="1"/>
  <c r="D62" i="1" s="1"/>
  <c r="M64" i="1"/>
  <c r="B63" i="1"/>
  <c r="C61" i="1"/>
  <c r="V61" i="1" s="1" a="1"/>
  <c r="V61" i="1" s="1"/>
  <c r="P64" i="1" l="1"/>
  <c r="R64" i="1"/>
  <c r="T64" i="1"/>
  <c r="O64" i="1"/>
  <c r="N64" i="1"/>
  <c r="Q64" i="1"/>
  <c r="S64" i="1"/>
  <c r="D63" i="1" a="1"/>
  <c r="D63" i="1" s="1"/>
  <c r="C62" i="1"/>
  <c r="V62" i="1" s="1" a="1"/>
  <c r="V62" i="1" s="1"/>
  <c r="B64" i="1"/>
  <c r="M65" i="1"/>
  <c r="Q65" i="1" l="1"/>
  <c r="S65" i="1"/>
  <c r="N65" i="1"/>
  <c r="O65" i="1"/>
  <c r="P65" i="1"/>
  <c r="T65" i="1"/>
  <c r="R65" i="1"/>
  <c r="D64" i="1" a="1"/>
  <c r="D64" i="1" s="1"/>
  <c r="C63" i="1"/>
  <c r="V63" i="1" s="1" a="1"/>
  <c r="V63" i="1" s="1"/>
  <c r="M66" i="1"/>
  <c r="B65" i="1"/>
  <c r="R66" i="1" l="1"/>
  <c r="T66" i="1"/>
  <c r="P66" i="1"/>
  <c r="Q66" i="1"/>
  <c r="S66" i="1"/>
  <c r="O66" i="1"/>
  <c r="N66" i="1"/>
  <c r="D65" i="1" a="1"/>
  <c r="D65" i="1" s="1"/>
  <c r="C64" i="1"/>
  <c r="V64" i="1" s="1" a="1"/>
  <c r="V64" i="1" s="1"/>
  <c r="B66" i="1"/>
  <c r="M67" i="1"/>
  <c r="S67" i="1" l="1"/>
  <c r="T67" i="1"/>
  <c r="N67" i="1"/>
  <c r="P67" i="1"/>
  <c r="O67" i="1"/>
  <c r="Q67" i="1"/>
  <c r="R67" i="1"/>
  <c r="D66" i="1" a="1"/>
  <c r="D66" i="1" s="1"/>
  <c r="C65" i="1"/>
  <c r="V65" i="1" s="1" a="1"/>
  <c r="V65" i="1" s="1"/>
  <c r="B67" i="1"/>
  <c r="M68" i="1"/>
  <c r="T68" i="1" l="1"/>
  <c r="N68" i="1"/>
  <c r="O68" i="1"/>
  <c r="P68" i="1"/>
  <c r="Q68" i="1"/>
  <c r="S68" i="1"/>
  <c r="R68" i="1"/>
  <c r="D67" i="1" a="1"/>
  <c r="D67" i="1" s="1"/>
  <c r="M69" i="1"/>
  <c r="B68" i="1"/>
  <c r="C66" i="1"/>
  <c r="V66" i="1" s="1" a="1"/>
  <c r="V66" i="1" s="1"/>
  <c r="O69" i="1" l="1"/>
  <c r="Q69" i="1"/>
  <c r="R69" i="1"/>
  <c r="S69" i="1"/>
  <c r="T69" i="1"/>
  <c r="N69" i="1"/>
  <c r="P69" i="1"/>
  <c r="D68" i="1" a="1"/>
  <c r="D68" i="1" s="1"/>
  <c r="C67" i="1"/>
  <c r="V67" i="1" s="1" a="1"/>
  <c r="V67" i="1" s="1"/>
  <c r="M70" i="1"/>
  <c r="B69" i="1"/>
  <c r="N70" i="1" l="1"/>
  <c r="P70" i="1"/>
  <c r="T70" i="1"/>
  <c r="Q70" i="1"/>
  <c r="R70" i="1"/>
  <c r="S70" i="1"/>
  <c r="O70" i="1"/>
  <c r="D69" i="1" a="1"/>
  <c r="D69" i="1" s="1"/>
  <c r="M71" i="1"/>
  <c r="B70" i="1"/>
  <c r="C68" i="1"/>
  <c r="V68" i="1" s="1" a="1"/>
  <c r="V68" i="1" s="1"/>
  <c r="O71" i="1" l="1"/>
  <c r="Q71" i="1"/>
  <c r="N71" i="1"/>
  <c r="P71" i="1"/>
  <c r="R71" i="1"/>
  <c r="T71" i="1"/>
  <c r="S71" i="1"/>
  <c r="D70" i="1" a="1"/>
  <c r="D70" i="1" s="1"/>
  <c r="C69" i="1"/>
  <c r="V69" i="1" s="1" a="1"/>
  <c r="V69" i="1" s="1"/>
  <c r="B71" i="1"/>
  <c r="M72" i="1"/>
  <c r="D71" i="1" l="1" a="1"/>
  <c r="D71" i="1" s="1"/>
  <c r="P72" i="1"/>
  <c r="R72" i="1"/>
  <c r="Q72" i="1"/>
  <c r="S72" i="1"/>
  <c r="T72" i="1"/>
  <c r="N72" i="1"/>
  <c r="O72" i="1"/>
  <c r="M73" i="1"/>
  <c r="B72" i="1"/>
  <c r="C70" i="1"/>
  <c r="V70" i="1" s="1" a="1"/>
  <c r="V70" i="1" s="1"/>
  <c r="Q73" i="1" l="1"/>
  <c r="S73" i="1"/>
  <c r="N73" i="1"/>
  <c r="P73" i="1"/>
  <c r="O73" i="1"/>
  <c r="R73" i="1"/>
  <c r="T73" i="1"/>
  <c r="D72" i="1" a="1"/>
  <c r="D72" i="1" s="1"/>
  <c r="C71" i="1"/>
  <c r="V71" i="1" s="1" a="1"/>
  <c r="V71" i="1" s="1"/>
  <c r="M74" i="1"/>
  <c r="B73" i="1"/>
  <c r="R74" i="1" l="1"/>
  <c r="T74" i="1"/>
  <c r="N74" i="1"/>
  <c r="O74" i="1"/>
  <c r="P74" i="1"/>
  <c r="Q74" i="1"/>
  <c r="S74" i="1"/>
  <c r="D73" i="1" a="1"/>
  <c r="D73" i="1" s="1"/>
  <c r="M75" i="1"/>
  <c r="B74" i="1"/>
  <c r="C72" i="1"/>
  <c r="V72" i="1" s="1" a="1"/>
  <c r="V72" i="1" s="1"/>
  <c r="S75" i="1" l="1"/>
  <c r="Q75" i="1"/>
  <c r="R75" i="1"/>
  <c r="T75" i="1"/>
  <c r="N75" i="1"/>
  <c r="O75" i="1"/>
  <c r="P75" i="1"/>
  <c r="D74" i="1" a="1"/>
  <c r="D74" i="1" s="1"/>
  <c r="C73" i="1"/>
  <c r="V73" i="1" s="1" a="1"/>
  <c r="V73" i="1" s="1"/>
  <c r="B75" i="1"/>
  <c r="M76" i="1"/>
  <c r="T76" i="1" l="1"/>
  <c r="N76" i="1"/>
  <c r="O76" i="1"/>
  <c r="Q76" i="1"/>
  <c r="P76" i="1"/>
  <c r="R76" i="1"/>
  <c r="S76" i="1"/>
  <c r="D75" i="1" a="1"/>
  <c r="D75" i="1" s="1"/>
  <c r="M77" i="1"/>
  <c r="B76" i="1"/>
  <c r="C74" i="1"/>
  <c r="V74" i="1" s="1" a="1"/>
  <c r="V74" i="1" s="1"/>
  <c r="O77" i="1" l="1"/>
  <c r="N77" i="1"/>
  <c r="P77" i="1"/>
  <c r="Q77" i="1"/>
  <c r="R77" i="1"/>
  <c r="T77" i="1"/>
  <c r="S77" i="1"/>
  <c r="D76" i="1" a="1"/>
  <c r="D76" i="1" s="1"/>
  <c r="B77" i="1"/>
  <c r="M78" i="1"/>
  <c r="C75" i="1"/>
  <c r="V75" i="1" s="1" a="1"/>
  <c r="V75" i="1" s="1"/>
  <c r="N78" i="1" l="1"/>
  <c r="P78" i="1"/>
  <c r="R78" i="1"/>
  <c r="S78" i="1"/>
  <c r="T78" i="1"/>
  <c r="Q78" i="1"/>
  <c r="O78" i="1"/>
  <c r="D77" i="1" a="1"/>
  <c r="D77" i="1" s="1"/>
  <c r="C76" i="1"/>
  <c r="V76" i="1" s="1" a="1"/>
  <c r="V76" i="1" s="1"/>
  <c r="M79" i="1"/>
  <c r="B78" i="1"/>
  <c r="O79" i="1" l="1"/>
  <c r="Q79" i="1"/>
  <c r="N79" i="1"/>
  <c r="R79" i="1"/>
  <c r="P79" i="1"/>
  <c r="S79" i="1"/>
  <c r="T79" i="1"/>
  <c r="D78" i="1" a="1"/>
  <c r="D78" i="1" s="1"/>
  <c r="C77" i="1"/>
  <c r="V77" i="1" s="1" a="1"/>
  <c r="V77" i="1" s="1"/>
  <c r="M80" i="1"/>
  <c r="B79" i="1"/>
  <c r="P80" i="1" l="1"/>
  <c r="R80" i="1"/>
  <c r="N80" i="1"/>
  <c r="O80" i="1"/>
  <c r="Q80" i="1"/>
  <c r="S80" i="1"/>
  <c r="T80" i="1"/>
  <c r="D79" i="1" a="1"/>
  <c r="D79" i="1" s="1"/>
  <c r="C78" i="1"/>
  <c r="V78" i="1" s="1" a="1"/>
  <c r="V78" i="1" s="1"/>
  <c r="M81" i="1"/>
  <c r="B80" i="1"/>
  <c r="Q81" i="1" l="1"/>
  <c r="S81" i="1"/>
  <c r="R81" i="1"/>
  <c r="T81" i="1"/>
  <c r="N81" i="1"/>
  <c r="O81" i="1"/>
  <c r="P81" i="1"/>
  <c r="D80" i="1" a="1"/>
  <c r="D80" i="1" s="1"/>
  <c r="C79" i="1"/>
  <c r="V79" i="1" s="1" a="1"/>
  <c r="V79" i="1" s="1"/>
  <c r="M82" i="1"/>
  <c r="B81" i="1"/>
  <c r="R82" i="1" l="1"/>
  <c r="T82" i="1"/>
  <c r="N82" i="1"/>
  <c r="O82" i="1"/>
  <c r="Q82" i="1"/>
  <c r="S82" i="1"/>
  <c r="P82" i="1"/>
  <c r="D81" i="1" a="1"/>
  <c r="D81" i="1" s="1"/>
  <c r="C80" i="1"/>
  <c r="V80" i="1" s="1" a="1"/>
  <c r="V80" i="1" s="1"/>
  <c r="B82" i="1"/>
  <c r="M83" i="1"/>
  <c r="S83" i="1" l="1"/>
  <c r="O83" i="1"/>
  <c r="P83" i="1"/>
  <c r="Q83" i="1"/>
  <c r="R83" i="1"/>
  <c r="N83" i="1"/>
  <c r="T83" i="1"/>
  <c r="D82" i="1" a="1"/>
  <c r="D82" i="1" s="1"/>
  <c r="M84" i="1"/>
  <c r="B83" i="1"/>
  <c r="C81" i="1"/>
  <c r="V81" i="1" s="1" a="1"/>
  <c r="V81" i="1" s="1"/>
  <c r="T84" i="1" l="1"/>
  <c r="N84" i="1"/>
  <c r="R84" i="1"/>
  <c r="S84" i="1"/>
  <c r="O84" i="1"/>
  <c r="P84" i="1"/>
  <c r="Q84" i="1"/>
  <c r="D83" i="1" a="1"/>
  <c r="D83" i="1" s="1"/>
  <c r="M85" i="1"/>
  <c r="B84" i="1"/>
  <c r="C82" i="1"/>
  <c r="V82" i="1" s="1" a="1"/>
  <c r="V82" i="1" s="1"/>
  <c r="O85" i="1" l="1"/>
  <c r="N85" i="1"/>
  <c r="P85" i="1"/>
  <c r="R85" i="1"/>
  <c r="Q85" i="1"/>
  <c r="S85" i="1"/>
  <c r="T85" i="1"/>
  <c r="D84" i="1" a="1"/>
  <c r="D84" i="1" s="1"/>
  <c r="M86" i="1"/>
  <c r="B85" i="1"/>
  <c r="C83" i="1"/>
  <c r="V83" i="1" s="1" a="1"/>
  <c r="V83" i="1" s="1"/>
  <c r="N86" i="1" l="1"/>
  <c r="P86" i="1"/>
  <c r="O86" i="1"/>
  <c r="Q86" i="1"/>
  <c r="R86" i="1"/>
  <c r="S86" i="1"/>
  <c r="T86" i="1"/>
  <c r="D85" i="1" a="1"/>
  <c r="D85" i="1" s="1"/>
  <c r="M87" i="1"/>
  <c r="B86" i="1"/>
  <c r="C84" i="1"/>
  <c r="V84" i="1" s="1" a="1"/>
  <c r="V84" i="1" s="1"/>
  <c r="O87" i="1" l="1"/>
  <c r="Q87" i="1"/>
  <c r="S87" i="1"/>
  <c r="T87" i="1"/>
  <c r="N87" i="1"/>
  <c r="P87" i="1"/>
  <c r="R87" i="1"/>
  <c r="D86" i="1" a="1"/>
  <c r="D86" i="1" s="1"/>
  <c r="M88" i="1"/>
  <c r="B87" i="1"/>
  <c r="C85" i="1"/>
  <c r="V85" i="1" s="1" a="1"/>
  <c r="V85" i="1" s="1"/>
  <c r="P88" i="1" l="1"/>
  <c r="R88" i="1"/>
  <c r="N88" i="1"/>
  <c r="O88" i="1"/>
  <c r="S88" i="1"/>
  <c r="Q88" i="1"/>
  <c r="T88" i="1"/>
  <c r="D87" i="1" a="1"/>
  <c r="D87" i="1" s="1"/>
  <c r="B88" i="1"/>
  <c r="M89" i="1"/>
  <c r="C86" i="1"/>
  <c r="V86" i="1" s="1" a="1"/>
  <c r="V86" i="1" s="1"/>
  <c r="Q89" i="1" l="1"/>
  <c r="S89" i="1"/>
  <c r="O89" i="1"/>
  <c r="P89" i="1"/>
  <c r="R89" i="1"/>
  <c r="T89" i="1"/>
  <c r="N89" i="1"/>
  <c r="D88" i="1" a="1"/>
  <c r="D88" i="1" s="1"/>
  <c r="C87" i="1"/>
  <c r="V87" i="1" s="1" a="1"/>
  <c r="V87" i="1" s="1"/>
  <c r="B89" i="1"/>
  <c r="M90" i="1"/>
  <c r="R90" i="1" l="1"/>
  <c r="T90" i="1"/>
  <c r="S90" i="1"/>
  <c r="O90" i="1"/>
  <c r="Q90" i="1"/>
  <c r="N90" i="1"/>
  <c r="P90" i="1"/>
  <c r="D89" i="1" a="1"/>
  <c r="D89" i="1" s="1"/>
  <c r="M91" i="1"/>
  <c r="B90" i="1"/>
  <c r="C88" i="1"/>
  <c r="V88" i="1" s="1" a="1"/>
  <c r="V88" i="1" s="1"/>
  <c r="S91" i="1" l="1"/>
  <c r="N91" i="1"/>
  <c r="O91" i="1"/>
  <c r="P91" i="1"/>
  <c r="R91" i="1"/>
  <c r="Q91" i="1"/>
  <c r="T91" i="1"/>
  <c r="D90" i="1" a="1"/>
  <c r="D90" i="1" s="1"/>
  <c r="M92" i="1"/>
  <c r="B91" i="1"/>
  <c r="C89" i="1"/>
  <c r="V89" i="1" s="1" a="1"/>
  <c r="V89" i="1" s="1"/>
  <c r="T92" i="1" l="1"/>
  <c r="N92" i="1"/>
  <c r="P92" i="1"/>
  <c r="Q92" i="1"/>
  <c r="R92" i="1"/>
  <c r="S92" i="1"/>
  <c r="O92" i="1"/>
  <c r="D91" i="1" a="1"/>
  <c r="D91" i="1" s="1"/>
  <c r="C90" i="1"/>
  <c r="V90" i="1" s="1" a="1"/>
  <c r="V90" i="1" s="1"/>
  <c r="M93" i="1"/>
  <c r="B92" i="1"/>
  <c r="O93" i="1" l="1"/>
  <c r="S93" i="1"/>
  <c r="T93" i="1"/>
  <c r="P93" i="1"/>
  <c r="N93" i="1"/>
  <c r="Q93" i="1"/>
  <c r="R93" i="1"/>
  <c r="D92" i="1" a="1"/>
  <c r="D92" i="1" s="1"/>
  <c r="B93" i="1"/>
  <c r="M94" i="1"/>
  <c r="C91" i="1"/>
  <c r="V91" i="1" s="1" a="1"/>
  <c r="V91" i="1" s="1"/>
  <c r="D93" i="1" l="1" a="1"/>
  <c r="D93" i="1" s="1"/>
  <c r="N94" i="1"/>
  <c r="P94" i="1"/>
  <c r="O94" i="1"/>
  <c r="Q94" i="1"/>
  <c r="S94" i="1"/>
  <c r="T94" i="1"/>
  <c r="R94" i="1"/>
  <c r="C92" i="1"/>
  <c r="V92" i="1" s="1" a="1"/>
  <c r="V92" i="1" s="1"/>
  <c r="M95" i="1"/>
  <c r="B94" i="1"/>
  <c r="O95" i="1" l="1"/>
  <c r="Q95" i="1"/>
  <c r="P95" i="1"/>
  <c r="R95" i="1"/>
  <c r="S95" i="1"/>
  <c r="T95" i="1"/>
  <c r="N95" i="1"/>
  <c r="D94" i="1" a="1"/>
  <c r="D94" i="1" s="1"/>
  <c r="M96" i="1"/>
  <c r="B95" i="1"/>
  <c r="C93" i="1"/>
  <c r="V93" i="1" s="1" a="1"/>
  <c r="V93" i="1" s="1"/>
  <c r="P96" i="1" l="1"/>
  <c r="R96" i="1"/>
  <c r="T96" i="1"/>
  <c r="O96" i="1"/>
  <c r="N96" i="1"/>
  <c r="Q96" i="1"/>
  <c r="S96" i="1"/>
  <c r="D95" i="1" a="1"/>
  <c r="D95" i="1" s="1"/>
  <c r="M97" i="1"/>
  <c r="B96" i="1"/>
  <c r="C94" i="1"/>
  <c r="V94" i="1" s="1" a="1"/>
  <c r="V94" i="1" s="1"/>
  <c r="Q97" i="1" l="1"/>
  <c r="S97" i="1"/>
  <c r="N97" i="1"/>
  <c r="O97" i="1"/>
  <c r="P97" i="1"/>
  <c r="T97" i="1"/>
  <c r="R97" i="1"/>
  <c r="D96" i="1" a="1"/>
  <c r="D96" i="1" s="1"/>
  <c r="C95" i="1"/>
  <c r="V95" i="1" s="1" a="1"/>
  <c r="V95" i="1" s="1"/>
  <c r="M98" i="1"/>
  <c r="B97" i="1"/>
  <c r="R98" i="1" l="1"/>
  <c r="T98" i="1"/>
  <c r="P98" i="1"/>
  <c r="Q98" i="1"/>
  <c r="S98" i="1"/>
  <c r="N98" i="1"/>
  <c r="O98" i="1"/>
  <c r="D97" i="1" a="1"/>
  <c r="D97" i="1" s="1"/>
  <c r="B98" i="1"/>
  <c r="M99" i="1"/>
  <c r="C96" i="1"/>
  <c r="V96" i="1" s="1" a="1"/>
  <c r="V96" i="1" s="1"/>
  <c r="S99" i="1" l="1"/>
  <c r="T99" i="1"/>
  <c r="N99" i="1"/>
  <c r="P99" i="1"/>
  <c r="O99" i="1"/>
  <c r="Q99" i="1"/>
  <c r="R99" i="1"/>
  <c r="D98" i="1" a="1"/>
  <c r="D98" i="1" s="1"/>
  <c r="C97" i="1"/>
  <c r="V97" i="1" s="1" a="1"/>
  <c r="V97" i="1" s="1"/>
  <c r="M100" i="1"/>
  <c r="B99" i="1"/>
  <c r="T100" i="1" l="1"/>
  <c r="N100" i="1"/>
  <c r="O100" i="1"/>
  <c r="P100" i="1"/>
  <c r="Q100" i="1"/>
  <c r="S100" i="1"/>
  <c r="R100" i="1"/>
  <c r="D99" i="1" a="1"/>
  <c r="D99" i="1" s="1"/>
  <c r="M101" i="1"/>
  <c r="B100" i="1"/>
  <c r="C98" i="1"/>
  <c r="V98" i="1" s="1" a="1"/>
  <c r="V98" i="1" s="1"/>
  <c r="O101" i="1" l="1"/>
  <c r="Q101" i="1"/>
  <c r="R101" i="1"/>
  <c r="S101" i="1"/>
  <c r="T101" i="1"/>
  <c r="N101" i="1"/>
  <c r="P101" i="1"/>
  <c r="D100" i="1" a="1"/>
  <c r="D100" i="1" s="1"/>
  <c r="C99" i="1"/>
  <c r="V99" i="1" s="1" a="1"/>
  <c r="V99" i="1" s="1"/>
  <c r="M102" i="1"/>
  <c r="B101" i="1"/>
  <c r="N102" i="1" l="1"/>
  <c r="P102" i="1"/>
  <c r="T102" i="1"/>
  <c r="Q102" i="1"/>
  <c r="S102" i="1"/>
  <c r="O102" i="1"/>
  <c r="R102" i="1"/>
  <c r="D101" i="1" a="1"/>
  <c r="D101" i="1" s="1"/>
  <c r="C100" i="1"/>
  <c r="V100" i="1" s="1" a="1"/>
  <c r="V100" i="1" s="1"/>
  <c r="M103" i="1"/>
  <c r="B102" i="1"/>
  <c r="O103" i="1" l="1"/>
  <c r="Q103" i="1"/>
  <c r="N103" i="1"/>
  <c r="P103" i="1"/>
  <c r="R103" i="1"/>
  <c r="T103" i="1"/>
  <c r="S103" i="1"/>
  <c r="D102" i="1" a="1"/>
  <c r="D102" i="1" s="1"/>
  <c r="C101" i="1"/>
  <c r="V101" i="1" s="1" a="1"/>
  <c r="V101" i="1" s="1"/>
  <c r="M104" i="1"/>
  <c r="B103" i="1"/>
  <c r="P104" i="1" l="1"/>
  <c r="R104" i="1"/>
  <c r="Q104" i="1"/>
  <c r="S104" i="1"/>
  <c r="T104" i="1"/>
  <c r="N104" i="1"/>
  <c r="O104" i="1"/>
  <c r="D103" i="1" a="1"/>
  <c r="D103" i="1" s="1"/>
  <c r="B104" i="1"/>
  <c r="M105" i="1"/>
  <c r="C102" i="1"/>
  <c r="V102" i="1" s="1" a="1"/>
  <c r="V102" i="1" s="1"/>
  <c r="D104" i="1" l="1" a="1"/>
  <c r="D104" i="1" s="1"/>
  <c r="Q105" i="1"/>
  <c r="S105" i="1"/>
  <c r="N105" i="1"/>
  <c r="P105" i="1"/>
  <c r="O105" i="1"/>
  <c r="R105" i="1"/>
  <c r="T105" i="1"/>
  <c r="B105" i="1"/>
  <c r="M106" i="1"/>
  <c r="C103" i="1"/>
  <c r="V103" i="1" s="1" a="1"/>
  <c r="V103" i="1" s="1"/>
  <c r="R106" i="1" l="1"/>
  <c r="T106" i="1"/>
  <c r="N106" i="1"/>
  <c r="O106" i="1"/>
  <c r="P106" i="1"/>
  <c r="Q106" i="1"/>
  <c r="S106" i="1"/>
  <c r="D105" i="1" a="1"/>
  <c r="D105" i="1" s="1"/>
  <c r="B106" i="1"/>
  <c r="M107" i="1"/>
  <c r="C104" i="1"/>
  <c r="V104" i="1" s="1" a="1"/>
  <c r="V104" i="1" s="1"/>
  <c r="S107" i="1" l="1"/>
  <c r="Q107" i="1"/>
  <c r="R107" i="1"/>
  <c r="T107" i="1"/>
  <c r="N107" i="1"/>
  <c r="O107" i="1"/>
  <c r="P107" i="1"/>
  <c r="D106" i="1" a="1"/>
  <c r="D106" i="1" s="1"/>
  <c r="C105" i="1"/>
  <c r="V105" i="1" s="1" a="1"/>
  <c r="V105" i="1" s="1"/>
  <c r="B107" i="1"/>
  <c r="M108" i="1"/>
  <c r="T108" i="1" l="1"/>
  <c r="N108" i="1"/>
  <c r="O108" i="1"/>
  <c r="P108" i="1"/>
  <c r="S108" i="1"/>
  <c r="Q108" i="1"/>
  <c r="R108" i="1"/>
  <c r="D107" i="1" a="1"/>
  <c r="D107" i="1" s="1"/>
  <c r="B108" i="1"/>
  <c r="M109" i="1"/>
  <c r="C106" i="1"/>
  <c r="V106" i="1" s="1" a="1"/>
  <c r="V106" i="1" s="1"/>
  <c r="O109" i="1" l="1"/>
  <c r="N109" i="1"/>
  <c r="P109" i="1"/>
  <c r="Q109" i="1"/>
  <c r="R109" i="1"/>
  <c r="S109" i="1"/>
  <c r="T109" i="1"/>
  <c r="D108" i="1" a="1"/>
  <c r="D108" i="1" s="1"/>
  <c r="C107" i="1"/>
  <c r="V107" i="1" s="1" a="1"/>
  <c r="V107" i="1" s="1"/>
  <c r="M110" i="1"/>
  <c r="B109" i="1"/>
  <c r="N110" i="1" l="1"/>
  <c r="P110" i="1"/>
  <c r="R110" i="1"/>
  <c r="S110" i="1"/>
  <c r="T110" i="1"/>
  <c r="O110" i="1"/>
  <c r="Q110" i="1"/>
  <c r="D109" i="1" a="1"/>
  <c r="D109" i="1" s="1"/>
  <c r="C108" i="1"/>
  <c r="V108" i="1" s="1" a="1"/>
  <c r="V108" i="1" s="1"/>
  <c r="B110" i="1"/>
  <c r="M111" i="1"/>
  <c r="O111" i="1" l="1"/>
  <c r="Q111" i="1"/>
  <c r="N111" i="1"/>
  <c r="P111" i="1"/>
  <c r="R111" i="1"/>
  <c r="S111" i="1"/>
  <c r="T111" i="1"/>
  <c r="D110" i="1" a="1"/>
  <c r="D110" i="1" s="1"/>
  <c r="C109" i="1"/>
  <c r="V109" i="1" s="1" a="1"/>
  <c r="V109" i="1" s="1"/>
  <c r="B111" i="1"/>
  <c r="M112" i="1"/>
  <c r="P112" i="1" l="1"/>
  <c r="R112" i="1"/>
  <c r="N112" i="1"/>
  <c r="O112" i="1"/>
  <c r="Q112" i="1"/>
  <c r="S112" i="1"/>
  <c r="T112" i="1"/>
  <c r="D111" i="1" a="1"/>
  <c r="D111" i="1" s="1"/>
  <c r="M113" i="1"/>
  <c r="B112" i="1"/>
  <c r="C110" i="1"/>
  <c r="V110" i="1" s="1" a="1"/>
  <c r="V110" i="1" s="1"/>
  <c r="Q113" i="1" l="1"/>
  <c r="S113" i="1"/>
  <c r="R113" i="1"/>
  <c r="T113" i="1"/>
  <c r="O113" i="1"/>
  <c r="N113" i="1"/>
  <c r="P113" i="1"/>
  <c r="D112" i="1" a="1"/>
  <c r="D112" i="1" s="1"/>
  <c r="C111" i="1"/>
  <c r="V111" i="1" s="1" a="1"/>
  <c r="V111" i="1" s="1"/>
  <c r="M114" i="1"/>
  <c r="B113" i="1"/>
  <c r="R114" i="1" l="1"/>
  <c r="T114" i="1"/>
  <c r="N114" i="1"/>
  <c r="O114" i="1"/>
  <c r="P114" i="1"/>
  <c r="Q114" i="1"/>
  <c r="S114" i="1"/>
  <c r="D113" i="1" a="1"/>
  <c r="D113" i="1" s="1"/>
  <c r="C112" i="1"/>
  <c r="V112" i="1" s="1" a="1"/>
  <c r="V112" i="1" s="1"/>
  <c r="M115" i="1"/>
  <c r="B114" i="1"/>
  <c r="S115" i="1" l="1"/>
  <c r="O115" i="1"/>
  <c r="P115" i="1"/>
  <c r="Q115" i="1"/>
  <c r="R115" i="1"/>
  <c r="N115" i="1"/>
  <c r="T115" i="1"/>
  <c r="D114" i="1" a="1"/>
  <c r="D114" i="1" s="1"/>
  <c r="C113" i="1"/>
  <c r="V113" i="1" s="1" a="1"/>
  <c r="V113" i="1" s="1"/>
  <c r="M116" i="1"/>
  <c r="B115" i="1"/>
  <c r="T116" i="1" l="1"/>
  <c r="Q116" i="1"/>
  <c r="R116" i="1"/>
  <c r="S116" i="1"/>
  <c r="O116" i="1"/>
  <c r="N116" i="1"/>
  <c r="P116" i="1"/>
  <c r="D115" i="1" a="1"/>
  <c r="D115" i="1" s="1"/>
  <c r="C114" i="1"/>
  <c r="V114" i="1" s="1" a="1"/>
  <c r="V114" i="1" s="1"/>
  <c r="M117" i="1"/>
  <c r="B116" i="1"/>
  <c r="S117" i="1" l="1"/>
  <c r="T117" i="1"/>
  <c r="N117" i="1"/>
  <c r="O117" i="1"/>
  <c r="P117" i="1"/>
  <c r="Q117" i="1"/>
  <c r="R117" i="1"/>
  <c r="D116" i="1" a="1"/>
  <c r="D116" i="1" s="1"/>
  <c r="C115" i="1"/>
  <c r="V115" i="1" s="1" a="1"/>
  <c r="V115" i="1" s="1"/>
  <c r="M118" i="1"/>
  <c r="B117" i="1"/>
  <c r="N118" i="1" l="1"/>
  <c r="O118" i="1"/>
  <c r="P118" i="1"/>
  <c r="S118" i="1"/>
  <c r="Q118" i="1"/>
  <c r="R118" i="1"/>
  <c r="T118" i="1"/>
  <c r="D117" i="1" a="1"/>
  <c r="D117" i="1" s="1"/>
  <c r="C116" i="1"/>
  <c r="V116" i="1" s="1" a="1"/>
  <c r="V116" i="1" s="1"/>
  <c r="B118" i="1"/>
  <c r="M119" i="1"/>
  <c r="O119" i="1" l="1"/>
  <c r="N119" i="1"/>
  <c r="P119" i="1"/>
  <c r="Q119" i="1"/>
  <c r="R119" i="1"/>
  <c r="S119" i="1"/>
  <c r="T119" i="1"/>
  <c r="D118" i="1" a="1"/>
  <c r="D118" i="1" s="1"/>
  <c r="C117" i="1"/>
  <c r="V117" i="1" s="1" a="1"/>
  <c r="V117" i="1" s="1"/>
  <c r="M120" i="1"/>
  <c r="B119" i="1"/>
  <c r="P120" i="1" l="1"/>
  <c r="Q120" i="1"/>
  <c r="R120" i="1"/>
  <c r="S120" i="1"/>
  <c r="T120" i="1"/>
  <c r="O120" i="1"/>
  <c r="N120" i="1"/>
  <c r="D119" i="1" a="1"/>
  <c r="D119" i="1" s="1"/>
  <c r="M121" i="1"/>
  <c r="B120" i="1"/>
  <c r="C118" i="1"/>
  <c r="V118" i="1" s="1" a="1"/>
  <c r="V118" i="1" s="1"/>
  <c r="Q121" i="1" l="1"/>
  <c r="S121" i="1"/>
  <c r="T121" i="1"/>
  <c r="P121" i="1"/>
  <c r="N121" i="1"/>
  <c r="O121" i="1"/>
  <c r="R121" i="1"/>
  <c r="D120" i="1" a="1"/>
  <c r="D120" i="1" s="1"/>
  <c r="B121" i="1"/>
  <c r="M122" i="1"/>
  <c r="C119" i="1"/>
  <c r="V119" i="1" s="1" a="1"/>
  <c r="V119" i="1" s="1"/>
  <c r="R122" i="1" l="1"/>
  <c r="N122" i="1"/>
  <c r="O122" i="1"/>
  <c r="P122" i="1"/>
  <c r="Q122" i="1"/>
  <c r="S122" i="1"/>
  <c r="T122" i="1"/>
  <c r="D121" i="1" a="1"/>
  <c r="D121" i="1" s="1"/>
  <c r="C120" i="1"/>
  <c r="V120" i="1" s="1" a="1"/>
  <c r="V120" i="1" s="1"/>
  <c r="B122" i="1"/>
  <c r="M123" i="1"/>
  <c r="S123" i="1" l="1"/>
  <c r="N123" i="1"/>
  <c r="O123" i="1"/>
  <c r="P123" i="1"/>
  <c r="Q123" i="1"/>
  <c r="T123" i="1"/>
  <c r="R123" i="1"/>
  <c r="D122" i="1" a="1"/>
  <c r="D122" i="1" s="1"/>
  <c r="B123" i="1"/>
  <c r="M124" i="1"/>
  <c r="C121" i="1"/>
  <c r="V121" i="1" s="1" a="1"/>
  <c r="V121" i="1" s="1"/>
  <c r="T124" i="1" l="1"/>
  <c r="P124" i="1"/>
  <c r="Q124" i="1"/>
  <c r="R124" i="1"/>
  <c r="S124" i="1"/>
  <c r="N124" i="1"/>
  <c r="O124" i="1"/>
  <c r="D123" i="1" a="1"/>
  <c r="D123" i="1" s="1"/>
  <c r="C122" i="1"/>
  <c r="V122" i="1" s="1" a="1"/>
  <c r="V122" i="1" s="1"/>
  <c r="M125" i="1"/>
  <c r="B124" i="1"/>
  <c r="R125" i="1" l="1"/>
  <c r="S125" i="1"/>
  <c r="T125" i="1"/>
  <c r="N125" i="1"/>
  <c r="O125" i="1"/>
  <c r="P125" i="1"/>
  <c r="Q125" i="1"/>
  <c r="D124" i="1" a="1"/>
  <c r="D124" i="1" s="1"/>
  <c r="M126" i="1"/>
  <c r="B125" i="1"/>
  <c r="C123" i="1"/>
  <c r="V123" i="1" s="1" a="1"/>
  <c r="V123" i="1" s="1"/>
  <c r="N126" i="1" l="1"/>
  <c r="T126" i="1"/>
  <c r="O126" i="1"/>
  <c r="R126" i="1"/>
  <c r="P126" i="1"/>
  <c r="Q126" i="1"/>
  <c r="S126" i="1"/>
  <c r="D125" i="1" a="1"/>
  <c r="D125" i="1" s="1"/>
  <c r="C124" i="1"/>
  <c r="V124" i="1" s="1" a="1"/>
  <c r="V124" i="1" s="1"/>
  <c r="B126" i="1"/>
  <c r="M127" i="1"/>
  <c r="N127" i="1" l="1"/>
  <c r="O127" i="1"/>
  <c r="P127" i="1"/>
  <c r="Q127" i="1"/>
  <c r="R127" i="1"/>
  <c r="S127" i="1"/>
  <c r="T127" i="1"/>
  <c r="D126" i="1" a="1"/>
  <c r="D126" i="1" s="1"/>
  <c r="C125" i="1"/>
  <c r="V125" i="1" s="1" a="1"/>
  <c r="V125" i="1" s="1"/>
  <c r="B127" i="1"/>
  <c r="M128" i="1"/>
  <c r="N128" i="1" l="1"/>
  <c r="O128" i="1"/>
  <c r="P128" i="1"/>
  <c r="Q128" i="1"/>
  <c r="T128" i="1"/>
  <c r="R128" i="1"/>
  <c r="S128" i="1"/>
  <c r="D127" i="1" a="1"/>
  <c r="D127" i="1" s="1"/>
  <c r="C126" i="1"/>
  <c r="V126" i="1" s="1" a="1"/>
  <c r="V126" i="1" s="1"/>
  <c r="M129" i="1"/>
  <c r="B128" i="1"/>
  <c r="O129" i="1" l="1"/>
  <c r="P129" i="1"/>
  <c r="Q129" i="1"/>
  <c r="R129" i="1"/>
  <c r="S129" i="1"/>
  <c r="N129" i="1"/>
  <c r="T129" i="1"/>
  <c r="D128" i="1" a="1"/>
  <c r="D128" i="1" s="1"/>
  <c r="M130" i="1"/>
  <c r="B129" i="1"/>
  <c r="C127" i="1"/>
  <c r="V127" i="1" s="1" a="1"/>
  <c r="V127" i="1" s="1"/>
  <c r="P130" i="1" l="1"/>
  <c r="Q130" i="1"/>
  <c r="R130" i="1"/>
  <c r="S130" i="1"/>
  <c r="O130" i="1"/>
  <c r="T130" i="1"/>
  <c r="N130" i="1"/>
  <c r="D129" i="1" a="1"/>
  <c r="D129" i="1" s="1"/>
  <c r="B130" i="1"/>
  <c r="M131" i="1"/>
  <c r="C128" i="1"/>
  <c r="V128" i="1" s="1" a="1"/>
  <c r="V128" i="1" s="1"/>
  <c r="Q131" i="1" l="1"/>
  <c r="S131" i="1"/>
  <c r="T131" i="1"/>
  <c r="O131" i="1"/>
  <c r="R131" i="1"/>
  <c r="N131" i="1"/>
  <c r="P131" i="1"/>
  <c r="D130" i="1" a="1"/>
  <c r="D130" i="1" s="1"/>
  <c r="B131" i="1"/>
  <c r="M132" i="1"/>
  <c r="C129" i="1"/>
  <c r="V129" i="1" s="1" a="1"/>
  <c r="V129" i="1" s="1"/>
  <c r="D131" i="1" l="1" a="1"/>
  <c r="D131" i="1" s="1"/>
  <c r="R132" i="1"/>
  <c r="T132" i="1"/>
  <c r="S132" i="1"/>
  <c r="N132" i="1"/>
  <c r="O132" i="1"/>
  <c r="P132" i="1"/>
  <c r="Q132" i="1"/>
  <c r="C130" i="1"/>
  <c r="V130" i="1" s="1" a="1"/>
  <c r="V130" i="1" s="1"/>
  <c r="B132" i="1"/>
  <c r="M133" i="1"/>
  <c r="S133" i="1" l="1"/>
  <c r="N133" i="1"/>
  <c r="O133" i="1"/>
  <c r="Q133" i="1"/>
  <c r="P133" i="1"/>
  <c r="R133" i="1"/>
  <c r="T133" i="1"/>
  <c r="D132" i="1" a="1"/>
  <c r="D132" i="1" s="1"/>
  <c r="M134" i="1"/>
  <c r="B133" i="1"/>
  <c r="C131" i="1"/>
  <c r="V131" i="1" s="1" a="1"/>
  <c r="V131" i="1" s="1"/>
  <c r="T134" i="1" l="1"/>
  <c r="N134" i="1"/>
  <c r="O134" i="1"/>
  <c r="S134" i="1"/>
  <c r="P134" i="1"/>
  <c r="Q134" i="1"/>
  <c r="R134" i="1"/>
  <c r="D133" i="1" a="1"/>
  <c r="D133" i="1" s="1"/>
  <c r="C132" i="1"/>
  <c r="V132" i="1" s="1" a="1"/>
  <c r="V132" i="1" s="1"/>
  <c r="B134" i="1"/>
  <c r="M135" i="1"/>
  <c r="O135" i="1" l="1"/>
  <c r="P135" i="1"/>
  <c r="Q135" i="1"/>
  <c r="R135" i="1"/>
  <c r="S135" i="1"/>
  <c r="T135" i="1"/>
  <c r="N135" i="1"/>
  <c r="D134" i="1" a="1"/>
  <c r="D134" i="1" s="1"/>
  <c r="C133" i="1"/>
  <c r="V133" i="1" s="1" a="1"/>
  <c r="V133" i="1" s="1"/>
  <c r="M136" i="1"/>
  <c r="B135" i="1"/>
  <c r="N136" i="1" l="1"/>
  <c r="P136" i="1"/>
  <c r="Q136" i="1"/>
  <c r="S136" i="1"/>
  <c r="O136" i="1"/>
  <c r="R136" i="1"/>
  <c r="T136" i="1"/>
  <c r="D135" i="1" a="1"/>
  <c r="D135" i="1" s="1"/>
  <c r="M137" i="1"/>
  <c r="B136" i="1"/>
  <c r="C134" i="1"/>
  <c r="V134" i="1" s="1" a="1"/>
  <c r="V134" i="1" s="1"/>
  <c r="O137" i="1" l="1"/>
  <c r="Q137" i="1"/>
  <c r="R137" i="1"/>
  <c r="N137" i="1"/>
  <c r="T137" i="1"/>
  <c r="P137" i="1"/>
  <c r="S137" i="1"/>
  <c r="D136" i="1" a="1"/>
  <c r="D136" i="1" s="1"/>
  <c r="M138" i="1"/>
  <c r="B137" i="1"/>
  <c r="C135" i="1"/>
  <c r="V135" i="1" s="1" a="1"/>
  <c r="V135" i="1" s="1"/>
  <c r="P138" i="1" l="1"/>
  <c r="R138" i="1"/>
  <c r="S138" i="1"/>
  <c r="Q138" i="1"/>
  <c r="N138" i="1"/>
  <c r="O138" i="1"/>
  <c r="T138" i="1"/>
  <c r="D137" i="1" a="1"/>
  <c r="D137" i="1" s="1"/>
  <c r="C136" i="1"/>
  <c r="V136" i="1" s="1" a="1"/>
  <c r="V136" i="1" s="1"/>
  <c r="M139" i="1"/>
  <c r="B138" i="1"/>
  <c r="Q139" i="1" l="1"/>
  <c r="S139" i="1"/>
  <c r="T139" i="1"/>
  <c r="N139" i="1"/>
  <c r="O139" i="1"/>
  <c r="P139" i="1"/>
  <c r="R139" i="1"/>
  <c r="D138" i="1" a="1"/>
  <c r="D138" i="1" s="1"/>
  <c r="B139" i="1"/>
  <c r="M140" i="1"/>
  <c r="C137" i="1"/>
  <c r="V137" i="1" s="1" a="1"/>
  <c r="V137" i="1" s="1"/>
  <c r="R140" i="1" l="1"/>
  <c r="T140" i="1"/>
  <c r="P140" i="1"/>
  <c r="S140" i="1"/>
  <c r="O140" i="1"/>
  <c r="Q140" i="1"/>
  <c r="N140" i="1"/>
  <c r="D139" i="1" a="1"/>
  <c r="D139" i="1" s="1"/>
  <c r="C138" i="1"/>
  <c r="V138" i="1" s="1" a="1"/>
  <c r="V138" i="1" s="1"/>
  <c r="B140" i="1"/>
  <c r="M141" i="1"/>
  <c r="S141" i="1" l="1"/>
  <c r="N141" i="1"/>
  <c r="O141" i="1"/>
  <c r="P141" i="1"/>
  <c r="Q141" i="1"/>
  <c r="R141" i="1"/>
  <c r="T141" i="1"/>
  <c r="D140" i="1" a="1"/>
  <c r="D140" i="1" s="1"/>
  <c r="M142" i="1"/>
  <c r="B141" i="1"/>
  <c r="C139" i="1"/>
  <c r="V139" i="1" s="1" a="1"/>
  <c r="V139" i="1" s="1"/>
  <c r="T142" i="1" l="1"/>
  <c r="N142" i="1"/>
  <c r="O142" i="1"/>
  <c r="P142" i="1"/>
  <c r="R142" i="1"/>
  <c r="S142" i="1"/>
  <c r="Q142" i="1"/>
  <c r="D141" i="1" a="1"/>
  <c r="D141" i="1" s="1"/>
  <c r="C140" i="1"/>
  <c r="V140" i="1" s="1" a="1"/>
  <c r="V140" i="1" s="1"/>
  <c r="M143" i="1"/>
  <c r="B142" i="1"/>
  <c r="O143" i="1" l="1"/>
  <c r="P143" i="1"/>
  <c r="T143" i="1"/>
  <c r="N143" i="1"/>
  <c r="Q143" i="1"/>
  <c r="R143" i="1"/>
  <c r="S143" i="1"/>
  <c r="D142" i="1" a="1"/>
  <c r="D142" i="1" s="1"/>
  <c r="B143" i="1"/>
  <c r="M144" i="1"/>
  <c r="C141" i="1"/>
  <c r="V141" i="1" s="1" a="1"/>
  <c r="V141" i="1" s="1"/>
  <c r="N144" i="1" l="1"/>
  <c r="P144" i="1"/>
  <c r="Q144" i="1"/>
  <c r="R144" i="1"/>
  <c r="O144" i="1"/>
  <c r="S144" i="1"/>
  <c r="T144" i="1"/>
  <c r="D143" i="1" a="1"/>
  <c r="D143" i="1" s="1"/>
  <c r="M145" i="1"/>
  <c r="B144" i="1"/>
  <c r="C142" i="1"/>
  <c r="V142" i="1" s="1" a="1"/>
  <c r="V142" i="1" s="1"/>
  <c r="O145" i="1" l="1"/>
  <c r="Q145" i="1"/>
  <c r="R145" i="1"/>
  <c r="T145" i="1"/>
  <c r="N145" i="1"/>
  <c r="P145" i="1"/>
  <c r="S145" i="1"/>
  <c r="D144" i="1" a="1"/>
  <c r="D144" i="1" s="1"/>
  <c r="M146" i="1"/>
  <c r="B145" i="1"/>
  <c r="C143" i="1"/>
  <c r="V143" i="1" s="1" a="1"/>
  <c r="V143" i="1" s="1"/>
  <c r="P146" i="1" l="1"/>
  <c r="S146" i="1"/>
  <c r="O146" i="1"/>
  <c r="N146" i="1"/>
  <c r="Q146" i="1"/>
  <c r="R146" i="1"/>
  <c r="T146" i="1"/>
  <c r="D145" i="1" a="1"/>
  <c r="D145" i="1" s="1"/>
  <c r="C144" i="1"/>
  <c r="V144" i="1" s="1" a="1"/>
  <c r="V144" i="1" s="1"/>
  <c r="M147" i="1"/>
  <c r="B146" i="1"/>
  <c r="Q147" i="1" l="1"/>
  <c r="T147" i="1"/>
  <c r="P147" i="1"/>
  <c r="S147" i="1"/>
  <c r="O147" i="1"/>
  <c r="R147" i="1"/>
  <c r="N147" i="1"/>
  <c r="D146" i="1" a="1"/>
  <c r="D146" i="1" s="1"/>
  <c r="C145" i="1"/>
  <c r="V145" i="1" s="1" a="1"/>
  <c r="V145" i="1" s="1"/>
  <c r="M148" i="1"/>
  <c r="B147" i="1"/>
  <c r="R148" i="1" l="1"/>
  <c r="T148" i="1"/>
  <c r="N148" i="1"/>
  <c r="O148" i="1"/>
  <c r="P148" i="1"/>
  <c r="Q148" i="1"/>
  <c r="S148" i="1"/>
  <c r="D147" i="1" a="1"/>
  <c r="D147" i="1" s="1"/>
  <c r="C146" i="1"/>
  <c r="V146" i="1" s="1" a="1"/>
  <c r="V146" i="1" s="1"/>
  <c r="M149" i="1"/>
  <c r="B148" i="1"/>
  <c r="D148" i="1" l="1" a="1"/>
  <c r="D148" i="1" s="1"/>
  <c r="S149" i="1"/>
  <c r="N149" i="1"/>
  <c r="P149" i="1"/>
  <c r="Q149" i="1"/>
  <c r="R149" i="1"/>
  <c r="T149" i="1"/>
  <c r="O149" i="1"/>
  <c r="C147" i="1"/>
  <c r="V147" i="1" s="1" a="1"/>
  <c r="V147" i="1" s="1"/>
  <c r="M150" i="1"/>
  <c r="B149" i="1"/>
  <c r="D149" i="1" l="1" a="1"/>
  <c r="D149" i="1" s="1"/>
  <c r="T150" i="1"/>
  <c r="P150" i="1"/>
  <c r="R150" i="1"/>
  <c r="N150" i="1"/>
  <c r="O150" i="1"/>
  <c r="Q150" i="1"/>
  <c r="S150" i="1"/>
  <c r="C148" i="1"/>
  <c r="V148" i="1" s="1" a="1"/>
  <c r="V148" i="1" s="1"/>
  <c r="M151" i="1"/>
  <c r="B150" i="1"/>
  <c r="R151" i="1" l="1"/>
  <c r="T151" i="1"/>
  <c r="O151" i="1"/>
  <c r="P151" i="1"/>
  <c r="Q151" i="1"/>
  <c r="S151" i="1"/>
  <c r="N151" i="1"/>
  <c r="D150" i="1" a="1"/>
  <c r="D150" i="1" s="1"/>
  <c r="C149" i="1"/>
  <c r="V149" i="1" s="1" a="1"/>
  <c r="V149" i="1" s="1"/>
  <c r="B151" i="1"/>
  <c r="M152" i="1"/>
  <c r="N152" i="1" l="1"/>
  <c r="T152" i="1"/>
  <c r="S152" i="1"/>
  <c r="O152" i="1"/>
  <c r="P152" i="1"/>
  <c r="Q152" i="1"/>
  <c r="R152" i="1"/>
  <c r="D151" i="1" a="1"/>
  <c r="D151" i="1" s="1"/>
  <c r="B152" i="1"/>
  <c r="M153" i="1"/>
  <c r="C150" i="1"/>
  <c r="V150" i="1" s="1" a="1"/>
  <c r="V150" i="1" s="1"/>
  <c r="O153" i="1" l="1"/>
  <c r="P153" i="1"/>
  <c r="N153" i="1"/>
  <c r="Q153" i="1"/>
  <c r="R153" i="1"/>
  <c r="S153" i="1"/>
  <c r="T153" i="1"/>
  <c r="D152" i="1" a="1"/>
  <c r="D152" i="1" s="1"/>
  <c r="M154" i="1"/>
  <c r="B153" i="1"/>
  <c r="C151" i="1"/>
  <c r="V151" i="1" s="1" a="1"/>
  <c r="V151" i="1" s="1"/>
  <c r="P154" i="1" l="1"/>
  <c r="O154" i="1"/>
  <c r="R154" i="1"/>
  <c r="S154" i="1"/>
  <c r="T154" i="1"/>
  <c r="N154" i="1"/>
  <c r="Q154" i="1"/>
  <c r="D153" i="1" a="1"/>
  <c r="D153" i="1" s="1"/>
  <c r="B154" i="1"/>
  <c r="M155" i="1"/>
  <c r="C152" i="1"/>
  <c r="V152" i="1" s="1" a="1"/>
  <c r="V152" i="1" s="1"/>
  <c r="Q155" i="1" l="1"/>
  <c r="R155" i="1"/>
  <c r="T155" i="1"/>
  <c r="N155" i="1"/>
  <c r="O155" i="1"/>
  <c r="P155" i="1"/>
  <c r="S155" i="1"/>
  <c r="D154" i="1" a="1"/>
  <c r="D154" i="1" s="1"/>
  <c r="C153" i="1"/>
  <c r="V153" i="1" s="1" a="1"/>
  <c r="V153" i="1" s="1"/>
  <c r="M156" i="1"/>
  <c r="B155" i="1"/>
  <c r="R156" i="1" l="1"/>
  <c r="T156" i="1"/>
  <c r="P156" i="1"/>
  <c r="Q156" i="1"/>
  <c r="S156" i="1"/>
  <c r="N156" i="1"/>
  <c r="O156" i="1"/>
  <c r="D155" i="1" a="1"/>
  <c r="D155" i="1" s="1"/>
  <c r="M157" i="1"/>
  <c r="B156" i="1"/>
  <c r="C154" i="1"/>
  <c r="V154" i="1" s="1" a="1"/>
  <c r="V154" i="1" s="1"/>
  <c r="S157" i="1" l="1"/>
  <c r="O157" i="1"/>
  <c r="N157" i="1"/>
  <c r="P157" i="1"/>
  <c r="Q157" i="1"/>
  <c r="R157" i="1"/>
  <c r="T157" i="1"/>
  <c r="D156" i="1" a="1"/>
  <c r="D156" i="1" s="1"/>
  <c r="M158" i="1"/>
  <c r="B157" i="1"/>
  <c r="C155" i="1"/>
  <c r="V155" i="1" s="1" a="1"/>
  <c r="V155" i="1" s="1"/>
  <c r="T158" i="1" l="1"/>
  <c r="O158" i="1"/>
  <c r="Q158" i="1"/>
  <c r="N158" i="1"/>
  <c r="P158" i="1"/>
  <c r="R158" i="1"/>
  <c r="S158" i="1"/>
  <c r="D157" i="1" a="1"/>
  <c r="D157" i="1" s="1"/>
  <c r="C156" i="1"/>
  <c r="V156" i="1" s="1" a="1"/>
  <c r="V156" i="1" s="1"/>
  <c r="M159" i="1"/>
  <c r="B158" i="1"/>
  <c r="Q159" i="1" l="1"/>
  <c r="S159" i="1"/>
  <c r="T159" i="1"/>
  <c r="N159" i="1"/>
  <c r="O159" i="1"/>
  <c r="P159" i="1"/>
  <c r="R159" i="1"/>
  <c r="D158" i="1" a="1"/>
  <c r="D158" i="1" s="1"/>
  <c r="M160" i="1"/>
  <c r="B159" i="1"/>
  <c r="C157" i="1"/>
  <c r="V157" i="1" s="1" a="1"/>
  <c r="V157" i="1" s="1"/>
  <c r="D159" i="1" l="1" a="1"/>
  <c r="D159" i="1" s="1"/>
  <c r="N160" i="1"/>
  <c r="S160" i="1"/>
  <c r="O160" i="1"/>
  <c r="P160" i="1"/>
  <c r="Q160" i="1"/>
  <c r="R160" i="1"/>
  <c r="T160" i="1"/>
  <c r="M161" i="1"/>
  <c r="B160" i="1"/>
  <c r="C158" i="1"/>
  <c r="V158" i="1" s="1" a="1"/>
  <c r="V158" i="1" s="1"/>
  <c r="O161" i="1" l="1"/>
  <c r="N161" i="1"/>
  <c r="R161" i="1"/>
  <c r="S161" i="1"/>
  <c r="T161" i="1"/>
  <c r="P161" i="1"/>
  <c r="Q161" i="1"/>
  <c r="D160" i="1" a="1"/>
  <c r="D160" i="1" s="1"/>
  <c r="M162" i="1"/>
  <c r="B161" i="1"/>
  <c r="C159" i="1"/>
  <c r="V159" i="1" s="1" a="1"/>
  <c r="V159" i="1" s="1"/>
  <c r="P162" i="1" l="1"/>
  <c r="N162" i="1"/>
  <c r="Q162" i="1"/>
  <c r="O162" i="1"/>
  <c r="R162" i="1"/>
  <c r="S162" i="1"/>
  <c r="T162" i="1"/>
  <c r="D161" i="1" a="1"/>
  <c r="D161" i="1" s="1"/>
  <c r="B162" i="1"/>
  <c r="M163" i="1"/>
  <c r="C160" i="1"/>
  <c r="V160" i="1" s="1" a="1"/>
  <c r="V160" i="1" s="1"/>
  <c r="Q163" i="1" l="1"/>
  <c r="P163" i="1"/>
  <c r="S163" i="1"/>
  <c r="O163" i="1"/>
  <c r="R163" i="1"/>
  <c r="T163" i="1"/>
  <c r="N163" i="1"/>
  <c r="D162" i="1" a="1"/>
  <c r="D162" i="1" s="1"/>
  <c r="M164" i="1"/>
  <c r="B163" i="1"/>
  <c r="C161" i="1"/>
  <c r="V161" i="1" s="1" a="1"/>
  <c r="V161" i="1" s="1"/>
  <c r="R164" i="1" l="1"/>
  <c r="S164" i="1"/>
  <c r="N164" i="1"/>
  <c r="O164" i="1"/>
  <c r="P164" i="1"/>
  <c r="Q164" i="1"/>
  <c r="T164" i="1"/>
  <c r="D163" i="1" a="1"/>
  <c r="D163" i="1" s="1"/>
  <c r="B164" i="1"/>
  <c r="M165" i="1"/>
  <c r="C162" i="1"/>
  <c r="V162" i="1" s="1" a="1"/>
  <c r="V162" i="1" s="1"/>
  <c r="S165" i="1" l="1"/>
  <c r="N165" i="1"/>
  <c r="O165" i="1"/>
  <c r="P165" i="1"/>
  <c r="Q165" i="1"/>
  <c r="R165" i="1"/>
  <c r="T165" i="1"/>
  <c r="D164" i="1" a="1"/>
  <c r="D164" i="1" s="1"/>
  <c r="M166" i="1"/>
  <c r="B165" i="1"/>
  <c r="C163" i="1"/>
  <c r="V163" i="1" s="1" a="1"/>
  <c r="V163" i="1" s="1"/>
  <c r="T166" i="1" l="1"/>
  <c r="N166" i="1"/>
  <c r="P166" i="1"/>
  <c r="S166" i="1"/>
  <c r="O166" i="1"/>
  <c r="Q166" i="1"/>
  <c r="R166" i="1"/>
  <c r="D165" i="1" a="1"/>
  <c r="D165" i="1" s="1"/>
  <c r="C164" i="1"/>
  <c r="V164" i="1" s="1" a="1"/>
  <c r="V164" i="1" s="1"/>
  <c r="M167" i="1"/>
  <c r="B166" i="1"/>
  <c r="P167" i="1" l="1"/>
  <c r="R167" i="1"/>
  <c r="N167" i="1"/>
  <c r="O167" i="1"/>
  <c r="Q167" i="1"/>
  <c r="S167" i="1"/>
  <c r="T167" i="1"/>
  <c r="D166" i="1" a="1"/>
  <c r="D166" i="1" s="1"/>
  <c r="M168" i="1"/>
  <c r="B167" i="1"/>
  <c r="C165" i="1"/>
  <c r="V165" i="1" s="1" a="1"/>
  <c r="V165" i="1" s="1"/>
  <c r="D167" i="1" l="1" a="1"/>
  <c r="D167" i="1" s="1"/>
  <c r="N168" i="1"/>
  <c r="R168" i="1"/>
  <c r="T168" i="1"/>
  <c r="Q168" i="1"/>
  <c r="S168" i="1"/>
  <c r="O168" i="1"/>
  <c r="P168" i="1"/>
  <c r="C166" i="1"/>
  <c r="V166" i="1" s="1" a="1"/>
  <c r="V166" i="1" s="1"/>
  <c r="M169" i="1"/>
  <c r="B168" i="1"/>
  <c r="O169" i="1" l="1"/>
  <c r="T169" i="1"/>
  <c r="N169" i="1"/>
  <c r="P169" i="1"/>
  <c r="Q169" i="1"/>
  <c r="R169" i="1"/>
  <c r="S169" i="1"/>
  <c r="D168" i="1" a="1"/>
  <c r="D168" i="1" s="1"/>
  <c r="C167" i="1"/>
  <c r="V167" i="1" s="1" a="1"/>
  <c r="V167" i="1" s="1"/>
  <c r="M170" i="1"/>
  <c r="B169" i="1"/>
  <c r="D169" i="1" l="1" a="1"/>
  <c r="D169" i="1" s="1"/>
  <c r="P170" i="1"/>
  <c r="O170" i="1"/>
  <c r="Q170" i="1"/>
  <c r="R170" i="1"/>
  <c r="S170" i="1"/>
  <c r="T170" i="1"/>
  <c r="N170" i="1"/>
  <c r="C168" i="1"/>
  <c r="V168" i="1" s="1" a="1"/>
  <c r="V168" i="1" s="1"/>
  <c r="M171" i="1"/>
  <c r="B170" i="1"/>
  <c r="Q171" i="1" l="1"/>
  <c r="O171" i="1"/>
  <c r="R171" i="1"/>
  <c r="N171" i="1"/>
  <c r="P171" i="1"/>
  <c r="S171" i="1"/>
  <c r="T171" i="1"/>
  <c r="D170" i="1" a="1"/>
  <c r="D170" i="1" s="1"/>
  <c r="C169" i="1"/>
  <c r="V169" i="1" s="1" a="1"/>
  <c r="V169" i="1" s="1"/>
  <c r="B171" i="1"/>
  <c r="M172" i="1"/>
  <c r="R172" i="1" l="1"/>
  <c r="Q172" i="1"/>
  <c r="T172" i="1"/>
  <c r="N172" i="1"/>
  <c r="O172" i="1"/>
  <c r="P172" i="1"/>
  <c r="S172" i="1"/>
  <c r="D171" i="1" a="1"/>
  <c r="D171" i="1" s="1"/>
  <c r="C170" i="1"/>
  <c r="V170" i="1" s="1" a="1"/>
  <c r="V170" i="1" s="1"/>
  <c r="B172" i="1"/>
  <c r="M173" i="1"/>
  <c r="S173" i="1" l="1"/>
  <c r="T173" i="1"/>
  <c r="R173" i="1"/>
  <c r="N173" i="1"/>
  <c r="O173" i="1"/>
  <c r="P173" i="1"/>
  <c r="Q173" i="1"/>
  <c r="D172" i="1" a="1"/>
  <c r="D172" i="1" s="1"/>
  <c r="M174" i="1"/>
  <c r="B173" i="1"/>
  <c r="C171" i="1"/>
  <c r="V171" i="1" s="1" a="1"/>
  <c r="V171" i="1" s="1"/>
  <c r="T174" i="1" l="1"/>
  <c r="O174" i="1"/>
  <c r="N174" i="1"/>
  <c r="P174" i="1"/>
  <c r="Q174" i="1"/>
  <c r="R174" i="1"/>
  <c r="S174" i="1"/>
  <c r="D173" i="1" a="1"/>
  <c r="D173" i="1" s="1"/>
  <c r="B174" i="1"/>
  <c r="M175" i="1"/>
  <c r="C172" i="1"/>
  <c r="V172" i="1" s="1" a="1"/>
  <c r="V172" i="1" s="1"/>
  <c r="O175" i="1" l="1"/>
  <c r="Q175" i="1"/>
  <c r="R175" i="1"/>
  <c r="S175" i="1"/>
  <c r="T175" i="1"/>
  <c r="N175" i="1"/>
  <c r="P175" i="1"/>
  <c r="D174" i="1" a="1"/>
  <c r="D174" i="1" s="1"/>
  <c r="B175" i="1"/>
  <c r="M176" i="1"/>
  <c r="C173" i="1"/>
  <c r="V173" i="1" s="1" a="1"/>
  <c r="V173" i="1" s="1"/>
  <c r="N176" i="1" l="1"/>
  <c r="Q176" i="1"/>
  <c r="S176" i="1"/>
  <c r="O176" i="1"/>
  <c r="P176" i="1"/>
  <c r="R176" i="1"/>
  <c r="T176" i="1"/>
  <c r="D175" i="1" a="1"/>
  <c r="D175" i="1" s="1"/>
  <c r="B176" i="1"/>
  <c r="M177" i="1"/>
  <c r="C174" i="1"/>
  <c r="V174" i="1" s="1" a="1"/>
  <c r="V174" i="1" s="1"/>
  <c r="O177" i="1" l="1"/>
  <c r="S177" i="1"/>
  <c r="P177" i="1"/>
  <c r="Q177" i="1"/>
  <c r="R177" i="1"/>
  <c r="T177" i="1"/>
  <c r="N177" i="1"/>
  <c r="D176" i="1" a="1"/>
  <c r="D176" i="1" s="1"/>
  <c r="C175" i="1"/>
  <c r="V175" i="1" s="1" a="1"/>
  <c r="V175" i="1" s="1"/>
  <c r="B177" i="1"/>
  <c r="M178" i="1"/>
  <c r="P178" i="1" l="1"/>
  <c r="N178" i="1"/>
  <c r="T178" i="1"/>
  <c r="O178" i="1"/>
  <c r="Q178" i="1"/>
  <c r="R178" i="1"/>
  <c r="S178" i="1"/>
  <c r="D177" i="1" a="1"/>
  <c r="D177" i="1" s="1"/>
  <c r="C176" i="1"/>
  <c r="V176" i="1" s="1" a="1"/>
  <c r="V176" i="1" s="1"/>
  <c r="M179" i="1"/>
  <c r="B178" i="1"/>
  <c r="Q179" i="1" l="1"/>
  <c r="N179" i="1"/>
  <c r="P179" i="1"/>
  <c r="O179" i="1"/>
  <c r="R179" i="1"/>
  <c r="S179" i="1"/>
  <c r="T179" i="1"/>
  <c r="D178" i="1" a="1"/>
  <c r="D178" i="1" s="1"/>
  <c r="C177" i="1"/>
  <c r="V177" i="1" s="1" a="1"/>
  <c r="V177" i="1" s="1"/>
  <c r="B179" i="1"/>
  <c r="M180" i="1"/>
  <c r="R180" i="1" l="1"/>
  <c r="P180" i="1"/>
  <c r="S180" i="1"/>
  <c r="T180" i="1"/>
  <c r="N180" i="1"/>
  <c r="O180" i="1"/>
  <c r="Q180" i="1"/>
  <c r="D179" i="1" a="1"/>
  <c r="D179" i="1" s="1"/>
  <c r="C178" i="1"/>
  <c r="V178" i="1" s="1" a="1"/>
  <c r="V178" i="1" s="1"/>
  <c r="M181" i="1"/>
  <c r="B180" i="1"/>
  <c r="S181" i="1" l="1"/>
  <c r="R181" i="1"/>
  <c r="N181" i="1"/>
  <c r="O181" i="1"/>
  <c r="P181" i="1"/>
  <c r="Q181" i="1"/>
  <c r="T181" i="1"/>
  <c r="D180" i="1" a="1"/>
  <c r="D180" i="1" s="1"/>
  <c r="M182" i="1"/>
  <c r="B181" i="1"/>
  <c r="C179" i="1"/>
  <c r="V179" i="1" s="1" a="1"/>
  <c r="V179" i="1" s="1"/>
  <c r="T182" i="1" l="1"/>
  <c r="N182" i="1"/>
  <c r="Q182" i="1"/>
  <c r="R182" i="1"/>
  <c r="S182" i="1"/>
  <c r="O182" i="1"/>
  <c r="P182" i="1"/>
  <c r="D181" i="1" a="1"/>
  <c r="D181" i="1" s="1"/>
  <c r="C180" i="1"/>
  <c r="V180" i="1" s="1" a="1"/>
  <c r="V180" i="1" s="1"/>
  <c r="M183" i="1"/>
  <c r="B182" i="1"/>
  <c r="N183" i="1" l="1"/>
  <c r="P183" i="1"/>
  <c r="O183" i="1"/>
  <c r="Q183" i="1"/>
  <c r="R183" i="1"/>
  <c r="S183" i="1"/>
  <c r="T183" i="1"/>
  <c r="D182" i="1" a="1"/>
  <c r="D182" i="1" s="1"/>
  <c r="C181" i="1"/>
  <c r="V181" i="1" s="1" a="1"/>
  <c r="V181" i="1" s="1"/>
  <c r="M184" i="1"/>
  <c r="B183" i="1"/>
  <c r="N184" i="1" l="1"/>
  <c r="P184" i="1"/>
  <c r="R184" i="1"/>
  <c r="O184" i="1"/>
  <c r="Q184" i="1"/>
  <c r="S184" i="1"/>
  <c r="T184" i="1"/>
  <c r="D183" i="1" a="1"/>
  <c r="D183" i="1" s="1"/>
  <c r="C182" i="1"/>
  <c r="V182" i="1" s="1" a="1"/>
  <c r="V182" i="1" s="1"/>
  <c r="B184" i="1"/>
  <c r="M185" i="1"/>
  <c r="O185" i="1" l="1"/>
  <c r="R185" i="1"/>
  <c r="T185" i="1"/>
  <c r="N185" i="1"/>
  <c r="P185" i="1"/>
  <c r="Q185" i="1"/>
  <c r="S185" i="1"/>
  <c r="D184" i="1" a="1"/>
  <c r="D184" i="1" s="1"/>
  <c r="M186" i="1"/>
  <c r="B185" i="1"/>
  <c r="C183" i="1"/>
  <c r="V183" i="1" s="1" a="1"/>
  <c r="V183" i="1" s="1"/>
  <c r="P186" i="1" l="1"/>
  <c r="T186" i="1"/>
  <c r="N186" i="1"/>
  <c r="O186" i="1"/>
  <c r="Q186" i="1"/>
  <c r="R186" i="1"/>
  <c r="S186" i="1"/>
  <c r="D185" i="1" a="1"/>
  <c r="D185" i="1" s="1"/>
  <c r="C184" i="1"/>
  <c r="V184" i="1" s="1" a="1"/>
  <c r="V184" i="1" s="1"/>
  <c r="B186" i="1"/>
  <c r="M187" i="1"/>
  <c r="Q187" i="1" l="1"/>
  <c r="O187" i="1"/>
  <c r="S187" i="1"/>
  <c r="T187" i="1"/>
  <c r="N187" i="1"/>
  <c r="P187" i="1"/>
  <c r="R187" i="1"/>
  <c r="D186" i="1" a="1"/>
  <c r="D186" i="1" s="1"/>
  <c r="C185" i="1"/>
  <c r="V185" i="1" s="1" a="1"/>
  <c r="V185" i="1" s="1"/>
  <c r="B187" i="1"/>
  <c r="M188" i="1"/>
  <c r="R188" i="1" l="1"/>
  <c r="O188" i="1"/>
  <c r="Q188" i="1"/>
  <c r="N188" i="1"/>
  <c r="P188" i="1"/>
  <c r="S188" i="1"/>
  <c r="T188" i="1"/>
  <c r="D187" i="1" a="1"/>
  <c r="D187" i="1" s="1"/>
  <c r="C186" i="1"/>
  <c r="V186" i="1" s="1" a="1"/>
  <c r="V186" i="1" s="1"/>
  <c r="B188" i="1"/>
  <c r="M189" i="1"/>
  <c r="S189" i="1" l="1"/>
  <c r="Q189" i="1"/>
  <c r="T189" i="1"/>
  <c r="P189" i="1"/>
  <c r="R189" i="1"/>
  <c r="N189" i="1"/>
  <c r="O189" i="1"/>
  <c r="D188" i="1" a="1"/>
  <c r="D188" i="1" s="1"/>
  <c r="M190" i="1"/>
  <c r="B189" i="1"/>
  <c r="C187" i="1"/>
  <c r="V187" i="1" s="1" a="1"/>
  <c r="V187" i="1" s="1"/>
  <c r="T190" i="1" l="1"/>
  <c r="S190" i="1"/>
  <c r="N190" i="1"/>
  <c r="O190" i="1"/>
  <c r="P190" i="1"/>
  <c r="R190" i="1"/>
  <c r="Q190" i="1"/>
  <c r="D189" i="1" a="1"/>
  <c r="D189" i="1" s="1"/>
  <c r="C188" i="1"/>
  <c r="V188" i="1" s="1" a="1"/>
  <c r="V188" i="1" s="1"/>
  <c r="M191" i="1"/>
  <c r="B190" i="1"/>
  <c r="O191" i="1" l="1"/>
  <c r="P191" i="1"/>
  <c r="Q191" i="1"/>
  <c r="R191" i="1"/>
  <c r="S191" i="1"/>
  <c r="T191" i="1"/>
  <c r="N191" i="1"/>
  <c r="D190" i="1" a="1"/>
  <c r="D190" i="1" s="1"/>
  <c r="M192" i="1"/>
  <c r="B191" i="1"/>
  <c r="C189" i="1"/>
  <c r="V189" i="1" s="1" a="1"/>
  <c r="V189" i="1" s="1"/>
  <c r="N192" i="1" l="1"/>
  <c r="O192" i="1"/>
  <c r="Q192" i="1"/>
  <c r="T192" i="1"/>
  <c r="P192" i="1"/>
  <c r="R192" i="1"/>
  <c r="S192" i="1"/>
  <c r="D191" i="1" a="1"/>
  <c r="D191" i="1" s="1"/>
  <c r="B192" i="1"/>
  <c r="M193" i="1"/>
  <c r="C190" i="1"/>
  <c r="V190" i="1" s="1" a="1"/>
  <c r="V190" i="1" s="1"/>
  <c r="O193" i="1" l="1"/>
  <c r="Q193" i="1"/>
  <c r="S193" i="1"/>
  <c r="N193" i="1"/>
  <c r="P193" i="1"/>
  <c r="R193" i="1"/>
  <c r="T193" i="1"/>
  <c r="D192" i="1" a="1"/>
  <c r="D192" i="1" s="1"/>
  <c r="C191" i="1"/>
  <c r="V191" i="1" s="1" a="1"/>
  <c r="V191" i="1" s="1"/>
  <c r="B193" i="1"/>
  <c r="M194" i="1"/>
  <c r="P194" i="1" l="1"/>
  <c r="S194" i="1"/>
  <c r="R194" i="1"/>
  <c r="T194" i="1"/>
  <c r="N194" i="1"/>
  <c r="O194" i="1"/>
  <c r="Q194" i="1"/>
  <c r="D193" i="1" a="1"/>
  <c r="D193" i="1" s="1"/>
  <c r="M195" i="1"/>
  <c r="B194" i="1"/>
  <c r="C192" i="1"/>
  <c r="V192" i="1" s="1" a="1"/>
  <c r="V192" i="1" s="1"/>
  <c r="Q195" i="1" l="1"/>
  <c r="N195" i="1"/>
  <c r="O195" i="1"/>
  <c r="P195" i="1"/>
  <c r="R195" i="1"/>
  <c r="S195" i="1"/>
  <c r="T195" i="1"/>
  <c r="D194" i="1" a="1"/>
  <c r="D194" i="1" s="1"/>
  <c r="M196" i="1"/>
  <c r="B195" i="1"/>
  <c r="C193" i="1"/>
  <c r="V193" i="1" s="1" a="1"/>
  <c r="V193" i="1" s="1"/>
  <c r="R196" i="1" l="1"/>
  <c r="N196" i="1"/>
  <c r="P196" i="1"/>
  <c r="Q196" i="1"/>
  <c r="S196" i="1"/>
  <c r="T196" i="1"/>
  <c r="O196" i="1"/>
  <c r="D195" i="1" a="1"/>
  <c r="D195" i="1" s="1"/>
  <c r="C194" i="1"/>
  <c r="V194" i="1" s="1" a="1"/>
  <c r="V194" i="1" s="1"/>
  <c r="B196" i="1"/>
  <c r="M197" i="1"/>
  <c r="S197" i="1" l="1"/>
  <c r="P197" i="1"/>
  <c r="R197" i="1"/>
  <c r="N197" i="1"/>
  <c r="O197" i="1"/>
  <c r="Q197" i="1"/>
  <c r="T197" i="1"/>
  <c r="D196" i="1" a="1"/>
  <c r="D196" i="1" s="1"/>
  <c r="B197" i="1"/>
  <c r="M198" i="1"/>
  <c r="C195" i="1"/>
  <c r="V195" i="1" s="1" a="1"/>
  <c r="V195" i="1" s="1"/>
  <c r="T198" i="1" l="1"/>
  <c r="R198" i="1"/>
  <c r="O198" i="1"/>
  <c r="P198" i="1"/>
  <c r="Q198" i="1"/>
  <c r="S198" i="1"/>
  <c r="N198" i="1"/>
  <c r="D197" i="1" a="1"/>
  <c r="D197" i="1" s="1"/>
  <c r="M199" i="1"/>
  <c r="B198" i="1"/>
  <c r="C196" i="1"/>
  <c r="V196" i="1" s="1" a="1"/>
  <c r="V196" i="1" s="1"/>
  <c r="T199" i="1" l="1"/>
  <c r="N199" i="1"/>
  <c r="S199" i="1"/>
  <c r="O199" i="1"/>
  <c r="R199" i="1"/>
  <c r="P199" i="1"/>
  <c r="Q199" i="1"/>
  <c r="D198" i="1" a="1"/>
  <c r="D198" i="1" s="1"/>
  <c r="C197" i="1"/>
  <c r="V197" i="1" s="1" a="1"/>
  <c r="V197" i="1" s="1"/>
  <c r="M200" i="1"/>
  <c r="B199" i="1"/>
  <c r="N200" i="1" l="1"/>
  <c r="P200" i="1"/>
  <c r="O200" i="1"/>
  <c r="Q200" i="1"/>
  <c r="R200" i="1"/>
  <c r="S200" i="1"/>
  <c r="T200" i="1"/>
  <c r="D199" i="1" a="1"/>
  <c r="D199" i="1" s="1"/>
  <c r="C198" i="1"/>
  <c r="V198" i="1" s="1" a="1"/>
  <c r="V198" i="1" s="1"/>
  <c r="B200" i="1"/>
  <c r="M201" i="1"/>
  <c r="O201" i="1" l="1"/>
  <c r="P201" i="1"/>
  <c r="R201" i="1"/>
  <c r="S201" i="1"/>
  <c r="T201" i="1"/>
  <c r="N201" i="1"/>
  <c r="Q201" i="1"/>
  <c r="D200" i="1" a="1"/>
  <c r="D200" i="1" s="1"/>
  <c r="B201" i="1"/>
  <c r="M202" i="1"/>
  <c r="C199" i="1"/>
  <c r="V199" i="1" s="1" a="1"/>
  <c r="V199" i="1" s="1"/>
  <c r="P202" i="1" l="1"/>
  <c r="R202" i="1"/>
  <c r="T202" i="1"/>
  <c r="N202" i="1"/>
  <c r="O202" i="1"/>
  <c r="Q202" i="1"/>
  <c r="S202" i="1"/>
  <c r="D201" i="1" a="1"/>
  <c r="D201" i="1" s="1"/>
  <c r="C200" i="1"/>
  <c r="V200" i="1" s="1" a="1"/>
  <c r="V200" i="1" s="1"/>
  <c r="M203" i="1"/>
  <c r="B202" i="1"/>
  <c r="Q203" i="1" l="1"/>
  <c r="T203" i="1"/>
  <c r="P203" i="1"/>
  <c r="R203" i="1"/>
  <c r="S203" i="1"/>
  <c r="N203" i="1"/>
  <c r="O203" i="1"/>
  <c r="D202" i="1" a="1"/>
  <c r="D202" i="1" s="1"/>
  <c r="B203" i="1"/>
  <c r="M204" i="1"/>
  <c r="C201" i="1"/>
  <c r="V201" i="1" s="1" a="1"/>
  <c r="V201" i="1" s="1"/>
  <c r="R204" i="1" l="1"/>
  <c r="O204" i="1"/>
  <c r="N204" i="1"/>
  <c r="P204" i="1"/>
  <c r="S204" i="1"/>
  <c r="T204" i="1"/>
  <c r="Q204" i="1"/>
  <c r="D203" i="1" a="1"/>
  <c r="D203" i="1" s="1"/>
  <c r="M205" i="1"/>
  <c r="B204" i="1"/>
  <c r="C202" i="1"/>
  <c r="V202" i="1" s="1" a="1"/>
  <c r="V202" i="1" s="1"/>
  <c r="S205" i="1" l="1"/>
  <c r="O205" i="1"/>
  <c r="Q205" i="1"/>
  <c r="N205" i="1"/>
  <c r="P205" i="1"/>
  <c r="R205" i="1"/>
  <c r="T205" i="1"/>
  <c r="D204" i="1" a="1"/>
  <c r="D204" i="1" s="1"/>
  <c r="C203" i="1"/>
  <c r="V203" i="1" s="1" a="1"/>
  <c r="V203" i="1" s="1"/>
  <c r="M206" i="1"/>
  <c r="B205" i="1"/>
  <c r="T206" i="1" l="1"/>
  <c r="Q206" i="1"/>
  <c r="S206" i="1"/>
  <c r="N206" i="1"/>
  <c r="O206" i="1"/>
  <c r="P206" i="1"/>
  <c r="R206" i="1"/>
  <c r="D205" i="1" a="1"/>
  <c r="D205" i="1" s="1"/>
  <c r="B206" i="1"/>
  <c r="M207" i="1"/>
  <c r="C204" i="1"/>
  <c r="V204" i="1" s="1" a="1"/>
  <c r="V204" i="1" s="1"/>
  <c r="S207" i="1" l="1"/>
  <c r="N207" i="1"/>
  <c r="O207" i="1"/>
  <c r="P207" i="1"/>
  <c r="Q207" i="1"/>
  <c r="R207" i="1"/>
  <c r="T207" i="1"/>
  <c r="D206" i="1" a="1"/>
  <c r="D206" i="1" s="1"/>
  <c r="M208" i="1"/>
  <c r="B207" i="1"/>
  <c r="C205" i="1"/>
  <c r="V205" i="1" s="1" a="1"/>
  <c r="V205" i="1" s="1"/>
  <c r="N208" i="1" l="1"/>
  <c r="O208" i="1"/>
  <c r="R208" i="1"/>
  <c r="S208" i="1"/>
  <c r="T208" i="1"/>
  <c r="P208" i="1"/>
  <c r="Q208" i="1"/>
  <c r="D207" i="1" a="1"/>
  <c r="D207" i="1" s="1"/>
  <c r="C206" i="1"/>
  <c r="V206" i="1" s="1" a="1"/>
  <c r="V206" i="1" s="1"/>
  <c r="M209" i="1"/>
  <c r="B208" i="1"/>
  <c r="O209" i="1" l="1"/>
  <c r="N209" i="1"/>
  <c r="Q209" i="1"/>
  <c r="P209" i="1"/>
  <c r="R209" i="1"/>
  <c r="S209" i="1"/>
  <c r="T209" i="1"/>
  <c r="D208" i="1" a="1"/>
  <c r="D208" i="1" s="1"/>
  <c r="B209" i="1"/>
  <c r="M210" i="1"/>
  <c r="C207" i="1"/>
  <c r="V207" i="1" s="1" a="1"/>
  <c r="V207" i="1" s="1"/>
  <c r="P210" i="1" l="1"/>
  <c r="Q210" i="1"/>
  <c r="O210" i="1"/>
  <c r="R210" i="1"/>
  <c r="S210" i="1"/>
  <c r="T210" i="1"/>
  <c r="N210" i="1"/>
  <c r="D209" i="1" a="1"/>
  <c r="D209" i="1" s="1"/>
  <c r="M211" i="1"/>
  <c r="B210" i="1"/>
  <c r="C208" i="1"/>
  <c r="V208" i="1" s="1" a="1"/>
  <c r="V208" i="1" s="1"/>
  <c r="Q211" i="1" l="1"/>
  <c r="S211" i="1"/>
  <c r="T211" i="1"/>
  <c r="N211" i="1"/>
  <c r="O211" i="1"/>
  <c r="P211" i="1"/>
  <c r="R211" i="1"/>
  <c r="D210" i="1" a="1"/>
  <c r="D210" i="1" s="1"/>
  <c r="C209" i="1"/>
  <c r="V209" i="1" s="1" a="1"/>
  <c r="V209" i="1" s="1"/>
  <c r="B211" i="1"/>
  <c r="M212" i="1"/>
  <c r="R212" i="1" l="1"/>
  <c r="N212" i="1"/>
  <c r="O212" i="1"/>
  <c r="P212" i="1"/>
  <c r="Q212" i="1"/>
  <c r="S212" i="1"/>
  <c r="T212" i="1"/>
  <c r="D211" i="1" a="1"/>
  <c r="D211" i="1" s="1"/>
  <c r="B212" i="1"/>
  <c r="M213" i="1"/>
  <c r="C210" i="1"/>
  <c r="V210" i="1" s="1" a="1"/>
  <c r="V210" i="1" s="1"/>
  <c r="S213" i="1" l="1"/>
  <c r="N213" i="1"/>
  <c r="P213" i="1"/>
  <c r="Q213" i="1"/>
  <c r="R213" i="1"/>
  <c r="T213" i="1"/>
  <c r="O213" i="1"/>
  <c r="D212" i="1" a="1"/>
  <c r="D212" i="1" s="1"/>
  <c r="C211" i="1"/>
  <c r="V211" i="1" s="1" a="1"/>
  <c r="V211" i="1" s="1"/>
  <c r="M214" i="1"/>
  <c r="B213" i="1"/>
  <c r="T214" i="1" l="1"/>
  <c r="P214" i="1"/>
  <c r="S214" i="1"/>
  <c r="N214" i="1"/>
  <c r="O214" i="1"/>
  <c r="Q214" i="1"/>
  <c r="R214" i="1"/>
  <c r="D213" i="1" a="1"/>
  <c r="D213" i="1" s="1"/>
  <c r="M215" i="1"/>
  <c r="B214" i="1"/>
  <c r="C212" i="1"/>
  <c r="V212" i="1" s="1" a="1"/>
  <c r="V212" i="1" s="1"/>
  <c r="R215" i="1" l="1"/>
  <c r="N215" i="1"/>
  <c r="O215" i="1"/>
  <c r="P215" i="1"/>
  <c r="Q215" i="1"/>
  <c r="S215" i="1"/>
  <c r="T215" i="1"/>
  <c r="D214" i="1" a="1"/>
  <c r="D214" i="1" s="1"/>
  <c r="C213" i="1"/>
  <c r="V213" i="1" s="1" a="1"/>
  <c r="V213" i="1" s="1"/>
  <c r="B215" i="1"/>
  <c r="M216" i="1"/>
  <c r="N216" i="1" l="1"/>
  <c r="T216" i="1"/>
  <c r="P216" i="1"/>
  <c r="Q216" i="1"/>
  <c r="R216" i="1"/>
  <c r="S216" i="1"/>
  <c r="O216" i="1"/>
  <c r="D215" i="1" a="1"/>
  <c r="D215" i="1" s="1"/>
  <c r="C214" i="1"/>
  <c r="V214" i="1" s="1" a="1"/>
  <c r="V214" i="1" s="1"/>
  <c r="M217" i="1"/>
  <c r="B216" i="1"/>
  <c r="O217" i="1" l="1"/>
  <c r="S217" i="1"/>
  <c r="T217" i="1"/>
  <c r="N217" i="1"/>
  <c r="Q217" i="1"/>
  <c r="R217" i="1"/>
  <c r="P217" i="1"/>
  <c r="D216" i="1" a="1"/>
  <c r="D216" i="1" s="1"/>
  <c r="M218" i="1"/>
  <c r="B217" i="1"/>
  <c r="C215" i="1"/>
  <c r="V215" i="1" s="1" a="1"/>
  <c r="V215" i="1" s="1"/>
  <c r="P218" i="1" l="1"/>
  <c r="O218" i="1"/>
  <c r="N218" i="1"/>
  <c r="Q218" i="1"/>
  <c r="R218" i="1"/>
  <c r="S218" i="1"/>
  <c r="T218" i="1"/>
  <c r="D217" i="1" a="1"/>
  <c r="D217" i="1" s="1"/>
  <c r="C216" i="1"/>
  <c r="V216" i="1" s="1" a="1"/>
  <c r="V216" i="1" s="1"/>
  <c r="B218" i="1"/>
  <c r="M219" i="1"/>
  <c r="Q219" i="1" l="1"/>
  <c r="R219" i="1"/>
  <c r="O219" i="1"/>
  <c r="P219" i="1"/>
  <c r="S219" i="1"/>
  <c r="T219" i="1"/>
  <c r="N219" i="1"/>
  <c r="D218" i="1" a="1"/>
  <c r="D218" i="1" s="1"/>
  <c r="C217" i="1"/>
  <c r="V217" i="1" s="1" a="1"/>
  <c r="V217" i="1" s="1"/>
  <c r="M220" i="1"/>
  <c r="B219" i="1"/>
  <c r="R220" i="1" l="1"/>
  <c r="T220" i="1"/>
  <c r="S220" i="1"/>
  <c r="N220" i="1"/>
  <c r="O220" i="1"/>
  <c r="P220" i="1"/>
  <c r="Q220" i="1"/>
  <c r="D219" i="1" a="1"/>
  <c r="D219" i="1" s="1"/>
  <c r="C218" i="1"/>
  <c r="V218" i="1" s="1" a="1"/>
  <c r="V218" i="1" s="1"/>
  <c r="M221" i="1"/>
  <c r="B220" i="1"/>
  <c r="S221" i="1" l="1"/>
  <c r="N221" i="1"/>
  <c r="O221" i="1"/>
  <c r="P221" i="1"/>
  <c r="Q221" i="1"/>
  <c r="R221" i="1"/>
  <c r="T221" i="1"/>
  <c r="D220" i="1" a="1"/>
  <c r="D220" i="1" s="1"/>
  <c r="M222" i="1"/>
  <c r="B221" i="1"/>
  <c r="C219" i="1"/>
  <c r="V219" i="1" s="1" a="1"/>
  <c r="V219" i="1" s="1"/>
  <c r="O222" i="1" l="1"/>
  <c r="P222" i="1"/>
  <c r="Q222" i="1"/>
  <c r="R222" i="1"/>
  <c r="S222" i="1"/>
  <c r="T222" i="1"/>
  <c r="N222" i="1"/>
  <c r="D221" i="1" a="1"/>
  <c r="D221" i="1" s="1"/>
  <c r="C220" i="1"/>
  <c r="V220" i="1" s="1" a="1"/>
  <c r="V220" i="1" s="1"/>
  <c r="M223" i="1"/>
  <c r="B222" i="1"/>
  <c r="P223" i="1" l="1"/>
  <c r="R223" i="1"/>
  <c r="S223" i="1"/>
  <c r="T223" i="1"/>
  <c r="N223" i="1"/>
  <c r="O223" i="1"/>
  <c r="Q223" i="1"/>
  <c r="D222" i="1" a="1"/>
  <c r="D222" i="1" s="1"/>
  <c r="B223" i="1"/>
  <c r="M224" i="1"/>
  <c r="C221" i="1"/>
  <c r="V221" i="1" s="1" a="1"/>
  <c r="V221" i="1" s="1"/>
  <c r="Q224" i="1" l="1"/>
  <c r="T224" i="1"/>
  <c r="N224" i="1"/>
  <c r="R224" i="1"/>
  <c r="S224" i="1"/>
  <c r="O224" i="1"/>
  <c r="P224" i="1"/>
  <c r="D223" i="1" a="1"/>
  <c r="D223" i="1" s="1"/>
  <c r="M225" i="1"/>
  <c r="B224" i="1"/>
  <c r="C222" i="1"/>
  <c r="V222" i="1" s="1" a="1"/>
  <c r="V222" i="1" s="1"/>
  <c r="R225" i="1" l="1"/>
  <c r="N225" i="1"/>
  <c r="O225" i="1"/>
  <c r="P225" i="1"/>
  <c r="Q225" i="1"/>
  <c r="S225" i="1"/>
  <c r="T225" i="1"/>
  <c r="D224" i="1" a="1"/>
  <c r="D224" i="1" s="1"/>
  <c r="M226" i="1"/>
  <c r="B225" i="1"/>
  <c r="C223" i="1"/>
  <c r="V223" i="1" s="1" a="1"/>
  <c r="V223" i="1" s="1"/>
  <c r="D225" i="1" l="1" a="1"/>
  <c r="D225" i="1" s="1"/>
  <c r="S226" i="1"/>
  <c r="O226" i="1"/>
  <c r="P226" i="1"/>
  <c r="Q226" i="1"/>
  <c r="R226" i="1"/>
  <c r="N226" i="1"/>
  <c r="T226" i="1"/>
  <c r="M227" i="1"/>
  <c r="B226" i="1"/>
  <c r="C224" i="1"/>
  <c r="V224" i="1" s="1" a="1"/>
  <c r="V224" i="1" s="1"/>
  <c r="T227" i="1" l="1"/>
  <c r="Q227" i="1"/>
  <c r="S227" i="1"/>
  <c r="O227" i="1"/>
  <c r="P227" i="1"/>
  <c r="R227" i="1"/>
  <c r="N227" i="1"/>
  <c r="D226" i="1" a="1"/>
  <c r="D226" i="1" s="1"/>
  <c r="B227" i="1"/>
  <c r="M228" i="1"/>
  <c r="C225" i="1"/>
  <c r="V225" i="1" s="1" a="1"/>
  <c r="V225" i="1" s="1"/>
  <c r="D227" i="1" l="1" a="1"/>
  <c r="D227" i="1" s="1"/>
  <c r="S228" i="1"/>
  <c r="N228" i="1"/>
  <c r="O228" i="1"/>
  <c r="P228" i="1"/>
  <c r="Q228" i="1"/>
  <c r="R228" i="1"/>
  <c r="T228" i="1"/>
  <c r="B228" i="1"/>
  <c r="M229" i="1"/>
  <c r="C226" i="1"/>
  <c r="V226" i="1" s="1" a="1"/>
  <c r="V226" i="1" s="1"/>
  <c r="N229" i="1" l="1"/>
  <c r="O229" i="1"/>
  <c r="P229" i="1"/>
  <c r="Q229" i="1"/>
  <c r="R229" i="1"/>
  <c r="S229" i="1"/>
  <c r="T229" i="1"/>
  <c r="D228" i="1" a="1"/>
  <c r="D228" i="1" s="1"/>
  <c r="C227" i="1"/>
  <c r="V227" i="1" s="1" a="1"/>
  <c r="V227" i="1" s="1"/>
  <c r="B229" i="1"/>
  <c r="M230" i="1"/>
  <c r="O230" i="1" l="1"/>
  <c r="N230" i="1"/>
  <c r="Q230" i="1"/>
  <c r="R230" i="1"/>
  <c r="P230" i="1"/>
  <c r="S230" i="1"/>
  <c r="T230" i="1"/>
  <c r="D229" i="1" a="1"/>
  <c r="D229" i="1" s="1"/>
  <c r="B230" i="1"/>
  <c r="M231" i="1"/>
  <c r="C228" i="1"/>
  <c r="V228" i="1" s="1" a="1"/>
  <c r="V228" i="1" s="1"/>
  <c r="P231" i="1" l="1"/>
  <c r="Q231" i="1"/>
  <c r="S231" i="1"/>
  <c r="T231" i="1"/>
  <c r="O231" i="1"/>
  <c r="R231" i="1"/>
  <c r="N231" i="1"/>
  <c r="D230" i="1" a="1"/>
  <c r="D230" i="1" s="1"/>
  <c r="C229" i="1"/>
  <c r="V229" i="1" s="1" a="1"/>
  <c r="V229" i="1" s="1"/>
  <c r="B231" i="1"/>
  <c r="M232" i="1"/>
  <c r="Q232" i="1" l="1"/>
  <c r="S232" i="1"/>
  <c r="N232" i="1"/>
  <c r="O232" i="1"/>
  <c r="P232" i="1"/>
  <c r="R232" i="1"/>
  <c r="T232" i="1"/>
  <c r="D231" i="1" a="1"/>
  <c r="D231" i="1" s="1"/>
  <c r="C230" i="1"/>
  <c r="V230" i="1" s="1" a="1"/>
  <c r="V230" i="1" s="1"/>
  <c r="B232" i="1"/>
  <c r="M233" i="1"/>
  <c r="T233" i="1" l="1"/>
  <c r="N233" i="1"/>
  <c r="O233" i="1"/>
  <c r="Q233" i="1"/>
  <c r="R233" i="1"/>
  <c r="S233" i="1"/>
  <c r="P233" i="1"/>
  <c r="D232" i="1" a="1"/>
  <c r="D232" i="1" s="1"/>
  <c r="C231" i="1"/>
  <c r="V231" i="1" s="1" a="1"/>
  <c r="V231" i="1" s="1"/>
  <c r="M234" i="1"/>
  <c r="B233" i="1"/>
  <c r="O234" i="1" l="1"/>
  <c r="P234" i="1"/>
  <c r="N234" i="1"/>
  <c r="Q234" i="1"/>
  <c r="R234" i="1"/>
  <c r="S234" i="1"/>
  <c r="T234" i="1"/>
  <c r="D233" i="1" a="1"/>
  <c r="D233" i="1" s="1"/>
  <c r="M235" i="1"/>
  <c r="B234" i="1"/>
  <c r="C232" i="1"/>
  <c r="V232" i="1" s="1" a="1"/>
  <c r="V232" i="1" s="1"/>
  <c r="N235" i="1" l="1"/>
  <c r="P235" i="1"/>
  <c r="Q235" i="1"/>
  <c r="O235" i="1"/>
  <c r="R235" i="1"/>
  <c r="S235" i="1"/>
  <c r="T235" i="1"/>
  <c r="D234" i="1" a="1"/>
  <c r="D234" i="1" s="1"/>
  <c r="C233" i="1"/>
  <c r="V233" i="1" s="1" a="1"/>
  <c r="V233" i="1" s="1"/>
  <c r="M236" i="1"/>
  <c r="B235" i="1"/>
  <c r="O236" i="1" l="1"/>
  <c r="Q236" i="1"/>
  <c r="T236" i="1"/>
  <c r="N236" i="1"/>
  <c r="P236" i="1"/>
  <c r="R236" i="1"/>
  <c r="S236" i="1"/>
  <c r="D235" i="1" a="1"/>
  <c r="D235" i="1" s="1"/>
  <c r="M237" i="1"/>
  <c r="B236" i="1"/>
  <c r="C234" i="1"/>
  <c r="V234" i="1" s="1" a="1"/>
  <c r="V234" i="1" s="1"/>
  <c r="P237" i="1" l="1"/>
  <c r="R237" i="1"/>
  <c r="N237" i="1"/>
  <c r="O237" i="1"/>
  <c r="Q237" i="1"/>
  <c r="S237" i="1"/>
  <c r="T237" i="1"/>
  <c r="D236" i="1" a="1"/>
  <c r="D236" i="1" s="1"/>
  <c r="B237" i="1"/>
  <c r="M238" i="1"/>
  <c r="C235" i="1"/>
  <c r="V235" i="1" s="1" a="1"/>
  <c r="V235" i="1" s="1"/>
  <c r="Q238" i="1" l="1"/>
  <c r="S238" i="1"/>
  <c r="P238" i="1"/>
  <c r="R238" i="1"/>
  <c r="T238" i="1"/>
  <c r="N238" i="1"/>
  <c r="O238" i="1"/>
  <c r="D237" i="1" a="1"/>
  <c r="D237" i="1" s="1"/>
  <c r="C236" i="1"/>
  <c r="V236" i="1" s="1" a="1"/>
  <c r="V236" i="1" s="1"/>
  <c r="M239" i="1"/>
  <c r="B238" i="1"/>
  <c r="R239" i="1" l="1"/>
  <c r="T239" i="1"/>
  <c r="N239" i="1"/>
  <c r="O239" i="1"/>
  <c r="P239" i="1"/>
  <c r="Q239" i="1"/>
  <c r="S239" i="1"/>
  <c r="D238" i="1" a="1"/>
  <c r="D238" i="1" s="1"/>
  <c r="C237" i="1"/>
  <c r="V237" i="1" s="1" a="1"/>
  <c r="V237" i="1" s="1"/>
  <c r="M240" i="1"/>
  <c r="B239" i="1"/>
  <c r="S240" i="1" l="1"/>
  <c r="N240" i="1"/>
  <c r="O240" i="1"/>
  <c r="P240" i="1"/>
  <c r="Q240" i="1"/>
  <c r="R240" i="1"/>
  <c r="T240" i="1"/>
  <c r="D239" i="1" a="1"/>
  <c r="D239" i="1" s="1"/>
  <c r="C238" i="1"/>
  <c r="V238" i="1" s="1" a="1"/>
  <c r="V238" i="1" s="1"/>
  <c r="M241" i="1"/>
  <c r="B240" i="1"/>
  <c r="T241" i="1" l="1"/>
  <c r="N241" i="1"/>
  <c r="Q241" i="1"/>
  <c r="R241" i="1"/>
  <c r="S241" i="1"/>
  <c r="O241" i="1"/>
  <c r="P241" i="1"/>
  <c r="D240" i="1" a="1"/>
  <c r="D240" i="1" s="1"/>
  <c r="C239" i="1"/>
  <c r="V239" i="1" s="1" a="1"/>
  <c r="V239" i="1" s="1"/>
  <c r="M242" i="1"/>
  <c r="B241" i="1"/>
  <c r="O242" i="1" l="1"/>
  <c r="T242" i="1"/>
  <c r="N242" i="1"/>
  <c r="P242" i="1"/>
  <c r="Q242" i="1"/>
  <c r="R242" i="1"/>
  <c r="S242" i="1"/>
  <c r="D241" i="1" a="1"/>
  <c r="D241" i="1" s="1"/>
  <c r="M243" i="1"/>
  <c r="B242" i="1"/>
  <c r="C240" i="1"/>
  <c r="V240" i="1" s="1" a="1"/>
  <c r="V240" i="1" s="1"/>
  <c r="N243" i="1" l="1"/>
  <c r="P243" i="1"/>
  <c r="O243" i="1"/>
  <c r="Q243" i="1"/>
  <c r="R243" i="1"/>
  <c r="S243" i="1"/>
  <c r="T243" i="1"/>
  <c r="D242" i="1" a="1"/>
  <c r="D242" i="1" s="1"/>
  <c r="C241" i="1"/>
  <c r="V241" i="1" s="1" a="1"/>
  <c r="V241" i="1" s="1"/>
  <c r="M244" i="1"/>
  <c r="B243" i="1"/>
  <c r="O244" i="1" l="1"/>
  <c r="Q244" i="1"/>
  <c r="R244" i="1"/>
  <c r="S244" i="1"/>
  <c r="T244" i="1"/>
  <c r="N244" i="1"/>
  <c r="P244" i="1"/>
  <c r="D243" i="1" a="1"/>
  <c r="D243" i="1" s="1"/>
  <c r="B244" i="1"/>
  <c r="M245" i="1"/>
  <c r="C242" i="1"/>
  <c r="V242" i="1" s="1" a="1"/>
  <c r="V242" i="1" s="1"/>
  <c r="P245" i="1" l="1"/>
  <c r="R245" i="1"/>
  <c r="N245" i="1"/>
  <c r="O245" i="1"/>
  <c r="Q245" i="1"/>
  <c r="S245" i="1"/>
  <c r="T245" i="1"/>
  <c r="D244" i="1" a="1"/>
  <c r="D244" i="1" s="1"/>
  <c r="C243" i="1"/>
  <c r="V243" i="1" s="1" a="1"/>
  <c r="V243" i="1" s="1"/>
  <c r="B245" i="1"/>
  <c r="M246" i="1"/>
  <c r="Q246" i="1" l="1"/>
  <c r="S246" i="1"/>
  <c r="N246" i="1"/>
  <c r="O246" i="1"/>
  <c r="P246" i="1"/>
  <c r="R246" i="1"/>
  <c r="T246" i="1"/>
  <c r="D245" i="1" a="1"/>
  <c r="D245" i="1" s="1"/>
  <c r="C244" i="1"/>
  <c r="V244" i="1" s="1" a="1"/>
  <c r="V244" i="1" s="1"/>
  <c r="M247" i="1"/>
  <c r="B246" i="1"/>
  <c r="R247" i="1" l="1"/>
  <c r="T247" i="1"/>
  <c r="Q247" i="1"/>
  <c r="S247" i="1"/>
  <c r="N247" i="1"/>
  <c r="O247" i="1"/>
  <c r="P247" i="1"/>
  <c r="D246" i="1" a="1"/>
  <c r="D246" i="1" s="1"/>
  <c r="B247" i="1"/>
  <c r="M248" i="1"/>
  <c r="C245" i="1"/>
  <c r="V245" i="1" s="1" a="1"/>
  <c r="V245" i="1" s="1"/>
  <c r="S248" i="1" l="1"/>
  <c r="N248" i="1"/>
  <c r="O248" i="1"/>
  <c r="P248" i="1"/>
  <c r="Q248" i="1"/>
  <c r="R248" i="1"/>
  <c r="T248" i="1"/>
  <c r="D247" i="1" a="1"/>
  <c r="D247" i="1" s="1"/>
  <c r="M249" i="1"/>
  <c r="B248" i="1"/>
  <c r="C246" i="1"/>
  <c r="V246" i="1" s="1" a="1"/>
  <c r="V246" i="1" s="1"/>
  <c r="T249" i="1" l="1"/>
  <c r="N249" i="1"/>
  <c r="O249" i="1"/>
  <c r="P249" i="1"/>
  <c r="Q249" i="1"/>
  <c r="R249" i="1"/>
  <c r="S249" i="1"/>
  <c r="D248" i="1" a="1"/>
  <c r="D248" i="1" s="1"/>
  <c r="C247" i="1"/>
  <c r="V247" i="1" s="1" a="1"/>
  <c r="V247" i="1" s="1"/>
  <c r="B249" i="1"/>
  <c r="M250" i="1"/>
  <c r="O250" i="1" l="1"/>
  <c r="R250" i="1"/>
  <c r="S250" i="1"/>
  <c r="T250" i="1"/>
  <c r="N250" i="1"/>
  <c r="P250" i="1"/>
  <c r="Q250" i="1"/>
  <c r="D249" i="1" a="1"/>
  <c r="D249" i="1" s="1"/>
  <c r="M251" i="1"/>
  <c r="B250" i="1"/>
  <c r="C248" i="1"/>
  <c r="V248" i="1" s="1" a="1"/>
  <c r="V248" i="1" s="1"/>
  <c r="N251" i="1" l="1"/>
  <c r="P251" i="1"/>
  <c r="O251" i="1"/>
  <c r="Q251" i="1"/>
  <c r="R251" i="1"/>
  <c r="S251" i="1"/>
  <c r="T251" i="1"/>
  <c r="D250" i="1" a="1"/>
  <c r="D250" i="1" s="1"/>
  <c r="M252" i="1"/>
  <c r="B251" i="1"/>
  <c r="C249" i="1"/>
  <c r="V249" i="1" s="1" a="1"/>
  <c r="V249" i="1" s="1"/>
  <c r="O252" i="1" l="1"/>
  <c r="Q252" i="1"/>
  <c r="N252" i="1"/>
  <c r="P252" i="1"/>
  <c r="R252" i="1"/>
  <c r="S252" i="1"/>
  <c r="T252" i="1"/>
  <c r="D251" i="1" a="1"/>
  <c r="D251" i="1" s="1"/>
  <c r="M253" i="1"/>
  <c r="B252" i="1"/>
  <c r="C250" i="1"/>
  <c r="V250" i="1" s="1" a="1"/>
  <c r="V250" i="1" s="1"/>
  <c r="P253" i="1" l="1"/>
  <c r="R253" i="1"/>
  <c r="S253" i="1"/>
  <c r="T253" i="1"/>
  <c r="N253" i="1"/>
  <c r="O253" i="1"/>
  <c r="Q253" i="1"/>
  <c r="D252" i="1" a="1"/>
  <c r="D252" i="1" s="1"/>
  <c r="C251" i="1"/>
  <c r="V251" i="1" s="1" a="1"/>
  <c r="V251" i="1" s="1"/>
  <c r="M254" i="1"/>
  <c r="B253" i="1"/>
  <c r="Q254" i="1" l="1"/>
  <c r="S254" i="1"/>
  <c r="N254" i="1"/>
  <c r="O254" i="1"/>
  <c r="P254" i="1"/>
  <c r="R254" i="1"/>
  <c r="T254" i="1"/>
  <c r="D253" i="1" a="1"/>
  <c r="D253" i="1" s="1"/>
  <c r="B254" i="1"/>
  <c r="M255" i="1"/>
  <c r="C252" i="1"/>
  <c r="V252" i="1" s="1" a="1"/>
  <c r="V252" i="1" s="1"/>
  <c r="R255" i="1" l="1"/>
  <c r="T255" i="1"/>
  <c r="O255" i="1"/>
  <c r="P255" i="1"/>
  <c r="Q255" i="1"/>
  <c r="S255" i="1"/>
  <c r="N255" i="1"/>
  <c r="D254" i="1" a="1"/>
  <c r="D254" i="1" s="1"/>
  <c r="C253" i="1"/>
  <c r="V253" i="1" s="1" a="1"/>
  <c r="V253" i="1" s="1"/>
  <c r="M256" i="1"/>
  <c r="B255" i="1"/>
  <c r="S256" i="1" l="1"/>
  <c r="R256" i="1"/>
  <c r="T256" i="1"/>
  <c r="N256" i="1"/>
  <c r="O256" i="1"/>
  <c r="P256" i="1"/>
  <c r="Q256" i="1"/>
  <c r="D255" i="1" a="1"/>
  <c r="D255" i="1" s="1"/>
  <c r="M257" i="1"/>
  <c r="B256" i="1"/>
  <c r="C254" i="1"/>
  <c r="V254" i="1" s="1" a="1"/>
  <c r="V254" i="1" s="1"/>
  <c r="T257" i="1" l="1"/>
  <c r="N257" i="1"/>
  <c r="O257" i="1"/>
  <c r="P257" i="1"/>
  <c r="Q257" i="1"/>
  <c r="R257" i="1"/>
  <c r="S257" i="1"/>
  <c r="D256" i="1" a="1"/>
  <c r="D256" i="1" s="1"/>
  <c r="B257" i="1"/>
  <c r="M258" i="1"/>
  <c r="C255" i="1"/>
  <c r="V255" i="1" s="1" a="1"/>
  <c r="V255" i="1" s="1"/>
  <c r="O258" i="1" l="1"/>
  <c r="P258" i="1"/>
  <c r="Q258" i="1"/>
  <c r="R258" i="1"/>
  <c r="S258" i="1"/>
  <c r="T258" i="1"/>
  <c r="N258" i="1"/>
  <c r="D257" i="1" a="1"/>
  <c r="D257" i="1" s="1"/>
  <c r="M259" i="1"/>
  <c r="B258" i="1"/>
  <c r="C256" i="1"/>
  <c r="V256" i="1" s="1" a="1"/>
  <c r="V256" i="1" s="1"/>
  <c r="N259" i="1" l="1"/>
  <c r="P259" i="1"/>
  <c r="S259" i="1"/>
  <c r="T259" i="1"/>
  <c r="O259" i="1"/>
  <c r="Q259" i="1"/>
  <c r="R259" i="1"/>
  <c r="D258" i="1" a="1"/>
  <c r="D258" i="1" s="1"/>
  <c r="C257" i="1"/>
  <c r="V257" i="1" s="1" a="1"/>
  <c r="V257" i="1" s="1"/>
  <c r="B259" i="1"/>
  <c r="M260" i="1"/>
  <c r="O260" i="1" l="1"/>
  <c r="Q260" i="1"/>
  <c r="N260" i="1"/>
  <c r="P260" i="1"/>
  <c r="R260" i="1"/>
  <c r="S260" i="1"/>
  <c r="T260" i="1"/>
  <c r="D259" i="1" a="1"/>
  <c r="D259" i="1" s="1"/>
  <c r="B260" i="1"/>
  <c r="M261" i="1"/>
  <c r="C258" i="1"/>
  <c r="V258" i="1" s="1" a="1"/>
  <c r="V258" i="1" s="1"/>
  <c r="D260" i="1" l="1" a="1"/>
  <c r="D260" i="1" s="1"/>
  <c r="P261" i="1"/>
  <c r="R261" i="1"/>
  <c r="O261" i="1"/>
  <c r="Q261" i="1"/>
  <c r="S261" i="1"/>
  <c r="T261" i="1"/>
  <c r="N261" i="1"/>
  <c r="C259" i="1"/>
  <c r="V259" i="1" s="1" a="1"/>
  <c r="V259" i="1" s="1"/>
  <c r="M262" i="1"/>
  <c r="B261" i="1"/>
  <c r="Q262" i="1" l="1"/>
  <c r="S262" i="1"/>
  <c r="T262" i="1"/>
  <c r="N262" i="1"/>
  <c r="O262" i="1"/>
  <c r="P262" i="1"/>
  <c r="R262" i="1"/>
  <c r="D261" i="1" a="1"/>
  <c r="D261" i="1" s="1"/>
  <c r="M263" i="1"/>
  <c r="B262" i="1"/>
  <c r="C260" i="1"/>
  <c r="V260" i="1" s="1" a="1"/>
  <c r="V260" i="1" s="1"/>
  <c r="R263" i="1" l="1"/>
  <c r="T263" i="1"/>
  <c r="N263" i="1"/>
  <c r="O263" i="1"/>
  <c r="P263" i="1"/>
  <c r="Q263" i="1"/>
  <c r="S263" i="1"/>
  <c r="D262" i="1" a="1"/>
  <c r="D262" i="1" s="1"/>
  <c r="C261" i="1"/>
  <c r="V261" i="1" s="1" a="1"/>
  <c r="V261" i="1" s="1"/>
  <c r="B263" i="1"/>
  <c r="M264" i="1"/>
  <c r="S264" i="1" l="1"/>
  <c r="P264" i="1"/>
  <c r="Q264" i="1"/>
  <c r="R264" i="1"/>
  <c r="T264" i="1"/>
  <c r="N264" i="1"/>
  <c r="O264" i="1"/>
  <c r="D263" i="1" a="1"/>
  <c r="D263" i="1" s="1"/>
  <c r="M265" i="1"/>
  <c r="B264" i="1"/>
  <c r="C262" i="1"/>
  <c r="V262" i="1" s="1" a="1"/>
  <c r="V262" i="1" s="1"/>
  <c r="T265" i="1" l="1"/>
  <c r="N265" i="1"/>
  <c r="S265" i="1"/>
  <c r="O265" i="1"/>
  <c r="P265" i="1"/>
  <c r="Q265" i="1"/>
  <c r="R265" i="1"/>
  <c r="D264" i="1" a="1"/>
  <c r="D264" i="1" s="1"/>
  <c r="C263" i="1"/>
  <c r="V263" i="1" s="1" a="1"/>
  <c r="V263" i="1" s="1"/>
  <c r="M266" i="1"/>
  <c r="B265" i="1"/>
  <c r="O266" i="1" l="1"/>
  <c r="N266" i="1"/>
  <c r="P266" i="1"/>
  <c r="Q266" i="1"/>
  <c r="R266" i="1"/>
  <c r="S266" i="1"/>
  <c r="T266" i="1"/>
  <c r="D265" i="1" a="1"/>
  <c r="D265" i="1" s="1"/>
  <c r="C264" i="1"/>
  <c r="V264" i="1" s="1" a="1"/>
  <c r="V264" i="1" s="1"/>
  <c r="M267" i="1"/>
  <c r="B266" i="1"/>
  <c r="N267" i="1" l="1"/>
  <c r="P267" i="1"/>
  <c r="Q267" i="1"/>
  <c r="R267" i="1"/>
  <c r="S267" i="1"/>
  <c r="T267" i="1"/>
  <c r="O267" i="1"/>
  <c r="D266" i="1" a="1"/>
  <c r="D266" i="1" s="1"/>
  <c r="B267" i="1"/>
  <c r="M268" i="1"/>
  <c r="C265" i="1"/>
  <c r="V265" i="1" s="1" a="1"/>
  <c r="V265" i="1" s="1"/>
  <c r="O268" i="1" l="1"/>
  <c r="Q268" i="1"/>
  <c r="T268" i="1"/>
  <c r="N268" i="1"/>
  <c r="P268" i="1"/>
  <c r="R268" i="1"/>
  <c r="S268" i="1"/>
  <c r="D267" i="1" a="1"/>
  <c r="D267" i="1" s="1"/>
  <c r="M269" i="1"/>
  <c r="B268" i="1"/>
  <c r="C266" i="1"/>
  <c r="V266" i="1" s="1" a="1"/>
  <c r="V266" i="1" s="1"/>
  <c r="P269" i="1" l="1"/>
  <c r="R269" i="1"/>
  <c r="N269" i="1"/>
  <c r="O269" i="1"/>
  <c r="Q269" i="1"/>
  <c r="S269" i="1"/>
  <c r="T269" i="1"/>
  <c r="D268" i="1" a="1"/>
  <c r="D268" i="1" s="1"/>
  <c r="C267" i="1"/>
  <c r="V267" i="1" s="1" a="1"/>
  <c r="V267" i="1" s="1"/>
  <c r="M270" i="1"/>
  <c r="B269" i="1"/>
  <c r="Q270" i="1" l="1"/>
  <c r="S270" i="1"/>
  <c r="P270" i="1"/>
  <c r="R270" i="1"/>
  <c r="T270" i="1"/>
  <c r="O270" i="1"/>
  <c r="N270" i="1"/>
  <c r="D269" i="1" a="1"/>
  <c r="D269" i="1" s="1"/>
  <c r="B270" i="1"/>
  <c r="M271" i="1"/>
  <c r="C268" i="1"/>
  <c r="V268" i="1" s="1" a="1"/>
  <c r="V268" i="1" s="1"/>
  <c r="R271" i="1" l="1"/>
  <c r="T271" i="1"/>
  <c r="N271" i="1"/>
  <c r="O271" i="1"/>
  <c r="P271" i="1"/>
  <c r="Q271" i="1"/>
  <c r="S271" i="1"/>
  <c r="D270" i="1" a="1"/>
  <c r="D270" i="1" s="1"/>
  <c r="C269" i="1"/>
  <c r="V269" i="1" s="1" a="1"/>
  <c r="V269" i="1" s="1"/>
  <c r="M272" i="1"/>
  <c r="B271" i="1"/>
  <c r="S272" i="1" l="1"/>
  <c r="N272" i="1"/>
  <c r="O272" i="1"/>
  <c r="P272" i="1"/>
  <c r="Q272" i="1"/>
  <c r="R272" i="1"/>
  <c r="T272" i="1"/>
  <c r="D271" i="1" a="1"/>
  <c r="D271" i="1" s="1"/>
  <c r="C270" i="1"/>
  <c r="V270" i="1" s="1" a="1"/>
  <c r="V270" i="1" s="1"/>
  <c r="M273" i="1"/>
  <c r="B272" i="1"/>
  <c r="T273" i="1" l="1"/>
  <c r="N273" i="1"/>
  <c r="Q273" i="1"/>
  <c r="R273" i="1"/>
  <c r="S273" i="1"/>
  <c r="O273" i="1"/>
  <c r="P273" i="1"/>
  <c r="D272" i="1" a="1"/>
  <c r="D272" i="1" s="1"/>
  <c r="C271" i="1"/>
  <c r="V271" i="1" s="1" a="1"/>
  <c r="V271" i="1" s="1"/>
  <c r="M274" i="1"/>
  <c r="B273" i="1"/>
  <c r="O274" i="1" l="1"/>
  <c r="T274" i="1"/>
  <c r="N274" i="1"/>
  <c r="P274" i="1"/>
  <c r="R274" i="1"/>
  <c r="S274" i="1"/>
  <c r="Q274" i="1"/>
  <c r="D273" i="1" a="1"/>
  <c r="D273" i="1" s="1"/>
  <c r="B274" i="1"/>
  <c r="M275" i="1"/>
  <c r="C272" i="1"/>
  <c r="V272" i="1" s="1" a="1"/>
  <c r="V272" i="1" s="1"/>
  <c r="N275" i="1" l="1"/>
  <c r="P275" i="1"/>
  <c r="O275" i="1"/>
  <c r="Q275" i="1"/>
  <c r="R275" i="1"/>
  <c r="S275" i="1"/>
  <c r="T275" i="1"/>
  <c r="D274" i="1" a="1"/>
  <c r="D274" i="1" s="1"/>
  <c r="C273" i="1"/>
  <c r="V273" i="1" s="1" a="1"/>
  <c r="V273" i="1" s="1"/>
  <c r="M276" i="1"/>
  <c r="B275" i="1"/>
  <c r="O276" i="1" l="1"/>
  <c r="Q276" i="1"/>
  <c r="R276" i="1"/>
  <c r="S276" i="1"/>
  <c r="T276" i="1"/>
  <c r="N276" i="1"/>
  <c r="P276" i="1"/>
  <c r="D275" i="1" a="1"/>
  <c r="D275" i="1" s="1"/>
  <c r="C274" i="1"/>
  <c r="V274" i="1" s="1" a="1"/>
  <c r="V274" i="1" s="1"/>
  <c r="M277" i="1"/>
  <c r="B276" i="1"/>
  <c r="P277" i="1" l="1"/>
  <c r="R277" i="1"/>
  <c r="N277" i="1"/>
  <c r="O277" i="1"/>
  <c r="Q277" i="1"/>
  <c r="S277" i="1"/>
  <c r="T277" i="1"/>
  <c r="D276" i="1" a="1"/>
  <c r="D276" i="1" s="1"/>
  <c r="M278" i="1"/>
  <c r="B277" i="1"/>
  <c r="C275" i="1"/>
  <c r="V275" i="1" s="1" a="1"/>
  <c r="V275" i="1" s="1"/>
  <c r="Q278" i="1" l="1"/>
  <c r="S278" i="1"/>
  <c r="N278" i="1"/>
  <c r="O278" i="1"/>
  <c r="P278" i="1"/>
  <c r="R278" i="1"/>
  <c r="T278" i="1"/>
  <c r="D277" i="1" a="1"/>
  <c r="D277" i="1" s="1"/>
  <c r="M279" i="1"/>
  <c r="B278" i="1"/>
  <c r="C276" i="1"/>
  <c r="V276" i="1" s="1" a="1"/>
  <c r="V276" i="1" s="1"/>
  <c r="R279" i="1" l="1"/>
  <c r="T279" i="1"/>
  <c r="Q279" i="1"/>
  <c r="S279" i="1"/>
  <c r="N279" i="1"/>
  <c r="O279" i="1"/>
  <c r="P279" i="1"/>
  <c r="D278" i="1" a="1"/>
  <c r="D278" i="1" s="1"/>
  <c r="C277" i="1"/>
  <c r="V277" i="1" s="1" a="1"/>
  <c r="V277" i="1" s="1"/>
  <c r="M280" i="1"/>
  <c r="B279" i="1"/>
  <c r="S280" i="1" l="1"/>
  <c r="N280" i="1"/>
  <c r="O280" i="1"/>
  <c r="P280" i="1"/>
  <c r="Q280" i="1"/>
  <c r="R280" i="1"/>
  <c r="T280" i="1"/>
  <c r="D279" i="1" a="1"/>
  <c r="D279" i="1" s="1"/>
  <c r="M281" i="1"/>
  <c r="B280" i="1"/>
  <c r="C278" i="1"/>
  <c r="V278" i="1" s="1" a="1"/>
  <c r="V278" i="1" s="1"/>
  <c r="T281" i="1" l="1"/>
  <c r="N281" i="1"/>
  <c r="O281" i="1"/>
  <c r="P281" i="1"/>
  <c r="Q281" i="1"/>
  <c r="R281" i="1"/>
  <c r="S281" i="1"/>
  <c r="D280" i="1" a="1"/>
  <c r="D280" i="1" s="1"/>
  <c r="C279" i="1"/>
  <c r="V279" i="1" s="1" a="1"/>
  <c r="V279" i="1" s="1"/>
  <c r="M282" i="1"/>
  <c r="B281" i="1"/>
  <c r="O282" i="1" l="1"/>
  <c r="R282" i="1"/>
  <c r="S282" i="1"/>
  <c r="T282" i="1"/>
  <c r="Q282" i="1"/>
  <c r="N282" i="1"/>
  <c r="P282" i="1"/>
  <c r="D281" i="1" a="1"/>
  <c r="D281" i="1" s="1"/>
  <c r="M283" i="1"/>
  <c r="B282" i="1"/>
  <c r="C280" i="1"/>
  <c r="V280" i="1" s="1" a="1"/>
  <c r="V280" i="1" s="1"/>
  <c r="N283" i="1" l="1"/>
  <c r="P283" i="1"/>
  <c r="O283" i="1"/>
  <c r="Q283" i="1"/>
  <c r="R283" i="1"/>
  <c r="S283" i="1"/>
  <c r="T283" i="1"/>
  <c r="D282" i="1" a="1"/>
  <c r="D282" i="1" s="1"/>
  <c r="C281" i="1"/>
  <c r="V281" i="1" s="1" a="1"/>
  <c r="V281" i="1" s="1"/>
  <c r="M284" i="1"/>
  <c r="B283" i="1"/>
  <c r="O284" i="1" l="1"/>
  <c r="Q284" i="1"/>
  <c r="N284" i="1"/>
  <c r="P284" i="1"/>
  <c r="R284" i="1"/>
  <c r="S284" i="1"/>
  <c r="T284" i="1"/>
  <c r="D283" i="1" a="1"/>
  <c r="D283" i="1" s="1"/>
  <c r="B284" i="1"/>
  <c r="M285" i="1"/>
  <c r="C282" i="1"/>
  <c r="V282" i="1" s="1" a="1"/>
  <c r="V282" i="1" s="1"/>
  <c r="P285" i="1" l="1"/>
  <c r="R285" i="1"/>
  <c r="S285" i="1"/>
  <c r="T285" i="1"/>
  <c r="N285" i="1"/>
  <c r="O285" i="1"/>
  <c r="Q285" i="1"/>
  <c r="D284" i="1" a="1"/>
  <c r="D284" i="1" s="1"/>
  <c r="C283" i="1"/>
  <c r="V283" i="1" s="1" a="1"/>
  <c r="V283" i="1" s="1"/>
  <c r="B285" i="1"/>
  <c r="M286" i="1"/>
  <c r="Q286" i="1" l="1"/>
  <c r="S286" i="1"/>
  <c r="N286" i="1"/>
  <c r="O286" i="1"/>
  <c r="P286" i="1"/>
  <c r="T286" i="1"/>
  <c r="R286" i="1"/>
  <c r="D285" i="1" a="1"/>
  <c r="D285" i="1" s="1"/>
  <c r="C284" i="1"/>
  <c r="V284" i="1" s="1" a="1"/>
  <c r="V284" i="1" s="1"/>
  <c r="M287" i="1"/>
  <c r="B286" i="1"/>
  <c r="R287" i="1" l="1"/>
  <c r="T287" i="1"/>
  <c r="O287" i="1"/>
  <c r="P287" i="1"/>
  <c r="Q287" i="1"/>
  <c r="S287" i="1"/>
  <c r="N287" i="1"/>
  <c r="D286" i="1" a="1"/>
  <c r="D286" i="1" s="1"/>
  <c r="B287" i="1"/>
  <c r="M288" i="1"/>
  <c r="C285" i="1"/>
  <c r="V285" i="1" s="1" a="1"/>
  <c r="V285" i="1" s="1"/>
  <c r="S288" i="1" l="1"/>
  <c r="R288" i="1"/>
  <c r="T288" i="1"/>
  <c r="N288" i="1"/>
  <c r="O288" i="1"/>
  <c r="P288" i="1"/>
  <c r="Q288" i="1"/>
  <c r="D287" i="1" a="1"/>
  <c r="D287" i="1" s="1"/>
  <c r="B288" i="1"/>
  <c r="M289" i="1"/>
  <c r="C286" i="1"/>
  <c r="V286" i="1" s="1" a="1"/>
  <c r="V286" i="1" s="1"/>
  <c r="T289" i="1" l="1"/>
  <c r="N289" i="1"/>
  <c r="O289" i="1"/>
  <c r="P289" i="1"/>
  <c r="S289" i="1"/>
  <c r="Q289" i="1"/>
  <c r="R289" i="1"/>
  <c r="D288" i="1" a="1"/>
  <c r="D288" i="1" s="1"/>
  <c r="B289" i="1"/>
  <c r="M290" i="1"/>
  <c r="C287" i="1"/>
  <c r="V287" i="1" s="1" a="1"/>
  <c r="V287" i="1" s="1"/>
  <c r="O290" i="1" l="1"/>
  <c r="P290" i="1"/>
  <c r="Q290" i="1"/>
  <c r="R290" i="1"/>
  <c r="S290" i="1"/>
  <c r="N290" i="1"/>
  <c r="T290" i="1"/>
  <c r="D289" i="1" a="1"/>
  <c r="D289" i="1" s="1"/>
  <c r="B290" i="1"/>
  <c r="M291" i="1"/>
  <c r="C288" i="1"/>
  <c r="V288" i="1" s="1" a="1"/>
  <c r="V288" i="1" s="1"/>
  <c r="N291" i="1" l="1"/>
  <c r="P291" i="1"/>
  <c r="S291" i="1"/>
  <c r="T291" i="1"/>
  <c r="O291" i="1"/>
  <c r="Q291" i="1"/>
  <c r="R291" i="1"/>
  <c r="D290" i="1" a="1"/>
  <c r="D290" i="1" s="1"/>
  <c r="C289" i="1"/>
  <c r="V289" i="1" s="1" a="1"/>
  <c r="V289" i="1" s="1"/>
  <c r="B291" i="1"/>
  <c r="M292" i="1"/>
  <c r="O292" i="1" l="1"/>
  <c r="Q292" i="1"/>
  <c r="N292" i="1"/>
  <c r="P292" i="1"/>
  <c r="T292" i="1"/>
  <c r="R292" i="1"/>
  <c r="S292" i="1"/>
  <c r="D291" i="1" a="1"/>
  <c r="D291" i="1" s="1"/>
  <c r="C290" i="1"/>
  <c r="V290" i="1" s="1" a="1"/>
  <c r="V290" i="1" s="1"/>
  <c r="M293" i="1"/>
  <c r="B292" i="1"/>
  <c r="P293" i="1" l="1"/>
  <c r="R293" i="1"/>
  <c r="O293" i="1"/>
  <c r="Q293" i="1"/>
  <c r="S293" i="1"/>
  <c r="T293" i="1"/>
  <c r="N293" i="1"/>
  <c r="D292" i="1" a="1"/>
  <c r="D292" i="1" s="1"/>
  <c r="B293" i="1"/>
  <c r="M294" i="1"/>
  <c r="C291" i="1"/>
  <c r="V291" i="1" s="1" a="1"/>
  <c r="V291" i="1" s="1"/>
  <c r="Q294" i="1" l="1"/>
  <c r="S294" i="1"/>
  <c r="T294" i="1"/>
  <c r="N294" i="1"/>
  <c r="O294" i="1"/>
  <c r="P294" i="1"/>
  <c r="R294" i="1"/>
  <c r="D293" i="1" a="1"/>
  <c r="D293" i="1" s="1"/>
  <c r="C292" i="1"/>
  <c r="V292" i="1" s="1" a="1"/>
  <c r="V292" i="1" s="1"/>
  <c r="M295" i="1"/>
  <c r="B294" i="1"/>
  <c r="D294" i="1" l="1" a="1"/>
  <c r="D294" i="1" s="1"/>
  <c r="R295" i="1"/>
  <c r="T295" i="1"/>
  <c r="N295" i="1"/>
  <c r="O295" i="1"/>
  <c r="P295" i="1"/>
  <c r="Q295" i="1"/>
  <c r="S295" i="1"/>
  <c r="M296" i="1"/>
  <c r="B295" i="1"/>
  <c r="C293" i="1"/>
  <c r="V293" i="1" s="1" a="1"/>
  <c r="V293" i="1" s="1"/>
  <c r="S296" i="1" l="1"/>
  <c r="P296" i="1"/>
  <c r="Q296" i="1"/>
  <c r="R296" i="1"/>
  <c r="T296" i="1"/>
  <c r="N296" i="1"/>
  <c r="O296" i="1"/>
  <c r="D295" i="1" a="1"/>
  <c r="D295" i="1" s="1"/>
  <c r="C294" i="1"/>
  <c r="V294" i="1" s="1" a="1"/>
  <c r="V294" i="1" s="1"/>
  <c r="B296" i="1"/>
  <c r="M297" i="1"/>
  <c r="T297" i="1" l="1"/>
  <c r="N297" i="1"/>
  <c r="S297" i="1"/>
  <c r="O297" i="1"/>
  <c r="P297" i="1"/>
  <c r="Q297" i="1"/>
  <c r="R297" i="1"/>
  <c r="D296" i="1" a="1"/>
  <c r="D296" i="1" s="1"/>
  <c r="C295" i="1"/>
  <c r="V295" i="1" s="1" a="1"/>
  <c r="V295" i="1" s="1"/>
  <c r="M298" i="1"/>
  <c r="B297" i="1"/>
  <c r="O298" i="1" l="1"/>
  <c r="N298" i="1"/>
  <c r="P298" i="1"/>
  <c r="Q298" i="1"/>
  <c r="T298" i="1"/>
  <c r="S298" i="1"/>
  <c r="R298" i="1"/>
  <c r="D297" i="1" a="1"/>
  <c r="D297" i="1" s="1"/>
  <c r="C296" i="1"/>
  <c r="V296" i="1" s="1" a="1"/>
  <c r="V296" i="1" s="1"/>
  <c r="M299" i="1"/>
  <c r="B298" i="1"/>
  <c r="N299" i="1" l="1"/>
  <c r="P299" i="1"/>
  <c r="Q299" i="1"/>
  <c r="R299" i="1"/>
  <c r="S299" i="1"/>
  <c r="O299" i="1"/>
  <c r="T299" i="1"/>
  <c r="D298" i="1" a="1"/>
  <c r="D298" i="1" s="1"/>
  <c r="C297" i="1"/>
  <c r="V297" i="1" s="1" a="1"/>
  <c r="V297" i="1" s="1"/>
  <c r="M300" i="1"/>
  <c r="B299" i="1"/>
  <c r="O300" i="1" l="1"/>
  <c r="R300" i="1"/>
  <c r="S300" i="1"/>
  <c r="T300" i="1"/>
  <c r="N300" i="1"/>
  <c r="P300" i="1"/>
  <c r="Q300" i="1"/>
  <c r="D299" i="1" a="1"/>
  <c r="D299" i="1" s="1"/>
  <c r="C298" i="1"/>
  <c r="V298" i="1" s="1" a="1"/>
  <c r="V298" i="1" s="1"/>
  <c r="M301" i="1"/>
  <c r="B300" i="1"/>
  <c r="P301" i="1" l="1"/>
  <c r="T301" i="1"/>
  <c r="N301" i="1"/>
  <c r="R301" i="1"/>
  <c r="S301" i="1"/>
  <c r="O301" i="1"/>
  <c r="Q301" i="1"/>
  <c r="D300" i="1" a="1"/>
  <c r="D300" i="1" s="1"/>
  <c r="C299" i="1"/>
  <c r="V299" i="1" s="1" a="1"/>
  <c r="V299" i="1" s="1"/>
  <c r="M302" i="1"/>
  <c r="B301" i="1"/>
  <c r="Q302" i="1" l="1"/>
  <c r="N302" i="1"/>
  <c r="O302" i="1"/>
  <c r="P302" i="1"/>
  <c r="R302" i="1"/>
  <c r="S302" i="1"/>
  <c r="T302" i="1"/>
  <c r="D301" i="1" a="1"/>
  <c r="D301" i="1" s="1"/>
  <c r="C300" i="1"/>
  <c r="V300" i="1" s="1" a="1"/>
  <c r="V300" i="1" s="1"/>
  <c r="M303" i="1"/>
  <c r="B302" i="1"/>
  <c r="R303" i="1" l="1"/>
  <c r="O303" i="1"/>
  <c r="P303" i="1"/>
  <c r="Q303" i="1"/>
  <c r="S303" i="1"/>
  <c r="N303" i="1"/>
  <c r="T303" i="1"/>
  <c r="D303" i="1" s="1" a="1"/>
  <c r="D303" i="1" s="1"/>
  <c r="D302" i="1" a="1"/>
  <c r="D302" i="1" s="1"/>
  <c r="B303" i="1"/>
  <c r="M304" i="1"/>
  <c r="C301" i="1"/>
  <c r="V301" i="1" s="1" a="1"/>
  <c r="V301" i="1" s="1"/>
  <c r="S304" i="1" l="1"/>
  <c r="Q304" i="1"/>
  <c r="R304" i="1"/>
  <c r="T304" i="1"/>
  <c r="O304" i="1"/>
  <c r="P304" i="1"/>
  <c r="N304" i="1"/>
  <c r="B304" i="1"/>
  <c r="M305" i="1"/>
  <c r="C302" i="1"/>
  <c r="V302" i="1" s="1" a="1"/>
  <c r="V302" i="1" s="1"/>
  <c r="T305" i="1" l="1"/>
  <c r="S305" i="1"/>
  <c r="N305" i="1"/>
  <c r="O305" i="1"/>
  <c r="P305" i="1"/>
  <c r="Q305" i="1"/>
  <c r="R305" i="1"/>
  <c r="D304" i="1" a="1"/>
  <c r="D304" i="1" s="1"/>
  <c r="C303" i="1"/>
  <c r="V303" i="1" s="1" a="1"/>
  <c r="V303" i="1" s="1"/>
  <c r="M306" i="1"/>
  <c r="B305" i="1"/>
  <c r="N306" i="1" l="1"/>
  <c r="O306" i="1"/>
  <c r="P306" i="1"/>
  <c r="S306" i="1"/>
  <c r="T306" i="1"/>
  <c r="R306" i="1"/>
  <c r="Q306" i="1"/>
  <c r="D305" i="1" a="1"/>
  <c r="D305" i="1" s="1"/>
  <c r="C304" i="1"/>
  <c r="V304" i="1" s="1" a="1"/>
  <c r="V304" i="1" s="1"/>
  <c r="B306" i="1"/>
  <c r="M307" i="1"/>
  <c r="N307" i="1" l="1"/>
  <c r="O307" i="1"/>
  <c r="P307" i="1"/>
  <c r="Q307" i="1"/>
  <c r="R307" i="1"/>
  <c r="S307" i="1"/>
  <c r="T307" i="1"/>
  <c r="D306" i="1" a="1"/>
  <c r="D306" i="1" s="1"/>
  <c r="C305" i="1"/>
  <c r="V305" i="1" s="1" a="1"/>
  <c r="V305" i="1" s="1"/>
  <c r="B307" i="1"/>
  <c r="M308" i="1"/>
  <c r="O308" i="1" l="1"/>
  <c r="Q308" i="1"/>
  <c r="R308" i="1"/>
  <c r="S308" i="1"/>
  <c r="T308" i="1"/>
  <c r="N308" i="1"/>
  <c r="P308" i="1"/>
  <c r="D307" i="1" a="1"/>
  <c r="D307" i="1" s="1"/>
  <c r="C306" i="1"/>
  <c r="V306" i="1" s="1" a="1"/>
  <c r="V306" i="1" s="1"/>
  <c r="M309" i="1"/>
  <c r="B308" i="1"/>
  <c r="P309" i="1" l="1"/>
  <c r="S309" i="1"/>
  <c r="T309" i="1"/>
  <c r="Q309" i="1"/>
  <c r="R309" i="1"/>
  <c r="O309" i="1"/>
  <c r="N309" i="1"/>
  <c r="D308" i="1" a="1"/>
  <c r="D308" i="1" s="1"/>
  <c r="C307" i="1"/>
  <c r="V307" i="1" s="1" a="1"/>
  <c r="V307" i="1" s="1"/>
  <c r="M310" i="1"/>
  <c r="B309" i="1"/>
  <c r="Q310" i="1" l="1"/>
  <c r="N310" i="1"/>
  <c r="O310" i="1"/>
  <c r="P310" i="1"/>
  <c r="R310" i="1"/>
  <c r="S310" i="1"/>
  <c r="T310" i="1"/>
  <c r="D309" i="1" a="1"/>
  <c r="D309" i="1" s="1"/>
  <c r="C308" i="1"/>
  <c r="V308" i="1" s="1" a="1"/>
  <c r="V308" i="1" s="1"/>
  <c r="B310" i="1"/>
  <c r="M311" i="1"/>
  <c r="R311" i="1" l="1"/>
  <c r="N311" i="1"/>
  <c r="O311" i="1"/>
  <c r="P311" i="1"/>
  <c r="Q311" i="1"/>
  <c r="S311" i="1"/>
  <c r="T311" i="1"/>
  <c r="D310" i="1" a="1"/>
  <c r="D310" i="1" s="1"/>
  <c r="C309" i="1"/>
  <c r="V309" i="1" s="1" a="1"/>
  <c r="V309" i="1" s="1"/>
  <c r="B311" i="1"/>
  <c r="M312" i="1"/>
  <c r="S312" i="1" l="1"/>
  <c r="P312" i="1"/>
  <c r="Q312" i="1"/>
  <c r="R312" i="1"/>
  <c r="T312" i="1"/>
  <c r="N312" i="1"/>
  <c r="O312" i="1"/>
  <c r="D311" i="1" a="1"/>
  <c r="D311" i="1" s="1"/>
  <c r="M313" i="1"/>
  <c r="B312" i="1"/>
  <c r="C310" i="1"/>
  <c r="V310" i="1" s="1" a="1"/>
  <c r="V310" i="1" s="1"/>
  <c r="T313" i="1" l="1"/>
  <c r="R313" i="1"/>
  <c r="S313" i="1"/>
  <c r="N313" i="1"/>
  <c r="O313" i="1"/>
  <c r="P313" i="1"/>
  <c r="Q313" i="1"/>
  <c r="D312" i="1" a="1"/>
  <c r="D312" i="1" s="1"/>
  <c r="C311" i="1"/>
  <c r="V311" i="1" s="1" a="1"/>
  <c r="V311" i="1" s="1"/>
  <c r="M314" i="1"/>
  <c r="B313" i="1"/>
  <c r="T314" i="1" l="1"/>
  <c r="N314" i="1"/>
  <c r="O314" i="1"/>
  <c r="R314" i="1"/>
  <c r="S314" i="1"/>
  <c r="P314" i="1"/>
  <c r="Q314" i="1"/>
  <c r="D313" i="1" a="1"/>
  <c r="D313" i="1" s="1"/>
  <c r="C312" i="1"/>
  <c r="V312" i="1" s="1" a="1"/>
  <c r="V312" i="1" s="1"/>
  <c r="M315" i="1"/>
  <c r="B314" i="1"/>
  <c r="N315" i="1" l="1"/>
  <c r="O315" i="1"/>
  <c r="P315" i="1"/>
  <c r="Q315" i="1"/>
  <c r="R315" i="1"/>
  <c r="S315" i="1"/>
  <c r="T315" i="1"/>
  <c r="D314" i="1" a="1"/>
  <c r="D314" i="1" s="1"/>
  <c r="C313" i="1"/>
  <c r="V313" i="1" s="1" a="1"/>
  <c r="V313" i="1" s="1"/>
  <c r="M316" i="1"/>
  <c r="B315" i="1"/>
  <c r="O316" i="1" l="1"/>
  <c r="P316" i="1"/>
  <c r="Q316" i="1"/>
  <c r="R316" i="1"/>
  <c r="S316" i="1"/>
  <c r="N316" i="1"/>
  <c r="T316" i="1"/>
  <c r="D315" i="1" a="1"/>
  <c r="D315" i="1" s="1"/>
  <c r="C314" i="1"/>
  <c r="V314" i="1" s="1" a="1"/>
  <c r="V314" i="1" s="1"/>
  <c r="M317" i="1"/>
  <c r="B316" i="1"/>
  <c r="P317" i="1" l="1"/>
  <c r="R317" i="1"/>
  <c r="S317" i="1"/>
  <c r="T317" i="1"/>
  <c r="O317" i="1"/>
  <c r="Q317" i="1"/>
  <c r="N317" i="1"/>
  <c r="D316" i="1" a="1"/>
  <c r="D316" i="1" s="1"/>
  <c r="B317" i="1"/>
  <c r="M318" i="1"/>
  <c r="C315" i="1"/>
  <c r="V315" i="1" s="1" a="1"/>
  <c r="V315" i="1" s="1"/>
  <c r="Q318" i="1" l="1"/>
  <c r="T318" i="1"/>
  <c r="N318" i="1"/>
  <c r="O318" i="1"/>
  <c r="P318" i="1"/>
  <c r="R318" i="1"/>
  <c r="S318" i="1"/>
  <c r="D317" i="1" a="1"/>
  <c r="D317" i="1" s="1"/>
  <c r="C316" i="1"/>
  <c r="V316" i="1" s="1" a="1"/>
  <c r="V316" i="1" s="1"/>
  <c r="M319" i="1"/>
  <c r="B318" i="1"/>
  <c r="R319" i="1" l="1"/>
  <c r="N319" i="1"/>
  <c r="O319" i="1"/>
  <c r="P319" i="1"/>
  <c r="T319" i="1"/>
  <c r="S319" i="1"/>
  <c r="Q319" i="1"/>
  <c r="D318" i="1" a="1"/>
  <c r="D318" i="1" s="1"/>
  <c r="B319" i="1"/>
  <c r="M320" i="1"/>
  <c r="C317" i="1"/>
  <c r="V317" i="1" s="1" a="1"/>
  <c r="V317" i="1" s="1"/>
  <c r="S320" i="1" l="1"/>
  <c r="O320" i="1"/>
  <c r="P320" i="1"/>
  <c r="Q320" i="1"/>
  <c r="R320" i="1"/>
  <c r="N320" i="1"/>
  <c r="T320" i="1"/>
  <c r="D319" i="1" a="1"/>
  <c r="D319" i="1" s="1"/>
  <c r="M321" i="1"/>
  <c r="B320" i="1"/>
  <c r="C318" i="1"/>
  <c r="V318" i="1" s="1" a="1"/>
  <c r="V318" i="1" s="1"/>
  <c r="T321" i="1" l="1"/>
  <c r="Q321" i="1"/>
  <c r="R321" i="1"/>
  <c r="S321" i="1"/>
  <c r="N321" i="1"/>
  <c r="O321" i="1"/>
  <c r="P321" i="1"/>
  <c r="D320" i="1" a="1"/>
  <c r="D320" i="1" s="1"/>
  <c r="B321" i="1"/>
  <c r="M322" i="1"/>
  <c r="C319" i="1"/>
  <c r="V319" i="1" s="1" a="1"/>
  <c r="V319" i="1" s="1"/>
  <c r="S322" i="1" l="1"/>
  <c r="T322" i="1"/>
  <c r="N322" i="1"/>
  <c r="Q322" i="1"/>
  <c r="R322" i="1"/>
  <c r="O322" i="1"/>
  <c r="P322" i="1"/>
  <c r="D321" i="1" a="1"/>
  <c r="D321" i="1" s="1"/>
  <c r="B322" i="1"/>
  <c r="M323" i="1"/>
  <c r="C320" i="1"/>
  <c r="V320" i="1" s="1" a="1"/>
  <c r="V320" i="1" s="1"/>
  <c r="N323" i="1" l="1"/>
  <c r="O323" i="1"/>
  <c r="P323" i="1"/>
  <c r="Q323" i="1"/>
  <c r="R323" i="1"/>
  <c r="S323" i="1"/>
  <c r="T323" i="1"/>
  <c r="D322" i="1" a="1"/>
  <c r="D322" i="1" s="1"/>
  <c r="C321" i="1"/>
  <c r="V321" i="1" s="1" a="1"/>
  <c r="V321" i="1" s="1"/>
  <c r="M324" i="1"/>
  <c r="B323" i="1"/>
  <c r="O324" i="1" l="1"/>
  <c r="N324" i="1"/>
  <c r="P324" i="1"/>
  <c r="Q324" i="1"/>
  <c r="R324" i="1"/>
  <c r="S324" i="1"/>
  <c r="T324" i="1"/>
  <c r="D323" i="1" a="1"/>
  <c r="D323" i="1" s="1"/>
  <c r="C322" i="1"/>
  <c r="V322" i="1" s="1" a="1"/>
  <c r="V322" i="1" s="1"/>
  <c r="M325" i="1"/>
  <c r="B324" i="1"/>
  <c r="P325" i="1" l="1"/>
  <c r="Q325" i="1"/>
  <c r="S325" i="1"/>
  <c r="T325" i="1"/>
  <c r="N325" i="1"/>
  <c r="O325" i="1"/>
  <c r="R325" i="1"/>
  <c r="D324" i="1" a="1"/>
  <c r="D324" i="1" s="1"/>
  <c r="B325" i="1"/>
  <c r="M326" i="1"/>
  <c r="C323" i="1"/>
  <c r="V323" i="1" s="1" a="1"/>
  <c r="V323" i="1" s="1"/>
  <c r="Q326" i="1" l="1"/>
  <c r="S326" i="1"/>
  <c r="N326" i="1"/>
  <c r="O326" i="1"/>
  <c r="P326" i="1"/>
  <c r="R326" i="1"/>
  <c r="T326" i="1"/>
  <c r="D325" i="1" a="1"/>
  <c r="D325" i="1" s="1"/>
  <c r="C324" i="1"/>
  <c r="V324" i="1" s="1" a="1"/>
  <c r="V324" i="1" s="1"/>
  <c r="M327" i="1"/>
  <c r="B326" i="1"/>
  <c r="R327" i="1" l="1"/>
  <c r="N327" i="1"/>
  <c r="O327" i="1"/>
  <c r="P327" i="1"/>
  <c r="Q327" i="1"/>
  <c r="S327" i="1"/>
  <c r="T327" i="1"/>
  <c r="D326" i="1" a="1"/>
  <c r="D326" i="1" s="1"/>
  <c r="M328" i="1"/>
  <c r="B327" i="1"/>
  <c r="C325" i="1"/>
  <c r="V325" i="1" s="1" a="1"/>
  <c r="V325" i="1" s="1"/>
  <c r="S328" i="1" l="1"/>
  <c r="N328" i="1"/>
  <c r="P328" i="1"/>
  <c r="Q328" i="1"/>
  <c r="O328" i="1"/>
  <c r="R328" i="1"/>
  <c r="T328" i="1"/>
  <c r="D327" i="1" a="1"/>
  <c r="D327" i="1" s="1"/>
  <c r="C326" i="1"/>
  <c r="V326" i="1" s="1" a="1"/>
  <c r="V326" i="1" s="1"/>
  <c r="M329" i="1"/>
  <c r="B328" i="1"/>
  <c r="T329" i="1" l="1"/>
  <c r="P329" i="1"/>
  <c r="R329" i="1"/>
  <c r="S329" i="1"/>
  <c r="O329" i="1"/>
  <c r="Q329" i="1"/>
  <c r="N329" i="1"/>
  <c r="D328" i="1" a="1"/>
  <c r="D328" i="1" s="1"/>
  <c r="C327" i="1"/>
  <c r="V327" i="1" s="1" a="1"/>
  <c r="V327" i="1" s="1"/>
  <c r="M330" i="1"/>
  <c r="B329" i="1"/>
  <c r="R330" i="1" l="1"/>
  <c r="T330" i="1"/>
  <c r="N330" i="1"/>
  <c r="O330" i="1"/>
  <c r="P330" i="1"/>
  <c r="Q330" i="1"/>
  <c r="S330" i="1"/>
  <c r="D329" i="1" a="1"/>
  <c r="D329" i="1" s="1"/>
  <c r="C328" i="1"/>
  <c r="V328" i="1" s="1" a="1"/>
  <c r="V328" i="1" s="1"/>
  <c r="M331" i="1"/>
  <c r="B330" i="1"/>
  <c r="N331" i="1" l="1"/>
  <c r="T331" i="1"/>
  <c r="O331" i="1"/>
  <c r="Q331" i="1"/>
  <c r="R331" i="1"/>
  <c r="S331" i="1"/>
  <c r="P331" i="1"/>
  <c r="D330" i="1" a="1"/>
  <c r="D330" i="1" s="1"/>
  <c r="C329" i="1"/>
  <c r="V329" i="1" s="1" a="1"/>
  <c r="V329" i="1" s="1"/>
  <c r="B331" i="1"/>
  <c r="M332" i="1"/>
  <c r="O332" i="1" l="1"/>
  <c r="P332" i="1"/>
  <c r="Q332" i="1"/>
  <c r="N332" i="1"/>
  <c r="R332" i="1"/>
  <c r="S332" i="1"/>
  <c r="T332" i="1"/>
  <c r="D331" i="1" a="1"/>
  <c r="D331" i="1" s="1"/>
  <c r="B332" i="1"/>
  <c r="M333" i="1"/>
  <c r="C330" i="1"/>
  <c r="V330" i="1" s="1" a="1"/>
  <c r="V330" i="1" s="1"/>
  <c r="P333" i="1" l="1"/>
  <c r="O333" i="1"/>
  <c r="R333" i="1"/>
  <c r="S333" i="1"/>
  <c r="Q333" i="1"/>
  <c r="T333" i="1"/>
  <c r="N333" i="1"/>
  <c r="D332" i="1" a="1"/>
  <c r="D332" i="1" s="1"/>
  <c r="M334" i="1"/>
  <c r="B333" i="1"/>
  <c r="C331" i="1"/>
  <c r="V331" i="1" s="1" a="1"/>
  <c r="V331" i="1" s="1"/>
  <c r="Q334" i="1" l="1"/>
  <c r="R334" i="1"/>
  <c r="T334" i="1"/>
  <c r="N334" i="1"/>
  <c r="O334" i="1"/>
  <c r="P334" i="1"/>
  <c r="S334" i="1"/>
  <c r="D333" i="1" a="1"/>
  <c r="D333" i="1" s="1"/>
  <c r="C332" i="1"/>
  <c r="V332" i="1" s="1" a="1"/>
  <c r="V332" i="1" s="1"/>
  <c r="B334" i="1"/>
  <c r="M335" i="1"/>
  <c r="R335" i="1" l="1"/>
  <c r="T335" i="1"/>
  <c r="N335" i="1"/>
  <c r="Q335" i="1"/>
  <c r="S335" i="1"/>
  <c r="O335" i="1"/>
  <c r="P335" i="1"/>
  <c r="D334" i="1" a="1"/>
  <c r="D334" i="1" s="1"/>
  <c r="M336" i="1"/>
  <c r="B335" i="1"/>
  <c r="C333" i="1"/>
  <c r="V333" i="1" s="1" a="1"/>
  <c r="V333" i="1" s="1"/>
  <c r="S336" i="1" l="1"/>
  <c r="O336" i="1"/>
  <c r="P336" i="1"/>
  <c r="N336" i="1"/>
  <c r="Q336" i="1"/>
  <c r="R336" i="1"/>
  <c r="T336" i="1"/>
  <c r="D335" i="1" a="1"/>
  <c r="D335" i="1" s="1"/>
  <c r="C334" i="1"/>
  <c r="V334" i="1" s="1" a="1"/>
  <c r="V334" i="1" s="1"/>
  <c r="B336" i="1"/>
  <c r="M337" i="1"/>
  <c r="T337" i="1" l="1"/>
  <c r="O337" i="1"/>
  <c r="Q337" i="1"/>
  <c r="R337" i="1"/>
  <c r="S337" i="1"/>
  <c r="P337" i="1"/>
  <c r="N337" i="1"/>
  <c r="D336" i="1" a="1"/>
  <c r="D336" i="1" s="1"/>
  <c r="B337" i="1"/>
  <c r="M338" i="1"/>
  <c r="C335" i="1"/>
  <c r="V335" i="1" s="1" a="1"/>
  <c r="V335" i="1" s="1"/>
  <c r="Q338" i="1" l="1"/>
  <c r="S338" i="1"/>
  <c r="T338" i="1"/>
  <c r="N338" i="1"/>
  <c r="O338" i="1"/>
  <c r="P338" i="1"/>
  <c r="R338" i="1"/>
  <c r="D337" i="1" a="1"/>
  <c r="D337" i="1" s="1"/>
  <c r="B338" i="1"/>
  <c r="M339" i="1"/>
  <c r="C336" i="1"/>
  <c r="V336" i="1" s="1" a="1"/>
  <c r="V336" i="1" s="1"/>
  <c r="N339" i="1" l="1"/>
  <c r="S339" i="1"/>
  <c r="R339" i="1"/>
  <c r="T339" i="1"/>
  <c r="O339" i="1"/>
  <c r="P339" i="1"/>
  <c r="Q339" i="1"/>
  <c r="D338" i="1" a="1"/>
  <c r="D338" i="1" s="1"/>
  <c r="C337" i="1"/>
  <c r="V337" i="1" s="1" a="1"/>
  <c r="V337" i="1" s="1"/>
  <c r="M340" i="1"/>
  <c r="B339" i="1"/>
  <c r="O340" i="1" l="1"/>
  <c r="N340" i="1"/>
  <c r="P340" i="1"/>
  <c r="Q340" i="1"/>
  <c r="R340" i="1"/>
  <c r="S340" i="1"/>
  <c r="T340" i="1"/>
  <c r="D339" i="1" a="1"/>
  <c r="D339" i="1" s="1"/>
  <c r="M341" i="1"/>
  <c r="B340" i="1"/>
  <c r="C338" i="1"/>
  <c r="V338" i="1" s="1" a="1"/>
  <c r="V338" i="1" s="1"/>
  <c r="P341" i="1" l="1"/>
  <c r="N341" i="1"/>
  <c r="Q341" i="1"/>
  <c r="R341" i="1"/>
  <c r="T341" i="1"/>
  <c r="O341" i="1"/>
  <c r="S341" i="1"/>
  <c r="D340" i="1" a="1"/>
  <c r="D340" i="1" s="1"/>
  <c r="C339" i="1"/>
  <c r="V339" i="1" s="1" a="1"/>
  <c r="V339" i="1" s="1"/>
  <c r="B341" i="1"/>
  <c r="M342" i="1"/>
  <c r="Q342" i="1" l="1"/>
  <c r="P342" i="1"/>
  <c r="S342" i="1"/>
  <c r="T342" i="1"/>
  <c r="N342" i="1"/>
  <c r="O342" i="1"/>
  <c r="R342" i="1"/>
  <c r="D341" i="1" a="1"/>
  <c r="D341" i="1" s="1"/>
  <c r="B342" i="1"/>
  <c r="M343" i="1"/>
  <c r="C340" i="1"/>
  <c r="V340" i="1" s="1" a="1"/>
  <c r="V340" i="1" s="1"/>
  <c r="R343" i="1" l="1"/>
  <c r="T343" i="1"/>
  <c r="S343" i="1"/>
  <c r="N343" i="1"/>
  <c r="O343" i="1"/>
  <c r="P343" i="1"/>
  <c r="Q343" i="1"/>
  <c r="D342" i="1" a="1"/>
  <c r="D342" i="1" s="1"/>
  <c r="C341" i="1"/>
  <c r="V341" i="1" s="1" a="1"/>
  <c r="V341" i="1" s="1"/>
  <c r="M344" i="1"/>
  <c r="B343" i="1"/>
  <c r="S344" i="1" l="1"/>
  <c r="N344" i="1"/>
  <c r="O344" i="1"/>
  <c r="P344" i="1"/>
  <c r="Q344" i="1"/>
  <c r="R344" i="1"/>
  <c r="T344" i="1"/>
  <c r="D343" i="1" a="1"/>
  <c r="D343" i="1" s="1"/>
  <c r="C342" i="1"/>
  <c r="V342" i="1" s="1" a="1"/>
  <c r="V342" i="1" s="1"/>
  <c r="M345" i="1"/>
  <c r="B344" i="1"/>
  <c r="T345" i="1" l="1"/>
  <c r="N345" i="1"/>
  <c r="P345" i="1"/>
  <c r="Q345" i="1"/>
  <c r="R345" i="1"/>
  <c r="S345" i="1"/>
  <c r="O345" i="1"/>
  <c r="D344" i="1" a="1"/>
  <c r="D344" i="1" s="1"/>
  <c r="C343" i="1"/>
  <c r="V343" i="1" s="1" a="1"/>
  <c r="V343" i="1" s="1"/>
  <c r="M346" i="1"/>
  <c r="B345" i="1"/>
  <c r="O346" i="1" l="1"/>
  <c r="S346" i="1"/>
  <c r="T346" i="1"/>
  <c r="N346" i="1"/>
  <c r="P346" i="1"/>
  <c r="Q346" i="1"/>
  <c r="R346" i="1"/>
  <c r="D345" i="1" a="1"/>
  <c r="D345" i="1" s="1"/>
  <c r="C344" i="1"/>
  <c r="V344" i="1" s="1" a="1"/>
  <c r="V344" i="1" s="1"/>
  <c r="B346" i="1"/>
  <c r="M347" i="1"/>
  <c r="N347" i="1" l="1"/>
  <c r="P347" i="1"/>
  <c r="O347" i="1"/>
  <c r="Q347" i="1"/>
  <c r="R347" i="1"/>
  <c r="S347" i="1"/>
  <c r="T347" i="1"/>
  <c r="D346" i="1" a="1"/>
  <c r="D346" i="1" s="1"/>
  <c r="M348" i="1"/>
  <c r="B347" i="1"/>
  <c r="C345" i="1"/>
  <c r="V345" i="1" s="1" a="1"/>
  <c r="V345" i="1" s="1"/>
  <c r="O348" i="1" l="1"/>
  <c r="Q348" i="1"/>
  <c r="P348" i="1"/>
  <c r="R348" i="1"/>
  <c r="S348" i="1"/>
  <c r="T348" i="1"/>
  <c r="N348" i="1"/>
  <c r="D347" i="1" a="1"/>
  <c r="D347" i="1" s="1"/>
  <c r="C346" i="1"/>
  <c r="V346" i="1" s="1" a="1"/>
  <c r="V346" i="1" s="1"/>
  <c r="M349" i="1"/>
  <c r="B348" i="1"/>
  <c r="P349" i="1" l="1"/>
  <c r="R349" i="1"/>
  <c r="T349" i="1"/>
  <c r="N349" i="1"/>
  <c r="O349" i="1"/>
  <c r="Q349" i="1"/>
  <c r="S349" i="1"/>
  <c r="D348" i="1" a="1"/>
  <c r="D348" i="1" s="1"/>
  <c r="M350" i="1"/>
  <c r="B349" i="1"/>
  <c r="C347" i="1"/>
  <c r="V347" i="1" s="1" a="1"/>
  <c r="V347" i="1" s="1"/>
  <c r="Q350" i="1" l="1"/>
  <c r="S350" i="1"/>
  <c r="N350" i="1"/>
  <c r="O350" i="1"/>
  <c r="P350" i="1"/>
  <c r="R350" i="1"/>
  <c r="T350" i="1"/>
  <c r="D349" i="1" a="1"/>
  <c r="D349" i="1" s="1"/>
  <c r="B350" i="1"/>
  <c r="M351" i="1"/>
  <c r="C348" i="1"/>
  <c r="V348" i="1" s="1" a="1"/>
  <c r="V348" i="1" s="1"/>
  <c r="R351" i="1" l="1"/>
  <c r="T351" i="1"/>
  <c r="P351" i="1"/>
  <c r="Q351" i="1"/>
  <c r="S351" i="1"/>
  <c r="O351" i="1"/>
  <c r="N351" i="1"/>
  <c r="D350" i="1" a="1"/>
  <c r="D350" i="1" s="1"/>
  <c r="M352" i="1"/>
  <c r="B351" i="1"/>
  <c r="C349" i="1"/>
  <c r="V349" i="1" s="1" a="1"/>
  <c r="V349" i="1" s="1"/>
  <c r="S352" i="1" l="1"/>
  <c r="T352" i="1"/>
  <c r="N352" i="1"/>
  <c r="O352" i="1"/>
  <c r="P352" i="1"/>
  <c r="Q352" i="1"/>
  <c r="R352" i="1"/>
  <c r="D351" i="1" a="1"/>
  <c r="D351" i="1" s="1"/>
  <c r="C350" i="1"/>
  <c r="V350" i="1" s="1" a="1"/>
  <c r="V350" i="1" s="1"/>
  <c r="M353" i="1"/>
  <c r="B352" i="1"/>
  <c r="T353" i="1" l="1"/>
  <c r="N353" i="1"/>
  <c r="O353" i="1"/>
  <c r="P353" i="1"/>
  <c r="Q353" i="1"/>
  <c r="R353" i="1"/>
  <c r="S353" i="1"/>
  <c r="D352" i="1" a="1"/>
  <c r="D352" i="1" s="1"/>
  <c r="B353" i="1"/>
  <c r="M354" i="1"/>
  <c r="C351" i="1"/>
  <c r="V351" i="1" s="1" a="1"/>
  <c r="V351" i="1" s="1"/>
  <c r="O354" i="1" l="1"/>
  <c r="Q354" i="1"/>
  <c r="R354" i="1"/>
  <c r="S354" i="1"/>
  <c r="T354" i="1"/>
  <c r="N354" i="1"/>
  <c r="P354" i="1"/>
  <c r="D353" i="1" a="1"/>
  <c r="D353" i="1" s="1"/>
  <c r="C352" i="1"/>
  <c r="V352" i="1" s="1" a="1"/>
  <c r="V352" i="1" s="1"/>
  <c r="B354" i="1"/>
  <c r="M355" i="1"/>
  <c r="N355" i="1" l="1"/>
  <c r="P355" i="1"/>
  <c r="T355" i="1"/>
  <c r="O355" i="1"/>
  <c r="Q355" i="1"/>
  <c r="R355" i="1"/>
  <c r="S355" i="1"/>
  <c r="D354" i="1" a="1"/>
  <c r="D354" i="1" s="1"/>
  <c r="B355" i="1"/>
  <c r="M356" i="1"/>
  <c r="C353" i="1"/>
  <c r="V353" i="1" s="1" a="1"/>
  <c r="V353" i="1" s="1"/>
  <c r="O356" i="1" l="1"/>
  <c r="Q356" i="1"/>
  <c r="N356" i="1"/>
  <c r="P356" i="1"/>
  <c r="R356" i="1"/>
  <c r="S356" i="1"/>
  <c r="T356" i="1"/>
  <c r="D355" i="1" a="1"/>
  <c r="D355" i="1" s="1"/>
  <c r="C354" i="1"/>
  <c r="V354" i="1" s="1" a="1"/>
  <c r="V354" i="1" s="1"/>
  <c r="M357" i="1"/>
  <c r="B356" i="1"/>
  <c r="P357" i="1" l="1"/>
  <c r="Q357" i="1"/>
  <c r="R357" i="1"/>
  <c r="S357" i="1"/>
  <c r="T357" i="1"/>
  <c r="O357" i="1"/>
  <c r="N357" i="1"/>
  <c r="D356" i="1" a="1"/>
  <c r="D356" i="1" s="1"/>
  <c r="B357" i="1"/>
  <c r="M358" i="1"/>
  <c r="C355" i="1"/>
  <c r="V355" i="1" s="1" a="1"/>
  <c r="V355" i="1" s="1"/>
  <c r="Q358" i="1" l="1"/>
  <c r="S358" i="1"/>
  <c r="T358" i="1"/>
  <c r="N358" i="1"/>
  <c r="O358" i="1"/>
  <c r="P358" i="1"/>
  <c r="R358" i="1"/>
  <c r="D357" i="1" a="1"/>
  <c r="D357" i="1" s="1"/>
  <c r="M359" i="1"/>
  <c r="B358" i="1"/>
  <c r="C356" i="1"/>
  <c r="V356" i="1" s="1" a="1"/>
  <c r="V356" i="1" s="1"/>
  <c r="R359" i="1" l="1"/>
  <c r="N359" i="1"/>
  <c r="O359" i="1"/>
  <c r="P359" i="1"/>
  <c r="Q359" i="1"/>
  <c r="S359" i="1"/>
  <c r="T359" i="1"/>
  <c r="D358" i="1" a="1"/>
  <c r="D358" i="1" s="1"/>
  <c r="C357" i="1"/>
  <c r="V357" i="1" s="1" a="1"/>
  <c r="V357" i="1" s="1"/>
  <c r="B359" i="1"/>
  <c r="M360" i="1"/>
  <c r="S360" i="1" l="1"/>
  <c r="N360" i="1"/>
  <c r="O360" i="1"/>
  <c r="P360" i="1"/>
  <c r="Q360" i="1"/>
  <c r="R360" i="1"/>
  <c r="T360" i="1"/>
  <c r="D359" i="1" a="1"/>
  <c r="D359" i="1" s="1"/>
  <c r="M361" i="1"/>
  <c r="B360" i="1"/>
  <c r="C358" i="1"/>
  <c r="V358" i="1" s="1" a="1"/>
  <c r="V358" i="1" s="1"/>
  <c r="T361" i="1" l="1"/>
  <c r="P361" i="1"/>
  <c r="Q361" i="1"/>
  <c r="R361" i="1"/>
  <c r="S361" i="1"/>
  <c r="N361" i="1"/>
  <c r="O361" i="1"/>
  <c r="D360" i="1" a="1"/>
  <c r="D360" i="1" s="1"/>
  <c r="C359" i="1"/>
  <c r="V359" i="1" s="1" a="1"/>
  <c r="V359" i="1" s="1"/>
  <c r="M362" i="1"/>
  <c r="B361" i="1"/>
  <c r="R362" i="1" l="1"/>
  <c r="S362" i="1"/>
  <c r="T362" i="1"/>
  <c r="N362" i="1"/>
  <c r="O362" i="1"/>
  <c r="Q362" i="1"/>
  <c r="P362" i="1"/>
  <c r="D361" i="1" a="1"/>
  <c r="D361" i="1" s="1"/>
  <c r="C360" i="1"/>
  <c r="V360" i="1" s="1" a="1"/>
  <c r="V360" i="1" s="1"/>
  <c r="M363" i="1"/>
  <c r="B362" i="1"/>
  <c r="N363" i="1" l="1"/>
  <c r="T363" i="1"/>
  <c r="O363" i="1"/>
  <c r="P363" i="1"/>
  <c r="Q363" i="1"/>
  <c r="R363" i="1"/>
  <c r="S363" i="1"/>
  <c r="D362" i="1" a="1"/>
  <c r="D362" i="1" s="1"/>
  <c r="C361" i="1"/>
  <c r="V361" i="1" s="1" a="1"/>
  <c r="V361" i="1" s="1"/>
  <c r="B363" i="1"/>
  <c r="M364" i="1"/>
  <c r="O364" i="1" l="1"/>
  <c r="N364" i="1"/>
  <c r="P364" i="1"/>
  <c r="Q364" i="1"/>
  <c r="R364" i="1"/>
  <c r="S364" i="1"/>
  <c r="T364" i="1"/>
  <c r="D363" i="1" a="1"/>
  <c r="D363" i="1" s="1"/>
  <c r="C362" i="1"/>
  <c r="V362" i="1" s="1" a="1"/>
  <c r="V362" i="1" s="1"/>
  <c r="M365" i="1"/>
  <c r="B364" i="1"/>
  <c r="P365" i="1" l="1"/>
  <c r="O365" i="1"/>
  <c r="Q365" i="1"/>
  <c r="R365" i="1"/>
  <c r="S365" i="1"/>
  <c r="T365" i="1"/>
  <c r="N365" i="1"/>
  <c r="D364" i="1" a="1"/>
  <c r="D364" i="1" s="1"/>
  <c r="C363" i="1"/>
  <c r="V363" i="1" s="1" a="1"/>
  <c r="V363" i="1" s="1"/>
  <c r="B365" i="1"/>
  <c r="M366" i="1"/>
  <c r="Q366" i="1" l="1"/>
  <c r="R366" i="1"/>
  <c r="S366" i="1"/>
  <c r="T366" i="1"/>
  <c r="N366" i="1"/>
  <c r="P366" i="1"/>
  <c r="O366" i="1"/>
  <c r="D365" i="1" a="1"/>
  <c r="D365" i="1" s="1"/>
  <c r="M367" i="1"/>
  <c r="B366" i="1"/>
  <c r="C364" i="1"/>
  <c r="V364" i="1" s="1" a="1"/>
  <c r="V364" i="1" s="1"/>
  <c r="R367" i="1" l="1"/>
  <c r="T367" i="1"/>
  <c r="N367" i="1"/>
  <c r="O367" i="1"/>
  <c r="P367" i="1"/>
  <c r="S367" i="1"/>
  <c r="Q367" i="1"/>
  <c r="D366" i="1" a="1"/>
  <c r="D366" i="1" s="1"/>
  <c r="M368" i="1"/>
  <c r="B367" i="1"/>
  <c r="C365" i="1"/>
  <c r="V365" i="1" s="1" a="1"/>
  <c r="V365" i="1" s="1"/>
  <c r="S368" i="1" l="1"/>
  <c r="N368" i="1"/>
  <c r="O368" i="1"/>
  <c r="P368" i="1"/>
  <c r="Q368" i="1"/>
  <c r="R368" i="1"/>
  <c r="T368" i="1"/>
  <c r="D367" i="1" a="1"/>
  <c r="D367" i="1" s="1"/>
  <c r="B368" i="1"/>
  <c r="M369" i="1"/>
  <c r="C366" i="1"/>
  <c r="V366" i="1" s="1" a="1"/>
  <c r="V366" i="1" s="1"/>
  <c r="D368" i="1" l="1" a="1"/>
  <c r="D368" i="1" s="1"/>
  <c r="T369" i="1"/>
  <c r="O369" i="1"/>
  <c r="P369" i="1"/>
  <c r="Q369" i="1"/>
  <c r="R369" i="1"/>
  <c r="S369" i="1"/>
  <c r="N369" i="1"/>
  <c r="C367" i="1"/>
  <c r="V367" i="1" s="1" a="1"/>
  <c r="V367" i="1" s="1"/>
  <c r="M370" i="1"/>
  <c r="B369" i="1"/>
  <c r="Q370" i="1" l="1"/>
  <c r="R370" i="1"/>
  <c r="S370" i="1"/>
  <c r="T370" i="1"/>
  <c r="N370" i="1"/>
  <c r="O370" i="1"/>
  <c r="P370" i="1"/>
  <c r="D369" i="1" a="1"/>
  <c r="D369" i="1" s="1"/>
  <c r="M371" i="1"/>
  <c r="B370" i="1"/>
  <c r="C368" i="1"/>
  <c r="V368" i="1" s="1" a="1"/>
  <c r="V368" i="1" s="1"/>
  <c r="N371" i="1" l="1"/>
  <c r="S371" i="1"/>
  <c r="T371" i="1"/>
  <c r="O371" i="1"/>
  <c r="P371" i="1"/>
  <c r="Q371" i="1"/>
  <c r="R371" i="1"/>
  <c r="D370" i="1" a="1"/>
  <c r="D370" i="1" s="1"/>
  <c r="C369" i="1"/>
  <c r="V369" i="1" s="1" a="1"/>
  <c r="V369" i="1" s="1"/>
  <c r="B371" i="1"/>
  <c r="M372" i="1"/>
  <c r="O372" i="1" l="1"/>
  <c r="N372" i="1"/>
  <c r="P372" i="1"/>
  <c r="Q372" i="1"/>
  <c r="R372" i="1"/>
  <c r="T372" i="1"/>
  <c r="S372" i="1"/>
  <c r="D371" i="1" a="1"/>
  <c r="D371" i="1" s="1"/>
  <c r="B372" i="1"/>
  <c r="M373" i="1"/>
  <c r="C370" i="1"/>
  <c r="V370" i="1" s="1" a="1"/>
  <c r="V370" i="1" s="1"/>
  <c r="P373" i="1" l="1"/>
  <c r="N373" i="1"/>
  <c r="O373" i="1"/>
  <c r="Q373" i="1"/>
  <c r="R373" i="1"/>
  <c r="S373" i="1"/>
  <c r="T373" i="1"/>
  <c r="D372" i="1" a="1"/>
  <c r="D372" i="1" s="1"/>
  <c r="M374" i="1"/>
  <c r="B373" i="1"/>
  <c r="C371" i="1"/>
  <c r="V371" i="1" s="1" a="1"/>
  <c r="V371" i="1" s="1"/>
  <c r="Q374" i="1" l="1"/>
  <c r="P374" i="1"/>
  <c r="R374" i="1"/>
  <c r="S374" i="1"/>
  <c r="T374" i="1"/>
  <c r="N374" i="1"/>
  <c r="O374" i="1"/>
  <c r="D373" i="1" a="1"/>
  <c r="D373" i="1" s="1"/>
  <c r="C372" i="1"/>
  <c r="V372" i="1" s="1" a="1"/>
  <c r="V372" i="1" s="1"/>
  <c r="M375" i="1"/>
  <c r="B374" i="1"/>
  <c r="R375" i="1" l="1"/>
  <c r="S375" i="1"/>
  <c r="T375" i="1"/>
  <c r="N375" i="1"/>
  <c r="O375" i="1"/>
  <c r="P375" i="1"/>
  <c r="Q375" i="1"/>
  <c r="D374" i="1" a="1"/>
  <c r="D374" i="1" s="1"/>
  <c r="B375" i="1"/>
  <c r="M376" i="1"/>
  <c r="C373" i="1"/>
  <c r="V373" i="1" s="1" a="1"/>
  <c r="V373" i="1" s="1"/>
  <c r="S376" i="1" l="1"/>
  <c r="N376" i="1"/>
  <c r="O376" i="1"/>
  <c r="P376" i="1"/>
  <c r="Q376" i="1"/>
  <c r="R376" i="1"/>
  <c r="T376" i="1"/>
  <c r="D375" i="1" a="1"/>
  <c r="D375" i="1" s="1"/>
  <c r="M377" i="1"/>
  <c r="B376" i="1"/>
  <c r="C374" i="1"/>
  <c r="V374" i="1" s="1" a="1"/>
  <c r="V374" i="1" s="1"/>
  <c r="T377" i="1" l="1"/>
  <c r="N377" i="1"/>
  <c r="O377" i="1"/>
  <c r="P377" i="1"/>
  <c r="Q377" i="1"/>
  <c r="R377" i="1"/>
  <c r="S377" i="1"/>
  <c r="D376" i="1" a="1"/>
  <c r="D376" i="1" s="1"/>
  <c r="C375" i="1"/>
  <c r="V375" i="1" s="1" a="1"/>
  <c r="V375" i="1" s="1"/>
  <c r="M378" i="1"/>
  <c r="B377" i="1"/>
  <c r="P378" i="1" l="1"/>
  <c r="Q378" i="1"/>
  <c r="R378" i="1"/>
  <c r="S378" i="1"/>
  <c r="T378" i="1"/>
  <c r="O378" i="1"/>
  <c r="N378" i="1"/>
  <c r="D377" i="1" a="1"/>
  <c r="D377" i="1" s="1"/>
  <c r="M379" i="1"/>
  <c r="B378" i="1"/>
  <c r="C376" i="1"/>
  <c r="V376" i="1" s="1" a="1"/>
  <c r="V376" i="1" s="1"/>
  <c r="N379" i="1" l="1"/>
  <c r="R379" i="1"/>
  <c r="S379" i="1"/>
  <c r="T379" i="1"/>
  <c r="O379" i="1"/>
  <c r="P379" i="1"/>
  <c r="Q379" i="1"/>
  <c r="D378" i="1" a="1"/>
  <c r="D378" i="1" s="1"/>
  <c r="C377" i="1"/>
  <c r="V377" i="1" s="1" a="1"/>
  <c r="V377" i="1" s="1"/>
  <c r="M380" i="1"/>
  <c r="B379" i="1"/>
  <c r="O380" i="1" l="1"/>
  <c r="T380" i="1"/>
  <c r="N380" i="1"/>
  <c r="P380" i="1"/>
  <c r="Q380" i="1"/>
  <c r="R380" i="1"/>
  <c r="S380" i="1"/>
  <c r="D379" i="1" a="1"/>
  <c r="D379" i="1" s="1"/>
  <c r="M381" i="1"/>
  <c r="B380" i="1"/>
  <c r="C378" i="1"/>
  <c r="V378" i="1" s="1" a="1"/>
  <c r="V378" i="1" s="1"/>
  <c r="P381" i="1" l="1"/>
  <c r="N381" i="1"/>
  <c r="O381" i="1"/>
  <c r="Q381" i="1"/>
  <c r="R381" i="1"/>
  <c r="S381" i="1"/>
  <c r="T381" i="1"/>
  <c r="D380" i="1" a="1"/>
  <c r="D380" i="1" s="1"/>
  <c r="C379" i="1"/>
  <c r="V379" i="1" s="1" a="1"/>
  <c r="V379" i="1" s="1"/>
  <c r="M382" i="1"/>
  <c r="B381" i="1"/>
  <c r="Q382" i="1" l="1"/>
  <c r="O382" i="1"/>
  <c r="P382" i="1"/>
  <c r="R382" i="1"/>
  <c r="S382" i="1"/>
  <c r="T382" i="1"/>
  <c r="N382" i="1"/>
  <c r="D381" i="1" a="1"/>
  <c r="D381" i="1" s="1"/>
  <c r="C380" i="1"/>
  <c r="V380" i="1" s="1" a="1"/>
  <c r="V380" i="1" s="1"/>
  <c r="M383" i="1"/>
  <c r="B382" i="1"/>
  <c r="R383" i="1" l="1"/>
  <c r="Q383" i="1"/>
  <c r="S383" i="1"/>
  <c r="T383" i="1"/>
  <c r="N383" i="1"/>
  <c r="P383" i="1"/>
  <c r="O383" i="1"/>
  <c r="D382" i="1" a="1"/>
  <c r="D382" i="1" s="1"/>
  <c r="M384" i="1"/>
  <c r="B383" i="1"/>
  <c r="C381" i="1"/>
  <c r="V381" i="1" s="1" a="1"/>
  <c r="V381" i="1" s="1"/>
  <c r="S384" i="1" l="1"/>
  <c r="T384" i="1"/>
  <c r="N384" i="1"/>
  <c r="O384" i="1"/>
  <c r="P384" i="1"/>
  <c r="Q384" i="1"/>
  <c r="R384" i="1"/>
  <c r="D383" i="1" a="1"/>
  <c r="D383" i="1" s="1"/>
  <c r="B384" i="1"/>
  <c r="M385" i="1"/>
  <c r="C382" i="1"/>
  <c r="V382" i="1" s="1" a="1"/>
  <c r="V382" i="1" s="1"/>
  <c r="T385" i="1" l="1"/>
  <c r="N385" i="1"/>
  <c r="O385" i="1"/>
  <c r="P385" i="1"/>
  <c r="Q385" i="1"/>
  <c r="R385" i="1"/>
  <c r="S385" i="1"/>
  <c r="D384" i="1" a="1"/>
  <c r="D384" i="1" s="1"/>
  <c r="C383" i="1"/>
  <c r="V383" i="1" s="1" a="1"/>
  <c r="V383" i="1" s="1"/>
  <c r="B385" i="1"/>
  <c r="M386" i="1"/>
  <c r="O386" i="1" l="1"/>
  <c r="P386" i="1"/>
  <c r="Q386" i="1"/>
  <c r="R386" i="1"/>
  <c r="S386" i="1"/>
  <c r="T386" i="1"/>
  <c r="N386" i="1"/>
  <c r="D385" i="1" a="1"/>
  <c r="D385" i="1" s="1"/>
  <c r="B386" i="1"/>
  <c r="M387" i="1"/>
  <c r="C384" i="1"/>
  <c r="V384" i="1" s="1" a="1"/>
  <c r="V384" i="1" s="1"/>
  <c r="N387" i="1" l="1"/>
  <c r="Q387" i="1"/>
  <c r="R387" i="1"/>
  <c r="S387" i="1"/>
  <c r="T387" i="1"/>
  <c r="O387" i="1"/>
  <c r="P387" i="1"/>
  <c r="D386" i="1" a="1"/>
  <c r="D386" i="1" s="1"/>
  <c r="B387" i="1"/>
  <c r="M388" i="1"/>
  <c r="C385" i="1"/>
  <c r="V385" i="1" s="1" a="1"/>
  <c r="V385" i="1" s="1"/>
  <c r="O388" i="1" l="1"/>
  <c r="S388" i="1"/>
  <c r="T388" i="1"/>
  <c r="N388" i="1"/>
  <c r="P388" i="1"/>
  <c r="R388" i="1"/>
  <c r="Q388" i="1"/>
  <c r="D387" i="1" a="1"/>
  <c r="D387" i="1" s="1"/>
  <c r="M389" i="1"/>
  <c r="B388" i="1"/>
  <c r="C386" i="1"/>
  <c r="V386" i="1" s="1" a="1"/>
  <c r="V386" i="1" s="1"/>
  <c r="P389" i="1" l="1"/>
  <c r="N389" i="1"/>
  <c r="O389" i="1"/>
  <c r="Q389" i="1"/>
  <c r="R389" i="1"/>
  <c r="S389" i="1"/>
  <c r="T389" i="1"/>
  <c r="D388" i="1" a="1"/>
  <c r="D388" i="1" s="1"/>
  <c r="C387" i="1"/>
  <c r="V387" i="1" s="1" a="1"/>
  <c r="V387" i="1" s="1"/>
  <c r="M390" i="1"/>
  <c r="B389" i="1"/>
  <c r="Q390" i="1" l="1"/>
  <c r="N390" i="1"/>
  <c r="O390" i="1"/>
  <c r="P390" i="1"/>
  <c r="R390" i="1"/>
  <c r="S390" i="1"/>
  <c r="T390" i="1"/>
  <c r="D389" i="1" a="1"/>
  <c r="D389" i="1" s="1"/>
  <c r="C388" i="1"/>
  <c r="V388" i="1" s="1" a="1"/>
  <c r="V388" i="1" s="1"/>
  <c r="M391" i="1"/>
  <c r="B390" i="1"/>
  <c r="R391" i="1" l="1"/>
  <c r="P391" i="1"/>
  <c r="Q391" i="1"/>
  <c r="S391" i="1"/>
  <c r="T391" i="1"/>
  <c r="N391" i="1"/>
  <c r="O391" i="1"/>
  <c r="D390" i="1" a="1"/>
  <c r="D390" i="1" s="1"/>
  <c r="B391" i="1"/>
  <c r="M392" i="1"/>
  <c r="C389" i="1"/>
  <c r="V389" i="1" s="1" a="1"/>
  <c r="V389" i="1" s="1"/>
  <c r="S392" i="1" l="1"/>
  <c r="R392" i="1"/>
  <c r="T392" i="1"/>
  <c r="N392" i="1"/>
  <c r="O392" i="1"/>
  <c r="P392" i="1"/>
  <c r="Q392" i="1"/>
  <c r="D391" i="1" a="1"/>
  <c r="D391" i="1" s="1"/>
  <c r="C390" i="1"/>
  <c r="V390" i="1" s="1" a="1"/>
  <c r="V390" i="1" s="1"/>
  <c r="B392" i="1"/>
  <c r="M393" i="1"/>
  <c r="T393" i="1" l="1"/>
  <c r="N393" i="1"/>
  <c r="O393" i="1"/>
  <c r="P393" i="1"/>
  <c r="Q393" i="1"/>
  <c r="S393" i="1"/>
  <c r="R393" i="1"/>
  <c r="D392" i="1" a="1"/>
  <c r="D392" i="1" s="1"/>
  <c r="M394" i="1"/>
  <c r="B393" i="1"/>
  <c r="C391" i="1"/>
  <c r="V391" i="1" s="1" a="1"/>
  <c r="V391" i="1" s="1"/>
  <c r="N394" i="1" l="1"/>
  <c r="O394" i="1"/>
  <c r="P394" i="1"/>
  <c r="Q394" i="1"/>
  <c r="R394" i="1"/>
  <c r="S394" i="1"/>
  <c r="T394" i="1"/>
  <c r="D393" i="1" a="1"/>
  <c r="D393" i="1" s="1"/>
  <c r="C392" i="1"/>
  <c r="V392" i="1" s="1" a="1"/>
  <c r="V392" i="1" s="1"/>
  <c r="M395" i="1"/>
  <c r="B394" i="1"/>
  <c r="N395" i="1" l="1"/>
  <c r="P395" i="1"/>
  <c r="Q395" i="1"/>
  <c r="R395" i="1"/>
  <c r="S395" i="1"/>
  <c r="T395" i="1"/>
  <c r="O395" i="1"/>
  <c r="D394" i="1" a="1"/>
  <c r="D394" i="1" s="1"/>
  <c r="B395" i="1"/>
  <c r="M396" i="1"/>
  <c r="C393" i="1"/>
  <c r="V393" i="1" s="1" a="1"/>
  <c r="V393" i="1" s="1"/>
  <c r="O396" i="1" l="1"/>
  <c r="R396" i="1"/>
  <c r="S396" i="1"/>
  <c r="T396" i="1"/>
  <c r="N396" i="1"/>
  <c r="P396" i="1"/>
  <c r="Q396" i="1"/>
  <c r="D395" i="1" a="1"/>
  <c r="D395" i="1" s="1"/>
  <c r="C394" i="1"/>
  <c r="V394" i="1" s="1" a="1"/>
  <c r="V394" i="1" s="1"/>
  <c r="M397" i="1"/>
  <c r="B396" i="1"/>
  <c r="P397" i="1" l="1"/>
  <c r="T397" i="1"/>
  <c r="N397" i="1"/>
  <c r="O397" i="1"/>
  <c r="Q397" i="1"/>
  <c r="R397" i="1"/>
  <c r="S397" i="1"/>
  <c r="D396" i="1" a="1"/>
  <c r="D396" i="1" s="1"/>
  <c r="B397" i="1"/>
  <c r="M398" i="1"/>
  <c r="C395" i="1"/>
  <c r="V395" i="1" s="1" a="1"/>
  <c r="V395" i="1" s="1"/>
  <c r="Q398" i="1" l="1"/>
  <c r="N398" i="1"/>
  <c r="O398" i="1"/>
  <c r="P398" i="1"/>
  <c r="R398" i="1"/>
  <c r="S398" i="1"/>
  <c r="T398" i="1"/>
  <c r="D397" i="1" a="1"/>
  <c r="D397" i="1" s="1"/>
  <c r="M399" i="1"/>
  <c r="B398" i="1"/>
  <c r="C396" i="1"/>
  <c r="V396" i="1" s="1" a="1"/>
  <c r="V396" i="1" s="1"/>
  <c r="R399" i="1" l="1"/>
  <c r="O399" i="1"/>
  <c r="P399" i="1"/>
  <c r="Q399" i="1"/>
  <c r="S399" i="1"/>
  <c r="T399" i="1"/>
  <c r="N399" i="1"/>
  <c r="D398" i="1" a="1"/>
  <c r="D398" i="1" s="1"/>
  <c r="C397" i="1"/>
  <c r="V397" i="1" s="1" a="1"/>
  <c r="V397" i="1" s="1"/>
  <c r="B399" i="1"/>
  <c r="M400" i="1"/>
  <c r="S400" i="1" l="1"/>
  <c r="Q400" i="1"/>
  <c r="R400" i="1"/>
  <c r="T400" i="1"/>
  <c r="N400" i="1"/>
  <c r="O400" i="1"/>
  <c r="P400" i="1"/>
  <c r="D399" i="1" a="1"/>
  <c r="D399" i="1" s="1"/>
  <c r="C398" i="1"/>
  <c r="V398" i="1" s="1" a="1"/>
  <c r="V398" i="1" s="1"/>
  <c r="M401" i="1"/>
  <c r="B400" i="1"/>
  <c r="T401" i="1" l="1"/>
  <c r="S401" i="1"/>
  <c r="N401" i="1"/>
  <c r="O401" i="1"/>
  <c r="P401" i="1"/>
  <c r="Q401" i="1"/>
  <c r="R401" i="1"/>
  <c r="D400" i="1" a="1"/>
  <c r="D400" i="1" s="1"/>
  <c r="C399" i="1"/>
  <c r="V399" i="1" s="1" a="1"/>
  <c r="V399" i="1" s="1"/>
  <c r="B401" i="1"/>
  <c r="M402" i="1"/>
  <c r="N402" i="1" l="1"/>
  <c r="O402" i="1"/>
  <c r="P402" i="1"/>
  <c r="Q402" i="1"/>
  <c r="R402" i="1"/>
  <c r="S402" i="1"/>
  <c r="T402" i="1"/>
  <c r="D401" i="1" a="1"/>
  <c r="D401" i="1" s="1"/>
  <c r="C400" i="1"/>
  <c r="V400" i="1" s="1" a="1"/>
  <c r="V400" i="1" s="1"/>
  <c r="M403" i="1"/>
  <c r="B402" i="1"/>
  <c r="N403" i="1" l="1"/>
  <c r="O403" i="1"/>
  <c r="P403" i="1"/>
  <c r="Q403" i="1"/>
  <c r="R403" i="1"/>
  <c r="S403" i="1"/>
  <c r="T403" i="1"/>
  <c r="D402" i="1" a="1"/>
  <c r="D402" i="1" s="1"/>
  <c r="M404" i="1"/>
  <c r="B403" i="1"/>
  <c r="C401" i="1"/>
  <c r="V401" i="1" s="1" a="1"/>
  <c r="V401" i="1" s="1"/>
  <c r="P404" i="1" l="1"/>
  <c r="Q404" i="1"/>
  <c r="R404" i="1"/>
  <c r="S404" i="1"/>
  <c r="T404" i="1"/>
  <c r="O404" i="1"/>
  <c r="N404" i="1"/>
  <c r="D403" i="1" a="1"/>
  <c r="D403" i="1" s="1"/>
  <c r="C402" i="1"/>
  <c r="V402" i="1" s="1" a="1"/>
  <c r="V402" i="1" s="1"/>
  <c r="B404" i="1"/>
  <c r="M405" i="1"/>
  <c r="Q405" i="1" l="1"/>
  <c r="R405" i="1"/>
  <c r="S405" i="1"/>
  <c r="T405" i="1"/>
  <c r="N405" i="1"/>
  <c r="O405" i="1"/>
  <c r="P405" i="1"/>
  <c r="D404" i="1" a="1"/>
  <c r="D404" i="1" s="1"/>
  <c r="C403" i="1"/>
  <c r="V403" i="1" s="1" a="1"/>
  <c r="V403" i="1" s="1"/>
  <c r="M406" i="1"/>
  <c r="B405" i="1"/>
  <c r="R406" i="1" l="1"/>
  <c r="S406" i="1"/>
  <c r="T406" i="1"/>
  <c r="N406" i="1"/>
  <c r="O406" i="1"/>
  <c r="P406" i="1"/>
  <c r="Q406" i="1"/>
  <c r="D405" i="1" a="1"/>
  <c r="D405" i="1" s="1"/>
  <c r="C404" i="1"/>
  <c r="V404" i="1" s="1" a="1"/>
  <c r="V404" i="1" s="1"/>
  <c r="M407" i="1"/>
  <c r="B406" i="1"/>
  <c r="S407" i="1" l="1"/>
  <c r="T407" i="1"/>
  <c r="N407" i="1"/>
  <c r="R407" i="1"/>
  <c r="P407" i="1"/>
  <c r="Q407" i="1"/>
  <c r="O407" i="1"/>
  <c r="D406" i="1" a="1"/>
  <c r="D406" i="1" s="1"/>
  <c r="M408" i="1"/>
  <c r="B407" i="1"/>
  <c r="C405" i="1"/>
  <c r="V405" i="1" s="1" a="1"/>
  <c r="V405" i="1" s="1"/>
  <c r="T408" i="1" l="1"/>
  <c r="N408" i="1"/>
  <c r="O408" i="1"/>
  <c r="P408" i="1"/>
  <c r="Q408" i="1"/>
  <c r="R408" i="1"/>
  <c r="S408" i="1"/>
  <c r="D407" i="1" a="1"/>
  <c r="D407" i="1" s="1"/>
  <c r="B408" i="1"/>
  <c r="M409" i="1"/>
  <c r="C406" i="1"/>
  <c r="V406" i="1" s="1" a="1"/>
  <c r="V406" i="1" s="1"/>
  <c r="N409" i="1" l="1"/>
  <c r="O409" i="1"/>
  <c r="P409" i="1"/>
  <c r="T409" i="1"/>
  <c r="Q409" i="1"/>
  <c r="R409" i="1"/>
  <c r="S409" i="1"/>
  <c r="D408" i="1" a="1"/>
  <c r="D408" i="1" s="1"/>
  <c r="C407" i="1"/>
  <c r="V407" i="1" s="1" a="1"/>
  <c r="V407" i="1" s="1"/>
  <c r="M410" i="1"/>
  <c r="B409" i="1"/>
  <c r="N410" i="1" l="1"/>
  <c r="O410" i="1"/>
  <c r="P410" i="1"/>
  <c r="Q410" i="1"/>
  <c r="R410" i="1"/>
  <c r="S410" i="1"/>
  <c r="T410" i="1"/>
  <c r="D409" i="1" a="1"/>
  <c r="D409" i="1" s="1"/>
  <c r="C408" i="1"/>
  <c r="V408" i="1" s="1" a="1"/>
  <c r="V408" i="1" s="1"/>
  <c r="M411" i="1"/>
  <c r="B410" i="1"/>
  <c r="O411" i="1" l="1"/>
  <c r="P411" i="1"/>
  <c r="Q411" i="1"/>
  <c r="R411" i="1"/>
  <c r="N411" i="1"/>
  <c r="S411" i="1"/>
  <c r="T411" i="1"/>
  <c r="D410" i="1" a="1"/>
  <c r="D410" i="1" s="1"/>
  <c r="M412" i="1"/>
  <c r="B411" i="1"/>
  <c r="C409" i="1"/>
  <c r="V409" i="1" s="1" a="1"/>
  <c r="V409" i="1" s="1"/>
  <c r="P412" i="1" l="1"/>
  <c r="Q412" i="1"/>
  <c r="R412" i="1"/>
  <c r="S412" i="1"/>
  <c r="O412" i="1"/>
  <c r="T412" i="1"/>
  <c r="N412" i="1"/>
  <c r="D411" i="1" a="1"/>
  <c r="D411" i="1" s="1"/>
  <c r="C410" i="1"/>
  <c r="V410" i="1" s="1" a="1"/>
  <c r="V410" i="1" s="1"/>
  <c r="M413" i="1"/>
  <c r="B412" i="1"/>
  <c r="D412" i="1" l="1" a="1"/>
  <c r="D412" i="1" s="1"/>
  <c r="Q413" i="1"/>
  <c r="R413" i="1"/>
  <c r="S413" i="1"/>
  <c r="T413" i="1"/>
  <c r="N413" i="1"/>
  <c r="O413" i="1"/>
  <c r="P413" i="1"/>
  <c r="C411" i="1"/>
  <c r="V411" i="1" s="1" a="1"/>
  <c r="V411" i="1" s="1"/>
  <c r="M414" i="1"/>
  <c r="B413" i="1"/>
  <c r="R414" i="1" l="1"/>
  <c r="S414" i="1"/>
  <c r="T414" i="1"/>
  <c r="Q414" i="1"/>
  <c r="N414" i="1"/>
  <c r="O414" i="1"/>
  <c r="P414" i="1"/>
  <c r="D413" i="1" a="1"/>
  <c r="D413" i="1" s="1"/>
  <c r="C412" i="1"/>
  <c r="V412" i="1" s="1" a="1"/>
  <c r="V412" i="1" s="1"/>
  <c r="B414" i="1"/>
  <c r="M415" i="1"/>
  <c r="S415" i="1" l="1"/>
  <c r="T415" i="1"/>
  <c r="N415" i="1"/>
  <c r="O415" i="1"/>
  <c r="P415" i="1"/>
  <c r="Q415" i="1"/>
  <c r="R415" i="1"/>
  <c r="D414" i="1" a="1"/>
  <c r="D414" i="1" s="1"/>
  <c r="C413" i="1"/>
  <c r="V413" i="1" s="1" a="1"/>
  <c r="V413" i="1" s="1"/>
  <c r="B415" i="1"/>
  <c r="M416" i="1"/>
  <c r="T416" i="1" l="1"/>
  <c r="N416" i="1"/>
  <c r="O416" i="1"/>
  <c r="S416" i="1"/>
  <c r="P416" i="1"/>
  <c r="Q416" i="1"/>
  <c r="R416" i="1"/>
  <c r="D415" i="1" a="1"/>
  <c r="D415" i="1" s="1"/>
  <c r="C414" i="1"/>
  <c r="V414" i="1" s="1" a="1"/>
  <c r="V414" i="1" s="1"/>
  <c r="B416" i="1"/>
  <c r="M417" i="1"/>
  <c r="N417" i="1" l="1"/>
  <c r="O417" i="1"/>
  <c r="P417" i="1"/>
  <c r="Q417" i="1"/>
  <c r="R417" i="1"/>
  <c r="S417" i="1"/>
  <c r="T417" i="1"/>
  <c r="D416" i="1" a="1"/>
  <c r="D416" i="1" s="1"/>
  <c r="C415" i="1"/>
  <c r="V415" i="1" s="1" a="1"/>
  <c r="V415" i="1" s="1"/>
  <c r="B417" i="1"/>
  <c r="M418" i="1"/>
  <c r="N418" i="1" l="1"/>
  <c r="O418" i="1"/>
  <c r="P418" i="1"/>
  <c r="Q418" i="1"/>
  <c r="T418" i="1"/>
  <c r="R418" i="1"/>
  <c r="S418" i="1"/>
  <c r="D417" i="1" a="1"/>
  <c r="D417" i="1" s="1"/>
  <c r="M419" i="1"/>
  <c r="B418" i="1"/>
  <c r="C416" i="1"/>
  <c r="V416" i="1" s="1" a="1"/>
  <c r="V416" i="1" s="1"/>
  <c r="O419" i="1" l="1"/>
  <c r="P419" i="1"/>
  <c r="Q419" i="1"/>
  <c r="R419" i="1"/>
  <c r="N419" i="1"/>
  <c r="S419" i="1"/>
  <c r="T419" i="1"/>
  <c r="D418" i="1" a="1"/>
  <c r="D418" i="1" s="1"/>
  <c r="C417" i="1"/>
  <c r="V417" i="1" s="1" a="1"/>
  <c r="V417" i="1" s="1"/>
  <c r="M420" i="1"/>
  <c r="B419" i="1"/>
  <c r="P420" i="1" l="1"/>
  <c r="Q420" i="1"/>
  <c r="R420" i="1"/>
  <c r="S420" i="1"/>
  <c r="N420" i="1"/>
  <c r="O420" i="1"/>
  <c r="T420" i="1"/>
  <c r="D419" i="1" a="1"/>
  <c r="D419" i="1" s="1"/>
  <c r="C418" i="1"/>
  <c r="V418" i="1" s="1" a="1"/>
  <c r="V418" i="1" s="1"/>
  <c r="B420" i="1"/>
  <c r="M421" i="1"/>
  <c r="Q421" i="1" l="1"/>
  <c r="R421" i="1"/>
  <c r="S421" i="1"/>
  <c r="T421" i="1"/>
  <c r="P421" i="1"/>
  <c r="N421" i="1"/>
  <c r="O421" i="1"/>
  <c r="D420" i="1" a="1"/>
  <c r="D420" i="1" s="1"/>
  <c r="C419" i="1"/>
  <c r="V419" i="1" s="1" a="1"/>
  <c r="V419" i="1" s="1"/>
  <c r="B421" i="1"/>
  <c r="M422" i="1"/>
  <c r="R422" i="1" l="1"/>
  <c r="S422" i="1"/>
  <c r="T422" i="1"/>
  <c r="N422" i="1"/>
  <c r="O422" i="1"/>
  <c r="P422" i="1"/>
  <c r="Q422" i="1"/>
  <c r="D421" i="1" a="1"/>
  <c r="D421" i="1" s="1"/>
  <c r="B422" i="1"/>
  <c r="M423" i="1"/>
  <c r="C420" i="1"/>
  <c r="V420" i="1" s="1" a="1"/>
  <c r="V420" i="1" s="1"/>
  <c r="S423" i="1" l="1"/>
  <c r="T423" i="1"/>
  <c r="N423" i="1"/>
  <c r="R423" i="1"/>
  <c r="O423" i="1"/>
  <c r="P423" i="1"/>
  <c r="Q423" i="1"/>
  <c r="D422" i="1" a="1"/>
  <c r="D422" i="1" s="1"/>
  <c r="M424" i="1"/>
  <c r="B423" i="1"/>
  <c r="C421" i="1"/>
  <c r="V421" i="1" s="1" a="1"/>
  <c r="V421" i="1" s="1"/>
  <c r="T424" i="1" l="1"/>
  <c r="N424" i="1"/>
  <c r="O424" i="1"/>
  <c r="P424" i="1"/>
  <c r="Q424" i="1"/>
  <c r="R424" i="1"/>
  <c r="S424" i="1"/>
  <c r="D423" i="1" a="1"/>
  <c r="D423" i="1" s="1"/>
  <c r="C422" i="1"/>
  <c r="V422" i="1" s="1" a="1"/>
  <c r="V422" i="1" s="1"/>
  <c r="M425" i="1"/>
  <c r="B424" i="1"/>
  <c r="N425" i="1" l="1"/>
  <c r="O425" i="1"/>
  <c r="P425" i="1"/>
  <c r="T425" i="1"/>
  <c r="R425" i="1"/>
  <c r="S425" i="1"/>
  <c r="Q425" i="1"/>
  <c r="D424" i="1" a="1"/>
  <c r="D424" i="1" s="1"/>
  <c r="C423" i="1"/>
  <c r="V423" i="1" s="1" a="1"/>
  <c r="V423" i="1" s="1"/>
  <c r="B425" i="1"/>
  <c r="M426" i="1"/>
  <c r="N426" i="1" l="1"/>
  <c r="O426" i="1"/>
  <c r="P426" i="1"/>
  <c r="Q426" i="1"/>
  <c r="R426" i="1"/>
  <c r="S426" i="1"/>
  <c r="T426" i="1"/>
  <c r="D425" i="1" a="1"/>
  <c r="D425" i="1" s="1"/>
  <c r="B426" i="1"/>
  <c r="M427" i="1"/>
  <c r="C424" i="1"/>
  <c r="V424" i="1" s="1" a="1"/>
  <c r="V424" i="1" s="1"/>
  <c r="O427" i="1" l="1"/>
  <c r="P427" i="1"/>
  <c r="Q427" i="1"/>
  <c r="R427" i="1"/>
  <c r="N427" i="1"/>
  <c r="S427" i="1"/>
  <c r="T427" i="1"/>
  <c r="D426" i="1" a="1"/>
  <c r="D426" i="1" s="1"/>
  <c r="C425" i="1"/>
  <c r="V425" i="1" s="1" a="1"/>
  <c r="V425" i="1" s="1"/>
  <c r="B427" i="1"/>
  <c r="M428" i="1"/>
  <c r="P428" i="1" l="1"/>
  <c r="Q428" i="1"/>
  <c r="R428" i="1"/>
  <c r="S428" i="1"/>
  <c r="O428" i="1"/>
  <c r="T428" i="1"/>
  <c r="N428" i="1"/>
  <c r="D427" i="1" a="1"/>
  <c r="D427" i="1" s="1"/>
  <c r="C426" i="1"/>
  <c r="V426" i="1" s="1" a="1"/>
  <c r="V426" i="1" s="1"/>
  <c r="B428" i="1"/>
  <c r="M429" i="1"/>
  <c r="Q429" i="1" l="1"/>
  <c r="R429" i="1"/>
  <c r="S429" i="1"/>
  <c r="T429" i="1"/>
  <c r="N429" i="1"/>
  <c r="O429" i="1"/>
  <c r="P429" i="1"/>
  <c r="D428" i="1" a="1"/>
  <c r="D428" i="1" s="1"/>
  <c r="B429" i="1"/>
  <c r="M430" i="1"/>
  <c r="C427" i="1"/>
  <c r="V427" i="1" s="1" a="1"/>
  <c r="V427" i="1" s="1"/>
  <c r="R430" i="1" l="1"/>
  <c r="T430" i="1"/>
  <c r="Q430" i="1"/>
  <c r="S430" i="1"/>
  <c r="N430" i="1"/>
  <c r="O430" i="1"/>
  <c r="P430" i="1"/>
  <c r="D429" i="1" a="1"/>
  <c r="D429" i="1" s="1"/>
  <c r="M431" i="1"/>
  <c r="B430" i="1"/>
  <c r="C428" i="1"/>
  <c r="V428" i="1" s="1" a="1"/>
  <c r="V428" i="1" s="1"/>
  <c r="S431" i="1" l="1"/>
  <c r="N431" i="1"/>
  <c r="O431" i="1"/>
  <c r="P431" i="1"/>
  <c r="Q431" i="1"/>
  <c r="R431" i="1"/>
  <c r="T431" i="1"/>
  <c r="D430" i="1" a="1"/>
  <c r="D430" i="1" s="1"/>
  <c r="C429" i="1"/>
  <c r="V429" i="1" s="1" a="1"/>
  <c r="V429" i="1" s="1"/>
  <c r="M432" i="1"/>
  <c r="B431" i="1"/>
  <c r="T432" i="1" l="1"/>
  <c r="N432" i="1"/>
  <c r="O432" i="1"/>
  <c r="Q432" i="1"/>
  <c r="R432" i="1"/>
  <c r="S432" i="1"/>
  <c r="P432" i="1"/>
  <c r="D431" i="1" a="1"/>
  <c r="D431" i="1" s="1"/>
  <c r="C430" i="1"/>
  <c r="V430" i="1" s="1" a="1"/>
  <c r="V430" i="1" s="1"/>
  <c r="M433" i="1"/>
  <c r="B432" i="1"/>
  <c r="O433" i="1" l="1"/>
  <c r="P433" i="1"/>
  <c r="N433" i="1"/>
  <c r="Q433" i="1"/>
  <c r="R433" i="1"/>
  <c r="S433" i="1"/>
  <c r="T433" i="1"/>
  <c r="D432" i="1" a="1"/>
  <c r="D432" i="1" s="1"/>
  <c r="M434" i="1"/>
  <c r="B433" i="1"/>
  <c r="C431" i="1"/>
  <c r="V431" i="1" s="1" a="1"/>
  <c r="V431" i="1" s="1"/>
  <c r="N434" i="1" l="1"/>
  <c r="P434" i="1"/>
  <c r="Q434" i="1"/>
  <c r="O434" i="1"/>
  <c r="R434" i="1"/>
  <c r="S434" i="1"/>
  <c r="T434" i="1"/>
  <c r="D433" i="1" a="1"/>
  <c r="D433" i="1" s="1"/>
  <c r="M435" i="1"/>
  <c r="B434" i="1"/>
  <c r="C432" i="1"/>
  <c r="V432" i="1" s="1" a="1"/>
  <c r="V432" i="1" s="1"/>
  <c r="O435" i="1" l="1"/>
  <c r="Q435" i="1"/>
  <c r="R435" i="1"/>
  <c r="N435" i="1"/>
  <c r="T435" i="1"/>
  <c r="P435" i="1"/>
  <c r="S435" i="1"/>
  <c r="D434" i="1" a="1"/>
  <c r="D434" i="1" s="1"/>
  <c r="C433" i="1"/>
  <c r="V433" i="1" s="1" a="1"/>
  <c r="V433" i="1" s="1"/>
  <c r="B435" i="1"/>
  <c r="M436" i="1"/>
  <c r="P436" i="1" l="1"/>
  <c r="R436" i="1"/>
  <c r="S436" i="1"/>
  <c r="N436" i="1"/>
  <c r="O436" i="1"/>
  <c r="Q436" i="1"/>
  <c r="T436" i="1"/>
  <c r="D435" i="1" a="1"/>
  <c r="D435" i="1" s="1"/>
  <c r="B436" i="1"/>
  <c r="M437" i="1"/>
  <c r="C434" i="1"/>
  <c r="V434" i="1" s="1" a="1"/>
  <c r="V434" i="1" s="1"/>
  <c r="Q437" i="1" l="1"/>
  <c r="S437" i="1"/>
  <c r="T437" i="1"/>
  <c r="N437" i="1"/>
  <c r="O437" i="1"/>
  <c r="P437" i="1"/>
  <c r="R437" i="1"/>
  <c r="D436" i="1" a="1"/>
  <c r="D436" i="1" s="1"/>
  <c r="M438" i="1"/>
  <c r="B437" i="1"/>
  <c r="C435" i="1"/>
  <c r="V435" i="1" s="1" a="1"/>
  <c r="V435" i="1" s="1"/>
  <c r="R438" i="1" l="1"/>
  <c r="T438" i="1"/>
  <c r="N438" i="1"/>
  <c r="O438" i="1"/>
  <c r="P438" i="1"/>
  <c r="Q438" i="1"/>
  <c r="S438" i="1"/>
  <c r="D437" i="1" a="1"/>
  <c r="D437" i="1" s="1"/>
  <c r="C436" i="1"/>
  <c r="V436" i="1" s="1" a="1"/>
  <c r="V436" i="1" s="1"/>
  <c r="M439" i="1"/>
  <c r="B438" i="1"/>
  <c r="S439" i="1" l="1"/>
  <c r="N439" i="1"/>
  <c r="R439" i="1"/>
  <c r="T439" i="1"/>
  <c r="O439" i="1"/>
  <c r="P439" i="1"/>
  <c r="Q439" i="1"/>
  <c r="D438" i="1" a="1"/>
  <c r="D438" i="1" s="1"/>
  <c r="C437" i="1"/>
  <c r="V437" i="1" s="1" a="1"/>
  <c r="V437" i="1" s="1"/>
  <c r="M440" i="1"/>
  <c r="B439" i="1"/>
  <c r="T440" i="1" l="1"/>
  <c r="N440" i="1"/>
  <c r="O440" i="1"/>
  <c r="P440" i="1"/>
  <c r="Q440" i="1"/>
  <c r="R440" i="1"/>
  <c r="S440" i="1"/>
  <c r="D439" i="1" a="1"/>
  <c r="D439" i="1" s="1"/>
  <c r="M441" i="1"/>
  <c r="B440" i="1"/>
  <c r="C438" i="1"/>
  <c r="V438" i="1" s="1" a="1"/>
  <c r="V438" i="1" s="1"/>
  <c r="O441" i="1" l="1"/>
  <c r="P441" i="1"/>
  <c r="R441" i="1"/>
  <c r="S441" i="1"/>
  <c r="T441" i="1"/>
  <c r="N441" i="1"/>
  <c r="Q441" i="1"/>
  <c r="D440" i="1" a="1"/>
  <c r="D440" i="1" s="1"/>
  <c r="B441" i="1"/>
  <c r="M442" i="1"/>
  <c r="C439" i="1"/>
  <c r="V439" i="1" s="1" a="1"/>
  <c r="V439" i="1" s="1"/>
  <c r="N442" i="1" l="1"/>
  <c r="P442" i="1"/>
  <c r="Q442" i="1"/>
  <c r="O442" i="1"/>
  <c r="R442" i="1"/>
  <c r="S442" i="1"/>
  <c r="T442" i="1"/>
  <c r="D441" i="1" a="1"/>
  <c r="D441" i="1" s="1"/>
  <c r="M443" i="1"/>
  <c r="B442" i="1"/>
  <c r="C440" i="1"/>
  <c r="V440" i="1" s="1" a="1"/>
  <c r="V440" i="1" s="1"/>
  <c r="O443" i="1" l="1"/>
  <c r="Q443" i="1"/>
  <c r="R443" i="1"/>
  <c r="P443" i="1"/>
  <c r="S443" i="1"/>
  <c r="T443" i="1"/>
  <c r="N443" i="1"/>
  <c r="D442" i="1" a="1"/>
  <c r="D442" i="1" s="1"/>
  <c r="B443" i="1"/>
  <c r="M444" i="1"/>
  <c r="C441" i="1"/>
  <c r="V441" i="1" s="1" a="1"/>
  <c r="V441" i="1" s="1"/>
  <c r="P444" i="1" l="1"/>
  <c r="R444" i="1"/>
  <c r="S444" i="1"/>
  <c r="N444" i="1"/>
  <c r="O444" i="1"/>
  <c r="Q444" i="1"/>
  <c r="T444" i="1"/>
  <c r="D443" i="1" a="1"/>
  <c r="D443" i="1" s="1"/>
  <c r="C442" i="1"/>
  <c r="V442" i="1" s="1" a="1"/>
  <c r="V442" i="1" s="1"/>
  <c r="M445" i="1"/>
  <c r="B444" i="1"/>
  <c r="Q445" i="1" l="1"/>
  <c r="S445" i="1"/>
  <c r="T445" i="1"/>
  <c r="O445" i="1"/>
  <c r="P445" i="1"/>
  <c r="R445" i="1"/>
  <c r="N445" i="1"/>
  <c r="D444" i="1" a="1"/>
  <c r="D444" i="1" s="1"/>
  <c r="M446" i="1"/>
  <c r="B445" i="1"/>
  <c r="C443" i="1"/>
  <c r="V443" i="1" s="1" a="1"/>
  <c r="V443" i="1" s="1"/>
  <c r="R446" i="1" l="1"/>
  <c r="T446" i="1"/>
  <c r="N446" i="1"/>
  <c r="O446" i="1"/>
  <c r="P446" i="1"/>
  <c r="Q446" i="1"/>
  <c r="S446" i="1"/>
  <c r="D445" i="1" a="1"/>
  <c r="D445" i="1" s="1"/>
  <c r="B446" i="1"/>
  <c r="M447" i="1"/>
  <c r="C444" i="1"/>
  <c r="V444" i="1" s="1" a="1"/>
  <c r="V444" i="1" s="1"/>
  <c r="S447" i="1" l="1"/>
  <c r="N447" i="1"/>
  <c r="O447" i="1"/>
  <c r="P447" i="1"/>
  <c r="Q447" i="1"/>
  <c r="R447" i="1"/>
  <c r="T447" i="1"/>
  <c r="D446" i="1" a="1"/>
  <c r="D446" i="1" s="1"/>
  <c r="C445" i="1"/>
  <c r="V445" i="1" s="1" a="1"/>
  <c r="V445" i="1" s="1"/>
  <c r="M448" i="1"/>
  <c r="B447" i="1"/>
  <c r="D447" i="1" l="1" a="1"/>
  <c r="D447" i="1" s="1"/>
  <c r="T448" i="1"/>
  <c r="N448" i="1"/>
  <c r="R448" i="1"/>
  <c r="S448" i="1"/>
  <c r="O448" i="1"/>
  <c r="P448" i="1"/>
  <c r="Q448" i="1"/>
  <c r="M449" i="1"/>
  <c r="B448" i="1"/>
  <c r="C446" i="1"/>
  <c r="V446" i="1" s="1" a="1"/>
  <c r="V446" i="1" s="1"/>
  <c r="O449" i="1" l="1"/>
  <c r="N449" i="1"/>
  <c r="P449" i="1"/>
  <c r="Q449" i="1"/>
  <c r="T449" i="1"/>
  <c r="R449" i="1"/>
  <c r="S449" i="1"/>
  <c r="D448" i="1" a="1"/>
  <c r="D448" i="1" s="1"/>
  <c r="B449" i="1"/>
  <c r="M450" i="1"/>
  <c r="C447" i="1"/>
  <c r="V447" i="1" s="1" a="1"/>
  <c r="V447" i="1" s="1"/>
  <c r="N450" i="1" l="1"/>
  <c r="P450" i="1"/>
  <c r="O450" i="1"/>
  <c r="Q450" i="1"/>
  <c r="R450" i="1"/>
  <c r="S450" i="1"/>
  <c r="T450" i="1"/>
  <c r="D449" i="1" a="1"/>
  <c r="D449" i="1" s="1"/>
  <c r="C448" i="1"/>
  <c r="V448" i="1" s="1" a="1"/>
  <c r="V448" i="1" s="1"/>
  <c r="M451" i="1"/>
  <c r="B450" i="1"/>
  <c r="O451" i="1" l="1"/>
  <c r="Q451" i="1"/>
  <c r="S451" i="1"/>
  <c r="T451" i="1"/>
  <c r="N451" i="1"/>
  <c r="P451" i="1"/>
  <c r="R451" i="1"/>
  <c r="D450" i="1" a="1"/>
  <c r="D450" i="1" s="1"/>
  <c r="C449" i="1"/>
  <c r="V449" i="1" s="1" a="1"/>
  <c r="V449" i="1" s="1"/>
  <c r="M452" i="1"/>
  <c r="B451" i="1"/>
  <c r="P452" i="1" l="1"/>
  <c r="R452" i="1"/>
  <c r="N452" i="1"/>
  <c r="O452" i="1"/>
  <c r="Q452" i="1"/>
  <c r="S452" i="1"/>
  <c r="T452" i="1"/>
  <c r="D451" i="1" a="1"/>
  <c r="D451" i="1" s="1"/>
  <c r="C450" i="1"/>
  <c r="V450" i="1" s="1" a="1"/>
  <c r="V450" i="1" s="1"/>
  <c r="M453" i="1"/>
  <c r="B452" i="1"/>
  <c r="Q453" i="1" l="1"/>
  <c r="S453" i="1"/>
  <c r="O453" i="1"/>
  <c r="P453" i="1"/>
  <c r="R453" i="1"/>
  <c r="T453" i="1"/>
  <c r="N453" i="1"/>
  <c r="D452" i="1" a="1"/>
  <c r="D452" i="1" s="1"/>
  <c r="C451" i="1"/>
  <c r="V451" i="1" s="1" a="1"/>
  <c r="V451" i="1" s="1"/>
  <c r="B453" i="1"/>
  <c r="M454" i="1"/>
  <c r="R454" i="1" l="1"/>
  <c r="T454" i="1"/>
  <c r="S454" i="1"/>
  <c r="N454" i="1"/>
  <c r="P454" i="1"/>
  <c r="Q454" i="1"/>
  <c r="O454" i="1"/>
  <c r="D453" i="1" a="1"/>
  <c r="D453" i="1" s="1"/>
  <c r="M455" i="1"/>
  <c r="B454" i="1"/>
  <c r="C452" i="1"/>
  <c r="V452" i="1" s="1" a="1"/>
  <c r="V452" i="1" s="1"/>
  <c r="S455" i="1" l="1"/>
  <c r="N455" i="1"/>
  <c r="O455" i="1"/>
  <c r="P455" i="1"/>
  <c r="Q455" i="1"/>
  <c r="R455" i="1"/>
  <c r="T455" i="1"/>
  <c r="D454" i="1" a="1"/>
  <c r="D454" i="1" s="1"/>
  <c r="C453" i="1"/>
  <c r="V453" i="1" s="1" a="1"/>
  <c r="V453" i="1" s="1"/>
  <c r="B455" i="1"/>
  <c r="M456" i="1"/>
  <c r="T456" i="1" l="1"/>
  <c r="N456" i="1"/>
  <c r="P456" i="1"/>
  <c r="Q456" i="1"/>
  <c r="R456" i="1"/>
  <c r="O456" i="1"/>
  <c r="S456" i="1"/>
  <c r="D455" i="1" a="1"/>
  <c r="D455" i="1" s="1"/>
  <c r="C454" i="1"/>
  <c r="V454" i="1" s="1" a="1"/>
  <c r="V454" i="1" s="1"/>
  <c r="B456" i="1"/>
  <c r="M457" i="1"/>
  <c r="O457" i="1" l="1"/>
  <c r="S457" i="1"/>
  <c r="T457" i="1"/>
  <c r="N457" i="1"/>
  <c r="R457" i="1"/>
  <c r="P457" i="1"/>
  <c r="Q457" i="1"/>
  <c r="D456" i="1" a="1"/>
  <c r="D456" i="1" s="1"/>
  <c r="B457" i="1"/>
  <c r="M458" i="1"/>
  <c r="C455" i="1"/>
  <c r="V455" i="1" s="1" a="1"/>
  <c r="V455" i="1" s="1"/>
  <c r="N458" i="1" l="1"/>
  <c r="P458" i="1"/>
  <c r="O458" i="1"/>
  <c r="R458" i="1"/>
  <c r="Q458" i="1"/>
  <c r="S458" i="1"/>
  <c r="T458" i="1"/>
  <c r="D457" i="1" a="1"/>
  <c r="D457" i="1" s="1"/>
  <c r="C456" i="1"/>
  <c r="V456" i="1" s="1" a="1"/>
  <c r="V456" i="1" s="1"/>
  <c r="B458" i="1"/>
  <c r="M459" i="1"/>
  <c r="O459" i="1" l="1"/>
  <c r="Q459" i="1"/>
  <c r="P459" i="1"/>
  <c r="R459" i="1"/>
  <c r="S459" i="1"/>
  <c r="N459" i="1"/>
  <c r="T459" i="1"/>
  <c r="D458" i="1" a="1"/>
  <c r="D458" i="1" s="1"/>
  <c r="B459" i="1"/>
  <c r="M460" i="1"/>
  <c r="C457" i="1"/>
  <c r="V457" i="1" s="1" a="1"/>
  <c r="V457" i="1" s="1"/>
  <c r="P460" i="1" l="1"/>
  <c r="R460" i="1"/>
  <c r="T460" i="1"/>
  <c r="N460" i="1"/>
  <c r="S460" i="1"/>
  <c r="O460" i="1"/>
  <c r="Q460" i="1"/>
  <c r="D459" i="1" a="1"/>
  <c r="D459" i="1" s="1"/>
  <c r="C458" i="1"/>
  <c r="V458" i="1" s="1" a="1"/>
  <c r="V458" i="1" s="1"/>
  <c r="M461" i="1"/>
  <c r="B460" i="1"/>
  <c r="Q461" i="1" l="1"/>
  <c r="S461" i="1"/>
  <c r="N461" i="1"/>
  <c r="O461" i="1"/>
  <c r="R461" i="1"/>
  <c r="P461" i="1"/>
  <c r="T461" i="1"/>
  <c r="D460" i="1" a="1"/>
  <c r="D460" i="1" s="1"/>
  <c r="B461" i="1"/>
  <c r="M462" i="1"/>
  <c r="C459" i="1"/>
  <c r="V459" i="1" s="1" a="1"/>
  <c r="V459" i="1" s="1"/>
  <c r="R462" i="1" l="1"/>
  <c r="T462" i="1"/>
  <c r="P462" i="1"/>
  <c r="Q462" i="1"/>
  <c r="S462" i="1"/>
  <c r="N462" i="1"/>
  <c r="O462" i="1"/>
  <c r="D461" i="1" a="1"/>
  <c r="D461" i="1" s="1"/>
  <c r="C460" i="1"/>
  <c r="V460" i="1" s="1" a="1"/>
  <c r="V460" i="1" s="1"/>
  <c r="M463" i="1"/>
  <c r="B462" i="1"/>
  <c r="S463" i="1" l="1"/>
  <c r="T463" i="1"/>
  <c r="O463" i="1"/>
  <c r="R463" i="1"/>
  <c r="N463" i="1"/>
  <c r="P463" i="1"/>
  <c r="Q463" i="1"/>
  <c r="D462" i="1" a="1"/>
  <c r="D462" i="1" s="1"/>
  <c r="C461" i="1"/>
  <c r="V461" i="1" s="1" a="1"/>
  <c r="V461" i="1" s="1"/>
  <c r="M464" i="1"/>
  <c r="B463" i="1"/>
  <c r="T464" i="1" l="1"/>
  <c r="N464" i="1"/>
  <c r="O464" i="1"/>
  <c r="P464" i="1"/>
  <c r="R464" i="1"/>
  <c r="Q464" i="1"/>
  <c r="S464" i="1"/>
  <c r="D463" i="1" a="1"/>
  <c r="D463" i="1" s="1"/>
  <c r="C462" i="1"/>
  <c r="V462" i="1" s="1" a="1"/>
  <c r="V462" i="1" s="1"/>
  <c r="B464" i="1"/>
  <c r="M465" i="1"/>
  <c r="O465" i="1" l="1"/>
  <c r="Q465" i="1"/>
  <c r="R465" i="1"/>
  <c r="S465" i="1"/>
  <c r="N465" i="1"/>
  <c r="P465" i="1"/>
  <c r="T465" i="1"/>
  <c r="D464" i="1" a="1"/>
  <c r="D464" i="1" s="1"/>
  <c r="M466" i="1"/>
  <c r="B465" i="1"/>
  <c r="C463" i="1"/>
  <c r="V463" i="1" s="1" a="1"/>
  <c r="V463" i="1" s="1"/>
  <c r="N466" i="1" l="1"/>
  <c r="P466" i="1"/>
  <c r="T466" i="1"/>
  <c r="O466" i="1"/>
  <c r="S466" i="1"/>
  <c r="Q466" i="1"/>
  <c r="R466" i="1"/>
  <c r="D465" i="1" a="1"/>
  <c r="D465" i="1" s="1"/>
  <c r="C464" i="1"/>
  <c r="V464" i="1" s="1" a="1"/>
  <c r="V464" i="1" s="1"/>
  <c r="M467" i="1"/>
  <c r="B466" i="1"/>
  <c r="O467" i="1" l="1"/>
  <c r="Q467" i="1"/>
  <c r="N467" i="1"/>
  <c r="P467" i="1"/>
  <c r="S467" i="1"/>
  <c r="R467" i="1"/>
  <c r="T467" i="1"/>
  <c r="D466" i="1" a="1"/>
  <c r="D466" i="1" s="1"/>
  <c r="M468" i="1"/>
  <c r="B467" i="1"/>
  <c r="C465" i="1"/>
  <c r="V465" i="1" s="1" a="1"/>
  <c r="V465" i="1" s="1"/>
  <c r="P468" i="1" l="1"/>
  <c r="R468" i="1"/>
  <c r="Q468" i="1"/>
  <c r="S468" i="1"/>
  <c r="T468" i="1"/>
  <c r="N468" i="1"/>
  <c r="O468" i="1"/>
  <c r="D467" i="1" a="1"/>
  <c r="D467" i="1" s="1"/>
  <c r="M469" i="1"/>
  <c r="B468" i="1"/>
  <c r="C466" i="1"/>
  <c r="V466" i="1" s="1" a="1"/>
  <c r="V466" i="1" s="1"/>
  <c r="Q469" i="1" l="1"/>
  <c r="S469" i="1"/>
  <c r="O469" i="1"/>
  <c r="T469" i="1"/>
  <c r="N469" i="1"/>
  <c r="P469" i="1"/>
  <c r="R469" i="1"/>
  <c r="D468" i="1" a="1"/>
  <c r="D468" i="1" s="1"/>
  <c r="C467" i="1"/>
  <c r="V467" i="1" s="1" a="1"/>
  <c r="V467" i="1" s="1"/>
  <c r="B469" i="1"/>
  <c r="M470" i="1"/>
  <c r="R470" i="1" l="1"/>
  <c r="T470" i="1"/>
  <c r="N470" i="1"/>
  <c r="O470" i="1"/>
  <c r="P470" i="1"/>
  <c r="S470" i="1"/>
  <c r="Q470" i="1"/>
  <c r="D469" i="1" a="1"/>
  <c r="D469" i="1" s="1"/>
  <c r="M471" i="1"/>
  <c r="B470" i="1"/>
  <c r="C468" i="1"/>
  <c r="V468" i="1" s="1" a="1"/>
  <c r="V468" i="1" s="1"/>
  <c r="S471" i="1" l="1"/>
  <c r="Q471" i="1"/>
  <c r="R471" i="1"/>
  <c r="T471" i="1"/>
  <c r="N471" i="1"/>
  <c r="O471" i="1"/>
  <c r="P471" i="1"/>
  <c r="D470" i="1" a="1"/>
  <c r="D470" i="1" s="1"/>
  <c r="C469" i="1"/>
  <c r="V469" i="1" s="1" a="1"/>
  <c r="V469" i="1" s="1"/>
  <c r="B471" i="1"/>
  <c r="M472" i="1"/>
  <c r="T472" i="1" l="1"/>
  <c r="N472" i="1"/>
  <c r="P472" i="1"/>
  <c r="S472" i="1"/>
  <c r="O472" i="1"/>
  <c r="R472" i="1"/>
  <c r="Q472" i="1"/>
  <c r="D471" i="1" a="1"/>
  <c r="D471" i="1" s="1"/>
  <c r="M473" i="1"/>
  <c r="B472" i="1"/>
  <c r="C470" i="1"/>
  <c r="V470" i="1" s="1" a="1"/>
  <c r="V470" i="1" s="1"/>
  <c r="O473" i="1" l="1"/>
  <c r="N473" i="1"/>
  <c r="P473" i="1"/>
  <c r="Q473" i="1"/>
  <c r="S473" i="1"/>
  <c r="R473" i="1"/>
  <c r="T473" i="1"/>
  <c r="D472" i="1" a="1"/>
  <c r="D472" i="1" s="1"/>
  <c r="B473" i="1"/>
  <c r="M474" i="1"/>
  <c r="C471" i="1"/>
  <c r="V471" i="1" s="1" a="1"/>
  <c r="V471" i="1" s="1"/>
  <c r="N474" i="1" l="1"/>
  <c r="P474" i="1"/>
  <c r="R474" i="1"/>
  <c r="S474" i="1"/>
  <c r="T474" i="1"/>
  <c r="O474" i="1"/>
  <c r="Q474" i="1"/>
  <c r="D473" i="1" a="1"/>
  <c r="D473" i="1" s="1"/>
  <c r="C472" i="1"/>
  <c r="V472" i="1" s="1" a="1"/>
  <c r="V472" i="1" s="1"/>
  <c r="M475" i="1"/>
  <c r="B474" i="1"/>
  <c r="O475" i="1" l="1"/>
  <c r="Q475" i="1"/>
  <c r="P475" i="1"/>
  <c r="T475" i="1"/>
  <c r="N475" i="1"/>
  <c r="R475" i="1"/>
  <c r="S475" i="1"/>
  <c r="D474" i="1" a="1"/>
  <c r="D474" i="1" s="1"/>
  <c r="C473" i="1"/>
  <c r="V473" i="1" s="1" a="1"/>
  <c r="V473" i="1" s="1"/>
  <c r="B475" i="1"/>
  <c r="M476" i="1"/>
  <c r="P476" i="1" l="1"/>
  <c r="R476" i="1"/>
  <c r="N476" i="1"/>
  <c r="O476" i="1"/>
  <c r="Q476" i="1"/>
  <c r="T476" i="1"/>
  <c r="S476" i="1"/>
  <c r="D475" i="1" a="1"/>
  <c r="D475" i="1" s="1"/>
  <c r="C474" i="1"/>
  <c r="V474" i="1" s="1" a="1"/>
  <c r="V474" i="1" s="1"/>
  <c r="M477" i="1"/>
  <c r="B476" i="1"/>
  <c r="Q477" i="1" l="1"/>
  <c r="S477" i="1"/>
  <c r="R477" i="1"/>
  <c r="T477" i="1"/>
  <c r="N477" i="1"/>
  <c r="O477" i="1"/>
  <c r="P477" i="1"/>
  <c r="D476" i="1" a="1"/>
  <c r="D476" i="1" s="1"/>
  <c r="C475" i="1"/>
  <c r="V475" i="1" s="1" a="1"/>
  <c r="V475" i="1" s="1"/>
  <c r="M478" i="1"/>
  <c r="B477" i="1"/>
  <c r="R478" i="1" l="1"/>
  <c r="T478" i="1"/>
  <c r="N478" i="1"/>
  <c r="P478" i="1"/>
  <c r="O478" i="1"/>
  <c r="Q478" i="1"/>
  <c r="S478" i="1"/>
  <c r="D477" i="1" a="1"/>
  <c r="D477" i="1" s="1"/>
  <c r="C476" i="1"/>
  <c r="V476" i="1" s="1" a="1"/>
  <c r="V476" i="1" s="1"/>
  <c r="M479" i="1"/>
  <c r="B478" i="1"/>
  <c r="S479" i="1" l="1"/>
  <c r="O479" i="1"/>
  <c r="P479" i="1"/>
  <c r="Q479" i="1"/>
  <c r="T479" i="1"/>
  <c r="N479" i="1"/>
  <c r="R479" i="1"/>
  <c r="D478" i="1" a="1"/>
  <c r="D478" i="1" s="1"/>
  <c r="M480" i="1"/>
  <c r="B479" i="1"/>
  <c r="C477" i="1"/>
  <c r="V477" i="1" s="1" a="1"/>
  <c r="V477" i="1" s="1"/>
  <c r="T480" i="1" l="1"/>
  <c r="N480" i="1"/>
  <c r="R480" i="1"/>
  <c r="S480" i="1"/>
  <c r="O480" i="1"/>
  <c r="P480" i="1"/>
  <c r="Q480" i="1"/>
  <c r="D479" i="1" a="1"/>
  <c r="D479" i="1" s="1"/>
  <c r="B480" i="1"/>
  <c r="M481" i="1"/>
  <c r="C478" i="1"/>
  <c r="V478" i="1" s="1" a="1"/>
  <c r="V478" i="1" s="1"/>
  <c r="O481" i="1" l="1"/>
  <c r="N481" i="1"/>
  <c r="Q481" i="1"/>
  <c r="T481" i="1"/>
  <c r="P481" i="1"/>
  <c r="R481" i="1"/>
  <c r="S481" i="1"/>
  <c r="D480" i="1" a="1"/>
  <c r="D480" i="1" s="1"/>
  <c r="C479" i="1"/>
  <c r="V479" i="1" s="1" a="1"/>
  <c r="V479" i="1" s="1"/>
  <c r="M482" i="1"/>
  <c r="B481" i="1"/>
  <c r="N482" i="1" l="1"/>
  <c r="P482" i="1"/>
  <c r="O482" i="1"/>
  <c r="Q482" i="1"/>
  <c r="R482" i="1"/>
  <c r="T482" i="1"/>
  <c r="S482" i="1"/>
  <c r="D481" i="1" a="1"/>
  <c r="D481" i="1" s="1"/>
  <c r="C480" i="1"/>
  <c r="V480" i="1" s="1" a="1"/>
  <c r="V480" i="1" s="1"/>
  <c r="B482" i="1"/>
  <c r="M483" i="1"/>
  <c r="O483" i="1" l="1"/>
  <c r="Q483" i="1"/>
  <c r="S483" i="1"/>
  <c r="N483" i="1"/>
  <c r="P483" i="1"/>
  <c r="R483" i="1"/>
  <c r="T483" i="1"/>
  <c r="D482" i="1" a="1"/>
  <c r="D482" i="1" s="1"/>
  <c r="B483" i="1"/>
  <c r="M484" i="1"/>
  <c r="C481" i="1"/>
  <c r="V481" i="1" s="1" a="1"/>
  <c r="V481" i="1" s="1"/>
  <c r="P484" i="1" l="1"/>
  <c r="R484" i="1"/>
  <c r="N484" i="1"/>
  <c r="Q484" i="1"/>
  <c r="T484" i="1"/>
  <c r="S484" i="1"/>
  <c r="O484" i="1"/>
  <c r="D483" i="1" a="1"/>
  <c r="D483" i="1" s="1"/>
  <c r="C482" i="1"/>
  <c r="V482" i="1" s="1" a="1"/>
  <c r="V482" i="1" s="1"/>
  <c r="M485" i="1"/>
  <c r="B484" i="1"/>
  <c r="Q485" i="1" l="1"/>
  <c r="S485" i="1"/>
  <c r="O485" i="1"/>
  <c r="R485" i="1"/>
  <c r="N485" i="1"/>
  <c r="P485" i="1"/>
  <c r="T485" i="1"/>
  <c r="D484" i="1" a="1"/>
  <c r="D484" i="1" s="1"/>
  <c r="M486" i="1"/>
  <c r="B485" i="1"/>
  <c r="C483" i="1"/>
  <c r="V483" i="1" s="1" a="1"/>
  <c r="V483" i="1" s="1"/>
  <c r="R486" i="1" l="1"/>
  <c r="S486" i="1"/>
  <c r="N486" i="1"/>
  <c r="O486" i="1"/>
  <c r="P486" i="1"/>
  <c r="Q486" i="1"/>
  <c r="T486" i="1"/>
  <c r="D485" i="1" a="1"/>
  <c r="D485" i="1" s="1"/>
  <c r="M487" i="1"/>
  <c r="B486" i="1"/>
  <c r="C484" i="1"/>
  <c r="V484" i="1" s="1" a="1"/>
  <c r="V484" i="1" s="1"/>
  <c r="S487" i="1" l="1"/>
  <c r="N487" i="1"/>
  <c r="P487" i="1"/>
  <c r="O487" i="1"/>
  <c r="Q487" i="1"/>
  <c r="R487" i="1"/>
  <c r="T487" i="1"/>
  <c r="D486" i="1" a="1"/>
  <c r="D486" i="1" s="1"/>
  <c r="C485" i="1"/>
  <c r="V485" i="1" s="1" a="1"/>
  <c r="V485" i="1" s="1"/>
  <c r="B487" i="1"/>
  <c r="M488" i="1"/>
  <c r="T488" i="1" l="1"/>
  <c r="N488" i="1"/>
  <c r="P488" i="1"/>
  <c r="R488" i="1"/>
  <c r="O488" i="1"/>
  <c r="Q488" i="1"/>
  <c r="S488" i="1"/>
  <c r="D487" i="1" a="1"/>
  <c r="D487" i="1" s="1"/>
  <c r="C486" i="1"/>
  <c r="V486" i="1" s="1" a="1"/>
  <c r="V486" i="1" s="1"/>
  <c r="M489" i="1"/>
  <c r="B488" i="1"/>
  <c r="P489" i="1" l="1"/>
  <c r="R489" i="1"/>
  <c r="T489" i="1"/>
  <c r="O489" i="1"/>
  <c r="Q489" i="1"/>
  <c r="S489" i="1"/>
  <c r="N489" i="1"/>
  <c r="D488" i="1" a="1"/>
  <c r="D488" i="1" s="1"/>
  <c r="C487" i="1"/>
  <c r="V487" i="1" s="1" a="1"/>
  <c r="V487" i="1" s="1"/>
  <c r="B489" i="1"/>
  <c r="M490" i="1"/>
  <c r="N490" i="1" l="1"/>
  <c r="R490" i="1"/>
  <c r="T490" i="1"/>
  <c r="O490" i="1"/>
  <c r="P490" i="1"/>
  <c r="Q490" i="1"/>
  <c r="S490" i="1"/>
  <c r="D489" i="1" a="1"/>
  <c r="D489" i="1" s="1"/>
  <c r="C488" i="1"/>
  <c r="V488" i="1" s="1" a="1"/>
  <c r="V488" i="1" s="1"/>
  <c r="B490" i="1"/>
  <c r="M491" i="1"/>
  <c r="O491" i="1" l="1"/>
  <c r="T491" i="1"/>
  <c r="P491" i="1"/>
  <c r="Q491" i="1"/>
  <c r="R491" i="1"/>
  <c r="S491" i="1"/>
  <c r="N491" i="1"/>
  <c r="D490" i="1" a="1"/>
  <c r="D490" i="1" s="1"/>
  <c r="M492" i="1"/>
  <c r="B491" i="1"/>
  <c r="C489" i="1"/>
  <c r="V489" i="1" s="1" a="1"/>
  <c r="V489" i="1" s="1"/>
  <c r="P492" i="1" l="1"/>
  <c r="O492" i="1"/>
  <c r="R492" i="1"/>
  <c r="N492" i="1"/>
  <c r="Q492" i="1"/>
  <c r="S492" i="1"/>
  <c r="T492" i="1"/>
  <c r="D491" i="1" a="1"/>
  <c r="D491" i="1" s="1"/>
  <c r="C490" i="1"/>
  <c r="V490" i="1" s="1" a="1"/>
  <c r="V490" i="1" s="1"/>
  <c r="B492" i="1"/>
  <c r="M493" i="1"/>
  <c r="Q493" i="1" l="1"/>
  <c r="O493" i="1"/>
  <c r="R493" i="1"/>
  <c r="T493" i="1"/>
  <c r="P493" i="1"/>
  <c r="S493" i="1"/>
  <c r="N493" i="1"/>
  <c r="D492" i="1" a="1"/>
  <c r="D492" i="1" s="1"/>
  <c r="C491" i="1"/>
  <c r="V491" i="1" s="1" a="1"/>
  <c r="V491" i="1" s="1"/>
  <c r="B493" i="1"/>
  <c r="M494" i="1"/>
  <c r="R494" i="1" l="1"/>
  <c r="Q494" i="1"/>
  <c r="T494" i="1"/>
  <c r="N494" i="1"/>
  <c r="O494" i="1"/>
  <c r="P494" i="1"/>
  <c r="S494" i="1"/>
  <c r="D493" i="1" a="1"/>
  <c r="D493" i="1" s="1"/>
  <c r="M495" i="1"/>
  <c r="B494" i="1"/>
  <c r="C492" i="1"/>
  <c r="V492" i="1" s="1" a="1"/>
  <c r="V492" i="1" s="1"/>
  <c r="S495" i="1" l="1"/>
  <c r="T495" i="1"/>
  <c r="O495" i="1"/>
  <c r="Q495" i="1"/>
  <c r="R495" i="1"/>
  <c r="N495" i="1"/>
  <c r="P495" i="1"/>
  <c r="D494" i="1" a="1"/>
  <c r="D494" i="1" s="1"/>
  <c r="C493" i="1"/>
  <c r="V493" i="1" s="1" a="1"/>
  <c r="V493" i="1" s="1"/>
  <c r="M496" i="1"/>
  <c r="B495" i="1"/>
  <c r="T496" i="1" l="1"/>
  <c r="O496" i="1"/>
  <c r="Q496" i="1"/>
  <c r="N496" i="1"/>
  <c r="P496" i="1"/>
  <c r="R496" i="1"/>
  <c r="S496" i="1"/>
  <c r="D495" i="1" a="1"/>
  <c r="D495" i="1" s="1"/>
  <c r="C494" i="1"/>
  <c r="V494" i="1" s="1" a="1"/>
  <c r="V494" i="1" s="1"/>
  <c r="M497" i="1"/>
  <c r="B496" i="1"/>
  <c r="O497" i="1" l="1"/>
  <c r="Q497" i="1"/>
  <c r="S497" i="1"/>
  <c r="R497" i="1"/>
  <c r="T497" i="1"/>
  <c r="N497" i="1"/>
  <c r="P497" i="1"/>
  <c r="D496" i="1" a="1"/>
  <c r="D496" i="1" s="1"/>
  <c r="M498" i="1"/>
  <c r="B497" i="1"/>
  <c r="C495" i="1"/>
  <c r="V495" i="1" s="1" a="1"/>
  <c r="V495" i="1" s="1"/>
  <c r="N498" i="1" l="1"/>
  <c r="Q498" i="1"/>
  <c r="S498" i="1"/>
  <c r="O498" i="1"/>
  <c r="P498" i="1"/>
  <c r="R498" i="1"/>
  <c r="T498" i="1"/>
  <c r="D497" i="1" a="1"/>
  <c r="D497" i="1" s="1"/>
  <c r="C496" i="1"/>
  <c r="V496" i="1" s="1" a="1"/>
  <c r="V496" i="1" s="1"/>
  <c r="M499" i="1"/>
  <c r="B498" i="1"/>
  <c r="O499" i="1" l="1"/>
  <c r="S499" i="1"/>
  <c r="N499" i="1"/>
  <c r="R499" i="1"/>
  <c r="T499" i="1"/>
  <c r="P499" i="1"/>
  <c r="Q499" i="1"/>
  <c r="D498" i="1" a="1"/>
  <c r="D498" i="1" s="1"/>
  <c r="C497" i="1"/>
  <c r="V497" i="1" s="1" a="1"/>
  <c r="V497" i="1" s="1"/>
  <c r="M500" i="1"/>
  <c r="B499" i="1"/>
  <c r="P500" i="1" l="1"/>
  <c r="N500" i="1"/>
  <c r="Q500" i="1"/>
  <c r="O500" i="1"/>
  <c r="R500" i="1"/>
  <c r="S500" i="1"/>
  <c r="T500" i="1"/>
  <c r="D499" i="1" a="1"/>
  <c r="D499" i="1" s="1"/>
  <c r="C498" i="1"/>
  <c r="V498" i="1" s="1" a="1"/>
  <c r="V498" i="1" s="1"/>
  <c r="B500" i="1"/>
  <c r="M501" i="1"/>
  <c r="Q501" i="1" l="1"/>
  <c r="N501" i="1"/>
  <c r="P501" i="1"/>
  <c r="S501" i="1"/>
  <c r="T501" i="1"/>
  <c r="R501" i="1"/>
  <c r="O501" i="1"/>
  <c r="D500" i="1" a="1"/>
  <c r="D500" i="1" s="1"/>
  <c r="C499" i="1"/>
  <c r="V499" i="1" s="1" a="1"/>
  <c r="V499" i="1" s="1"/>
  <c r="B501" i="1"/>
  <c r="M502" i="1"/>
  <c r="R502" i="1" l="1"/>
  <c r="P502" i="1"/>
  <c r="S502" i="1"/>
  <c r="N502" i="1"/>
  <c r="O502" i="1"/>
  <c r="Q502" i="1"/>
  <c r="T502" i="1"/>
  <c r="D501" i="1" a="1"/>
  <c r="D501" i="1" s="1"/>
  <c r="M503" i="1"/>
  <c r="B502" i="1"/>
  <c r="C500" i="1"/>
  <c r="V500" i="1" s="1" a="1"/>
  <c r="V500" i="1" s="1"/>
  <c r="S503" i="1" l="1"/>
  <c r="R503" i="1"/>
  <c r="N503" i="1"/>
  <c r="T503" i="1"/>
  <c r="O503" i="1"/>
  <c r="P503" i="1"/>
  <c r="Q503" i="1"/>
  <c r="D502" i="1" a="1"/>
  <c r="D502" i="1" s="1"/>
  <c r="C501" i="1"/>
  <c r="V501" i="1" s="1" a="1"/>
  <c r="V501" i="1" s="1"/>
  <c r="B503" i="1"/>
  <c r="M504" i="1"/>
  <c r="T504" i="1" l="1"/>
  <c r="N504" i="1"/>
  <c r="P504" i="1"/>
  <c r="O504" i="1"/>
  <c r="Q504" i="1"/>
  <c r="R504" i="1"/>
  <c r="S504" i="1"/>
  <c r="D503" i="1" a="1"/>
  <c r="D503" i="1" s="1"/>
  <c r="C502" i="1"/>
  <c r="V502" i="1" s="1" a="1"/>
  <c r="V502" i="1" s="1"/>
  <c r="B504" i="1"/>
  <c r="M505" i="1"/>
  <c r="D504" i="1" l="1" a="1"/>
  <c r="D504" i="1" s="1"/>
  <c r="N505" i="1"/>
  <c r="P505" i="1"/>
  <c r="R505" i="1"/>
  <c r="T505" i="1"/>
  <c r="O505" i="1"/>
  <c r="Q505" i="1"/>
  <c r="S505" i="1"/>
  <c r="M506" i="1"/>
  <c r="B505" i="1"/>
  <c r="C503" i="1"/>
  <c r="V503" i="1" s="1" a="1"/>
  <c r="V503" i="1" s="1"/>
  <c r="N506" i="1" l="1"/>
  <c r="P506" i="1"/>
  <c r="R506" i="1"/>
  <c r="T506" i="1"/>
  <c r="O506" i="1"/>
  <c r="Q506" i="1"/>
  <c r="S506" i="1"/>
  <c r="D505" i="1" a="1"/>
  <c r="D505" i="1" s="1"/>
  <c r="M507" i="1"/>
  <c r="B506" i="1"/>
  <c r="C504" i="1"/>
  <c r="V504" i="1" s="1" a="1"/>
  <c r="V504" i="1" s="1"/>
  <c r="O507" i="1" l="1"/>
  <c r="R507" i="1"/>
  <c r="T507" i="1"/>
  <c r="N507" i="1"/>
  <c r="P507" i="1"/>
  <c r="Q507" i="1"/>
  <c r="S507" i="1"/>
  <c r="D506" i="1" a="1"/>
  <c r="D506" i="1" s="1"/>
  <c r="C505" i="1"/>
  <c r="V505" i="1" s="1" a="1"/>
  <c r="V505" i="1" s="1"/>
  <c r="B507" i="1"/>
  <c r="M508" i="1"/>
  <c r="P508" i="1" l="1"/>
  <c r="T508" i="1"/>
  <c r="O508" i="1"/>
  <c r="N508" i="1"/>
  <c r="Q508" i="1"/>
  <c r="R508" i="1"/>
  <c r="S508" i="1"/>
  <c r="D507" i="1" a="1"/>
  <c r="D507" i="1" s="1"/>
  <c r="C506" i="1"/>
  <c r="V506" i="1" s="1" a="1"/>
  <c r="V506" i="1" s="1"/>
  <c r="M509" i="1"/>
  <c r="B508" i="1"/>
  <c r="Q509" i="1" l="1"/>
  <c r="O509" i="1"/>
  <c r="R509" i="1"/>
  <c r="N509" i="1"/>
  <c r="P509" i="1"/>
  <c r="T509" i="1"/>
  <c r="S509" i="1"/>
  <c r="D508" i="1" a="1"/>
  <c r="D508" i="1" s="1"/>
  <c r="C507" i="1"/>
  <c r="V507" i="1" s="1" a="1"/>
  <c r="V507" i="1" s="1"/>
  <c r="B509" i="1"/>
  <c r="M510" i="1"/>
  <c r="R510" i="1" l="1"/>
  <c r="O510" i="1"/>
  <c r="Q510" i="1"/>
  <c r="T510" i="1"/>
  <c r="N510" i="1"/>
  <c r="P510" i="1"/>
  <c r="S510" i="1"/>
  <c r="D509" i="1" a="1"/>
  <c r="D509" i="1" s="1"/>
  <c r="M511" i="1"/>
  <c r="B510" i="1"/>
  <c r="C508" i="1"/>
  <c r="V508" i="1" s="1" a="1"/>
  <c r="V508" i="1" s="1"/>
  <c r="S511" i="1" l="1"/>
  <c r="Q511" i="1"/>
  <c r="T511" i="1"/>
  <c r="N511" i="1"/>
  <c r="O511" i="1"/>
  <c r="P511" i="1"/>
  <c r="R511" i="1"/>
  <c r="D510" i="1" a="1"/>
  <c r="D510" i="1" s="1"/>
  <c r="C509" i="1"/>
  <c r="V509" i="1" s="1" a="1"/>
  <c r="V509" i="1" s="1"/>
  <c r="M512" i="1"/>
  <c r="B511" i="1"/>
  <c r="T512" i="1" l="1"/>
  <c r="S512" i="1"/>
  <c r="O512" i="1"/>
  <c r="P512" i="1"/>
  <c r="Q512" i="1"/>
  <c r="R512" i="1"/>
  <c r="N512" i="1"/>
  <c r="D511" i="1" a="1"/>
  <c r="D511" i="1" s="1"/>
  <c r="B512" i="1"/>
  <c r="M513" i="1"/>
  <c r="C510" i="1"/>
  <c r="V510" i="1" s="1" a="1"/>
  <c r="V510" i="1" s="1"/>
  <c r="O513" i="1" l="1"/>
  <c r="Q513" i="1"/>
  <c r="N513" i="1"/>
  <c r="P513" i="1"/>
  <c r="R513" i="1"/>
  <c r="S513" i="1"/>
  <c r="T513" i="1"/>
  <c r="D512" i="1" a="1"/>
  <c r="D512" i="1" s="1"/>
  <c r="C511" i="1"/>
  <c r="V511" i="1" s="1" a="1"/>
  <c r="V511" i="1" s="1"/>
  <c r="B513" i="1"/>
  <c r="M514" i="1"/>
  <c r="N514" i="1" l="1"/>
  <c r="O514" i="1"/>
  <c r="Q514" i="1"/>
  <c r="P514" i="1"/>
  <c r="R514" i="1"/>
  <c r="S514" i="1"/>
  <c r="T514" i="1"/>
  <c r="D513" i="1" a="1"/>
  <c r="D513" i="1" s="1"/>
  <c r="B514" i="1"/>
  <c r="M515" i="1"/>
  <c r="C512" i="1"/>
  <c r="V512" i="1" s="1" a="1"/>
  <c r="V512" i="1" s="1"/>
  <c r="O515" i="1" l="1"/>
  <c r="Q515" i="1"/>
  <c r="S515" i="1"/>
  <c r="N515" i="1"/>
  <c r="P515" i="1"/>
  <c r="R515" i="1"/>
  <c r="T515" i="1"/>
  <c r="D514" i="1" a="1"/>
  <c r="D514" i="1" s="1"/>
  <c r="M516" i="1"/>
  <c r="B515" i="1"/>
  <c r="C513" i="1"/>
  <c r="V513" i="1" s="1" a="1"/>
  <c r="V513" i="1" s="1"/>
  <c r="P516" i="1" l="1"/>
  <c r="S516" i="1"/>
  <c r="N516" i="1"/>
  <c r="O516" i="1"/>
  <c r="Q516" i="1"/>
  <c r="R516" i="1"/>
  <c r="T516" i="1"/>
  <c r="D515" i="1" a="1"/>
  <c r="D515" i="1" s="1"/>
  <c r="C514" i="1"/>
  <c r="V514" i="1" s="1" a="1"/>
  <c r="V514" i="1" s="1"/>
  <c r="M517" i="1"/>
  <c r="B516" i="1"/>
  <c r="Q517" i="1" l="1"/>
  <c r="N517" i="1"/>
  <c r="S517" i="1"/>
  <c r="T517" i="1"/>
  <c r="O517" i="1"/>
  <c r="R517" i="1"/>
  <c r="P517" i="1"/>
  <c r="D517" i="1" s="1" a="1"/>
  <c r="D517" i="1" s="1"/>
  <c r="D516" i="1" a="1"/>
  <c r="D516" i="1" s="1"/>
  <c r="B517" i="1"/>
  <c r="M518" i="1"/>
  <c r="C515" i="1"/>
  <c r="V515" i="1" s="1" a="1"/>
  <c r="V515" i="1" s="1"/>
  <c r="R518" i="1" l="1"/>
  <c r="N518" i="1"/>
  <c r="P518" i="1"/>
  <c r="O518" i="1"/>
  <c r="Q518" i="1"/>
  <c r="S518" i="1"/>
  <c r="T518" i="1"/>
  <c r="M519" i="1"/>
  <c r="B518" i="1"/>
  <c r="C516" i="1"/>
  <c r="V516" i="1" s="1" a="1"/>
  <c r="V516" i="1" s="1"/>
  <c r="S519" i="1" l="1"/>
  <c r="P519" i="1"/>
  <c r="R519" i="1"/>
  <c r="Q519" i="1"/>
  <c r="T519" i="1"/>
  <c r="N519" i="1"/>
  <c r="O519" i="1"/>
  <c r="D518" i="1" a="1"/>
  <c r="D518" i="1" s="1"/>
  <c r="B519" i="1"/>
  <c r="M520" i="1"/>
  <c r="C517" i="1"/>
  <c r="V517" i="1" s="1" a="1"/>
  <c r="V517" i="1" s="1"/>
  <c r="T520" i="1" l="1"/>
  <c r="R520" i="1"/>
  <c r="N520" i="1"/>
  <c r="O520" i="1"/>
  <c r="P520" i="1"/>
  <c r="Q520" i="1"/>
  <c r="S520" i="1"/>
  <c r="D519" i="1" a="1"/>
  <c r="D519" i="1" s="1"/>
  <c r="C518" i="1"/>
  <c r="V518" i="1" s="1" a="1"/>
  <c r="V518" i="1" s="1"/>
  <c r="M521" i="1"/>
  <c r="B520" i="1"/>
  <c r="T521" i="1" l="1"/>
  <c r="N521" i="1"/>
  <c r="P521" i="1"/>
  <c r="Q521" i="1"/>
  <c r="R521" i="1"/>
  <c r="S521" i="1"/>
  <c r="O521" i="1"/>
  <c r="D520" i="1" a="1"/>
  <c r="D520" i="1" s="1"/>
  <c r="C519" i="1"/>
  <c r="V519" i="1" s="1" a="1"/>
  <c r="V519" i="1" s="1"/>
  <c r="M522" i="1"/>
  <c r="B521" i="1"/>
  <c r="N522" i="1" l="1"/>
  <c r="P522" i="1"/>
  <c r="T522" i="1"/>
  <c r="O522" i="1"/>
  <c r="Q522" i="1"/>
  <c r="R522" i="1"/>
  <c r="S522" i="1"/>
  <c r="D521" i="1" a="1"/>
  <c r="D521" i="1" s="1"/>
  <c r="C520" i="1"/>
  <c r="V520" i="1" s="1" a="1"/>
  <c r="V520" i="1" s="1"/>
  <c r="B522" i="1"/>
  <c r="M523" i="1"/>
  <c r="O523" i="1" l="1"/>
  <c r="P523" i="1"/>
  <c r="R523" i="1"/>
  <c r="N523" i="1"/>
  <c r="Q523" i="1"/>
  <c r="S523" i="1"/>
  <c r="T523" i="1"/>
  <c r="D522" i="1" a="1"/>
  <c r="D522" i="1" s="1"/>
  <c r="C521" i="1"/>
  <c r="V521" i="1" s="1" a="1"/>
  <c r="V521" i="1" s="1"/>
  <c r="M524" i="1"/>
  <c r="B523" i="1"/>
  <c r="P524" i="1" l="1"/>
  <c r="R524" i="1"/>
  <c r="T524" i="1"/>
  <c r="S524" i="1"/>
  <c r="N524" i="1"/>
  <c r="Q524" i="1"/>
  <c r="O524" i="1"/>
  <c r="D523" i="1" a="1"/>
  <c r="D523" i="1" s="1"/>
  <c r="B524" i="1"/>
  <c r="M525" i="1"/>
  <c r="C522" i="1"/>
  <c r="V522" i="1" s="1" a="1"/>
  <c r="V522" i="1" s="1"/>
  <c r="Q525" i="1" l="1"/>
  <c r="T525" i="1"/>
  <c r="N525" i="1"/>
  <c r="O525" i="1"/>
  <c r="P525" i="1"/>
  <c r="R525" i="1"/>
  <c r="S525" i="1"/>
  <c r="D524" i="1" a="1"/>
  <c r="D524" i="1" s="1"/>
  <c r="C523" i="1"/>
  <c r="V523" i="1" s="1" a="1"/>
  <c r="V523" i="1" s="1"/>
  <c r="B525" i="1"/>
  <c r="M526" i="1"/>
  <c r="R526" i="1" l="1"/>
  <c r="O526" i="1"/>
  <c r="Q526" i="1"/>
  <c r="S526" i="1"/>
  <c r="T526" i="1"/>
  <c r="N526" i="1"/>
  <c r="P526" i="1"/>
  <c r="D525" i="1" a="1"/>
  <c r="D525" i="1" s="1"/>
  <c r="C524" i="1"/>
  <c r="V524" i="1" s="1" a="1"/>
  <c r="V524" i="1" s="1"/>
  <c r="M527" i="1"/>
  <c r="B526" i="1"/>
  <c r="S527" i="1" l="1"/>
  <c r="O527" i="1"/>
  <c r="Q527" i="1"/>
  <c r="N527" i="1"/>
  <c r="P527" i="1"/>
  <c r="R527" i="1"/>
  <c r="T527" i="1"/>
  <c r="D526" i="1" a="1"/>
  <c r="D526" i="1" s="1"/>
  <c r="C525" i="1"/>
  <c r="V525" i="1" s="1" a="1"/>
  <c r="V525" i="1" s="1"/>
  <c r="M528" i="1"/>
  <c r="B527" i="1"/>
  <c r="T528" i="1" l="1"/>
  <c r="Q528" i="1"/>
  <c r="S528" i="1"/>
  <c r="O528" i="1"/>
  <c r="P528" i="1"/>
  <c r="R528" i="1"/>
  <c r="N528" i="1"/>
  <c r="D527" i="1" a="1"/>
  <c r="D527" i="1" s="1"/>
  <c r="M529" i="1"/>
  <c r="B528" i="1"/>
  <c r="C526" i="1"/>
  <c r="V526" i="1" s="1" a="1"/>
  <c r="V526" i="1" s="1"/>
  <c r="S529" i="1" l="1"/>
  <c r="T529" i="1"/>
  <c r="N529" i="1"/>
  <c r="O529" i="1"/>
  <c r="P529" i="1"/>
  <c r="Q529" i="1"/>
  <c r="R529" i="1"/>
  <c r="D528" i="1" a="1"/>
  <c r="D528" i="1" s="1"/>
  <c r="C527" i="1"/>
  <c r="V527" i="1" s="1" a="1"/>
  <c r="V527" i="1" s="1"/>
  <c r="M530" i="1"/>
  <c r="B529" i="1"/>
  <c r="N530" i="1" l="1"/>
  <c r="O530" i="1"/>
  <c r="P530" i="1"/>
  <c r="Q530" i="1"/>
  <c r="R530" i="1"/>
  <c r="S530" i="1"/>
  <c r="T530" i="1"/>
  <c r="D529" i="1" a="1"/>
  <c r="D529" i="1" s="1"/>
  <c r="B530" i="1"/>
  <c r="M531" i="1"/>
  <c r="C528" i="1"/>
  <c r="V528" i="1" s="1" a="1"/>
  <c r="V528" i="1" s="1"/>
  <c r="N531" i="1" l="1"/>
  <c r="P531" i="1"/>
  <c r="R531" i="1"/>
  <c r="S531" i="1"/>
  <c r="T531" i="1"/>
  <c r="Q531" i="1"/>
  <c r="O531" i="1"/>
  <c r="D530" i="1" a="1"/>
  <c r="D530" i="1" s="1"/>
  <c r="B531" i="1"/>
  <c r="M532" i="1"/>
  <c r="C529" i="1"/>
  <c r="V529" i="1" s="1" a="1"/>
  <c r="V529" i="1" s="1"/>
  <c r="O532" i="1" l="1"/>
  <c r="Q532" i="1"/>
  <c r="N532" i="1"/>
  <c r="P532" i="1"/>
  <c r="R532" i="1"/>
  <c r="S532" i="1"/>
  <c r="T532" i="1"/>
  <c r="D531" i="1" a="1"/>
  <c r="D531" i="1" s="1"/>
  <c r="M533" i="1"/>
  <c r="B532" i="1"/>
  <c r="C530" i="1"/>
  <c r="V530" i="1" s="1" a="1"/>
  <c r="V530" i="1" s="1"/>
  <c r="P533" i="1" l="1"/>
  <c r="R533" i="1"/>
  <c r="N533" i="1"/>
  <c r="O533" i="1"/>
  <c r="Q533" i="1"/>
  <c r="S533" i="1"/>
  <c r="T533" i="1"/>
  <c r="D532" i="1" a="1"/>
  <c r="D532" i="1" s="1"/>
  <c r="B533" i="1"/>
  <c r="M534" i="1"/>
  <c r="C531" i="1"/>
  <c r="V531" i="1" s="1" a="1"/>
  <c r="V531" i="1" s="1"/>
  <c r="Q534" i="1" l="1"/>
  <c r="S534" i="1"/>
  <c r="R534" i="1"/>
  <c r="T534" i="1"/>
  <c r="N534" i="1"/>
  <c r="O534" i="1"/>
  <c r="P534" i="1"/>
  <c r="D533" i="1" a="1"/>
  <c r="D533" i="1" s="1"/>
  <c r="M535" i="1"/>
  <c r="B534" i="1"/>
  <c r="C532" i="1"/>
  <c r="V532" i="1" s="1" a="1"/>
  <c r="V532" i="1" s="1"/>
  <c r="D534" i="1" l="1" a="1"/>
  <c r="D534" i="1" s="1"/>
  <c r="R535" i="1"/>
  <c r="T535" i="1"/>
  <c r="N535" i="1"/>
  <c r="O535" i="1"/>
  <c r="P535" i="1"/>
  <c r="Q535" i="1"/>
  <c r="S535" i="1"/>
  <c r="C533" i="1"/>
  <c r="V533" i="1" s="1" a="1"/>
  <c r="V533" i="1" s="1"/>
  <c r="M536" i="1"/>
  <c r="B535" i="1"/>
  <c r="S536" i="1" l="1"/>
  <c r="O536" i="1"/>
  <c r="P536" i="1"/>
  <c r="Q536" i="1"/>
  <c r="R536" i="1"/>
  <c r="T536" i="1"/>
  <c r="N536" i="1"/>
  <c r="D535" i="1" a="1"/>
  <c r="D535" i="1" s="1"/>
  <c r="C534" i="1"/>
  <c r="V534" i="1" s="1" a="1"/>
  <c r="V534" i="1" s="1"/>
  <c r="M537" i="1"/>
  <c r="B536" i="1"/>
  <c r="T537" i="1" l="1"/>
  <c r="N537" i="1"/>
  <c r="R537" i="1"/>
  <c r="S537" i="1"/>
  <c r="O537" i="1"/>
  <c r="Q537" i="1"/>
  <c r="P537" i="1"/>
  <c r="D536" i="1" a="1"/>
  <c r="D536" i="1" s="1"/>
  <c r="C535" i="1"/>
  <c r="V535" i="1" s="1" a="1"/>
  <c r="V535" i="1" s="1"/>
  <c r="B537" i="1"/>
  <c r="M538" i="1"/>
  <c r="O538" i="1" l="1"/>
  <c r="N538" i="1"/>
  <c r="P538" i="1"/>
  <c r="Q538" i="1"/>
  <c r="R538" i="1"/>
  <c r="S538" i="1"/>
  <c r="T538" i="1"/>
  <c r="D537" i="1" a="1"/>
  <c r="D537" i="1" s="1"/>
  <c r="M539" i="1"/>
  <c r="B538" i="1"/>
  <c r="C536" i="1"/>
  <c r="V536" i="1" s="1" a="1"/>
  <c r="V536" i="1" s="1"/>
  <c r="N539" i="1" l="1"/>
  <c r="P539" i="1"/>
  <c r="O539" i="1"/>
  <c r="Q539" i="1"/>
  <c r="R539" i="1"/>
  <c r="S539" i="1"/>
  <c r="T539" i="1"/>
  <c r="D538" i="1" a="1"/>
  <c r="D538" i="1" s="1"/>
  <c r="C537" i="1"/>
  <c r="V537" i="1" s="1" a="1"/>
  <c r="V537" i="1" s="1"/>
  <c r="M540" i="1"/>
  <c r="B539" i="1"/>
  <c r="O540" i="1" l="1"/>
  <c r="Q540" i="1"/>
  <c r="S540" i="1"/>
  <c r="T540" i="1"/>
  <c r="N540" i="1"/>
  <c r="P540" i="1"/>
  <c r="R540" i="1"/>
  <c r="D539" i="1" a="1"/>
  <c r="D539" i="1" s="1"/>
  <c r="M541" i="1"/>
  <c r="B540" i="1"/>
  <c r="C538" i="1"/>
  <c r="V538" i="1" s="1" a="1"/>
  <c r="V538" i="1" s="1"/>
  <c r="P541" i="1" l="1"/>
  <c r="R541" i="1"/>
  <c r="N541" i="1"/>
  <c r="O541" i="1"/>
  <c r="Q541" i="1"/>
  <c r="S541" i="1"/>
  <c r="T541" i="1"/>
  <c r="D540" i="1" a="1"/>
  <c r="D540" i="1" s="1"/>
  <c r="B541" i="1"/>
  <c r="M542" i="1"/>
  <c r="C539" i="1"/>
  <c r="V539" i="1" s="1" a="1"/>
  <c r="V539" i="1" s="1"/>
  <c r="D541" i="1" l="1" a="1"/>
  <c r="D541" i="1" s="1"/>
  <c r="Q542" i="1"/>
  <c r="S542" i="1"/>
  <c r="O542" i="1"/>
  <c r="P542" i="1"/>
  <c r="R542" i="1"/>
  <c r="T542" i="1"/>
  <c r="N542" i="1"/>
  <c r="M543" i="1"/>
  <c r="B542" i="1"/>
  <c r="C540" i="1"/>
  <c r="V540" i="1" s="1" a="1"/>
  <c r="V540" i="1" s="1"/>
  <c r="R543" i="1" l="1"/>
  <c r="T543" i="1"/>
  <c r="S543" i="1"/>
  <c r="N543" i="1"/>
  <c r="O543" i="1"/>
  <c r="Q543" i="1"/>
  <c r="P543" i="1"/>
  <c r="D542" i="1" a="1"/>
  <c r="D542" i="1" s="1"/>
  <c r="M544" i="1"/>
  <c r="B543" i="1"/>
  <c r="C541" i="1"/>
  <c r="V541" i="1" s="1" a="1"/>
  <c r="V541" i="1" s="1"/>
  <c r="S544" i="1" l="1"/>
  <c r="N544" i="1"/>
  <c r="O544" i="1"/>
  <c r="P544" i="1"/>
  <c r="Q544" i="1"/>
  <c r="R544" i="1"/>
  <c r="T544" i="1"/>
  <c r="D543" i="1" a="1"/>
  <c r="D543" i="1" s="1"/>
  <c r="C542" i="1"/>
  <c r="V542" i="1" s="1" a="1"/>
  <c r="V542" i="1" s="1"/>
  <c r="M545" i="1"/>
  <c r="B544" i="1"/>
  <c r="T545" i="1" l="1"/>
  <c r="N545" i="1"/>
  <c r="P545" i="1"/>
  <c r="Q545" i="1"/>
  <c r="R545" i="1"/>
  <c r="S545" i="1"/>
  <c r="O545" i="1"/>
  <c r="D544" i="1" a="1"/>
  <c r="D544" i="1" s="1"/>
  <c r="C543" i="1"/>
  <c r="V543" i="1" s="1" a="1"/>
  <c r="V543" i="1" s="1"/>
  <c r="M546" i="1"/>
  <c r="B545" i="1"/>
  <c r="O546" i="1" l="1"/>
  <c r="S546" i="1"/>
  <c r="T546" i="1"/>
  <c r="N546" i="1"/>
  <c r="P546" i="1"/>
  <c r="Q546" i="1"/>
  <c r="R546" i="1"/>
  <c r="D545" i="1" a="1"/>
  <c r="D545" i="1" s="1"/>
  <c r="B546" i="1"/>
  <c r="M547" i="1"/>
  <c r="C544" i="1"/>
  <c r="V544" i="1" s="1" a="1"/>
  <c r="V544" i="1" s="1"/>
  <c r="N547" i="1" l="1"/>
  <c r="P547" i="1"/>
  <c r="O547" i="1"/>
  <c r="Q547" i="1"/>
  <c r="R547" i="1"/>
  <c r="S547" i="1"/>
  <c r="T547" i="1"/>
  <c r="D546" i="1" a="1"/>
  <c r="D546" i="1" s="1"/>
  <c r="B547" i="1"/>
  <c r="M548" i="1"/>
  <c r="C545" i="1"/>
  <c r="V545" i="1" s="1" a="1"/>
  <c r="V545" i="1" s="1"/>
  <c r="O548" i="1" l="1"/>
  <c r="Q548" i="1"/>
  <c r="P548" i="1"/>
  <c r="R548" i="1"/>
  <c r="S548" i="1"/>
  <c r="T548" i="1"/>
  <c r="N548" i="1"/>
  <c r="D547" i="1" a="1"/>
  <c r="D547" i="1" s="1"/>
  <c r="C546" i="1"/>
  <c r="V546" i="1" s="1" a="1"/>
  <c r="V546" i="1" s="1"/>
  <c r="B548" i="1"/>
  <c r="M549" i="1"/>
  <c r="P549" i="1" l="1"/>
  <c r="R549" i="1"/>
  <c r="T549" i="1"/>
  <c r="N549" i="1"/>
  <c r="O549" i="1"/>
  <c r="S549" i="1"/>
  <c r="Q549" i="1"/>
  <c r="D548" i="1" a="1"/>
  <c r="D548" i="1" s="1"/>
  <c r="C547" i="1"/>
  <c r="V547" i="1" s="1" a="1"/>
  <c r="V547" i="1" s="1"/>
  <c r="B549" i="1"/>
  <c r="M550" i="1"/>
  <c r="Q550" i="1" l="1"/>
  <c r="S550" i="1"/>
  <c r="N550" i="1"/>
  <c r="O550" i="1"/>
  <c r="P550" i="1"/>
  <c r="R550" i="1"/>
  <c r="T550" i="1"/>
  <c r="D549" i="1" a="1"/>
  <c r="D549" i="1" s="1"/>
  <c r="B550" i="1"/>
  <c r="M551" i="1"/>
  <c r="C548" i="1"/>
  <c r="V548" i="1" s="1" a="1"/>
  <c r="V548" i="1" s="1"/>
  <c r="R551" i="1" l="1"/>
  <c r="T551" i="1"/>
  <c r="P551" i="1"/>
  <c r="Q551" i="1"/>
  <c r="S551" i="1"/>
  <c r="N551" i="1"/>
  <c r="O551" i="1"/>
  <c r="D550" i="1" a="1"/>
  <c r="D550" i="1" s="1"/>
  <c r="C549" i="1"/>
  <c r="V549" i="1" s="1" a="1"/>
  <c r="V549" i="1" s="1"/>
  <c r="M552" i="1"/>
  <c r="B551" i="1"/>
  <c r="S552" i="1" l="1"/>
  <c r="T552" i="1"/>
  <c r="N552" i="1"/>
  <c r="O552" i="1"/>
  <c r="P552" i="1"/>
  <c r="Q552" i="1"/>
  <c r="R552" i="1"/>
  <c r="D551" i="1" a="1"/>
  <c r="D551" i="1" s="1"/>
  <c r="B552" i="1"/>
  <c r="M553" i="1"/>
  <c r="C550" i="1"/>
  <c r="V550" i="1" s="1" a="1"/>
  <c r="V550" i="1" s="1"/>
  <c r="T553" i="1" l="1"/>
  <c r="N553" i="1"/>
  <c r="O553" i="1"/>
  <c r="P553" i="1"/>
  <c r="Q553" i="1"/>
  <c r="R553" i="1"/>
  <c r="S553" i="1"/>
  <c r="D552" i="1" a="1"/>
  <c r="D552" i="1" s="1"/>
  <c r="B553" i="1"/>
  <c r="M554" i="1"/>
  <c r="C551" i="1"/>
  <c r="V551" i="1" s="1" a="1"/>
  <c r="V551" i="1" s="1"/>
  <c r="O554" i="1" l="1"/>
  <c r="Q554" i="1"/>
  <c r="R554" i="1"/>
  <c r="S554" i="1"/>
  <c r="T554" i="1"/>
  <c r="N554" i="1"/>
  <c r="P554" i="1"/>
  <c r="D553" i="1" a="1"/>
  <c r="D553" i="1" s="1"/>
  <c r="M555" i="1"/>
  <c r="B554" i="1"/>
  <c r="C552" i="1"/>
  <c r="V552" i="1" s="1" a="1"/>
  <c r="V552" i="1" s="1"/>
  <c r="N555" i="1" l="1"/>
  <c r="P555" i="1"/>
  <c r="T555" i="1"/>
  <c r="O555" i="1"/>
  <c r="Q555" i="1"/>
  <c r="S555" i="1"/>
  <c r="R555" i="1"/>
  <c r="D554" i="1" a="1"/>
  <c r="D554" i="1" s="1"/>
  <c r="M556" i="1"/>
  <c r="B555" i="1"/>
  <c r="C553" i="1"/>
  <c r="V553" i="1" s="1" a="1"/>
  <c r="V553" i="1" s="1"/>
  <c r="O556" i="1" l="1"/>
  <c r="Q556" i="1"/>
  <c r="N556" i="1"/>
  <c r="P556" i="1"/>
  <c r="R556" i="1"/>
  <c r="S556" i="1"/>
  <c r="T556" i="1"/>
  <c r="D555" i="1" a="1"/>
  <c r="D555" i="1" s="1"/>
  <c r="C554" i="1"/>
  <c r="V554" i="1" s="1" a="1"/>
  <c r="V554" i="1" s="1"/>
  <c r="M557" i="1"/>
  <c r="B556" i="1"/>
  <c r="P557" i="1" l="1"/>
  <c r="R557" i="1"/>
  <c r="Q557" i="1"/>
  <c r="S557" i="1"/>
  <c r="T557" i="1"/>
  <c r="N557" i="1"/>
  <c r="O557" i="1"/>
  <c r="D556" i="1" a="1"/>
  <c r="D556" i="1" s="1"/>
  <c r="M558" i="1"/>
  <c r="B557" i="1"/>
  <c r="C555" i="1"/>
  <c r="V555" i="1" s="1" a="1"/>
  <c r="V555" i="1" s="1"/>
  <c r="Q558" i="1" l="1"/>
  <c r="S558" i="1"/>
  <c r="N558" i="1"/>
  <c r="O558" i="1"/>
  <c r="P558" i="1"/>
  <c r="R558" i="1"/>
  <c r="T558" i="1"/>
  <c r="D557" i="1" a="1"/>
  <c r="D557" i="1" s="1"/>
  <c r="C556" i="1"/>
  <c r="V556" i="1" s="1" a="1"/>
  <c r="V556" i="1" s="1"/>
  <c r="M559" i="1"/>
  <c r="B558" i="1"/>
  <c r="R559" i="1" l="1"/>
  <c r="T559" i="1"/>
  <c r="N559" i="1"/>
  <c r="O559" i="1"/>
  <c r="P559" i="1"/>
  <c r="Q559" i="1"/>
  <c r="S559" i="1"/>
  <c r="D558" i="1" a="1"/>
  <c r="D558" i="1" s="1"/>
  <c r="M560" i="1"/>
  <c r="B559" i="1"/>
  <c r="C557" i="1"/>
  <c r="V557" i="1" s="1" a="1"/>
  <c r="V557" i="1" s="1"/>
  <c r="S560" i="1" l="1"/>
  <c r="Q560" i="1"/>
  <c r="R560" i="1"/>
  <c r="T560" i="1"/>
  <c r="N560" i="1"/>
  <c r="O560" i="1"/>
  <c r="P560" i="1"/>
  <c r="D559" i="1" a="1"/>
  <c r="D559" i="1" s="1"/>
  <c r="C558" i="1"/>
  <c r="V558" i="1" s="1" a="1"/>
  <c r="V558" i="1" s="1"/>
  <c r="M561" i="1"/>
  <c r="B560" i="1"/>
  <c r="T561" i="1" l="1"/>
  <c r="N561" i="1"/>
  <c r="O561" i="1"/>
  <c r="P561" i="1"/>
  <c r="Q561" i="1"/>
  <c r="S561" i="1"/>
  <c r="R561" i="1"/>
  <c r="D560" i="1" a="1"/>
  <c r="D560" i="1" s="1"/>
  <c r="M562" i="1"/>
  <c r="B561" i="1"/>
  <c r="C559" i="1"/>
  <c r="V559" i="1" s="1" a="1"/>
  <c r="V559" i="1" s="1"/>
  <c r="O562" i="1" l="1"/>
  <c r="N562" i="1"/>
  <c r="P562" i="1"/>
  <c r="Q562" i="1"/>
  <c r="R562" i="1"/>
  <c r="S562" i="1"/>
  <c r="T562" i="1"/>
  <c r="D561" i="1" a="1"/>
  <c r="D561" i="1" s="1"/>
  <c r="B562" i="1"/>
  <c r="M563" i="1"/>
  <c r="C560" i="1"/>
  <c r="V560" i="1" s="1" a="1"/>
  <c r="V560" i="1" s="1"/>
  <c r="N563" i="1" l="1"/>
  <c r="P563" i="1"/>
  <c r="R563" i="1"/>
  <c r="S563" i="1"/>
  <c r="T563" i="1"/>
  <c r="O563" i="1"/>
  <c r="Q563" i="1"/>
  <c r="D562" i="1" a="1"/>
  <c r="D562" i="1" s="1"/>
  <c r="M564" i="1"/>
  <c r="B563" i="1"/>
  <c r="C561" i="1"/>
  <c r="V561" i="1" s="1" a="1"/>
  <c r="V561" i="1" s="1"/>
  <c r="O564" i="1" l="1"/>
  <c r="Q564" i="1"/>
  <c r="N564" i="1"/>
  <c r="P564" i="1"/>
  <c r="R564" i="1"/>
  <c r="S564" i="1"/>
  <c r="T564" i="1"/>
  <c r="D563" i="1" a="1"/>
  <c r="D563" i="1" s="1"/>
  <c r="C562" i="1"/>
  <c r="V562" i="1" s="1" a="1"/>
  <c r="V562" i="1" s="1"/>
  <c r="M565" i="1"/>
  <c r="B564" i="1"/>
  <c r="P565" i="1" l="1"/>
  <c r="R565" i="1"/>
  <c r="N565" i="1"/>
  <c r="O565" i="1"/>
  <c r="Q565" i="1"/>
  <c r="S565" i="1"/>
  <c r="T565" i="1"/>
  <c r="D564" i="1" a="1"/>
  <c r="D564" i="1" s="1"/>
  <c r="M566" i="1"/>
  <c r="B565" i="1"/>
  <c r="C563" i="1"/>
  <c r="V563" i="1" s="1" a="1"/>
  <c r="V563" i="1" s="1"/>
  <c r="D565" i="1" l="1" a="1"/>
  <c r="D565" i="1" s="1"/>
  <c r="Q566" i="1"/>
  <c r="R566" i="1"/>
  <c r="S566" i="1"/>
  <c r="T566" i="1"/>
  <c r="N566" i="1"/>
  <c r="O566" i="1"/>
  <c r="P566" i="1"/>
  <c r="C564" i="1"/>
  <c r="V564" i="1" s="1" a="1"/>
  <c r="V564" i="1" s="1"/>
  <c r="B566" i="1"/>
  <c r="M567" i="1"/>
  <c r="R567" i="1" l="1"/>
  <c r="T567" i="1"/>
  <c r="N567" i="1"/>
  <c r="O567" i="1"/>
  <c r="P567" i="1"/>
  <c r="S567" i="1"/>
  <c r="Q567" i="1"/>
  <c r="D566" i="1" a="1"/>
  <c r="D566" i="1" s="1"/>
  <c r="C565" i="1"/>
  <c r="V565" i="1" s="1" a="1"/>
  <c r="V565" i="1" s="1"/>
  <c r="M568" i="1"/>
  <c r="B567" i="1"/>
  <c r="S568" i="1" l="1"/>
  <c r="N568" i="1"/>
  <c r="O568" i="1"/>
  <c r="P568" i="1"/>
  <c r="Q568" i="1"/>
  <c r="R568" i="1"/>
  <c r="T568" i="1"/>
  <c r="D567" i="1" a="1"/>
  <c r="D567" i="1" s="1"/>
  <c r="C566" i="1"/>
  <c r="V566" i="1" s="1" a="1"/>
  <c r="V566" i="1" s="1"/>
  <c r="B568" i="1"/>
  <c r="M569" i="1"/>
  <c r="T569" i="1" l="1"/>
  <c r="O569" i="1"/>
  <c r="P569" i="1"/>
  <c r="Q569" i="1"/>
  <c r="R569" i="1"/>
  <c r="S569" i="1"/>
  <c r="N569" i="1"/>
  <c r="D568" i="1" a="1"/>
  <c r="D568" i="1" s="1"/>
  <c r="C567" i="1"/>
  <c r="V567" i="1" s="1" a="1"/>
  <c r="V567" i="1" s="1"/>
  <c r="B569" i="1"/>
  <c r="M570" i="1"/>
  <c r="Q570" i="1" l="1"/>
  <c r="R570" i="1"/>
  <c r="S570" i="1"/>
  <c r="T570" i="1"/>
  <c r="N570" i="1"/>
  <c r="O570" i="1"/>
  <c r="P570" i="1"/>
  <c r="D569" i="1" a="1"/>
  <c r="D569" i="1" s="1"/>
  <c r="C568" i="1"/>
  <c r="V568" i="1" s="1" a="1"/>
  <c r="V568" i="1" s="1"/>
  <c r="B570" i="1"/>
  <c r="M571" i="1"/>
  <c r="N571" i="1" l="1"/>
  <c r="S571" i="1"/>
  <c r="T571" i="1"/>
  <c r="O571" i="1"/>
  <c r="P571" i="1"/>
  <c r="Q571" i="1"/>
  <c r="R571" i="1"/>
  <c r="D570" i="1" a="1"/>
  <c r="D570" i="1" s="1"/>
  <c r="C569" i="1"/>
  <c r="V569" i="1" s="1" a="1"/>
  <c r="V569" i="1" s="1"/>
  <c r="M572" i="1"/>
  <c r="B571" i="1"/>
  <c r="O572" i="1" l="1"/>
  <c r="N572" i="1"/>
  <c r="P572" i="1"/>
  <c r="Q572" i="1"/>
  <c r="R572" i="1"/>
  <c r="T572" i="1"/>
  <c r="S572" i="1"/>
  <c r="D571" i="1" a="1"/>
  <c r="D571" i="1" s="1"/>
  <c r="C570" i="1"/>
  <c r="V570" i="1" s="1" a="1"/>
  <c r="V570" i="1" s="1"/>
  <c r="M573" i="1"/>
  <c r="B572" i="1"/>
  <c r="P573" i="1" l="1"/>
  <c r="N573" i="1"/>
  <c r="O573" i="1"/>
  <c r="Q573" i="1"/>
  <c r="R573" i="1"/>
  <c r="S573" i="1"/>
  <c r="T573" i="1"/>
  <c r="D572" i="1" a="1"/>
  <c r="D572" i="1" s="1"/>
  <c r="C571" i="1"/>
  <c r="V571" i="1" s="1" a="1"/>
  <c r="V571" i="1" s="1"/>
  <c r="B573" i="1"/>
  <c r="M574" i="1"/>
  <c r="Q574" i="1" l="1"/>
  <c r="P574" i="1"/>
  <c r="R574" i="1"/>
  <c r="S574" i="1"/>
  <c r="T574" i="1"/>
  <c r="N574" i="1"/>
  <c r="O574" i="1"/>
  <c r="D573" i="1" a="1"/>
  <c r="D573" i="1" s="1"/>
  <c r="C572" i="1"/>
  <c r="V572" i="1" s="1" a="1"/>
  <c r="V572" i="1" s="1"/>
  <c r="B574" i="1"/>
  <c r="M575" i="1"/>
  <c r="R575" i="1" l="1"/>
  <c r="S575" i="1"/>
  <c r="T575" i="1"/>
  <c r="N575" i="1"/>
  <c r="O575" i="1"/>
  <c r="P575" i="1"/>
  <c r="Q575" i="1"/>
  <c r="D574" i="1" a="1"/>
  <c r="D574" i="1" s="1"/>
  <c r="M576" i="1"/>
  <c r="B575" i="1"/>
  <c r="C573" i="1"/>
  <c r="V573" i="1" s="1" a="1"/>
  <c r="V573" i="1" s="1"/>
  <c r="S576" i="1" l="1"/>
  <c r="N576" i="1"/>
  <c r="O576" i="1"/>
  <c r="P576" i="1"/>
  <c r="Q576" i="1"/>
  <c r="R576" i="1"/>
  <c r="T576" i="1"/>
  <c r="D575" i="1" a="1"/>
  <c r="D575" i="1" s="1"/>
  <c r="C574" i="1"/>
  <c r="V574" i="1" s="1" a="1"/>
  <c r="V574" i="1" s="1"/>
  <c r="M577" i="1"/>
  <c r="B576" i="1"/>
  <c r="T577" i="1" l="1"/>
  <c r="N577" i="1"/>
  <c r="O577" i="1"/>
  <c r="P577" i="1"/>
  <c r="Q577" i="1"/>
  <c r="R577" i="1"/>
  <c r="S577" i="1"/>
  <c r="D576" i="1" a="1"/>
  <c r="D576" i="1" s="1"/>
  <c r="C575" i="1"/>
  <c r="V575" i="1" s="1" a="1"/>
  <c r="V575" i="1" s="1"/>
  <c r="M578" i="1"/>
  <c r="B577" i="1"/>
  <c r="P578" i="1" l="1"/>
  <c r="Q578" i="1"/>
  <c r="R578" i="1"/>
  <c r="S578" i="1"/>
  <c r="T578" i="1"/>
  <c r="O578" i="1"/>
  <c r="N578" i="1"/>
  <c r="D577" i="1" a="1"/>
  <c r="D577" i="1" s="1"/>
  <c r="M579" i="1"/>
  <c r="B578" i="1"/>
  <c r="C576" i="1"/>
  <c r="V576" i="1" s="1" a="1"/>
  <c r="V576" i="1" s="1"/>
  <c r="N579" i="1" l="1"/>
  <c r="R579" i="1"/>
  <c r="S579" i="1"/>
  <c r="T579" i="1"/>
  <c r="O579" i="1"/>
  <c r="P579" i="1"/>
  <c r="Q579" i="1"/>
  <c r="D578" i="1" a="1"/>
  <c r="D578" i="1" s="1"/>
  <c r="M580" i="1"/>
  <c r="B579" i="1"/>
  <c r="C577" i="1"/>
  <c r="V577" i="1" s="1" a="1"/>
  <c r="V577" i="1" s="1"/>
  <c r="O580" i="1" l="1"/>
  <c r="T580" i="1"/>
  <c r="N580" i="1"/>
  <c r="P580" i="1"/>
  <c r="Q580" i="1"/>
  <c r="R580" i="1"/>
  <c r="S580" i="1"/>
  <c r="D579" i="1" a="1"/>
  <c r="D579" i="1" s="1"/>
  <c r="C578" i="1"/>
  <c r="V578" i="1" s="1" a="1"/>
  <c r="V578" i="1" s="1"/>
  <c r="B580" i="1"/>
  <c r="M581" i="1"/>
  <c r="P581" i="1" l="1"/>
  <c r="N581" i="1"/>
  <c r="O581" i="1"/>
  <c r="Q581" i="1"/>
  <c r="R581" i="1"/>
  <c r="S581" i="1"/>
  <c r="T581" i="1"/>
  <c r="D580" i="1" a="1"/>
  <c r="D580" i="1" s="1"/>
  <c r="C579" i="1"/>
  <c r="V579" i="1" s="1" a="1"/>
  <c r="V579" i="1" s="1"/>
  <c r="M582" i="1"/>
  <c r="B581" i="1"/>
  <c r="Q582" i="1" l="1"/>
  <c r="O582" i="1"/>
  <c r="P582" i="1"/>
  <c r="R582" i="1"/>
  <c r="S582" i="1"/>
  <c r="T582" i="1"/>
  <c r="N582" i="1"/>
  <c r="D581" i="1" a="1"/>
  <c r="D581" i="1" s="1"/>
  <c r="M583" i="1"/>
  <c r="B582" i="1"/>
  <c r="C580" i="1"/>
  <c r="V580" i="1" s="1" a="1"/>
  <c r="V580" i="1" s="1"/>
  <c r="R583" i="1" l="1"/>
  <c r="Q583" i="1"/>
  <c r="S583" i="1"/>
  <c r="T583" i="1"/>
  <c r="N583" i="1"/>
  <c r="P583" i="1"/>
  <c r="O583" i="1"/>
  <c r="D582" i="1" a="1"/>
  <c r="D582" i="1" s="1"/>
  <c r="C581" i="1"/>
  <c r="V581" i="1" s="1" a="1"/>
  <c r="V581" i="1" s="1"/>
  <c r="M584" i="1"/>
  <c r="B583" i="1"/>
  <c r="S584" i="1" l="1"/>
  <c r="T584" i="1"/>
  <c r="N584" i="1"/>
  <c r="O584" i="1"/>
  <c r="P584" i="1"/>
  <c r="Q584" i="1"/>
  <c r="R584" i="1"/>
  <c r="D583" i="1" a="1"/>
  <c r="D583" i="1" s="1"/>
  <c r="C582" i="1"/>
  <c r="V582" i="1" s="1" a="1"/>
  <c r="V582" i="1" s="1"/>
  <c r="M585" i="1"/>
  <c r="B584" i="1"/>
  <c r="T585" i="1" l="1"/>
  <c r="N585" i="1"/>
  <c r="O585" i="1"/>
  <c r="P585" i="1"/>
  <c r="Q585" i="1"/>
  <c r="R585" i="1"/>
  <c r="S585" i="1"/>
  <c r="D584" i="1" a="1"/>
  <c r="D584" i="1" s="1"/>
  <c r="C583" i="1"/>
  <c r="V583" i="1" s="1" a="1"/>
  <c r="V583" i="1" s="1"/>
  <c r="B585" i="1"/>
  <c r="M586" i="1"/>
  <c r="O586" i="1" l="1"/>
  <c r="P586" i="1"/>
  <c r="Q586" i="1"/>
  <c r="R586" i="1"/>
  <c r="S586" i="1"/>
  <c r="T586" i="1"/>
  <c r="N586" i="1"/>
  <c r="D585" i="1" a="1"/>
  <c r="D585" i="1" s="1"/>
  <c r="B586" i="1"/>
  <c r="M587" i="1"/>
  <c r="C584" i="1"/>
  <c r="V584" i="1" s="1" a="1"/>
  <c r="V584" i="1" s="1"/>
  <c r="N587" i="1" l="1"/>
  <c r="Q587" i="1"/>
  <c r="R587" i="1"/>
  <c r="S587" i="1"/>
  <c r="T587" i="1"/>
  <c r="O587" i="1"/>
  <c r="P587" i="1"/>
  <c r="D586" i="1" a="1"/>
  <c r="D586" i="1" s="1"/>
  <c r="C585" i="1"/>
  <c r="V585" i="1" s="1" a="1"/>
  <c r="V585" i="1" s="1"/>
  <c r="M588" i="1"/>
  <c r="B587" i="1"/>
  <c r="O588" i="1" l="1"/>
  <c r="S588" i="1"/>
  <c r="T588" i="1"/>
  <c r="N588" i="1"/>
  <c r="P588" i="1"/>
  <c r="R588" i="1"/>
  <c r="Q588" i="1"/>
  <c r="D587" i="1" a="1"/>
  <c r="D587" i="1" s="1"/>
  <c r="C586" i="1"/>
  <c r="V586" i="1" s="1" a="1"/>
  <c r="V586" i="1" s="1"/>
  <c r="M589" i="1"/>
  <c r="B588" i="1"/>
  <c r="P589" i="1" l="1"/>
  <c r="N589" i="1"/>
  <c r="O589" i="1"/>
  <c r="Q589" i="1"/>
  <c r="R589" i="1"/>
  <c r="S589" i="1"/>
  <c r="T589" i="1"/>
  <c r="D588" i="1" a="1"/>
  <c r="D588" i="1" s="1"/>
  <c r="C587" i="1"/>
  <c r="V587" i="1" s="1" a="1"/>
  <c r="V587" i="1" s="1"/>
  <c r="B589" i="1"/>
  <c r="M590" i="1"/>
  <c r="Q590" i="1" l="1"/>
  <c r="N590" i="1"/>
  <c r="O590" i="1"/>
  <c r="P590" i="1"/>
  <c r="R590" i="1"/>
  <c r="S590" i="1"/>
  <c r="T590" i="1"/>
  <c r="D589" i="1" a="1"/>
  <c r="D589" i="1" s="1"/>
  <c r="C588" i="1"/>
  <c r="V588" i="1" s="1" a="1"/>
  <c r="V588" i="1" s="1"/>
  <c r="M591" i="1"/>
  <c r="B590" i="1"/>
  <c r="R591" i="1" l="1"/>
  <c r="P591" i="1"/>
  <c r="Q591" i="1"/>
  <c r="S591" i="1"/>
  <c r="T591" i="1"/>
  <c r="N591" i="1"/>
  <c r="O591" i="1"/>
  <c r="D590" i="1" a="1"/>
  <c r="D590" i="1" s="1"/>
  <c r="M592" i="1"/>
  <c r="B591" i="1"/>
  <c r="C589" i="1"/>
  <c r="V589" i="1" s="1" a="1"/>
  <c r="V589" i="1" s="1"/>
  <c r="S592" i="1" l="1"/>
  <c r="R592" i="1"/>
  <c r="T592" i="1"/>
  <c r="N592" i="1"/>
  <c r="O592" i="1"/>
  <c r="P592" i="1"/>
  <c r="Q592" i="1"/>
  <c r="D591" i="1" a="1"/>
  <c r="D591" i="1" s="1"/>
  <c r="C590" i="1"/>
  <c r="V590" i="1" s="1" a="1"/>
  <c r="V590" i="1" s="1"/>
  <c r="M593" i="1"/>
  <c r="B592" i="1"/>
  <c r="T593" i="1" l="1"/>
  <c r="N593" i="1"/>
  <c r="O593" i="1"/>
  <c r="P593" i="1"/>
  <c r="Q593" i="1"/>
  <c r="S593" i="1"/>
  <c r="R593" i="1"/>
  <c r="D592" i="1" a="1"/>
  <c r="D592" i="1" s="1"/>
  <c r="C591" i="1"/>
  <c r="V591" i="1" s="1" a="1"/>
  <c r="V591" i="1" s="1"/>
  <c r="M594" i="1"/>
  <c r="B593" i="1"/>
  <c r="N594" i="1" l="1"/>
  <c r="O594" i="1"/>
  <c r="P594" i="1"/>
  <c r="Q594" i="1"/>
  <c r="R594" i="1"/>
  <c r="S594" i="1"/>
  <c r="T594" i="1"/>
  <c r="D593" i="1" a="1"/>
  <c r="D593" i="1" s="1"/>
  <c r="B594" i="1"/>
  <c r="M595" i="1"/>
  <c r="C592" i="1"/>
  <c r="V592" i="1" s="1" a="1"/>
  <c r="V592" i="1" s="1"/>
  <c r="N595" i="1" l="1"/>
  <c r="P595" i="1"/>
  <c r="Q595" i="1"/>
  <c r="R595" i="1"/>
  <c r="S595" i="1"/>
  <c r="T595" i="1"/>
  <c r="O595" i="1"/>
  <c r="D594" i="1" a="1"/>
  <c r="D594" i="1" s="1"/>
  <c r="C593" i="1"/>
  <c r="V593" i="1" s="1" a="1"/>
  <c r="V593" i="1" s="1"/>
  <c r="B595" i="1"/>
  <c r="M596" i="1"/>
  <c r="O596" i="1" l="1"/>
  <c r="R596" i="1"/>
  <c r="S596" i="1"/>
  <c r="T596" i="1"/>
  <c r="N596" i="1"/>
  <c r="P596" i="1"/>
  <c r="Q596" i="1"/>
  <c r="D595" i="1" a="1"/>
  <c r="D595" i="1" s="1"/>
  <c r="M597" i="1"/>
  <c r="B596" i="1"/>
  <c r="C594" i="1"/>
  <c r="V594" i="1" s="1" a="1"/>
  <c r="V594" i="1" s="1"/>
  <c r="D596" i="1" l="1" a="1"/>
  <c r="D596" i="1" s="1"/>
  <c r="P597" i="1"/>
  <c r="T597" i="1"/>
  <c r="N597" i="1"/>
  <c r="O597" i="1"/>
  <c r="Q597" i="1"/>
  <c r="R597" i="1"/>
  <c r="S597" i="1"/>
  <c r="C595" i="1"/>
  <c r="V595" i="1" s="1" a="1"/>
  <c r="V595" i="1" s="1"/>
  <c r="M598" i="1"/>
  <c r="B597" i="1"/>
  <c r="D597" i="1" l="1" a="1"/>
  <c r="D597" i="1" s="1"/>
  <c r="Q598" i="1"/>
  <c r="N598" i="1"/>
  <c r="O598" i="1"/>
  <c r="P598" i="1"/>
  <c r="R598" i="1"/>
  <c r="S598" i="1"/>
  <c r="T598" i="1"/>
  <c r="M599" i="1"/>
  <c r="B598" i="1"/>
  <c r="C596" i="1"/>
  <c r="V596" i="1" s="1" a="1"/>
  <c r="V596" i="1" s="1"/>
  <c r="R599" i="1" l="1"/>
  <c r="O599" i="1"/>
  <c r="P599" i="1"/>
  <c r="Q599" i="1"/>
  <c r="S599" i="1"/>
  <c r="T599" i="1"/>
  <c r="N599" i="1"/>
  <c r="D598" i="1" a="1"/>
  <c r="D598" i="1" s="1"/>
  <c r="C597" i="1"/>
  <c r="V597" i="1" s="1" a="1"/>
  <c r="V597" i="1" s="1"/>
  <c r="B599" i="1"/>
  <c r="M600" i="1"/>
  <c r="S600" i="1" l="1"/>
  <c r="Q600" i="1"/>
  <c r="R600" i="1"/>
  <c r="T600" i="1"/>
  <c r="N600" i="1"/>
  <c r="O600" i="1"/>
  <c r="P600" i="1"/>
  <c r="D599" i="1" a="1"/>
  <c r="D599" i="1" s="1"/>
  <c r="C598" i="1"/>
  <c r="V598" i="1" s="1" a="1"/>
  <c r="V598" i="1" s="1"/>
  <c r="B600" i="1"/>
  <c r="M601" i="1"/>
  <c r="T601" i="1" l="1"/>
  <c r="S601" i="1"/>
  <c r="N601" i="1"/>
  <c r="O601" i="1"/>
  <c r="R601" i="1"/>
  <c r="P601" i="1"/>
  <c r="Q601" i="1"/>
  <c r="D600" i="1" a="1"/>
  <c r="D600" i="1" s="1"/>
  <c r="C599" i="1"/>
  <c r="V599" i="1" s="1" a="1"/>
  <c r="V599" i="1" s="1"/>
  <c r="M602" i="1"/>
  <c r="B601" i="1"/>
  <c r="N602" i="1" l="1"/>
  <c r="O602" i="1"/>
  <c r="P602" i="1"/>
  <c r="Q602" i="1"/>
  <c r="R602" i="1"/>
  <c r="S602" i="1"/>
  <c r="T602" i="1"/>
  <c r="D601" i="1" a="1"/>
  <c r="D601" i="1" s="1"/>
  <c r="C600" i="1"/>
  <c r="V600" i="1" s="1" a="1"/>
  <c r="V600" i="1" s="1"/>
  <c r="M603" i="1"/>
  <c r="B602" i="1"/>
  <c r="N603" i="1" l="1"/>
  <c r="O603" i="1"/>
  <c r="P603" i="1"/>
  <c r="Q603" i="1"/>
  <c r="R603" i="1"/>
  <c r="S603" i="1"/>
  <c r="T603" i="1"/>
  <c r="D602" i="1" a="1"/>
  <c r="D602" i="1" s="1"/>
  <c r="C601" i="1"/>
  <c r="V601" i="1" s="1" a="1"/>
  <c r="V601" i="1" s="1"/>
  <c r="B603" i="1"/>
  <c r="M604" i="1"/>
  <c r="O604" i="1" l="1"/>
  <c r="Q604" i="1"/>
  <c r="R604" i="1"/>
  <c r="S604" i="1"/>
  <c r="T604" i="1"/>
  <c r="N604" i="1"/>
  <c r="P604" i="1"/>
  <c r="D603" i="1" a="1"/>
  <c r="D603" i="1" s="1"/>
  <c r="C602" i="1"/>
  <c r="V602" i="1" s="1" a="1"/>
  <c r="V602" i="1" s="1"/>
  <c r="M605" i="1"/>
  <c r="B604" i="1"/>
  <c r="P605" i="1" l="1"/>
  <c r="S605" i="1"/>
  <c r="T605" i="1"/>
  <c r="N605" i="1"/>
  <c r="Q605" i="1"/>
  <c r="R605" i="1"/>
  <c r="O605" i="1"/>
  <c r="D604" i="1" a="1"/>
  <c r="D604" i="1" s="1"/>
  <c r="C603" i="1"/>
  <c r="V603" i="1" s="1" a="1"/>
  <c r="V603" i="1" s="1"/>
  <c r="M606" i="1"/>
  <c r="B605" i="1"/>
  <c r="Q606" i="1" l="1"/>
  <c r="N606" i="1"/>
  <c r="O606" i="1"/>
  <c r="P606" i="1"/>
  <c r="R606" i="1"/>
  <c r="S606" i="1"/>
  <c r="T606" i="1"/>
  <c r="D605" i="1" a="1"/>
  <c r="D605" i="1" s="1"/>
  <c r="M607" i="1"/>
  <c r="B606" i="1"/>
  <c r="C604" i="1"/>
  <c r="V604" i="1" s="1" a="1"/>
  <c r="V604" i="1" s="1"/>
  <c r="R607" i="1" l="1"/>
  <c r="N607" i="1"/>
  <c r="O607" i="1"/>
  <c r="P607" i="1"/>
  <c r="Q607" i="1"/>
  <c r="S607" i="1"/>
  <c r="T607" i="1"/>
  <c r="D606" i="1" a="1"/>
  <c r="D606" i="1" s="1"/>
  <c r="C605" i="1"/>
  <c r="V605" i="1" s="1" a="1"/>
  <c r="V605" i="1" s="1"/>
  <c r="M608" i="1"/>
  <c r="B607" i="1"/>
  <c r="S608" i="1" l="1"/>
  <c r="P608" i="1"/>
  <c r="Q608" i="1"/>
  <c r="R608" i="1"/>
  <c r="T608" i="1"/>
  <c r="N608" i="1"/>
  <c r="O608" i="1"/>
  <c r="D607" i="1" a="1"/>
  <c r="D607" i="1" s="1"/>
  <c r="C606" i="1"/>
  <c r="V606" i="1" s="1" a="1"/>
  <c r="V606" i="1" s="1"/>
  <c r="B608" i="1"/>
  <c r="M609" i="1"/>
  <c r="T609" i="1" l="1"/>
  <c r="R609" i="1"/>
  <c r="S609" i="1"/>
  <c r="N609" i="1"/>
  <c r="O609" i="1"/>
  <c r="P609" i="1"/>
  <c r="Q609" i="1"/>
  <c r="D608" i="1" a="1"/>
  <c r="D608" i="1" s="1"/>
  <c r="B609" i="1"/>
  <c r="M610" i="1"/>
  <c r="C607" i="1"/>
  <c r="V607" i="1" s="1" a="1"/>
  <c r="V607" i="1" s="1"/>
  <c r="T610" i="1" l="1"/>
  <c r="N610" i="1"/>
  <c r="O610" i="1"/>
  <c r="P610" i="1"/>
  <c r="Q610" i="1"/>
  <c r="R610" i="1"/>
  <c r="S610" i="1"/>
  <c r="D609" i="1" a="1"/>
  <c r="D609" i="1" s="1"/>
  <c r="C608" i="1"/>
  <c r="V608" i="1" s="1" a="1"/>
  <c r="V608" i="1" s="1"/>
  <c r="M611" i="1"/>
  <c r="B610" i="1"/>
  <c r="N611" i="1" l="1"/>
  <c r="O611" i="1"/>
  <c r="P611" i="1"/>
  <c r="Q611" i="1"/>
  <c r="R611" i="1"/>
  <c r="S611" i="1"/>
  <c r="T611" i="1"/>
  <c r="D610" i="1" a="1"/>
  <c r="D610" i="1" s="1"/>
  <c r="M612" i="1"/>
  <c r="B611" i="1"/>
  <c r="C609" i="1"/>
  <c r="V609" i="1" s="1" a="1"/>
  <c r="V609" i="1" s="1"/>
  <c r="O612" i="1" l="1"/>
  <c r="P612" i="1"/>
  <c r="Q612" i="1"/>
  <c r="R612" i="1"/>
  <c r="S612" i="1"/>
  <c r="T612" i="1"/>
  <c r="N612" i="1"/>
  <c r="D611" i="1" a="1"/>
  <c r="D611" i="1" s="1"/>
  <c r="C610" i="1"/>
  <c r="V610" i="1" s="1" a="1"/>
  <c r="V610" i="1" s="1"/>
  <c r="B612" i="1"/>
  <c r="M613" i="1"/>
  <c r="P613" i="1" l="1"/>
  <c r="R613" i="1"/>
  <c r="S613" i="1"/>
  <c r="T613" i="1"/>
  <c r="N613" i="1"/>
  <c r="O613" i="1"/>
  <c r="Q613" i="1"/>
  <c r="D612" i="1" a="1"/>
  <c r="D612" i="1" s="1"/>
  <c r="M614" i="1"/>
  <c r="B613" i="1"/>
  <c r="C611" i="1"/>
  <c r="V611" i="1" s="1" a="1"/>
  <c r="V611" i="1" s="1"/>
  <c r="Q614" i="1" l="1"/>
  <c r="T614" i="1"/>
  <c r="N614" i="1"/>
  <c r="O614" i="1"/>
  <c r="P614" i="1"/>
  <c r="R614" i="1"/>
  <c r="S614" i="1"/>
  <c r="D613" i="1" a="1"/>
  <c r="D613" i="1" s="1"/>
  <c r="C612" i="1"/>
  <c r="V612" i="1" s="1" a="1"/>
  <c r="V612" i="1" s="1"/>
  <c r="B614" i="1"/>
  <c r="M615" i="1"/>
  <c r="R615" i="1" l="1"/>
  <c r="N615" i="1"/>
  <c r="O615" i="1"/>
  <c r="P615" i="1"/>
  <c r="Q615" i="1"/>
  <c r="T615" i="1"/>
  <c r="S615" i="1"/>
  <c r="D614" i="1" a="1"/>
  <c r="D614" i="1" s="1"/>
  <c r="C613" i="1"/>
  <c r="V613" i="1" s="1" a="1"/>
  <c r="V613" i="1" s="1"/>
  <c r="M616" i="1"/>
  <c r="B615" i="1"/>
  <c r="S616" i="1" l="1"/>
  <c r="O616" i="1"/>
  <c r="P616" i="1"/>
  <c r="Q616" i="1"/>
  <c r="R616" i="1"/>
  <c r="T616" i="1"/>
  <c r="N616" i="1"/>
  <c r="D615" i="1" a="1"/>
  <c r="D615" i="1" s="1"/>
  <c r="C614" i="1"/>
  <c r="V614" i="1" s="1" a="1"/>
  <c r="V614" i="1" s="1"/>
  <c r="B616" i="1"/>
  <c r="M617" i="1"/>
  <c r="T617" i="1" l="1"/>
  <c r="Q617" i="1"/>
  <c r="R617" i="1"/>
  <c r="S617" i="1"/>
  <c r="N617" i="1"/>
  <c r="O617" i="1"/>
  <c r="P617" i="1"/>
  <c r="D616" i="1" a="1"/>
  <c r="D616" i="1" s="1"/>
  <c r="B617" i="1"/>
  <c r="M618" i="1"/>
  <c r="C615" i="1"/>
  <c r="V615" i="1" s="1" a="1"/>
  <c r="V615" i="1" s="1"/>
  <c r="S618" i="1" l="1"/>
  <c r="T618" i="1"/>
  <c r="N618" i="1"/>
  <c r="O618" i="1"/>
  <c r="P618" i="1"/>
  <c r="Q618" i="1"/>
  <c r="R618" i="1"/>
  <c r="D617" i="1" a="1"/>
  <c r="D617" i="1" s="1"/>
  <c r="B618" i="1"/>
  <c r="M619" i="1"/>
  <c r="C616" i="1"/>
  <c r="V616" i="1" s="1" a="1"/>
  <c r="V616" i="1" s="1"/>
  <c r="D618" i="1" l="1" a="1"/>
  <c r="D618" i="1" s="1"/>
  <c r="N619" i="1"/>
  <c r="O619" i="1"/>
  <c r="P619" i="1"/>
  <c r="Q619" i="1"/>
  <c r="R619" i="1"/>
  <c r="S619" i="1"/>
  <c r="T619" i="1"/>
  <c r="C617" i="1"/>
  <c r="V617" i="1" s="1" a="1"/>
  <c r="V617" i="1" s="1"/>
  <c r="M620" i="1"/>
  <c r="B619" i="1"/>
  <c r="D619" i="1" l="1" a="1"/>
  <c r="D619" i="1" s="1"/>
  <c r="O620" i="1"/>
  <c r="N620" i="1"/>
  <c r="P620" i="1"/>
  <c r="Q620" i="1"/>
  <c r="R620" i="1"/>
  <c r="S620" i="1"/>
  <c r="T620" i="1"/>
  <c r="C618" i="1"/>
  <c r="V618" i="1" s="1" a="1"/>
  <c r="V618" i="1" s="1"/>
  <c r="M621" i="1"/>
  <c r="B620" i="1"/>
  <c r="P621" i="1" l="1"/>
  <c r="Q621" i="1"/>
  <c r="R621" i="1"/>
  <c r="S621" i="1"/>
  <c r="T621" i="1"/>
  <c r="N621" i="1"/>
  <c r="O621" i="1"/>
  <c r="D620" i="1" a="1"/>
  <c r="D620" i="1" s="1"/>
  <c r="C619" i="1"/>
  <c r="V619" i="1" s="1" a="1"/>
  <c r="V619" i="1" s="1"/>
  <c r="B621" i="1"/>
  <c r="M622" i="1"/>
  <c r="Q622" i="1" l="1"/>
  <c r="S622" i="1"/>
  <c r="T622" i="1"/>
  <c r="N622" i="1"/>
  <c r="R622" i="1"/>
  <c r="O622" i="1"/>
  <c r="P622" i="1"/>
  <c r="D621" i="1" a="1"/>
  <c r="D621" i="1" s="1"/>
  <c r="C620" i="1"/>
  <c r="V620" i="1" s="1" a="1"/>
  <c r="V620" i="1" s="1"/>
  <c r="M623" i="1"/>
  <c r="B622" i="1"/>
  <c r="T623" i="1" l="1"/>
  <c r="N623" i="1"/>
  <c r="O623" i="1"/>
  <c r="P623" i="1"/>
  <c r="Q623" i="1"/>
  <c r="R623" i="1"/>
  <c r="S623" i="1"/>
  <c r="D622" i="1" a="1"/>
  <c r="D622" i="1" s="1"/>
  <c r="M624" i="1"/>
  <c r="B623" i="1"/>
  <c r="C621" i="1"/>
  <c r="V621" i="1" s="1" a="1"/>
  <c r="V621" i="1" s="1"/>
  <c r="N624" i="1" l="1"/>
  <c r="O624" i="1"/>
  <c r="P624" i="1"/>
  <c r="Q624" i="1"/>
  <c r="R624" i="1"/>
  <c r="S624" i="1"/>
  <c r="T624" i="1"/>
  <c r="D623" i="1" a="1"/>
  <c r="D623" i="1" s="1"/>
  <c r="M625" i="1"/>
  <c r="B624" i="1"/>
  <c r="C622" i="1"/>
  <c r="V622" i="1" s="1" a="1"/>
  <c r="V622" i="1" s="1"/>
  <c r="N625" i="1" l="1"/>
  <c r="O625" i="1"/>
  <c r="P625" i="1"/>
  <c r="Q625" i="1"/>
  <c r="R625" i="1"/>
  <c r="T625" i="1"/>
  <c r="S625" i="1"/>
  <c r="D624" i="1" a="1"/>
  <c r="D624" i="1" s="1"/>
  <c r="C623" i="1"/>
  <c r="V623" i="1" s="1" a="1"/>
  <c r="V623" i="1" s="1"/>
  <c r="B625" i="1"/>
  <c r="M626" i="1"/>
  <c r="O626" i="1" l="1"/>
  <c r="P626" i="1"/>
  <c r="Q626" i="1"/>
  <c r="R626" i="1"/>
  <c r="N626" i="1"/>
  <c r="S626" i="1"/>
  <c r="T626" i="1"/>
  <c r="D625" i="1" a="1"/>
  <c r="D625" i="1" s="1"/>
  <c r="C624" i="1"/>
  <c r="V624" i="1" s="1" a="1"/>
  <c r="V624" i="1" s="1"/>
  <c r="B626" i="1"/>
  <c r="M627" i="1"/>
  <c r="P627" i="1" l="1"/>
  <c r="Q627" i="1"/>
  <c r="R627" i="1"/>
  <c r="S627" i="1"/>
  <c r="N627" i="1"/>
  <c r="O627" i="1"/>
  <c r="T627" i="1"/>
  <c r="D626" i="1" a="1"/>
  <c r="D626" i="1" s="1"/>
  <c r="C625" i="1"/>
  <c r="V625" i="1" s="1" a="1"/>
  <c r="V625" i="1" s="1"/>
  <c r="B627" i="1"/>
  <c r="M628" i="1"/>
  <c r="Q628" i="1" l="1"/>
  <c r="R628" i="1"/>
  <c r="S628" i="1"/>
  <c r="T628" i="1"/>
  <c r="O628" i="1"/>
  <c r="P628" i="1"/>
  <c r="N628" i="1"/>
  <c r="D627" i="1" a="1"/>
  <c r="D627" i="1" s="1"/>
  <c r="C626" i="1"/>
  <c r="V626" i="1" s="1" a="1"/>
  <c r="V626" i="1" s="1"/>
  <c r="M629" i="1"/>
  <c r="B628" i="1"/>
  <c r="R629" i="1" l="1"/>
  <c r="S629" i="1"/>
  <c r="T629" i="1"/>
  <c r="N629" i="1"/>
  <c r="O629" i="1"/>
  <c r="P629" i="1"/>
  <c r="Q629" i="1"/>
  <c r="D628" i="1" a="1"/>
  <c r="D628" i="1" s="1"/>
  <c r="C627" i="1"/>
  <c r="V627" i="1" s="1" a="1"/>
  <c r="V627" i="1" s="1"/>
  <c r="M630" i="1"/>
  <c r="B629" i="1"/>
  <c r="S630" i="1" l="1"/>
  <c r="T630" i="1"/>
  <c r="N630" i="1"/>
  <c r="Q630" i="1"/>
  <c r="R630" i="1"/>
  <c r="O630" i="1"/>
  <c r="P630" i="1"/>
  <c r="D629" i="1" a="1"/>
  <c r="D629" i="1" s="1"/>
  <c r="M631" i="1"/>
  <c r="B630" i="1"/>
  <c r="C628" i="1"/>
  <c r="V628" i="1" s="1" a="1"/>
  <c r="V628" i="1" s="1"/>
  <c r="T631" i="1" l="1"/>
  <c r="N631" i="1"/>
  <c r="O631" i="1"/>
  <c r="P631" i="1"/>
  <c r="Q631" i="1"/>
  <c r="R631" i="1"/>
  <c r="S631" i="1"/>
  <c r="D630" i="1" a="1"/>
  <c r="D630" i="1" s="1"/>
  <c r="C629" i="1"/>
  <c r="V629" i="1" s="1" a="1"/>
  <c r="V629" i="1" s="1"/>
  <c r="M632" i="1"/>
  <c r="B631" i="1"/>
  <c r="N632" i="1" l="1"/>
  <c r="O632" i="1"/>
  <c r="P632" i="1"/>
  <c r="S632" i="1"/>
  <c r="T632" i="1"/>
  <c r="Q632" i="1"/>
  <c r="R632" i="1"/>
  <c r="D631" i="1" a="1"/>
  <c r="D631" i="1" s="1"/>
  <c r="B632" i="1"/>
  <c r="M633" i="1"/>
  <c r="C630" i="1"/>
  <c r="V630" i="1" s="1" a="1"/>
  <c r="V630" i="1" s="1"/>
  <c r="N633" i="1" l="1"/>
  <c r="O633" i="1"/>
  <c r="P633" i="1"/>
  <c r="Q633" i="1"/>
  <c r="R633" i="1"/>
  <c r="S633" i="1"/>
  <c r="T633" i="1"/>
  <c r="D632" i="1" a="1"/>
  <c r="D632" i="1" s="1"/>
  <c r="M634" i="1"/>
  <c r="B633" i="1"/>
  <c r="C631" i="1"/>
  <c r="V631" i="1" s="1" a="1"/>
  <c r="V631" i="1" s="1"/>
  <c r="O634" i="1" l="1"/>
  <c r="P634" i="1"/>
  <c r="Q634" i="1"/>
  <c r="R634" i="1"/>
  <c r="N634" i="1"/>
  <c r="T634" i="1"/>
  <c r="S634" i="1"/>
  <c r="D633" i="1" a="1"/>
  <c r="D633" i="1" s="1"/>
  <c r="B634" i="1"/>
  <c r="M635" i="1"/>
  <c r="C632" i="1"/>
  <c r="V632" i="1" s="1" a="1"/>
  <c r="V632" i="1" s="1"/>
  <c r="P635" i="1" l="1"/>
  <c r="R635" i="1"/>
  <c r="S635" i="1"/>
  <c r="N635" i="1"/>
  <c r="O635" i="1"/>
  <c r="Q635" i="1"/>
  <c r="T635" i="1"/>
  <c r="D634" i="1" a="1"/>
  <c r="D634" i="1" s="1"/>
  <c r="B635" i="1"/>
  <c r="M636" i="1"/>
  <c r="C633" i="1"/>
  <c r="V633" i="1" s="1" a="1"/>
  <c r="V633" i="1" s="1"/>
  <c r="Q636" i="1" l="1"/>
  <c r="S636" i="1"/>
  <c r="T636" i="1"/>
  <c r="N636" i="1"/>
  <c r="O636" i="1"/>
  <c r="P636" i="1"/>
  <c r="R636" i="1"/>
  <c r="D635" i="1" a="1"/>
  <c r="D635" i="1" s="1"/>
  <c r="C634" i="1"/>
  <c r="V634" i="1" s="1" a="1"/>
  <c r="V634" i="1" s="1"/>
  <c r="M637" i="1"/>
  <c r="B636" i="1"/>
  <c r="R637" i="1" l="1"/>
  <c r="T637" i="1"/>
  <c r="N637" i="1"/>
  <c r="O637" i="1"/>
  <c r="P637" i="1"/>
  <c r="Q637" i="1"/>
  <c r="S637" i="1"/>
  <c r="D636" i="1" a="1"/>
  <c r="D636" i="1" s="1"/>
  <c r="C635" i="1"/>
  <c r="V635" i="1" s="1" a="1"/>
  <c r="V635" i="1" s="1"/>
  <c r="B637" i="1"/>
  <c r="M638" i="1"/>
  <c r="S638" i="1" l="1"/>
  <c r="N638" i="1"/>
  <c r="R638" i="1"/>
  <c r="T638" i="1"/>
  <c r="O638" i="1"/>
  <c r="P638" i="1"/>
  <c r="Q638" i="1"/>
  <c r="D637" i="1" a="1"/>
  <c r="D637" i="1" s="1"/>
  <c r="B638" i="1"/>
  <c r="M639" i="1"/>
  <c r="C636" i="1"/>
  <c r="V636" i="1" s="1" a="1"/>
  <c r="V636" i="1" s="1"/>
  <c r="T639" i="1" l="1"/>
  <c r="N639" i="1"/>
  <c r="O639" i="1"/>
  <c r="P639" i="1"/>
  <c r="Q639" i="1"/>
  <c r="R639" i="1"/>
  <c r="S639" i="1"/>
  <c r="D638" i="1" a="1"/>
  <c r="D638" i="1" s="1"/>
  <c r="C637" i="1"/>
  <c r="V637" i="1" s="1" a="1"/>
  <c r="V637" i="1" s="1"/>
  <c r="M640" i="1"/>
  <c r="B639" i="1"/>
  <c r="O640" i="1" l="1"/>
  <c r="P640" i="1"/>
  <c r="R640" i="1"/>
  <c r="S640" i="1"/>
  <c r="T640" i="1"/>
  <c r="N640" i="1"/>
  <c r="Q640" i="1"/>
  <c r="D639" i="1" a="1"/>
  <c r="D639" i="1" s="1"/>
  <c r="C638" i="1"/>
  <c r="V638" i="1" s="1" a="1"/>
  <c r="V638" i="1" s="1"/>
  <c r="M641" i="1"/>
  <c r="B640" i="1"/>
  <c r="N641" i="1" l="1"/>
  <c r="P641" i="1"/>
  <c r="Q641" i="1"/>
  <c r="O641" i="1"/>
  <c r="R641" i="1"/>
  <c r="S641" i="1"/>
  <c r="T641" i="1"/>
  <c r="D640" i="1" a="1"/>
  <c r="D640" i="1" s="1"/>
  <c r="C639" i="1"/>
  <c r="V639" i="1" s="1" a="1"/>
  <c r="V639" i="1" s="1"/>
  <c r="B641" i="1"/>
  <c r="M642" i="1"/>
  <c r="O642" i="1" l="1"/>
  <c r="Q642" i="1"/>
  <c r="R642" i="1"/>
  <c r="P642" i="1"/>
  <c r="S642" i="1"/>
  <c r="T642" i="1"/>
  <c r="N642" i="1"/>
  <c r="D641" i="1" a="1"/>
  <c r="D641" i="1" s="1"/>
  <c r="B642" i="1"/>
  <c r="M643" i="1"/>
  <c r="C640" i="1"/>
  <c r="V640" i="1" s="1" a="1"/>
  <c r="V640" i="1" s="1"/>
  <c r="P643" i="1" l="1"/>
  <c r="R643" i="1"/>
  <c r="N643" i="1"/>
  <c r="O643" i="1"/>
  <c r="Q643" i="1"/>
  <c r="S643" i="1"/>
  <c r="T643" i="1"/>
  <c r="D642" i="1" a="1"/>
  <c r="D642" i="1" s="1"/>
  <c r="C641" i="1"/>
  <c r="V641" i="1" s="1" a="1"/>
  <c r="V641" i="1" s="1"/>
  <c r="M644" i="1"/>
  <c r="B643" i="1"/>
  <c r="Q644" i="1" l="1"/>
  <c r="S644" i="1"/>
  <c r="N644" i="1"/>
  <c r="O644" i="1"/>
  <c r="P644" i="1"/>
  <c r="R644" i="1"/>
  <c r="T644" i="1"/>
  <c r="D643" i="1" a="1"/>
  <c r="D643" i="1" s="1"/>
  <c r="M645" i="1"/>
  <c r="B644" i="1"/>
  <c r="C642" i="1"/>
  <c r="V642" i="1" s="1" a="1"/>
  <c r="V642" i="1" s="1"/>
  <c r="R645" i="1" l="1"/>
  <c r="T645" i="1"/>
  <c r="Q645" i="1"/>
  <c r="S645" i="1"/>
  <c r="N645" i="1"/>
  <c r="O645" i="1"/>
  <c r="P645" i="1"/>
  <c r="D644" i="1" a="1"/>
  <c r="D644" i="1" s="1"/>
  <c r="C643" i="1"/>
  <c r="V643" i="1" s="1" a="1"/>
  <c r="V643" i="1" s="1"/>
  <c r="M646" i="1"/>
  <c r="B645" i="1"/>
  <c r="S646" i="1" l="1"/>
  <c r="N646" i="1"/>
  <c r="O646" i="1"/>
  <c r="P646" i="1"/>
  <c r="Q646" i="1"/>
  <c r="R646" i="1"/>
  <c r="T646" i="1"/>
  <c r="D645" i="1" a="1"/>
  <c r="D645" i="1" s="1"/>
  <c r="M647" i="1"/>
  <c r="B646" i="1"/>
  <c r="C644" i="1"/>
  <c r="V644" i="1" s="1" a="1"/>
  <c r="V644" i="1" s="1"/>
  <c r="T647" i="1" l="1"/>
  <c r="N647" i="1"/>
  <c r="O647" i="1"/>
  <c r="P647" i="1"/>
  <c r="Q647" i="1"/>
  <c r="R647" i="1"/>
  <c r="S647" i="1"/>
  <c r="D646" i="1" a="1"/>
  <c r="D646" i="1" s="1"/>
  <c r="M648" i="1"/>
  <c r="B647" i="1"/>
  <c r="C645" i="1"/>
  <c r="V645" i="1" s="1" a="1"/>
  <c r="V645" i="1" s="1"/>
  <c r="O648" i="1" l="1"/>
  <c r="R648" i="1"/>
  <c r="S648" i="1"/>
  <c r="T648" i="1"/>
  <c r="N648" i="1"/>
  <c r="Q648" i="1"/>
  <c r="P648" i="1"/>
  <c r="D647" i="1" a="1"/>
  <c r="D647" i="1" s="1"/>
  <c r="M649" i="1"/>
  <c r="B648" i="1"/>
  <c r="C646" i="1"/>
  <c r="V646" i="1" s="1" a="1"/>
  <c r="V646" i="1" s="1"/>
  <c r="N649" i="1" l="1"/>
  <c r="P649" i="1"/>
  <c r="O649" i="1"/>
  <c r="Q649" i="1"/>
  <c r="R649" i="1"/>
  <c r="S649" i="1"/>
  <c r="T649" i="1"/>
  <c r="D648" i="1" a="1"/>
  <c r="D648" i="1" s="1"/>
  <c r="C647" i="1"/>
  <c r="V647" i="1" s="1" a="1"/>
  <c r="V647" i="1" s="1"/>
  <c r="B649" i="1"/>
  <c r="M650" i="1"/>
  <c r="O650" i="1" l="1"/>
  <c r="Q650" i="1"/>
  <c r="N650" i="1"/>
  <c r="P650" i="1"/>
  <c r="R650" i="1"/>
  <c r="S650" i="1"/>
  <c r="T650" i="1"/>
  <c r="D649" i="1" a="1"/>
  <c r="D649" i="1" s="1"/>
  <c r="M651" i="1"/>
  <c r="B650" i="1"/>
  <c r="C648" i="1"/>
  <c r="V648" i="1" s="1" a="1"/>
  <c r="V648" i="1" s="1"/>
  <c r="P651" i="1" l="1"/>
  <c r="R651" i="1"/>
  <c r="S651" i="1"/>
  <c r="T651" i="1"/>
  <c r="N651" i="1"/>
  <c r="O651" i="1"/>
  <c r="Q651" i="1"/>
  <c r="D650" i="1" a="1"/>
  <c r="D650" i="1" s="1"/>
  <c r="B651" i="1"/>
  <c r="M652" i="1"/>
  <c r="C649" i="1"/>
  <c r="V649" i="1" s="1" a="1"/>
  <c r="V649" i="1" s="1"/>
  <c r="Q652" i="1" l="1"/>
  <c r="S652" i="1"/>
  <c r="N652" i="1"/>
  <c r="O652" i="1"/>
  <c r="P652" i="1"/>
  <c r="R652" i="1"/>
  <c r="T652" i="1"/>
  <c r="D651" i="1" a="1"/>
  <c r="D651" i="1" s="1"/>
  <c r="M653" i="1"/>
  <c r="B652" i="1"/>
  <c r="C650" i="1"/>
  <c r="V650" i="1" s="1" a="1"/>
  <c r="V650" i="1" s="1"/>
  <c r="R653" i="1" l="1"/>
  <c r="T653" i="1"/>
  <c r="O653" i="1"/>
  <c r="P653" i="1"/>
  <c r="Q653" i="1"/>
  <c r="S653" i="1"/>
  <c r="N653" i="1"/>
  <c r="D652" i="1" a="1"/>
  <c r="D652" i="1" s="1"/>
  <c r="C651" i="1"/>
  <c r="V651" i="1" s="1" a="1"/>
  <c r="V651" i="1" s="1"/>
  <c r="M654" i="1"/>
  <c r="B653" i="1"/>
  <c r="S654" i="1" l="1"/>
  <c r="R654" i="1"/>
  <c r="T654" i="1"/>
  <c r="N654" i="1"/>
  <c r="O654" i="1"/>
  <c r="Q654" i="1"/>
  <c r="P654" i="1"/>
  <c r="D653" i="1" a="1"/>
  <c r="D653" i="1" s="1"/>
  <c r="M655" i="1"/>
  <c r="B654" i="1"/>
  <c r="C652" i="1"/>
  <c r="V652" i="1" s="1" a="1"/>
  <c r="V652" i="1" s="1"/>
  <c r="D654" i="1" l="1" a="1"/>
  <c r="D654" i="1" s="1"/>
  <c r="T655" i="1"/>
  <c r="N655" i="1"/>
  <c r="O655" i="1"/>
  <c r="P655" i="1"/>
  <c r="Q655" i="1"/>
  <c r="R655" i="1"/>
  <c r="S655" i="1"/>
  <c r="C653" i="1"/>
  <c r="V653" i="1" s="1" a="1"/>
  <c r="V653" i="1" s="1"/>
  <c r="B655" i="1"/>
  <c r="M656" i="1"/>
  <c r="O656" i="1" l="1"/>
  <c r="P656" i="1"/>
  <c r="Q656" i="1"/>
  <c r="R656" i="1"/>
  <c r="S656" i="1"/>
  <c r="T656" i="1"/>
  <c r="N656" i="1"/>
  <c r="D655" i="1" a="1"/>
  <c r="D655" i="1" s="1"/>
  <c r="C654" i="1"/>
  <c r="V654" i="1" s="1" a="1"/>
  <c r="V654" i="1" s="1"/>
  <c r="M657" i="1"/>
  <c r="B656" i="1"/>
  <c r="N657" i="1" l="1"/>
  <c r="P657" i="1"/>
  <c r="S657" i="1"/>
  <c r="T657" i="1"/>
  <c r="O657" i="1"/>
  <c r="Q657" i="1"/>
  <c r="R657" i="1"/>
  <c r="D656" i="1" a="1"/>
  <c r="D656" i="1" s="1"/>
  <c r="M658" i="1"/>
  <c r="B657" i="1"/>
  <c r="C655" i="1"/>
  <c r="V655" i="1" s="1" a="1"/>
  <c r="V655" i="1" s="1"/>
  <c r="O658" i="1" l="1"/>
  <c r="Q658" i="1"/>
  <c r="N658" i="1"/>
  <c r="P658" i="1"/>
  <c r="R658" i="1"/>
  <c r="S658" i="1"/>
  <c r="T658" i="1"/>
  <c r="D657" i="1" a="1"/>
  <c r="D657" i="1" s="1"/>
  <c r="M659" i="1"/>
  <c r="B658" i="1"/>
  <c r="C656" i="1"/>
  <c r="V656" i="1" s="1" a="1"/>
  <c r="V656" i="1" s="1"/>
  <c r="P659" i="1" l="1"/>
  <c r="R659" i="1"/>
  <c r="O659" i="1"/>
  <c r="Q659" i="1"/>
  <c r="S659" i="1"/>
  <c r="T659" i="1"/>
  <c r="N659" i="1"/>
  <c r="D658" i="1" a="1"/>
  <c r="D658" i="1" s="1"/>
  <c r="C657" i="1"/>
  <c r="V657" i="1" s="1" a="1"/>
  <c r="V657" i="1" s="1"/>
  <c r="B659" i="1"/>
  <c r="M660" i="1"/>
  <c r="Q660" i="1" l="1"/>
  <c r="S660" i="1"/>
  <c r="T660" i="1"/>
  <c r="N660" i="1"/>
  <c r="O660" i="1"/>
  <c r="R660" i="1"/>
  <c r="P660" i="1"/>
  <c r="D659" i="1" a="1"/>
  <c r="D659" i="1" s="1"/>
  <c r="C658" i="1"/>
  <c r="V658" i="1" s="1" a="1"/>
  <c r="V658" i="1" s="1"/>
  <c r="M661" i="1"/>
  <c r="B660" i="1"/>
  <c r="R661" i="1" l="1"/>
  <c r="T661" i="1"/>
  <c r="N661" i="1"/>
  <c r="O661" i="1"/>
  <c r="P661" i="1"/>
  <c r="Q661" i="1"/>
  <c r="S661" i="1"/>
  <c r="D660" i="1" a="1"/>
  <c r="D660" i="1" s="1"/>
  <c r="M662" i="1"/>
  <c r="B661" i="1"/>
  <c r="C659" i="1"/>
  <c r="V659" i="1" s="1" a="1"/>
  <c r="V659" i="1" s="1"/>
  <c r="S662" i="1" l="1"/>
  <c r="P662" i="1"/>
  <c r="Q662" i="1"/>
  <c r="R662" i="1"/>
  <c r="T662" i="1"/>
  <c r="N662" i="1"/>
  <c r="O662" i="1"/>
  <c r="D661" i="1" a="1"/>
  <c r="D661" i="1" s="1"/>
  <c r="M663" i="1"/>
  <c r="B662" i="1"/>
  <c r="C660" i="1"/>
  <c r="V660" i="1" s="1" a="1"/>
  <c r="V660" i="1" s="1"/>
  <c r="T663" i="1" l="1"/>
  <c r="N663" i="1"/>
  <c r="S663" i="1"/>
  <c r="O663" i="1"/>
  <c r="P663" i="1"/>
  <c r="Q663" i="1"/>
  <c r="R663" i="1"/>
  <c r="D662" i="1" a="1"/>
  <c r="D662" i="1" s="1"/>
  <c r="C661" i="1"/>
  <c r="V661" i="1" s="1" a="1"/>
  <c r="V661" i="1" s="1"/>
  <c r="M664" i="1"/>
  <c r="B663" i="1"/>
  <c r="O664" i="1" l="1"/>
  <c r="N664" i="1"/>
  <c r="P664" i="1"/>
  <c r="Q664" i="1"/>
  <c r="R664" i="1"/>
  <c r="S664" i="1"/>
  <c r="T664" i="1"/>
  <c r="D663" i="1" a="1"/>
  <c r="D663" i="1" s="1"/>
  <c r="M665" i="1"/>
  <c r="B664" i="1"/>
  <c r="C662" i="1"/>
  <c r="V662" i="1" s="1" a="1"/>
  <c r="V662" i="1" s="1"/>
  <c r="N665" i="1" l="1"/>
  <c r="P665" i="1"/>
  <c r="Q665" i="1"/>
  <c r="R665" i="1"/>
  <c r="S665" i="1"/>
  <c r="T665" i="1"/>
  <c r="O665" i="1"/>
  <c r="D664" i="1" a="1"/>
  <c r="D664" i="1" s="1"/>
  <c r="M666" i="1"/>
  <c r="B665" i="1"/>
  <c r="C663" i="1"/>
  <c r="V663" i="1" s="1" a="1"/>
  <c r="V663" i="1" s="1"/>
  <c r="O666" i="1" l="1"/>
  <c r="Q666" i="1"/>
  <c r="T666" i="1"/>
  <c r="N666" i="1"/>
  <c r="P666" i="1"/>
  <c r="S666" i="1"/>
  <c r="R666" i="1"/>
  <c r="D665" i="1" a="1"/>
  <c r="D665" i="1" s="1"/>
  <c r="C664" i="1"/>
  <c r="V664" i="1" s="1" a="1"/>
  <c r="V664" i="1" s="1"/>
  <c r="M667" i="1"/>
  <c r="B666" i="1"/>
  <c r="P667" i="1" l="1"/>
  <c r="R667" i="1"/>
  <c r="N667" i="1"/>
  <c r="O667" i="1"/>
  <c r="Q667" i="1"/>
  <c r="S667" i="1"/>
  <c r="T667" i="1"/>
  <c r="D666" i="1" a="1"/>
  <c r="D666" i="1" s="1"/>
  <c r="B667" i="1"/>
  <c r="M668" i="1"/>
  <c r="C665" i="1"/>
  <c r="V665" i="1" s="1" a="1"/>
  <c r="V665" i="1" s="1"/>
  <c r="Q668" i="1" l="1"/>
  <c r="S668" i="1"/>
  <c r="P668" i="1"/>
  <c r="R668" i="1"/>
  <c r="T668" i="1"/>
  <c r="N668" i="1"/>
  <c r="O668" i="1"/>
  <c r="D667" i="1" a="1"/>
  <c r="D667" i="1" s="1"/>
  <c r="M669" i="1"/>
  <c r="B668" i="1"/>
  <c r="C666" i="1"/>
  <c r="V666" i="1" s="1" a="1"/>
  <c r="V666" i="1" s="1"/>
  <c r="R669" i="1" l="1"/>
  <c r="T669" i="1"/>
  <c r="N669" i="1"/>
  <c r="O669" i="1"/>
  <c r="P669" i="1"/>
  <c r="Q669" i="1"/>
  <c r="S669" i="1"/>
  <c r="D668" i="1" a="1"/>
  <c r="D668" i="1" s="1"/>
  <c r="C667" i="1"/>
  <c r="V667" i="1" s="1" a="1"/>
  <c r="V667" i="1" s="1"/>
  <c r="M670" i="1"/>
  <c r="B669" i="1"/>
  <c r="S670" i="1" l="1"/>
  <c r="N670" i="1"/>
  <c r="O670" i="1"/>
  <c r="P670" i="1"/>
  <c r="Q670" i="1"/>
  <c r="R670" i="1"/>
  <c r="T670" i="1"/>
  <c r="D669" i="1" a="1"/>
  <c r="D669" i="1" s="1"/>
  <c r="M671" i="1"/>
  <c r="B670" i="1"/>
  <c r="C668" i="1"/>
  <c r="V668" i="1" s="1" a="1"/>
  <c r="V668" i="1" s="1"/>
  <c r="T671" i="1" l="1"/>
  <c r="N671" i="1"/>
  <c r="Q671" i="1"/>
  <c r="R671" i="1"/>
  <c r="S671" i="1"/>
  <c r="O671" i="1"/>
  <c r="P671" i="1"/>
  <c r="D670" i="1" a="1"/>
  <c r="D670" i="1" s="1"/>
  <c r="M672" i="1"/>
  <c r="B671" i="1"/>
  <c r="C669" i="1"/>
  <c r="V669" i="1" s="1" a="1"/>
  <c r="V669" i="1" s="1"/>
  <c r="O672" i="1" l="1"/>
  <c r="T672" i="1"/>
  <c r="N672" i="1"/>
  <c r="P672" i="1"/>
  <c r="Q672" i="1"/>
  <c r="S672" i="1"/>
  <c r="R672" i="1"/>
  <c r="D671" i="1" a="1"/>
  <c r="D671" i="1" s="1"/>
  <c r="C670" i="1"/>
  <c r="V670" i="1" s="1" a="1"/>
  <c r="V670" i="1" s="1"/>
  <c r="B672" i="1"/>
  <c r="M673" i="1"/>
  <c r="N673" i="1" l="1"/>
  <c r="P673" i="1"/>
  <c r="O673" i="1"/>
  <c r="Q673" i="1"/>
  <c r="R673" i="1"/>
  <c r="S673" i="1"/>
  <c r="T673" i="1"/>
  <c r="D672" i="1" a="1"/>
  <c r="D672" i="1" s="1"/>
  <c r="M674" i="1"/>
  <c r="B673" i="1"/>
  <c r="C671" i="1"/>
  <c r="V671" i="1" s="1" a="1"/>
  <c r="V671" i="1" s="1"/>
  <c r="O674" i="1" l="1"/>
  <c r="Q674" i="1"/>
  <c r="R674" i="1"/>
  <c r="S674" i="1"/>
  <c r="T674" i="1"/>
  <c r="N674" i="1"/>
  <c r="P674" i="1"/>
  <c r="D673" i="1" a="1"/>
  <c r="D673" i="1" s="1"/>
  <c r="C672" i="1"/>
  <c r="V672" i="1" s="1" a="1"/>
  <c r="V672" i="1" s="1"/>
  <c r="M675" i="1"/>
  <c r="B674" i="1"/>
  <c r="P675" i="1" l="1"/>
  <c r="R675" i="1"/>
  <c r="N675" i="1"/>
  <c r="O675" i="1"/>
  <c r="Q675" i="1"/>
  <c r="S675" i="1"/>
  <c r="T675" i="1"/>
  <c r="D674" i="1" a="1"/>
  <c r="D674" i="1" s="1"/>
  <c r="C673" i="1"/>
  <c r="V673" i="1" s="1" a="1"/>
  <c r="V673" i="1" s="1"/>
  <c r="B675" i="1"/>
  <c r="M676" i="1"/>
  <c r="Q676" i="1" l="1"/>
  <c r="S676" i="1"/>
  <c r="N676" i="1"/>
  <c r="O676" i="1"/>
  <c r="P676" i="1"/>
  <c r="R676" i="1"/>
  <c r="T676" i="1"/>
  <c r="D675" i="1" a="1"/>
  <c r="D675" i="1" s="1"/>
  <c r="B676" i="1"/>
  <c r="M677" i="1"/>
  <c r="C674" i="1"/>
  <c r="V674" i="1" s="1" a="1"/>
  <c r="V674" i="1" s="1"/>
  <c r="R677" i="1" l="1"/>
  <c r="T677" i="1"/>
  <c r="Q677" i="1"/>
  <c r="S677" i="1"/>
  <c r="N677" i="1"/>
  <c r="O677" i="1"/>
  <c r="P677" i="1"/>
  <c r="D676" i="1" a="1"/>
  <c r="D676" i="1" s="1"/>
  <c r="C675" i="1"/>
  <c r="V675" i="1" s="1" a="1"/>
  <c r="V675" i="1" s="1"/>
  <c r="B677" i="1"/>
  <c r="M678" i="1"/>
  <c r="S678" i="1" l="1"/>
  <c r="N678" i="1"/>
  <c r="O678" i="1"/>
  <c r="P678" i="1"/>
  <c r="Q678" i="1"/>
  <c r="T678" i="1"/>
  <c r="R678" i="1"/>
  <c r="D677" i="1" a="1"/>
  <c r="D677" i="1" s="1"/>
  <c r="C676" i="1"/>
  <c r="V676" i="1" s="1" a="1"/>
  <c r="V676" i="1" s="1"/>
  <c r="M679" i="1"/>
  <c r="B678" i="1"/>
  <c r="T679" i="1" l="1"/>
  <c r="N679" i="1"/>
  <c r="O679" i="1"/>
  <c r="P679" i="1"/>
  <c r="Q679" i="1"/>
  <c r="R679" i="1"/>
  <c r="S679" i="1"/>
  <c r="D678" i="1" a="1"/>
  <c r="D678" i="1" s="1"/>
  <c r="C677" i="1"/>
  <c r="V677" i="1" s="1" a="1"/>
  <c r="V677" i="1" s="1"/>
  <c r="M680" i="1"/>
  <c r="B679" i="1"/>
  <c r="O680" i="1" l="1"/>
  <c r="R680" i="1"/>
  <c r="S680" i="1"/>
  <c r="T680" i="1"/>
  <c r="N680" i="1"/>
  <c r="P680" i="1"/>
  <c r="Q680" i="1"/>
  <c r="D679" i="1" a="1"/>
  <c r="D679" i="1" s="1"/>
  <c r="C678" i="1"/>
  <c r="V678" i="1" s="1" a="1"/>
  <c r="V678" i="1" s="1"/>
  <c r="B680" i="1"/>
  <c r="M681" i="1"/>
  <c r="N681" i="1" l="1"/>
  <c r="P681" i="1"/>
  <c r="O681" i="1"/>
  <c r="Q681" i="1"/>
  <c r="R681" i="1"/>
  <c r="S681" i="1"/>
  <c r="T681" i="1"/>
  <c r="D680" i="1" a="1"/>
  <c r="D680" i="1" s="1"/>
  <c r="C679" i="1"/>
  <c r="V679" i="1" s="1" a="1"/>
  <c r="V679" i="1" s="1"/>
  <c r="B681" i="1"/>
  <c r="M682" i="1"/>
  <c r="O682" i="1" l="1"/>
  <c r="Q682" i="1"/>
  <c r="N682" i="1"/>
  <c r="P682" i="1"/>
  <c r="R682" i="1"/>
  <c r="S682" i="1"/>
  <c r="T682" i="1"/>
  <c r="D681" i="1" a="1"/>
  <c r="D681" i="1" s="1"/>
  <c r="C680" i="1"/>
  <c r="V680" i="1" s="1" a="1"/>
  <c r="V680" i="1" s="1"/>
  <c r="M683" i="1"/>
  <c r="B682" i="1"/>
  <c r="P683" i="1" l="1"/>
  <c r="R683" i="1"/>
  <c r="S683" i="1"/>
  <c r="T683" i="1"/>
  <c r="N683" i="1"/>
  <c r="O683" i="1"/>
  <c r="Q683" i="1"/>
  <c r="D682" i="1" a="1"/>
  <c r="D682" i="1" s="1"/>
  <c r="C681" i="1"/>
  <c r="V681" i="1" s="1" a="1"/>
  <c r="V681" i="1" s="1"/>
  <c r="B683" i="1"/>
  <c r="M684" i="1"/>
  <c r="Q684" i="1" l="1"/>
  <c r="N684" i="1"/>
  <c r="O684" i="1"/>
  <c r="P684" i="1"/>
  <c r="R684" i="1"/>
  <c r="T684" i="1"/>
  <c r="S684" i="1"/>
  <c r="D683" i="1" a="1"/>
  <c r="D683" i="1" s="1"/>
  <c r="B684" i="1"/>
  <c r="M685" i="1"/>
  <c r="C682" i="1"/>
  <c r="V682" i="1" s="1" a="1"/>
  <c r="V682" i="1" s="1"/>
  <c r="R685" i="1" l="1"/>
  <c r="N685" i="1"/>
  <c r="O685" i="1"/>
  <c r="P685" i="1"/>
  <c r="Q685" i="1"/>
  <c r="S685" i="1"/>
  <c r="T685" i="1"/>
  <c r="D684" i="1" a="1"/>
  <c r="D684" i="1" s="1"/>
  <c r="M686" i="1"/>
  <c r="B685" i="1"/>
  <c r="C683" i="1"/>
  <c r="V683" i="1" s="1" a="1"/>
  <c r="V683" i="1" s="1"/>
  <c r="S686" i="1" l="1"/>
  <c r="P686" i="1"/>
  <c r="Q686" i="1"/>
  <c r="R686" i="1"/>
  <c r="T686" i="1"/>
  <c r="N686" i="1"/>
  <c r="O686" i="1"/>
  <c r="D685" i="1" a="1"/>
  <c r="D685" i="1" s="1"/>
  <c r="C684" i="1"/>
  <c r="V684" i="1" s="1" a="1"/>
  <c r="V684" i="1" s="1"/>
  <c r="M687" i="1"/>
  <c r="B686" i="1"/>
  <c r="T687" i="1" l="1"/>
  <c r="R687" i="1"/>
  <c r="S687" i="1"/>
  <c r="N687" i="1"/>
  <c r="O687" i="1"/>
  <c r="P687" i="1"/>
  <c r="Q687" i="1"/>
  <c r="D686" i="1" a="1"/>
  <c r="D686" i="1" s="1"/>
  <c r="C685" i="1"/>
  <c r="V685" i="1" s="1" a="1"/>
  <c r="V685" i="1" s="1"/>
  <c r="M688" i="1"/>
  <c r="B687" i="1"/>
  <c r="T688" i="1" l="1"/>
  <c r="N688" i="1"/>
  <c r="O688" i="1"/>
  <c r="P688" i="1"/>
  <c r="Q688" i="1"/>
  <c r="R688" i="1"/>
  <c r="S688" i="1"/>
  <c r="D687" i="1" a="1"/>
  <c r="D687" i="1" s="1"/>
  <c r="C686" i="1"/>
  <c r="V686" i="1" s="1" a="1"/>
  <c r="V686" i="1" s="1"/>
  <c r="M689" i="1"/>
  <c r="B688" i="1"/>
  <c r="N689" i="1" l="1"/>
  <c r="O689" i="1"/>
  <c r="P689" i="1"/>
  <c r="Q689" i="1"/>
  <c r="R689" i="1"/>
  <c r="S689" i="1"/>
  <c r="T689" i="1"/>
  <c r="D688" i="1" a="1"/>
  <c r="D688" i="1" s="1"/>
  <c r="B689" i="1"/>
  <c r="M690" i="1"/>
  <c r="C687" i="1"/>
  <c r="V687" i="1" s="1" a="1"/>
  <c r="V687" i="1" s="1"/>
  <c r="O690" i="1" l="1"/>
  <c r="P690" i="1"/>
  <c r="Q690" i="1"/>
  <c r="R690" i="1"/>
  <c r="S690" i="1"/>
  <c r="T690" i="1"/>
  <c r="N690" i="1"/>
  <c r="D689" i="1" a="1"/>
  <c r="D689" i="1" s="1"/>
  <c r="C688" i="1"/>
  <c r="V688" i="1" s="1" a="1"/>
  <c r="V688" i="1" s="1"/>
  <c r="M691" i="1"/>
  <c r="B690" i="1"/>
  <c r="P691" i="1" l="1"/>
  <c r="R691" i="1"/>
  <c r="S691" i="1"/>
  <c r="T691" i="1"/>
  <c r="N691" i="1"/>
  <c r="O691" i="1"/>
  <c r="Q691" i="1"/>
  <c r="D690" i="1" a="1"/>
  <c r="D690" i="1" s="1"/>
  <c r="M692" i="1"/>
  <c r="B691" i="1"/>
  <c r="C689" i="1"/>
  <c r="V689" i="1" s="1" a="1"/>
  <c r="V689" i="1" s="1"/>
  <c r="Q692" i="1" l="1"/>
  <c r="T692" i="1"/>
  <c r="N692" i="1"/>
  <c r="O692" i="1"/>
  <c r="P692" i="1"/>
  <c r="R692" i="1"/>
  <c r="S692" i="1"/>
  <c r="D691" i="1" a="1"/>
  <c r="D691" i="1" s="1"/>
  <c r="C690" i="1"/>
  <c r="V690" i="1" s="1" a="1"/>
  <c r="V690" i="1" s="1"/>
  <c r="M693" i="1"/>
  <c r="B692" i="1"/>
  <c r="R693" i="1" l="1"/>
  <c r="N693" i="1"/>
  <c r="O693" i="1"/>
  <c r="P693" i="1"/>
  <c r="Q693" i="1"/>
  <c r="S693" i="1"/>
  <c r="T693" i="1"/>
  <c r="D692" i="1" a="1"/>
  <c r="D692" i="1" s="1"/>
  <c r="M694" i="1"/>
  <c r="B693" i="1"/>
  <c r="C691" i="1"/>
  <c r="V691" i="1" s="1" a="1"/>
  <c r="V691" i="1" s="1"/>
  <c r="S694" i="1" l="1"/>
  <c r="O694" i="1"/>
  <c r="P694" i="1"/>
  <c r="Q694" i="1"/>
  <c r="R694" i="1"/>
  <c r="T694" i="1"/>
  <c r="N694" i="1"/>
  <c r="D693" i="1" a="1"/>
  <c r="D693" i="1" s="1"/>
  <c r="C692" i="1"/>
  <c r="V692" i="1" s="1" a="1"/>
  <c r="V692" i="1" s="1"/>
  <c r="M695" i="1"/>
  <c r="B694" i="1"/>
  <c r="T695" i="1" l="1"/>
  <c r="Q695" i="1"/>
  <c r="R695" i="1"/>
  <c r="S695" i="1"/>
  <c r="N695" i="1"/>
  <c r="P695" i="1"/>
  <c r="O695" i="1"/>
  <c r="D694" i="1" a="1"/>
  <c r="D694" i="1" s="1"/>
  <c r="C693" i="1"/>
  <c r="V693" i="1" s="1" a="1"/>
  <c r="V693" i="1" s="1"/>
  <c r="M696" i="1"/>
  <c r="B695" i="1"/>
  <c r="S696" i="1" l="1"/>
  <c r="T696" i="1"/>
  <c r="N696" i="1"/>
  <c r="O696" i="1"/>
  <c r="P696" i="1"/>
  <c r="Q696" i="1"/>
  <c r="R696" i="1"/>
  <c r="D695" i="1" a="1"/>
  <c r="D695" i="1" s="1"/>
  <c r="C694" i="1"/>
  <c r="V694" i="1" s="1" a="1"/>
  <c r="V694" i="1" s="1"/>
  <c r="M697" i="1"/>
  <c r="B696" i="1"/>
  <c r="N697" i="1" l="1"/>
  <c r="O697" i="1"/>
  <c r="P697" i="1"/>
  <c r="Q697" i="1"/>
  <c r="R697" i="1"/>
  <c r="S697" i="1"/>
  <c r="T697" i="1"/>
  <c r="D696" i="1" a="1"/>
  <c r="D696" i="1" s="1"/>
  <c r="B697" i="1"/>
  <c r="M698" i="1"/>
  <c r="C695" i="1"/>
  <c r="V695" i="1" s="1" a="1"/>
  <c r="V695" i="1" s="1"/>
  <c r="O698" i="1" l="1"/>
  <c r="N698" i="1"/>
  <c r="P698" i="1"/>
  <c r="Q698" i="1"/>
  <c r="R698" i="1"/>
  <c r="S698" i="1"/>
  <c r="T698" i="1"/>
  <c r="D697" i="1" a="1"/>
  <c r="D697" i="1" s="1"/>
  <c r="M699" i="1"/>
  <c r="B698" i="1"/>
  <c r="C696" i="1"/>
  <c r="V696" i="1" s="1" a="1"/>
  <c r="V696" i="1" s="1"/>
  <c r="P699" i="1" l="1"/>
  <c r="Q699" i="1"/>
  <c r="R699" i="1"/>
  <c r="S699" i="1"/>
  <c r="T699" i="1"/>
  <c r="N699" i="1"/>
  <c r="O699" i="1"/>
  <c r="D698" i="1" a="1"/>
  <c r="D698" i="1" s="1"/>
  <c r="C697" i="1"/>
  <c r="V697" i="1" s="1" a="1"/>
  <c r="V697" i="1" s="1"/>
  <c r="B699" i="1"/>
  <c r="M700" i="1"/>
  <c r="Q700" i="1" l="1"/>
  <c r="S700" i="1"/>
  <c r="T700" i="1"/>
  <c r="N700" i="1"/>
  <c r="O700" i="1"/>
  <c r="R700" i="1"/>
  <c r="P700" i="1"/>
  <c r="D699" i="1" a="1"/>
  <c r="D699" i="1" s="1"/>
  <c r="C698" i="1"/>
  <c r="V698" i="1" s="1" a="1"/>
  <c r="V698" i="1" s="1"/>
  <c r="B700" i="1"/>
  <c r="M701" i="1"/>
  <c r="R701" i="1" l="1"/>
  <c r="N701" i="1"/>
  <c r="O701" i="1"/>
  <c r="P701" i="1"/>
  <c r="Q701" i="1"/>
  <c r="S701" i="1"/>
  <c r="T701" i="1"/>
  <c r="D700" i="1" a="1"/>
  <c r="D700" i="1" s="1"/>
  <c r="C699" i="1"/>
  <c r="V699" i="1" s="1" a="1"/>
  <c r="V699" i="1" s="1"/>
  <c r="M702" i="1"/>
  <c r="B701" i="1"/>
  <c r="S702" i="1" l="1"/>
  <c r="N702" i="1"/>
  <c r="O702" i="1"/>
  <c r="P702" i="1"/>
  <c r="Q702" i="1"/>
  <c r="R702" i="1"/>
  <c r="T702" i="1"/>
  <c r="D701" i="1" a="1"/>
  <c r="D701" i="1" s="1"/>
  <c r="M703" i="1"/>
  <c r="B702" i="1"/>
  <c r="C700" i="1"/>
  <c r="V700" i="1" s="1" a="1"/>
  <c r="V700" i="1" s="1"/>
  <c r="T703" i="1" l="1"/>
  <c r="P703" i="1"/>
  <c r="Q703" i="1"/>
  <c r="R703" i="1"/>
  <c r="S703" i="1"/>
  <c r="N703" i="1"/>
  <c r="O703" i="1"/>
  <c r="D702" i="1" a="1"/>
  <c r="D702" i="1" s="1"/>
  <c r="C701" i="1"/>
  <c r="V701" i="1" s="1" a="1"/>
  <c r="V701" i="1" s="1"/>
  <c r="M704" i="1"/>
  <c r="B703" i="1"/>
  <c r="R704" i="1" l="1"/>
  <c r="S704" i="1"/>
  <c r="T704" i="1"/>
  <c r="N704" i="1"/>
  <c r="O704" i="1"/>
  <c r="P704" i="1"/>
  <c r="Q704" i="1"/>
  <c r="D703" i="1" a="1"/>
  <c r="D703" i="1" s="1"/>
  <c r="C702" i="1"/>
  <c r="V702" i="1" s="1" a="1"/>
  <c r="V702" i="1" s="1"/>
  <c r="M705" i="1"/>
  <c r="B704" i="1"/>
  <c r="N705" i="1" l="1"/>
  <c r="T705" i="1"/>
  <c r="O705" i="1"/>
  <c r="P705" i="1"/>
  <c r="Q705" i="1"/>
  <c r="S705" i="1"/>
  <c r="R705" i="1"/>
  <c r="D704" i="1" a="1"/>
  <c r="D704" i="1" s="1"/>
  <c r="C703" i="1"/>
  <c r="V703" i="1" s="1" a="1"/>
  <c r="V703" i="1" s="1"/>
  <c r="B705" i="1"/>
  <c r="M706" i="1"/>
  <c r="O706" i="1" l="1"/>
  <c r="N706" i="1"/>
  <c r="P706" i="1"/>
  <c r="Q706" i="1"/>
  <c r="R706" i="1"/>
  <c r="S706" i="1"/>
  <c r="T706" i="1"/>
  <c r="D705" i="1" a="1"/>
  <c r="D705" i="1" s="1"/>
  <c r="C704" i="1"/>
  <c r="V704" i="1" s="1" a="1"/>
  <c r="V704" i="1" s="1"/>
  <c r="B706" i="1"/>
  <c r="M707" i="1"/>
  <c r="P707" i="1" l="1"/>
  <c r="O707" i="1"/>
  <c r="Q707" i="1"/>
  <c r="R707" i="1"/>
  <c r="S707" i="1"/>
  <c r="T707" i="1"/>
  <c r="N707" i="1"/>
  <c r="D706" i="1" a="1"/>
  <c r="D706" i="1" s="1"/>
  <c r="C705" i="1"/>
  <c r="V705" i="1" s="1" a="1"/>
  <c r="V705" i="1" s="1"/>
  <c r="B707" i="1"/>
  <c r="M708" i="1"/>
  <c r="Q708" i="1" l="1"/>
  <c r="R708" i="1"/>
  <c r="S708" i="1"/>
  <c r="T708" i="1"/>
  <c r="N708" i="1"/>
  <c r="O708" i="1"/>
  <c r="P708" i="1"/>
  <c r="D707" i="1" a="1"/>
  <c r="D707" i="1" s="1"/>
  <c r="B708" i="1"/>
  <c r="M709" i="1"/>
  <c r="C706" i="1"/>
  <c r="V706" i="1" s="1" a="1"/>
  <c r="V706" i="1" s="1"/>
  <c r="R709" i="1" l="1"/>
  <c r="T709" i="1"/>
  <c r="N709" i="1"/>
  <c r="O709" i="1"/>
  <c r="P709" i="1"/>
  <c r="Q709" i="1"/>
  <c r="S709" i="1"/>
  <c r="D708" i="1" a="1"/>
  <c r="D708" i="1" s="1"/>
  <c r="C707" i="1"/>
  <c r="V707" i="1" s="1" a="1"/>
  <c r="V707" i="1" s="1"/>
  <c r="M710" i="1"/>
  <c r="B709" i="1"/>
  <c r="S710" i="1" l="1"/>
  <c r="N710" i="1"/>
  <c r="O710" i="1"/>
  <c r="P710" i="1"/>
  <c r="Q710" i="1"/>
  <c r="R710" i="1"/>
  <c r="T710" i="1"/>
  <c r="D709" i="1" a="1"/>
  <c r="D709" i="1" s="1"/>
  <c r="C708" i="1"/>
  <c r="V708" i="1" s="1" a="1"/>
  <c r="V708" i="1" s="1"/>
  <c r="M711" i="1"/>
  <c r="B710" i="1"/>
  <c r="T711" i="1" l="1"/>
  <c r="O711" i="1"/>
  <c r="P711" i="1"/>
  <c r="Q711" i="1"/>
  <c r="R711" i="1"/>
  <c r="S711" i="1"/>
  <c r="N711" i="1"/>
  <c r="D710" i="1" a="1"/>
  <c r="D710" i="1" s="1"/>
  <c r="C709" i="1"/>
  <c r="V709" i="1" s="1" a="1"/>
  <c r="V709" i="1" s="1"/>
  <c r="M712" i="1"/>
  <c r="B711" i="1"/>
  <c r="Q712" i="1" l="1"/>
  <c r="R712" i="1"/>
  <c r="S712" i="1"/>
  <c r="T712" i="1"/>
  <c r="N712" i="1"/>
  <c r="O712" i="1"/>
  <c r="P712" i="1"/>
  <c r="D711" i="1" a="1"/>
  <c r="D711" i="1" s="1"/>
  <c r="M713" i="1"/>
  <c r="B712" i="1"/>
  <c r="C710" i="1"/>
  <c r="V710" i="1" s="1" a="1"/>
  <c r="V710" i="1" s="1"/>
  <c r="N713" i="1" l="1"/>
  <c r="S713" i="1"/>
  <c r="T713" i="1"/>
  <c r="O713" i="1"/>
  <c r="P713" i="1"/>
  <c r="Q713" i="1"/>
  <c r="R713" i="1"/>
  <c r="D712" i="1" a="1"/>
  <c r="D712" i="1" s="1"/>
  <c r="C711" i="1"/>
  <c r="V711" i="1" s="1" a="1"/>
  <c r="V711" i="1" s="1"/>
  <c r="B713" i="1"/>
  <c r="M714" i="1"/>
  <c r="O714" i="1" l="1"/>
  <c r="N714" i="1"/>
  <c r="P714" i="1"/>
  <c r="Q714" i="1"/>
  <c r="R714" i="1"/>
  <c r="S714" i="1"/>
  <c r="T714" i="1"/>
  <c r="D713" i="1" a="1"/>
  <c r="D713" i="1" s="1"/>
  <c r="C712" i="1"/>
  <c r="V712" i="1" s="1" a="1"/>
  <c r="V712" i="1" s="1"/>
  <c r="M715" i="1"/>
  <c r="B714" i="1"/>
  <c r="P715" i="1" l="1"/>
  <c r="N715" i="1"/>
  <c r="O715" i="1"/>
  <c r="Q715" i="1"/>
  <c r="R715" i="1"/>
  <c r="S715" i="1"/>
  <c r="T715" i="1"/>
  <c r="D714" i="1" a="1"/>
  <c r="D714" i="1" s="1"/>
  <c r="C713" i="1"/>
  <c r="V713" i="1" s="1" a="1"/>
  <c r="V713" i="1" s="1"/>
  <c r="B715" i="1"/>
  <c r="M716" i="1"/>
  <c r="Q716" i="1" l="1"/>
  <c r="P716" i="1"/>
  <c r="R716" i="1"/>
  <c r="S716" i="1"/>
  <c r="T716" i="1"/>
  <c r="O716" i="1"/>
  <c r="N716" i="1"/>
  <c r="D715" i="1" a="1"/>
  <c r="D715" i="1" s="1"/>
  <c r="C714" i="1"/>
  <c r="V714" i="1" s="1" a="1"/>
  <c r="V714" i="1" s="1"/>
  <c r="B716" i="1"/>
  <c r="M717" i="1"/>
  <c r="R717" i="1" l="1"/>
  <c r="S717" i="1"/>
  <c r="T717" i="1"/>
  <c r="N717" i="1"/>
  <c r="O717" i="1"/>
  <c r="P717" i="1"/>
  <c r="Q717" i="1"/>
  <c r="D716" i="1" a="1"/>
  <c r="D716" i="1" s="1"/>
  <c r="C715" i="1"/>
  <c r="V715" i="1" s="1" a="1"/>
  <c r="V715" i="1" s="1"/>
  <c r="M718" i="1"/>
  <c r="B717" i="1"/>
  <c r="S718" i="1" l="1"/>
  <c r="N718" i="1"/>
  <c r="O718" i="1"/>
  <c r="P718" i="1"/>
  <c r="Q718" i="1"/>
  <c r="R718" i="1"/>
  <c r="T718" i="1"/>
  <c r="D717" i="1" a="1"/>
  <c r="D717" i="1" s="1"/>
  <c r="C716" i="1"/>
  <c r="V716" i="1" s="1" a="1"/>
  <c r="V716" i="1" s="1"/>
  <c r="M719" i="1"/>
  <c r="B718" i="1"/>
  <c r="T719" i="1" l="1"/>
  <c r="N719" i="1"/>
  <c r="O719" i="1"/>
  <c r="P719" i="1"/>
  <c r="Q719" i="1"/>
  <c r="R719" i="1"/>
  <c r="S719" i="1"/>
  <c r="D718" i="1" a="1"/>
  <c r="D718" i="1" s="1"/>
  <c r="C717" i="1"/>
  <c r="V717" i="1" s="1" a="1"/>
  <c r="V717" i="1" s="1"/>
  <c r="B719" i="1"/>
  <c r="M720" i="1"/>
  <c r="P720" i="1" l="1"/>
  <c r="Q720" i="1"/>
  <c r="R720" i="1"/>
  <c r="S720" i="1"/>
  <c r="T720" i="1"/>
  <c r="N720" i="1"/>
  <c r="O720" i="1"/>
  <c r="D719" i="1" a="1"/>
  <c r="D719" i="1" s="1"/>
  <c r="C718" i="1"/>
  <c r="V718" i="1" s="1" a="1"/>
  <c r="V718" i="1" s="1"/>
  <c r="B720" i="1"/>
  <c r="M721" i="1"/>
  <c r="N721" i="1" l="1"/>
  <c r="R721" i="1"/>
  <c r="S721" i="1"/>
  <c r="T721" i="1"/>
  <c r="O721" i="1"/>
  <c r="Q721" i="1"/>
  <c r="P721" i="1"/>
  <c r="D720" i="1" a="1"/>
  <c r="D720" i="1" s="1"/>
  <c r="M722" i="1"/>
  <c r="B721" i="1"/>
  <c r="C719" i="1"/>
  <c r="V719" i="1" s="1" a="1"/>
  <c r="V719" i="1" s="1"/>
  <c r="O722" i="1" l="1"/>
  <c r="T722" i="1"/>
  <c r="N722" i="1"/>
  <c r="P722" i="1"/>
  <c r="Q722" i="1"/>
  <c r="R722" i="1"/>
  <c r="S722" i="1"/>
  <c r="D721" i="1" a="1"/>
  <c r="D721" i="1" s="1"/>
  <c r="M723" i="1"/>
  <c r="B722" i="1"/>
  <c r="C720" i="1"/>
  <c r="V720" i="1" s="1" a="1"/>
  <c r="V720" i="1" s="1"/>
  <c r="P723" i="1" l="1"/>
  <c r="N723" i="1"/>
  <c r="O723" i="1"/>
  <c r="Q723" i="1"/>
  <c r="R723" i="1"/>
  <c r="S723" i="1"/>
  <c r="T723" i="1"/>
  <c r="D722" i="1" a="1"/>
  <c r="D722" i="1" s="1"/>
  <c r="C721" i="1"/>
  <c r="V721" i="1" s="1" a="1"/>
  <c r="V721" i="1" s="1"/>
  <c r="M724" i="1"/>
  <c r="B723" i="1"/>
  <c r="Q724" i="1" l="1"/>
  <c r="O724" i="1"/>
  <c r="P724" i="1"/>
  <c r="R724" i="1"/>
  <c r="S724" i="1"/>
  <c r="T724" i="1"/>
  <c r="N724" i="1"/>
  <c r="D724" i="1" s="1" a="1"/>
  <c r="D724" i="1" s="1"/>
  <c r="D723" i="1" a="1"/>
  <c r="D723" i="1" s="1"/>
  <c r="B724" i="1"/>
  <c r="M725" i="1"/>
  <c r="C722" i="1"/>
  <c r="V722" i="1" s="1" a="1"/>
  <c r="V722" i="1" s="1"/>
  <c r="R725" i="1" l="1"/>
  <c r="Q725" i="1"/>
  <c r="S725" i="1"/>
  <c r="T725" i="1"/>
  <c r="N725" i="1"/>
  <c r="O725" i="1"/>
  <c r="P725" i="1"/>
  <c r="M726" i="1"/>
  <c r="B725" i="1"/>
  <c r="C723" i="1"/>
  <c r="V723" i="1" s="1" a="1"/>
  <c r="V723" i="1" s="1"/>
  <c r="S726" i="1" l="1"/>
  <c r="T726" i="1"/>
  <c r="N726" i="1"/>
  <c r="O726" i="1"/>
  <c r="P726" i="1"/>
  <c r="R726" i="1"/>
  <c r="Q726" i="1"/>
  <c r="D725" i="1" a="1"/>
  <c r="D725" i="1" s="1"/>
  <c r="C724" i="1"/>
  <c r="V724" i="1" s="1" a="1"/>
  <c r="V724" i="1" s="1"/>
  <c r="B726" i="1"/>
  <c r="M727" i="1"/>
  <c r="T727" i="1" l="1"/>
  <c r="N727" i="1"/>
  <c r="O727" i="1"/>
  <c r="P727" i="1"/>
  <c r="Q727" i="1"/>
  <c r="R727" i="1"/>
  <c r="S727" i="1"/>
  <c r="D726" i="1" a="1"/>
  <c r="D726" i="1" s="1"/>
  <c r="M728" i="1"/>
  <c r="B727" i="1"/>
  <c r="C725" i="1"/>
  <c r="V725" i="1" s="1" a="1"/>
  <c r="V725" i="1" s="1"/>
  <c r="O728" i="1" l="1"/>
  <c r="P728" i="1"/>
  <c r="Q728" i="1"/>
  <c r="R728" i="1"/>
  <c r="S728" i="1"/>
  <c r="T728" i="1"/>
  <c r="N728" i="1"/>
  <c r="D727" i="1" a="1"/>
  <c r="D727" i="1" s="1"/>
  <c r="C726" i="1"/>
  <c r="V726" i="1" s="1" a="1"/>
  <c r="V726" i="1" s="1"/>
  <c r="M729" i="1"/>
  <c r="B728" i="1"/>
  <c r="N729" i="1" l="1"/>
  <c r="Q729" i="1"/>
  <c r="R729" i="1"/>
  <c r="S729" i="1"/>
  <c r="T729" i="1"/>
  <c r="O729" i="1"/>
  <c r="P729" i="1"/>
  <c r="D728" i="1" a="1"/>
  <c r="D728" i="1" s="1"/>
  <c r="M730" i="1"/>
  <c r="B729" i="1"/>
  <c r="C727" i="1"/>
  <c r="V727" i="1" s="1" a="1"/>
  <c r="V727" i="1" s="1"/>
  <c r="O730" i="1" l="1"/>
  <c r="S730" i="1"/>
  <c r="T730" i="1"/>
  <c r="N730" i="1"/>
  <c r="P730" i="1"/>
  <c r="Q730" i="1"/>
  <c r="R730" i="1"/>
  <c r="D729" i="1" a="1"/>
  <c r="D729" i="1" s="1"/>
  <c r="C728" i="1"/>
  <c r="V728" i="1" s="1" a="1"/>
  <c r="V728" i="1" s="1"/>
  <c r="B730" i="1"/>
  <c r="M731" i="1"/>
  <c r="P731" i="1" l="1"/>
  <c r="N731" i="1"/>
  <c r="O731" i="1"/>
  <c r="Q731" i="1"/>
  <c r="R731" i="1"/>
  <c r="T731" i="1"/>
  <c r="S731" i="1"/>
  <c r="D730" i="1" a="1"/>
  <c r="D730" i="1" s="1"/>
  <c r="M732" i="1"/>
  <c r="B731" i="1"/>
  <c r="C729" i="1"/>
  <c r="V729" i="1" s="1" a="1"/>
  <c r="V729" i="1" s="1"/>
  <c r="Q732" i="1" l="1"/>
  <c r="N732" i="1"/>
  <c r="O732" i="1"/>
  <c r="P732" i="1"/>
  <c r="R732" i="1"/>
  <c r="S732" i="1"/>
  <c r="T732" i="1"/>
  <c r="D731" i="1" a="1"/>
  <c r="D731" i="1" s="1"/>
  <c r="C730" i="1"/>
  <c r="V730" i="1" s="1" a="1"/>
  <c r="V730" i="1" s="1"/>
  <c r="B732" i="1"/>
  <c r="M733" i="1"/>
  <c r="R733" i="1" l="1"/>
  <c r="P733" i="1"/>
  <c r="Q733" i="1"/>
  <c r="S733" i="1"/>
  <c r="T733" i="1"/>
  <c r="N733" i="1"/>
  <c r="O733" i="1"/>
  <c r="D732" i="1" a="1"/>
  <c r="D732" i="1" s="1"/>
  <c r="B733" i="1"/>
  <c r="M734" i="1"/>
  <c r="C731" i="1"/>
  <c r="V731" i="1" s="1" a="1"/>
  <c r="V731" i="1" s="1"/>
  <c r="S734" i="1" l="1"/>
  <c r="R734" i="1"/>
  <c r="T734" i="1"/>
  <c r="N734" i="1"/>
  <c r="O734" i="1"/>
  <c r="P734" i="1"/>
  <c r="Q734" i="1"/>
  <c r="D733" i="1" a="1"/>
  <c r="D733" i="1" s="1"/>
  <c r="M735" i="1"/>
  <c r="B734" i="1"/>
  <c r="C732" i="1"/>
  <c r="V732" i="1" s="1" a="1"/>
  <c r="V732" i="1" s="1"/>
  <c r="T735" i="1" l="1"/>
  <c r="N735" i="1"/>
  <c r="O735" i="1"/>
  <c r="P735" i="1"/>
  <c r="Q735" i="1"/>
  <c r="R735" i="1"/>
  <c r="S735" i="1"/>
  <c r="D734" i="1" a="1"/>
  <c r="D734" i="1" s="1"/>
  <c r="C733" i="1"/>
  <c r="V733" i="1" s="1" a="1"/>
  <c r="V733" i="1" s="1"/>
  <c r="M736" i="1"/>
  <c r="B735" i="1"/>
  <c r="N736" i="1" l="1"/>
  <c r="O736" i="1"/>
  <c r="P736" i="1"/>
  <c r="Q736" i="1"/>
  <c r="R736" i="1"/>
  <c r="S736" i="1"/>
  <c r="T736" i="1"/>
  <c r="D735" i="1" a="1"/>
  <c r="D735" i="1" s="1"/>
  <c r="C734" i="1"/>
  <c r="V734" i="1" s="1" a="1"/>
  <c r="V734" i="1" s="1"/>
  <c r="B736" i="1"/>
  <c r="M737" i="1"/>
  <c r="N737" i="1" l="1"/>
  <c r="P737" i="1"/>
  <c r="Q737" i="1"/>
  <c r="R737" i="1"/>
  <c r="S737" i="1"/>
  <c r="T737" i="1"/>
  <c r="O737" i="1"/>
  <c r="D736" i="1" a="1"/>
  <c r="D736" i="1" s="1"/>
  <c r="M738" i="1"/>
  <c r="B737" i="1"/>
  <c r="C735" i="1"/>
  <c r="V735" i="1" s="1" a="1"/>
  <c r="V735" i="1" s="1"/>
  <c r="O738" i="1" l="1"/>
  <c r="R738" i="1"/>
  <c r="S738" i="1"/>
  <c r="T738" i="1"/>
  <c r="N738" i="1"/>
  <c r="P738" i="1"/>
  <c r="Q738" i="1"/>
  <c r="D737" i="1" a="1"/>
  <c r="D737" i="1" s="1"/>
  <c r="C736" i="1"/>
  <c r="V736" i="1" s="1" a="1"/>
  <c r="V736" i="1" s="1"/>
  <c r="B738" i="1"/>
  <c r="M739" i="1"/>
  <c r="P739" i="1" l="1"/>
  <c r="T739" i="1"/>
  <c r="N739" i="1"/>
  <c r="O739" i="1"/>
  <c r="Q739" i="1"/>
  <c r="R739" i="1"/>
  <c r="S739" i="1"/>
  <c r="D738" i="1" a="1"/>
  <c r="D738" i="1" s="1"/>
  <c r="C737" i="1"/>
  <c r="V737" i="1" s="1" a="1"/>
  <c r="V737" i="1" s="1"/>
  <c r="B739" i="1"/>
  <c r="M740" i="1"/>
  <c r="Q740" i="1" l="1"/>
  <c r="N740" i="1"/>
  <c r="O740" i="1"/>
  <c r="P740" i="1"/>
  <c r="R740" i="1"/>
  <c r="S740" i="1"/>
  <c r="T740" i="1"/>
  <c r="D739" i="1" a="1"/>
  <c r="D739" i="1" s="1"/>
  <c r="C738" i="1"/>
  <c r="V738" i="1" s="1" a="1"/>
  <c r="V738" i="1" s="1"/>
  <c r="M741" i="1"/>
  <c r="B740" i="1"/>
  <c r="R741" i="1" l="1"/>
  <c r="O741" i="1"/>
  <c r="P741" i="1"/>
  <c r="Q741" i="1"/>
  <c r="S741" i="1"/>
  <c r="T741" i="1"/>
  <c r="N741" i="1"/>
  <c r="D740" i="1" a="1"/>
  <c r="D740" i="1" s="1"/>
  <c r="C739" i="1"/>
  <c r="V739" i="1" s="1" a="1"/>
  <c r="V739" i="1" s="1"/>
  <c r="B741" i="1"/>
  <c r="M742" i="1"/>
  <c r="S742" i="1" l="1"/>
  <c r="Q742" i="1"/>
  <c r="R742" i="1"/>
  <c r="T742" i="1"/>
  <c r="N742" i="1"/>
  <c r="P742" i="1"/>
  <c r="O742" i="1"/>
  <c r="D741" i="1" a="1"/>
  <c r="D741" i="1" s="1"/>
  <c r="M743" i="1"/>
  <c r="B742" i="1"/>
  <c r="C740" i="1"/>
  <c r="V740" i="1" s="1" a="1"/>
  <c r="V740" i="1" s="1"/>
  <c r="T743" i="1" l="1"/>
  <c r="S743" i="1"/>
  <c r="N743" i="1"/>
  <c r="O743" i="1"/>
  <c r="P743" i="1"/>
  <c r="Q743" i="1"/>
  <c r="R743" i="1"/>
  <c r="D742" i="1" a="1"/>
  <c r="D742" i="1" s="1"/>
  <c r="C741" i="1"/>
  <c r="V741" i="1" s="1" a="1"/>
  <c r="V741" i="1" s="1"/>
  <c r="B743" i="1"/>
  <c r="M744" i="1"/>
  <c r="N744" i="1" l="1"/>
  <c r="O744" i="1"/>
  <c r="P744" i="1"/>
  <c r="Q744" i="1"/>
  <c r="R744" i="1"/>
  <c r="S744" i="1"/>
  <c r="T744" i="1"/>
  <c r="D743" i="1" a="1"/>
  <c r="D743" i="1" s="1"/>
  <c r="M745" i="1"/>
  <c r="B744" i="1"/>
  <c r="C742" i="1"/>
  <c r="V742" i="1" s="1" a="1"/>
  <c r="V742" i="1" s="1"/>
  <c r="N745" i="1" l="1"/>
  <c r="O745" i="1"/>
  <c r="P745" i="1"/>
  <c r="Q745" i="1"/>
  <c r="R745" i="1"/>
  <c r="S745" i="1"/>
  <c r="T745" i="1"/>
  <c r="D744" i="1" a="1"/>
  <c r="D744" i="1" s="1"/>
  <c r="B745" i="1"/>
  <c r="M746" i="1"/>
  <c r="C743" i="1"/>
  <c r="V743" i="1" s="1" a="1"/>
  <c r="V743" i="1" s="1"/>
  <c r="O746" i="1" l="1"/>
  <c r="Q746" i="1"/>
  <c r="R746" i="1"/>
  <c r="S746" i="1"/>
  <c r="T746" i="1"/>
  <c r="N746" i="1"/>
  <c r="P746" i="1"/>
  <c r="D745" i="1" a="1"/>
  <c r="D745" i="1" s="1"/>
  <c r="M747" i="1"/>
  <c r="B746" i="1"/>
  <c r="C744" i="1"/>
  <c r="V744" i="1" s="1" a="1"/>
  <c r="V744" i="1" s="1"/>
  <c r="P747" i="1" l="1"/>
  <c r="S747" i="1"/>
  <c r="T747" i="1"/>
  <c r="N747" i="1"/>
  <c r="O747" i="1"/>
  <c r="R747" i="1"/>
  <c r="Q747" i="1"/>
  <c r="D746" i="1" a="1"/>
  <c r="D746" i="1" s="1"/>
  <c r="C745" i="1"/>
  <c r="V745" i="1" s="1" a="1"/>
  <c r="V745" i="1" s="1"/>
  <c r="B747" i="1"/>
  <c r="M748" i="1"/>
  <c r="Q748" i="1" l="1"/>
  <c r="N748" i="1"/>
  <c r="O748" i="1"/>
  <c r="P748" i="1"/>
  <c r="R748" i="1"/>
  <c r="S748" i="1"/>
  <c r="T748" i="1"/>
  <c r="D747" i="1" a="1"/>
  <c r="D747" i="1" s="1"/>
  <c r="C746" i="1"/>
  <c r="V746" i="1" s="1" a="1"/>
  <c r="V746" i="1" s="1"/>
  <c r="M749" i="1"/>
  <c r="B748" i="1"/>
  <c r="R749" i="1" l="1"/>
  <c r="N749" i="1"/>
  <c r="O749" i="1"/>
  <c r="P749" i="1"/>
  <c r="Q749" i="1"/>
  <c r="S749" i="1"/>
  <c r="T749" i="1"/>
  <c r="D748" i="1" a="1"/>
  <c r="D748" i="1" s="1"/>
  <c r="C747" i="1"/>
  <c r="V747" i="1" s="1" a="1"/>
  <c r="V747" i="1" s="1"/>
  <c r="M750" i="1"/>
  <c r="B749" i="1"/>
  <c r="P750" i="1" l="1"/>
  <c r="Q750" i="1"/>
  <c r="R750" i="1"/>
  <c r="S750" i="1"/>
  <c r="T750" i="1"/>
  <c r="N750" i="1"/>
  <c r="O750" i="1"/>
  <c r="D749" i="1" a="1"/>
  <c r="D749" i="1" s="1"/>
  <c r="M751" i="1"/>
  <c r="B750" i="1"/>
  <c r="C748" i="1"/>
  <c r="V748" i="1" s="1" a="1"/>
  <c r="V748" i="1" s="1"/>
  <c r="Q751" i="1" l="1"/>
  <c r="R751" i="1"/>
  <c r="S751" i="1"/>
  <c r="T751" i="1"/>
  <c r="N751" i="1"/>
  <c r="O751" i="1"/>
  <c r="P751" i="1"/>
  <c r="D750" i="1" a="1"/>
  <c r="D750" i="1" s="1"/>
  <c r="C749" i="1"/>
  <c r="V749" i="1" s="1" a="1"/>
  <c r="V749" i="1" s="1"/>
  <c r="B751" i="1"/>
  <c r="M752" i="1"/>
  <c r="R752" i="1" l="1"/>
  <c r="S752" i="1"/>
  <c r="T752" i="1"/>
  <c r="N752" i="1"/>
  <c r="O752" i="1"/>
  <c r="Q752" i="1"/>
  <c r="P752" i="1"/>
  <c r="D751" i="1" a="1"/>
  <c r="D751" i="1" s="1"/>
  <c r="C750" i="1"/>
  <c r="V750" i="1" s="1" a="1"/>
  <c r="V750" i="1" s="1"/>
  <c r="M753" i="1"/>
  <c r="B752" i="1"/>
  <c r="S753" i="1" l="1"/>
  <c r="T753" i="1"/>
  <c r="N753" i="1"/>
  <c r="O753" i="1"/>
  <c r="P753" i="1"/>
  <c r="Q753" i="1"/>
  <c r="R753" i="1"/>
  <c r="D752" i="1" a="1"/>
  <c r="D752" i="1" s="1"/>
  <c r="M754" i="1"/>
  <c r="B753" i="1"/>
  <c r="C751" i="1"/>
  <c r="V751" i="1" s="1" a="1"/>
  <c r="V751" i="1" s="1"/>
  <c r="T754" i="1" l="1"/>
  <c r="N754" i="1"/>
  <c r="O754" i="1"/>
  <c r="P754" i="1"/>
  <c r="Q754" i="1"/>
  <c r="R754" i="1"/>
  <c r="S754" i="1"/>
  <c r="D753" i="1" a="1"/>
  <c r="D753" i="1" s="1"/>
  <c r="M755" i="1"/>
  <c r="B754" i="1"/>
  <c r="C752" i="1"/>
  <c r="V752" i="1" s="1" a="1"/>
  <c r="V752" i="1" s="1"/>
  <c r="N755" i="1" l="1"/>
  <c r="O755" i="1"/>
  <c r="P755" i="1"/>
  <c r="Q755" i="1"/>
  <c r="R755" i="1"/>
  <c r="S755" i="1"/>
  <c r="T755" i="1"/>
  <c r="D754" i="1" a="1"/>
  <c r="D754" i="1" s="1"/>
  <c r="M756" i="1"/>
  <c r="B755" i="1"/>
  <c r="C753" i="1"/>
  <c r="V753" i="1" s="1" a="1"/>
  <c r="V753" i="1" s="1"/>
  <c r="N756" i="1" l="1"/>
  <c r="O756" i="1"/>
  <c r="P756" i="1"/>
  <c r="Q756" i="1"/>
  <c r="R756" i="1"/>
  <c r="S756" i="1"/>
  <c r="T756" i="1"/>
  <c r="D755" i="1" a="1"/>
  <c r="D755" i="1" s="1"/>
  <c r="B756" i="1"/>
  <c r="M757" i="1"/>
  <c r="C754" i="1"/>
  <c r="V754" i="1" s="1" a="1"/>
  <c r="V754" i="1" s="1"/>
  <c r="O757" i="1" l="1"/>
  <c r="P757" i="1"/>
  <c r="Q757" i="1"/>
  <c r="R757" i="1"/>
  <c r="S757" i="1"/>
  <c r="T757" i="1"/>
  <c r="N757" i="1"/>
  <c r="D756" i="1" a="1"/>
  <c r="D756" i="1" s="1"/>
  <c r="M758" i="1"/>
  <c r="B757" i="1"/>
  <c r="C755" i="1"/>
  <c r="V755" i="1" s="1" a="1"/>
  <c r="V755" i="1" s="1"/>
  <c r="D757" i="1" l="1" a="1"/>
  <c r="D757" i="1" s="1"/>
  <c r="P758" i="1"/>
  <c r="Q758" i="1"/>
  <c r="R758" i="1"/>
  <c r="S758" i="1"/>
  <c r="T758" i="1"/>
  <c r="N758" i="1"/>
  <c r="O758" i="1"/>
  <c r="C756" i="1"/>
  <c r="V756" i="1" s="1" a="1"/>
  <c r="V756" i="1" s="1"/>
  <c r="B758" i="1"/>
  <c r="M759" i="1"/>
  <c r="Q759" i="1" l="1"/>
  <c r="R759" i="1"/>
  <c r="S759" i="1"/>
  <c r="T759" i="1"/>
  <c r="N759" i="1"/>
  <c r="O759" i="1"/>
  <c r="P759" i="1"/>
  <c r="D758" i="1" a="1"/>
  <c r="D758" i="1" s="1"/>
  <c r="M760" i="1"/>
  <c r="B759" i="1"/>
  <c r="C757" i="1"/>
  <c r="V757" i="1" s="1" a="1"/>
  <c r="V757" i="1" s="1"/>
  <c r="D759" i="1" l="1" a="1"/>
  <c r="D759" i="1" s="1"/>
  <c r="R760" i="1"/>
  <c r="S760" i="1"/>
  <c r="T760" i="1"/>
  <c r="N760" i="1"/>
  <c r="O760" i="1"/>
  <c r="P760" i="1"/>
  <c r="Q760" i="1"/>
  <c r="C758" i="1"/>
  <c r="V758" i="1" s="1" a="1"/>
  <c r="V758" i="1" s="1"/>
  <c r="M761" i="1"/>
  <c r="B760" i="1"/>
  <c r="S761" i="1" l="1"/>
  <c r="T761" i="1"/>
  <c r="N761" i="1"/>
  <c r="O761" i="1"/>
  <c r="P761" i="1"/>
  <c r="R761" i="1"/>
  <c r="Q761" i="1"/>
  <c r="D760" i="1" a="1"/>
  <c r="D760" i="1" s="1"/>
  <c r="C759" i="1"/>
  <c r="V759" i="1" s="1" a="1"/>
  <c r="V759" i="1" s="1"/>
  <c r="M762" i="1"/>
  <c r="B761" i="1"/>
  <c r="T762" i="1" l="1"/>
  <c r="N762" i="1"/>
  <c r="O762" i="1"/>
  <c r="P762" i="1"/>
  <c r="Q762" i="1"/>
  <c r="R762" i="1"/>
  <c r="S762" i="1"/>
  <c r="D761" i="1" a="1"/>
  <c r="D761" i="1" s="1"/>
  <c r="C760" i="1"/>
  <c r="V760" i="1" s="1" a="1"/>
  <c r="V760" i="1" s="1"/>
  <c r="M763" i="1"/>
  <c r="B762" i="1"/>
  <c r="N763" i="1" l="1"/>
  <c r="O763" i="1"/>
  <c r="P763" i="1"/>
  <c r="Q763" i="1"/>
  <c r="R763" i="1"/>
  <c r="S763" i="1"/>
  <c r="T763" i="1"/>
  <c r="D762" i="1" a="1"/>
  <c r="D762" i="1" s="1"/>
  <c r="M764" i="1"/>
  <c r="B763" i="1"/>
  <c r="C761" i="1"/>
  <c r="V761" i="1" s="1" a="1"/>
  <c r="V761" i="1" s="1"/>
  <c r="N764" i="1" l="1"/>
  <c r="O764" i="1"/>
  <c r="P764" i="1"/>
  <c r="Q764" i="1"/>
  <c r="R764" i="1"/>
  <c r="S764" i="1"/>
  <c r="T764" i="1"/>
  <c r="D763" i="1" a="1"/>
  <c r="D763" i="1" s="1"/>
  <c r="C762" i="1"/>
  <c r="V762" i="1" s="1" a="1"/>
  <c r="V762" i="1" s="1"/>
  <c r="B764" i="1"/>
  <c r="M765" i="1"/>
  <c r="O765" i="1" l="1"/>
  <c r="P765" i="1"/>
  <c r="Q765" i="1"/>
  <c r="R765" i="1"/>
  <c r="S765" i="1"/>
  <c r="T765" i="1"/>
  <c r="N765" i="1"/>
  <c r="D764" i="1" a="1"/>
  <c r="D764" i="1" s="1"/>
  <c r="C763" i="1"/>
  <c r="V763" i="1" s="1" a="1"/>
  <c r="V763" i="1" s="1"/>
  <c r="B765" i="1"/>
  <c r="M766" i="1"/>
  <c r="P766" i="1" l="1"/>
  <c r="Q766" i="1"/>
  <c r="R766" i="1"/>
  <c r="S766" i="1"/>
  <c r="T766" i="1"/>
  <c r="O766" i="1"/>
  <c r="N766" i="1"/>
  <c r="D765" i="1" a="1"/>
  <c r="D765" i="1" s="1"/>
  <c r="C764" i="1"/>
  <c r="V764" i="1" s="1" a="1"/>
  <c r="V764" i="1" s="1"/>
  <c r="M767" i="1"/>
  <c r="B766" i="1"/>
  <c r="Q767" i="1" l="1"/>
  <c r="R767" i="1"/>
  <c r="S767" i="1"/>
  <c r="T767" i="1"/>
  <c r="N767" i="1"/>
  <c r="O767" i="1"/>
  <c r="P767" i="1"/>
  <c r="D766" i="1" a="1"/>
  <c r="D766" i="1" s="1"/>
  <c r="C765" i="1"/>
  <c r="V765" i="1" s="1" a="1"/>
  <c r="V765" i="1" s="1"/>
  <c r="M768" i="1"/>
  <c r="B767" i="1"/>
  <c r="R768" i="1" l="1"/>
  <c r="S768" i="1"/>
  <c r="T768" i="1"/>
  <c r="N768" i="1"/>
  <c r="O768" i="1"/>
  <c r="P768" i="1"/>
  <c r="Q768" i="1"/>
  <c r="D767" i="1" a="1"/>
  <c r="D767" i="1" s="1"/>
  <c r="C766" i="1"/>
  <c r="V766" i="1" s="1" a="1"/>
  <c r="V766" i="1" s="1"/>
  <c r="B768" i="1"/>
  <c r="M769" i="1"/>
  <c r="S769" i="1" l="1"/>
  <c r="T769" i="1"/>
  <c r="N769" i="1"/>
  <c r="O769" i="1"/>
  <c r="P769" i="1"/>
  <c r="Q769" i="1"/>
  <c r="R769" i="1"/>
  <c r="D768" i="1" a="1"/>
  <c r="D768" i="1" s="1"/>
  <c r="M770" i="1"/>
  <c r="B769" i="1"/>
  <c r="C767" i="1"/>
  <c r="V767" i="1" s="1" a="1"/>
  <c r="V767" i="1" s="1"/>
  <c r="T770" i="1" l="1"/>
  <c r="N770" i="1"/>
  <c r="O770" i="1"/>
  <c r="P770" i="1"/>
  <c r="Q770" i="1"/>
  <c r="S770" i="1"/>
  <c r="R770" i="1"/>
  <c r="D769" i="1" a="1"/>
  <c r="D769" i="1" s="1"/>
  <c r="C768" i="1"/>
  <c r="V768" i="1" s="1" a="1"/>
  <c r="V768" i="1" s="1"/>
  <c r="B770" i="1"/>
  <c r="M771" i="1"/>
  <c r="N771" i="1" l="1"/>
  <c r="O771" i="1"/>
  <c r="P771" i="1"/>
  <c r="Q771" i="1"/>
  <c r="R771" i="1"/>
  <c r="S771" i="1"/>
  <c r="T771" i="1"/>
  <c r="D770" i="1" a="1"/>
  <c r="D770" i="1" s="1"/>
  <c r="M772" i="1"/>
  <c r="B771" i="1"/>
  <c r="C769" i="1"/>
  <c r="V769" i="1" s="1" a="1"/>
  <c r="V769" i="1" s="1"/>
  <c r="N772" i="1" l="1"/>
  <c r="O772" i="1"/>
  <c r="P772" i="1"/>
  <c r="Q772" i="1"/>
  <c r="R772" i="1"/>
  <c r="S772" i="1"/>
  <c r="T772" i="1"/>
  <c r="D771" i="1" a="1"/>
  <c r="D771" i="1" s="1"/>
  <c r="C770" i="1"/>
  <c r="V770" i="1" s="1" a="1"/>
  <c r="V770" i="1" s="1"/>
  <c r="M773" i="1"/>
  <c r="B772" i="1"/>
  <c r="O773" i="1" l="1"/>
  <c r="P773" i="1"/>
  <c r="Q773" i="1"/>
  <c r="R773" i="1"/>
  <c r="S773" i="1"/>
  <c r="N773" i="1"/>
  <c r="T773" i="1"/>
  <c r="D772" i="1" a="1"/>
  <c r="D772" i="1" s="1"/>
  <c r="C771" i="1"/>
  <c r="V771" i="1" s="1" a="1"/>
  <c r="V771" i="1" s="1"/>
  <c r="B773" i="1"/>
  <c r="M774" i="1"/>
  <c r="P774" i="1" l="1"/>
  <c r="Q774" i="1"/>
  <c r="R774" i="1"/>
  <c r="S774" i="1"/>
  <c r="T774" i="1"/>
  <c r="O774" i="1"/>
  <c r="N774" i="1"/>
  <c r="D773" i="1" a="1"/>
  <c r="D773" i="1" s="1"/>
  <c r="C772" i="1"/>
  <c r="V772" i="1" s="1" a="1"/>
  <c r="V772" i="1" s="1"/>
  <c r="B774" i="1"/>
  <c r="M775" i="1"/>
  <c r="Q775" i="1" l="1"/>
  <c r="R775" i="1"/>
  <c r="S775" i="1"/>
  <c r="T775" i="1"/>
  <c r="N775" i="1"/>
  <c r="O775" i="1"/>
  <c r="P775" i="1"/>
  <c r="D774" i="1" a="1"/>
  <c r="D774" i="1" s="1"/>
  <c r="B775" i="1"/>
  <c r="M776" i="1"/>
  <c r="C773" i="1"/>
  <c r="V773" i="1" s="1" a="1"/>
  <c r="V773" i="1" s="1"/>
  <c r="R776" i="1" l="1"/>
  <c r="S776" i="1"/>
  <c r="T776" i="1"/>
  <c r="N776" i="1"/>
  <c r="O776" i="1"/>
  <c r="P776" i="1"/>
  <c r="Q776" i="1"/>
  <c r="D775" i="1" a="1"/>
  <c r="D775" i="1" s="1"/>
  <c r="B776" i="1"/>
  <c r="M777" i="1"/>
  <c r="C774" i="1"/>
  <c r="V774" i="1" s="1" a="1"/>
  <c r="V774" i="1" s="1"/>
  <c r="S777" i="1" l="1"/>
  <c r="T777" i="1"/>
  <c r="N777" i="1"/>
  <c r="O777" i="1"/>
  <c r="Q777" i="1"/>
  <c r="R777" i="1"/>
  <c r="P777" i="1"/>
  <c r="D776" i="1" a="1"/>
  <c r="D776" i="1" s="1"/>
  <c r="C775" i="1"/>
  <c r="V775" i="1" s="1" a="1"/>
  <c r="V775" i="1" s="1"/>
  <c r="B777" i="1"/>
  <c r="M778" i="1"/>
  <c r="T778" i="1" l="1"/>
  <c r="N778" i="1"/>
  <c r="O778" i="1"/>
  <c r="P778" i="1"/>
  <c r="Q778" i="1"/>
  <c r="R778" i="1"/>
  <c r="S778" i="1"/>
  <c r="D777" i="1" a="1"/>
  <c r="D777" i="1" s="1"/>
  <c r="C776" i="1"/>
  <c r="V776" i="1" s="1" a="1"/>
  <c r="V776" i="1" s="1"/>
  <c r="M779" i="1"/>
  <c r="B778" i="1"/>
  <c r="N779" i="1" l="1"/>
  <c r="O779" i="1"/>
  <c r="P779" i="1"/>
  <c r="Q779" i="1"/>
  <c r="R779" i="1"/>
  <c r="S779" i="1"/>
  <c r="T779" i="1"/>
  <c r="D778" i="1" a="1"/>
  <c r="D778" i="1" s="1"/>
  <c r="B779" i="1"/>
  <c r="M780" i="1"/>
  <c r="C777" i="1"/>
  <c r="V777" i="1" s="1" a="1"/>
  <c r="V777" i="1" s="1"/>
  <c r="N780" i="1" l="1"/>
  <c r="O780" i="1"/>
  <c r="P780" i="1"/>
  <c r="Q780" i="1"/>
  <c r="R780" i="1"/>
  <c r="S780" i="1"/>
  <c r="T780" i="1"/>
  <c r="D779" i="1" a="1"/>
  <c r="D779" i="1" s="1"/>
  <c r="C778" i="1"/>
  <c r="V778" i="1" s="1" a="1"/>
  <c r="V778" i="1" s="1"/>
  <c r="M781" i="1"/>
  <c r="B780" i="1"/>
  <c r="O781" i="1" l="1"/>
  <c r="P781" i="1"/>
  <c r="Q781" i="1"/>
  <c r="R781" i="1"/>
  <c r="S781" i="1"/>
  <c r="N781" i="1"/>
  <c r="T781" i="1"/>
  <c r="D780" i="1" a="1"/>
  <c r="D780" i="1" s="1"/>
  <c r="C779" i="1"/>
  <c r="V779" i="1" s="1" a="1"/>
  <c r="V779" i="1" s="1"/>
  <c r="M782" i="1"/>
  <c r="B781" i="1"/>
  <c r="P782" i="1" l="1"/>
  <c r="Q782" i="1"/>
  <c r="R782" i="1"/>
  <c r="S782" i="1"/>
  <c r="T782" i="1"/>
  <c r="N782" i="1"/>
  <c r="O782" i="1"/>
  <c r="D781" i="1" a="1"/>
  <c r="D781" i="1" s="1"/>
  <c r="C780" i="1"/>
  <c r="V780" i="1" s="1" a="1"/>
  <c r="V780" i="1" s="1"/>
  <c r="M783" i="1"/>
  <c r="B782" i="1"/>
  <c r="Q783" i="1" l="1"/>
  <c r="R783" i="1"/>
  <c r="S783" i="1"/>
  <c r="T783" i="1"/>
  <c r="P783" i="1"/>
  <c r="N783" i="1"/>
  <c r="O783" i="1"/>
  <c r="D782" i="1" a="1"/>
  <c r="D782" i="1" s="1"/>
  <c r="C781" i="1"/>
  <c r="V781" i="1" s="1" a="1"/>
  <c r="V781" i="1" s="1"/>
  <c r="B783" i="1"/>
  <c r="M784" i="1"/>
  <c r="R784" i="1" l="1"/>
  <c r="S784" i="1"/>
  <c r="T784" i="1"/>
  <c r="N784" i="1"/>
  <c r="O784" i="1"/>
  <c r="P784" i="1"/>
  <c r="Q784" i="1"/>
  <c r="D783" i="1" a="1"/>
  <c r="D783" i="1" s="1"/>
  <c r="C782" i="1"/>
  <c r="V782" i="1" s="1" a="1"/>
  <c r="V782" i="1" s="1"/>
  <c r="M785" i="1"/>
  <c r="B784" i="1"/>
  <c r="S785" i="1" l="1"/>
  <c r="T785" i="1"/>
  <c r="N785" i="1"/>
  <c r="O785" i="1"/>
  <c r="P785" i="1"/>
  <c r="Q785" i="1"/>
  <c r="R785" i="1"/>
  <c r="D784" i="1" a="1"/>
  <c r="D784" i="1" s="1"/>
  <c r="M786" i="1"/>
  <c r="B785" i="1"/>
  <c r="C783" i="1"/>
  <c r="V783" i="1" s="1" a="1"/>
  <c r="V783" i="1" s="1"/>
  <c r="T786" i="1" l="1"/>
  <c r="N786" i="1"/>
  <c r="O786" i="1"/>
  <c r="P786" i="1"/>
  <c r="R786" i="1"/>
  <c r="S786" i="1"/>
  <c r="Q786" i="1"/>
  <c r="D785" i="1" a="1"/>
  <c r="D785" i="1" s="1"/>
  <c r="C784" i="1"/>
  <c r="V784" i="1" s="1" a="1"/>
  <c r="V784" i="1" s="1"/>
  <c r="M787" i="1"/>
  <c r="B786" i="1"/>
  <c r="N787" i="1" l="1"/>
  <c r="O787" i="1"/>
  <c r="P787" i="1"/>
  <c r="Q787" i="1"/>
  <c r="R787" i="1"/>
  <c r="S787" i="1"/>
  <c r="T787" i="1"/>
  <c r="D786" i="1" a="1"/>
  <c r="D786" i="1" s="1"/>
  <c r="B787" i="1"/>
  <c r="M788" i="1"/>
  <c r="C785" i="1"/>
  <c r="V785" i="1" s="1" a="1"/>
  <c r="V785" i="1" s="1"/>
  <c r="N788" i="1" l="1"/>
  <c r="O788" i="1"/>
  <c r="P788" i="1"/>
  <c r="Q788" i="1"/>
  <c r="R788" i="1"/>
  <c r="S788" i="1"/>
  <c r="T788" i="1"/>
  <c r="D787" i="1" a="1"/>
  <c r="D787" i="1" s="1"/>
  <c r="C786" i="1"/>
  <c r="V786" i="1" s="1" a="1"/>
  <c r="V786" i="1" s="1"/>
  <c r="B788" i="1"/>
  <c r="M789" i="1"/>
  <c r="O789" i="1" l="1"/>
  <c r="P789" i="1"/>
  <c r="Q789" i="1"/>
  <c r="R789" i="1"/>
  <c r="S789" i="1"/>
  <c r="T789" i="1"/>
  <c r="N789" i="1"/>
  <c r="D788" i="1" a="1"/>
  <c r="D788" i="1" s="1"/>
  <c r="C787" i="1"/>
  <c r="V787" i="1" s="1" a="1"/>
  <c r="V787" i="1" s="1"/>
  <c r="M790" i="1"/>
  <c r="B789" i="1"/>
  <c r="P790" i="1" l="1"/>
  <c r="Q790" i="1"/>
  <c r="R790" i="1"/>
  <c r="S790" i="1"/>
  <c r="T790" i="1"/>
  <c r="N790" i="1"/>
  <c r="O790" i="1"/>
  <c r="D789" i="1" a="1"/>
  <c r="D789" i="1" s="1"/>
  <c r="C788" i="1"/>
  <c r="V788" i="1" s="1" a="1"/>
  <c r="V788" i="1" s="1"/>
  <c r="B790" i="1"/>
  <c r="M791" i="1"/>
  <c r="Q791" i="1" l="1"/>
  <c r="R791" i="1"/>
  <c r="S791" i="1"/>
  <c r="T791" i="1"/>
  <c r="N791" i="1"/>
  <c r="O791" i="1"/>
  <c r="P791" i="1"/>
  <c r="D790" i="1" a="1"/>
  <c r="D790" i="1" s="1"/>
  <c r="M792" i="1"/>
  <c r="B791" i="1"/>
  <c r="C789" i="1"/>
  <c r="V789" i="1" s="1" a="1"/>
  <c r="V789" i="1" s="1"/>
  <c r="R792" i="1" l="1"/>
  <c r="S792" i="1"/>
  <c r="T792" i="1"/>
  <c r="N792" i="1"/>
  <c r="Q792" i="1"/>
  <c r="O792" i="1"/>
  <c r="P792" i="1"/>
  <c r="D791" i="1" a="1"/>
  <c r="D791" i="1" s="1"/>
  <c r="M793" i="1"/>
  <c r="B792" i="1"/>
  <c r="C790" i="1"/>
  <c r="V790" i="1" s="1" a="1"/>
  <c r="V790" i="1" s="1"/>
  <c r="S793" i="1" l="1"/>
  <c r="T793" i="1"/>
  <c r="N793" i="1"/>
  <c r="O793" i="1"/>
  <c r="P793" i="1"/>
  <c r="Q793" i="1"/>
  <c r="R793" i="1"/>
  <c r="D792" i="1" a="1"/>
  <c r="D792" i="1" s="1"/>
  <c r="B793" i="1"/>
  <c r="M794" i="1"/>
  <c r="C791" i="1"/>
  <c r="V791" i="1" s="1" a="1"/>
  <c r="V791" i="1" s="1"/>
  <c r="T794" i="1" l="1"/>
  <c r="N794" i="1"/>
  <c r="O794" i="1"/>
  <c r="P794" i="1"/>
  <c r="Q794" i="1"/>
  <c r="R794" i="1"/>
  <c r="S794" i="1"/>
  <c r="D793" i="1" a="1"/>
  <c r="D793" i="1" s="1"/>
  <c r="B794" i="1"/>
  <c r="M795" i="1"/>
  <c r="C792" i="1"/>
  <c r="V792" i="1" s="1" a="1"/>
  <c r="V792" i="1" s="1"/>
  <c r="N795" i="1" l="1"/>
  <c r="O795" i="1"/>
  <c r="P795" i="1"/>
  <c r="Q795" i="1"/>
  <c r="S795" i="1"/>
  <c r="T795" i="1"/>
  <c r="R795" i="1"/>
  <c r="D794" i="1" a="1"/>
  <c r="D794" i="1" s="1"/>
  <c r="C793" i="1"/>
  <c r="V793" i="1" s="1" a="1"/>
  <c r="V793" i="1" s="1"/>
  <c r="M796" i="1"/>
  <c r="B795" i="1"/>
  <c r="N796" i="1" l="1"/>
  <c r="P796" i="1"/>
  <c r="Q796" i="1"/>
  <c r="R796" i="1"/>
  <c r="O796" i="1"/>
  <c r="S796" i="1"/>
  <c r="T796" i="1"/>
  <c r="D795" i="1" a="1"/>
  <c r="D795" i="1" s="1"/>
  <c r="C794" i="1"/>
  <c r="V794" i="1" s="1" a="1"/>
  <c r="V794" i="1" s="1"/>
  <c r="B796" i="1"/>
  <c r="M797" i="1"/>
  <c r="O797" i="1" l="1"/>
  <c r="Q797" i="1"/>
  <c r="R797" i="1"/>
  <c r="S797" i="1"/>
  <c r="N797" i="1"/>
  <c r="P797" i="1"/>
  <c r="T797" i="1"/>
  <c r="D796" i="1" a="1"/>
  <c r="D796" i="1" s="1"/>
  <c r="B797" i="1"/>
  <c r="M798" i="1"/>
  <c r="C795" i="1"/>
  <c r="V795" i="1" s="1" a="1"/>
  <c r="V795" i="1" s="1"/>
  <c r="P798" i="1" l="1"/>
  <c r="R798" i="1"/>
  <c r="S798" i="1"/>
  <c r="T798" i="1"/>
  <c r="N798" i="1"/>
  <c r="O798" i="1"/>
  <c r="Q798" i="1"/>
  <c r="D797" i="1" a="1"/>
  <c r="D797" i="1" s="1"/>
  <c r="C796" i="1"/>
  <c r="V796" i="1" s="1" a="1"/>
  <c r="V796" i="1" s="1"/>
  <c r="M799" i="1"/>
  <c r="B798" i="1"/>
  <c r="Q799" i="1" l="1"/>
  <c r="S799" i="1"/>
  <c r="T799" i="1"/>
  <c r="N799" i="1"/>
  <c r="O799" i="1"/>
  <c r="P799" i="1"/>
  <c r="R799" i="1"/>
  <c r="D798" i="1" a="1"/>
  <c r="D798" i="1" s="1"/>
  <c r="M800" i="1"/>
  <c r="B799" i="1"/>
  <c r="C797" i="1"/>
  <c r="V797" i="1" s="1" a="1"/>
  <c r="V797" i="1" s="1"/>
  <c r="R800" i="1" l="1"/>
  <c r="T800" i="1"/>
  <c r="N800" i="1"/>
  <c r="P800" i="1"/>
  <c r="Q800" i="1"/>
  <c r="S800" i="1"/>
  <c r="O800" i="1"/>
  <c r="D799" i="1" a="1"/>
  <c r="D799" i="1" s="1"/>
  <c r="M801" i="1"/>
  <c r="B800" i="1"/>
  <c r="C798" i="1"/>
  <c r="V798" i="1" s="1" a="1"/>
  <c r="V798" i="1" s="1"/>
  <c r="S801" i="1" l="1"/>
  <c r="N801" i="1"/>
  <c r="O801" i="1"/>
  <c r="P801" i="1"/>
  <c r="Q801" i="1"/>
  <c r="R801" i="1"/>
  <c r="T801" i="1"/>
  <c r="D800" i="1" a="1"/>
  <c r="D800" i="1" s="1"/>
  <c r="C799" i="1"/>
  <c r="V799" i="1" s="1" a="1"/>
  <c r="V799" i="1" s="1"/>
  <c r="M802" i="1"/>
  <c r="B801" i="1"/>
  <c r="T802" i="1" l="1"/>
  <c r="N802" i="1"/>
  <c r="O802" i="1"/>
  <c r="Q802" i="1"/>
  <c r="R802" i="1"/>
  <c r="S802" i="1"/>
  <c r="P802" i="1"/>
  <c r="D801" i="1" a="1"/>
  <c r="D801" i="1" s="1"/>
  <c r="C800" i="1"/>
  <c r="V800" i="1" s="1" a="1"/>
  <c r="V800" i="1" s="1"/>
  <c r="M803" i="1"/>
  <c r="B802" i="1"/>
  <c r="O803" i="1" l="1"/>
  <c r="P803" i="1"/>
  <c r="N803" i="1"/>
  <c r="Q803" i="1"/>
  <c r="R803" i="1"/>
  <c r="S803" i="1"/>
  <c r="T803" i="1"/>
  <c r="D802" i="1" a="1"/>
  <c r="D802" i="1" s="1"/>
  <c r="M804" i="1"/>
  <c r="B803" i="1"/>
  <c r="C801" i="1"/>
  <c r="V801" i="1" s="1" a="1"/>
  <c r="V801" i="1" s="1"/>
  <c r="N804" i="1" l="1"/>
  <c r="P804" i="1"/>
  <c r="Q804" i="1"/>
  <c r="O804" i="1"/>
  <c r="R804" i="1"/>
  <c r="S804" i="1"/>
  <c r="T804" i="1"/>
  <c r="D803" i="1" a="1"/>
  <c r="D803" i="1" s="1"/>
  <c r="C802" i="1"/>
  <c r="V802" i="1" s="1" a="1"/>
  <c r="V802" i="1" s="1"/>
  <c r="M805" i="1"/>
  <c r="B804" i="1"/>
  <c r="O805" i="1" l="1"/>
  <c r="Q805" i="1"/>
  <c r="R805" i="1"/>
  <c r="N805" i="1"/>
  <c r="P805" i="1"/>
  <c r="S805" i="1"/>
  <c r="T805" i="1"/>
  <c r="D804" i="1" a="1"/>
  <c r="D804" i="1" s="1"/>
  <c r="C803" i="1"/>
  <c r="V803" i="1" s="1" a="1"/>
  <c r="V803" i="1" s="1"/>
  <c r="B805" i="1"/>
  <c r="M806" i="1"/>
  <c r="P806" i="1" l="1"/>
  <c r="R806" i="1"/>
  <c r="S806" i="1"/>
  <c r="N806" i="1"/>
  <c r="O806" i="1"/>
  <c r="Q806" i="1"/>
  <c r="T806" i="1"/>
  <c r="D805" i="1" a="1"/>
  <c r="D805" i="1" s="1"/>
  <c r="C804" i="1"/>
  <c r="V804" i="1" s="1" a="1"/>
  <c r="V804" i="1" s="1"/>
  <c r="M807" i="1"/>
  <c r="B806" i="1"/>
  <c r="Q807" i="1" l="1"/>
  <c r="S807" i="1"/>
  <c r="T807" i="1"/>
  <c r="N807" i="1"/>
  <c r="O807" i="1"/>
  <c r="R807" i="1"/>
  <c r="P807" i="1"/>
  <c r="D806" i="1" a="1"/>
  <c r="D806" i="1" s="1"/>
  <c r="M808" i="1"/>
  <c r="B807" i="1"/>
  <c r="C805" i="1"/>
  <c r="V805" i="1" s="1" a="1"/>
  <c r="V805" i="1" s="1"/>
  <c r="R808" i="1" l="1"/>
  <c r="T808" i="1"/>
  <c r="N808" i="1"/>
  <c r="O808" i="1"/>
  <c r="P808" i="1"/>
  <c r="Q808" i="1"/>
  <c r="S808" i="1"/>
  <c r="D807" i="1" a="1"/>
  <c r="D807" i="1" s="1"/>
  <c r="C806" i="1"/>
  <c r="V806" i="1" s="1" a="1"/>
  <c r="V806" i="1" s="1"/>
  <c r="M809" i="1"/>
  <c r="B808" i="1"/>
  <c r="S809" i="1" l="1"/>
  <c r="N809" i="1"/>
  <c r="R809" i="1"/>
  <c r="T809" i="1"/>
  <c r="O809" i="1"/>
  <c r="P809" i="1"/>
  <c r="Q809" i="1"/>
  <c r="D808" i="1" a="1"/>
  <c r="D808" i="1" s="1"/>
  <c r="C807" i="1"/>
  <c r="V807" i="1" s="1" a="1"/>
  <c r="V807" i="1" s="1"/>
  <c r="M810" i="1"/>
  <c r="B809" i="1"/>
  <c r="T810" i="1" l="1"/>
  <c r="N810" i="1"/>
  <c r="O810" i="1"/>
  <c r="P810" i="1"/>
  <c r="Q810" i="1"/>
  <c r="R810" i="1"/>
  <c r="S810" i="1"/>
  <c r="D809" i="1" a="1"/>
  <c r="D809" i="1" s="1"/>
  <c r="B810" i="1"/>
  <c r="M811" i="1"/>
  <c r="C808" i="1"/>
  <c r="V808" i="1" s="1" a="1"/>
  <c r="V808" i="1" s="1"/>
  <c r="O811" i="1" l="1"/>
  <c r="P811" i="1"/>
  <c r="R811" i="1"/>
  <c r="S811" i="1"/>
  <c r="T811" i="1"/>
  <c r="N811" i="1"/>
  <c r="Q811" i="1"/>
  <c r="D810" i="1" a="1"/>
  <c r="D810" i="1" s="1"/>
  <c r="M812" i="1"/>
  <c r="B811" i="1"/>
  <c r="C809" i="1"/>
  <c r="V809" i="1" s="1" a="1"/>
  <c r="V809" i="1" s="1"/>
  <c r="N812" i="1" l="1"/>
  <c r="P812" i="1"/>
  <c r="Q812" i="1"/>
  <c r="O812" i="1"/>
  <c r="R812" i="1"/>
  <c r="S812" i="1"/>
  <c r="T812" i="1"/>
  <c r="D811" i="1" a="1"/>
  <c r="D811" i="1" s="1"/>
  <c r="M813" i="1"/>
  <c r="B812" i="1"/>
  <c r="C810" i="1"/>
  <c r="V810" i="1" s="1" a="1"/>
  <c r="V810" i="1" s="1"/>
  <c r="O813" i="1" l="1"/>
  <c r="Q813" i="1"/>
  <c r="R813" i="1"/>
  <c r="P813" i="1"/>
  <c r="S813" i="1"/>
  <c r="T813" i="1"/>
  <c r="N813" i="1"/>
  <c r="D812" i="1" a="1"/>
  <c r="D812" i="1" s="1"/>
  <c r="B813" i="1"/>
  <c r="M814" i="1"/>
  <c r="C811" i="1"/>
  <c r="V811" i="1" s="1" a="1"/>
  <c r="V811" i="1" s="1"/>
  <c r="P814" i="1" l="1"/>
  <c r="R814" i="1"/>
  <c r="N814" i="1"/>
  <c r="O814" i="1"/>
  <c r="Q814" i="1"/>
  <c r="T814" i="1"/>
  <c r="S814" i="1"/>
  <c r="D813" i="1" a="1"/>
  <c r="D813" i="1" s="1"/>
  <c r="C812" i="1"/>
  <c r="V812" i="1" s="1" a="1"/>
  <c r="V812" i="1" s="1"/>
  <c r="B814" i="1"/>
  <c r="M815" i="1"/>
  <c r="Q815" i="1" l="1"/>
  <c r="S815" i="1"/>
  <c r="N815" i="1"/>
  <c r="O815" i="1"/>
  <c r="P815" i="1"/>
  <c r="R815" i="1"/>
  <c r="T815" i="1"/>
  <c r="D814" i="1" a="1"/>
  <c r="D814" i="1" s="1"/>
  <c r="B815" i="1"/>
  <c r="M816" i="1"/>
  <c r="C813" i="1"/>
  <c r="V813" i="1" s="1" a="1"/>
  <c r="V813" i="1" s="1"/>
  <c r="R816" i="1" l="1"/>
  <c r="T816" i="1"/>
  <c r="Q816" i="1"/>
  <c r="S816" i="1"/>
  <c r="N816" i="1"/>
  <c r="O816" i="1"/>
  <c r="P816" i="1"/>
  <c r="D815" i="1" a="1"/>
  <c r="D815" i="1" s="1"/>
  <c r="C814" i="1"/>
  <c r="V814" i="1" s="1" a="1"/>
  <c r="V814" i="1" s="1"/>
  <c r="M817" i="1"/>
  <c r="B816" i="1"/>
  <c r="S817" i="1" l="1"/>
  <c r="N817" i="1"/>
  <c r="O817" i="1"/>
  <c r="P817" i="1"/>
  <c r="Q817" i="1"/>
  <c r="R817" i="1"/>
  <c r="T817" i="1"/>
  <c r="D816" i="1" a="1"/>
  <c r="D816" i="1" s="1"/>
  <c r="C815" i="1"/>
  <c r="V815" i="1" s="1" a="1"/>
  <c r="V815" i="1" s="1"/>
  <c r="M818" i="1"/>
  <c r="B817" i="1"/>
  <c r="T818" i="1" l="1"/>
  <c r="N818" i="1"/>
  <c r="O818" i="1"/>
  <c r="P818" i="1"/>
  <c r="Q818" i="1"/>
  <c r="R818" i="1"/>
  <c r="S818" i="1"/>
  <c r="D817" i="1" a="1"/>
  <c r="D817" i="1" s="1"/>
  <c r="C816" i="1"/>
  <c r="V816" i="1" s="1" a="1"/>
  <c r="V816" i="1" s="1"/>
  <c r="B818" i="1"/>
  <c r="M819" i="1"/>
  <c r="O819" i="1" l="1"/>
  <c r="R819" i="1"/>
  <c r="S819" i="1"/>
  <c r="T819" i="1"/>
  <c r="N819" i="1"/>
  <c r="P819" i="1"/>
  <c r="Q819" i="1"/>
  <c r="D818" i="1" a="1"/>
  <c r="D818" i="1" s="1"/>
  <c r="C817" i="1"/>
  <c r="V817" i="1" s="1" a="1"/>
  <c r="V817" i="1" s="1"/>
  <c r="M820" i="1"/>
  <c r="B819" i="1"/>
  <c r="N820" i="1" l="1"/>
  <c r="P820" i="1"/>
  <c r="O820" i="1"/>
  <c r="Q820" i="1"/>
  <c r="R820" i="1"/>
  <c r="T820" i="1"/>
  <c r="S820" i="1"/>
  <c r="D819" i="1" a="1"/>
  <c r="D819" i="1" s="1"/>
  <c r="M821" i="1"/>
  <c r="B820" i="1"/>
  <c r="C818" i="1"/>
  <c r="V818" i="1" s="1" a="1"/>
  <c r="V818" i="1" s="1"/>
  <c r="O821" i="1" l="1"/>
  <c r="Q821" i="1"/>
  <c r="N821" i="1"/>
  <c r="P821" i="1"/>
  <c r="R821" i="1"/>
  <c r="S821" i="1"/>
  <c r="T821" i="1"/>
  <c r="D820" i="1" a="1"/>
  <c r="D820" i="1" s="1"/>
  <c r="C819" i="1"/>
  <c r="V819" i="1" s="1" a="1"/>
  <c r="V819" i="1" s="1"/>
  <c r="B821" i="1"/>
  <c r="M822" i="1"/>
  <c r="P822" i="1" l="1"/>
  <c r="R822" i="1"/>
  <c r="S822" i="1"/>
  <c r="T822" i="1"/>
  <c r="N822" i="1"/>
  <c r="O822" i="1"/>
  <c r="Q822" i="1"/>
  <c r="D821" i="1" a="1"/>
  <c r="D821" i="1" s="1"/>
  <c r="C820" i="1"/>
  <c r="V820" i="1" s="1" a="1"/>
  <c r="V820" i="1" s="1"/>
  <c r="M823" i="1"/>
  <c r="B822" i="1"/>
  <c r="Q823" i="1" l="1"/>
  <c r="S823" i="1"/>
  <c r="N823" i="1"/>
  <c r="O823" i="1"/>
  <c r="P823" i="1"/>
  <c r="R823" i="1"/>
  <c r="T823" i="1"/>
  <c r="D822" i="1" a="1"/>
  <c r="D822" i="1" s="1"/>
  <c r="C821" i="1"/>
  <c r="V821" i="1" s="1" a="1"/>
  <c r="V821" i="1" s="1"/>
  <c r="M824" i="1"/>
  <c r="B823" i="1"/>
  <c r="R824" i="1" l="1"/>
  <c r="T824" i="1"/>
  <c r="O824" i="1"/>
  <c r="P824" i="1"/>
  <c r="Q824" i="1"/>
  <c r="S824" i="1"/>
  <c r="N824" i="1"/>
  <c r="D823" i="1" a="1"/>
  <c r="D823" i="1" s="1"/>
  <c r="C822" i="1"/>
  <c r="V822" i="1" s="1" a="1"/>
  <c r="V822" i="1" s="1"/>
  <c r="M825" i="1"/>
  <c r="B824" i="1"/>
  <c r="S825" i="1" l="1"/>
  <c r="R825" i="1"/>
  <c r="T825" i="1"/>
  <c r="N825" i="1"/>
  <c r="O825" i="1"/>
  <c r="P825" i="1"/>
  <c r="Q825" i="1"/>
  <c r="D824" i="1" a="1"/>
  <c r="D824" i="1" s="1"/>
  <c r="C823" i="1"/>
  <c r="V823" i="1" s="1" a="1"/>
  <c r="V823" i="1" s="1"/>
  <c r="M826" i="1"/>
  <c r="B825" i="1"/>
  <c r="T826" i="1" l="1"/>
  <c r="N826" i="1"/>
  <c r="O826" i="1"/>
  <c r="P826" i="1"/>
  <c r="Q826" i="1"/>
  <c r="R826" i="1"/>
  <c r="S826" i="1"/>
  <c r="D825" i="1" a="1"/>
  <c r="D825" i="1" s="1"/>
  <c r="M827" i="1"/>
  <c r="B826" i="1"/>
  <c r="C824" i="1"/>
  <c r="V824" i="1" s="1" a="1"/>
  <c r="V824" i="1" s="1"/>
  <c r="O827" i="1" l="1"/>
  <c r="P827" i="1"/>
  <c r="Q827" i="1"/>
  <c r="R827" i="1"/>
  <c r="S827" i="1"/>
  <c r="T827" i="1"/>
  <c r="N827" i="1"/>
  <c r="D826" i="1" a="1"/>
  <c r="D826" i="1" s="1"/>
  <c r="M828" i="1"/>
  <c r="B827" i="1"/>
  <c r="C825" i="1"/>
  <c r="V825" i="1" s="1" a="1"/>
  <c r="V825" i="1" s="1"/>
  <c r="N828" i="1" l="1"/>
  <c r="P828" i="1"/>
  <c r="S828" i="1"/>
  <c r="T828" i="1"/>
  <c r="O828" i="1"/>
  <c r="Q828" i="1"/>
  <c r="R828" i="1"/>
  <c r="D827" i="1" a="1"/>
  <c r="D827" i="1" s="1"/>
  <c r="B828" i="1"/>
  <c r="M829" i="1"/>
  <c r="C826" i="1"/>
  <c r="V826" i="1" s="1" a="1"/>
  <c r="V826" i="1" s="1"/>
  <c r="O829" i="1" l="1"/>
  <c r="N829" i="1"/>
  <c r="P829" i="1"/>
  <c r="Q829" i="1"/>
  <c r="R829" i="1"/>
  <c r="S829" i="1"/>
  <c r="T829" i="1"/>
  <c r="D828" i="1" a="1"/>
  <c r="D828" i="1" s="1"/>
  <c r="C827" i="1"/>
  <c r="V827" i="1" s="1" a="1"/>
  <c r="V827" i="1" s="1"/>
  <c r="M830" i="1"/>
  <c r="B829" i="1"/>
  <c r="P830" i="1" l="1"/>
  <c r="N830" i="1"/>
  <c r="O830" i="1"/>
  <c r="Q830" i="1"/>
  <c r="R830" i="1"/>
  <c r="S830" i="1"/>
  <c r="T830" i="1"/>
  <c r="D829" i="1" a="1"/>
  <c r="D829" i="1" s="1"/>
  <c r="B830" i="1"/>
  <c r="M831" i="1"/>
  <c r="C828" i="1"/>
  <c r="V828" i="1" s="1" a="1"/>
  <c r="V828" i="1" s="1"/>
  <c r="Q831" i="1" l="1"/>
  <c r="P831" i="1"/>
  <c r="R831" i="1"/>
  <c r="S831" i="1"/>
  <c r="T831" i="1"/>
  <c r="N831" i="1"/>
  <c r="O831" i="1"/>
  <c r="D830" i="1" a="1"/>
  <c r="D830" i="1" s="1"/>
  <c r="B831" i="1"/>
  <c r="M832" i="1"/>
  <c r="C829" i="1"/>
  <c r="V829" i="1" s="1" a="1"/>
  <c r="V829" i="1" s="1"/>
  <c r="R832" i="1" l="1"/>
  <c r="S832" i="1"/>
  <c r="T832" i="1"/>
  <c r="N832" i="1"/>
  <c r="O832" i="1"/>
  <c r="Q832" i="1"/>
  <c r="P832" i="1"/>
  <c r="D831" i="1" a="1"/>
  <c r="D831" i="1" s="1"/>
  <c r="C830" i="1"/>
  <c r="V830" i="1" s="1" a="1"/>
  <c r="V830" i="1" s="1"/>
  <c r="B832" i="1"/>
  <c r="M833" i="1"/>
  <c r="S833" i="1" l="1"/>
  <c r="N833" i="1"/>
  <c r="O833" i="1"/>
  <c r="P833" i="1"/>
  <c r="Q833" i="1"/>
  <c r="R833" i="1"/>
  <c r="T833" i="1"/>
  <c r="D832" i="1" a="1"/>
  <c r="D832" i="1" s="1"/>
  <c r="C831" i="1"/>
  <c r="V831" i="1" s="1" a="1"/>
  <c r="V831" i="1" s="1"/>
  <c r="M834" i="1"/>
  <c r="B833" i="1"/>
  <c r="T834" i="1" l="1"/>
  <c r="N834" i="1"/>
  <c r="O834" i="1"/>
  <c r="P834" i="1"/>
  <c r="Q834" i="1"/>
  <c r="R834" i="1"/>
  <c r="S834" i="1"/>
  <c r="D833" i="1" a="1"/>
  <c r="D833" i="1" s="1"/>
  <c r="C832" i="1"/>
  <c r="V832" i="1" s="1" a="1"/>
  <c r="V832" i="1" s="1"/>
  <c r="B834" i="1"/>
  <c r="M835" i="1"/>
  <c r="P835" i="1" l="1"/>
  <c r="Q835" i="1"/>
  <c r="R835" i="1"/>
  <c r="S835" i="1"/>
  <c r="T835" i="1"/>
  <c r="N835" i="1"/>
  <c r="O835" i="1"/>
  <c r="D834" i="1" a="1"/>
  <c r="D834" i="1" s="1"/>
  <c r="B835" i="1"/>
  <c r="M836" i="1"/>
  <c r="C833" i="1"/>
  <c r="V833" i="1" s="1" a="1"/>
  <c r="V833" i="1" s="1"/>
  <c r="N836" i="1" l="1"/>
  <c r="R836" i="1"/>
  <c r="S836" i="1"/>
  <c r="T836" i="1"/>
  <c r="O836" i="1"/>
  <c r="P836" i="1"/>
  <c r="Q836" i="1"/>
  <c r="D835" i="1" a="1"/>
  <c r="D835" i="1" s="1"/>
  <c r="M837" i="1"/>
  <c r="B836" i="1"/>
  <c r="C834" i="1"/>
  <c r="V834" i="1" s="1" a="1"/>
  <c r="V834" i="1" s="1"/>
  <c r="O837" i="1" l="1"/>
  <c r="T837" i="1"/>
  <c r="N837" i="1"/>
  <c r="P837" i="1"/>
  <c r="Q837" i="1"/>
  <c r="S837" i="1"/>
  <c r="R837" i="1"/>
  <c r="D836" i="1" a="1"/>
  <c r="D836" i="1" s="1"/>
  <c r="C835" i="1"/>
  <c r="V835" i="1" s="1" a="1"/>
  <c r="V835" i="1" s="1"/>
  <c r="M838" i="1"/>
  <c r="B837" i="1"/>
  <c r="P838" i="1" l="1"/>
  <c r="N838" i="1"/>
  <c r="O838" i="1"/>
  <c r="Q838" i="1"/>
  <c r="R838" i="1"/>
  <c r="S838" i="1"/>
  <c r="T838" i="1"/>
  <c r="D837" i="1" a="1"/>
  <c r="D837" i="1" s="1"/>
  <c r="C836" i="1"/>
  <c r="V836" i="1" s="1" a="1"/>
  <c r="V836" i="1" s="1"/>
  <c r="M839" i="1"/>
  <c r="B838" i="1"/>
  <c r="Q839" i="1" l="1"/>
  <c r="O839" i="1"/>
  <c r="P839" i="1"/>
  <c r="R839" i="1"/>
  <c r="S839" i="1"/>
  <c r="T839" i="1"/>
  <c r="N839" i="1"/>
  <c r="D838" i="1" a="1"/>
  <c r="D838" i="1" s="1"/>
  <c r="C837" i="1"/>
  <c r="V837" i="1" s="1" a="1"/>
  <c r="V837" i="1" s="1"/>
  <c r="B839" i="1"/>
  <c r="M840" i="1"/>
  <c r="R840" i="1" l="1"/>
  <c r="Q840" i="1"/>
  <c r="S840" i="1"/>
  <c r="T840" i="1"/>
  <c r="N840" i="1"/>
  <c r="O840" i="1"/>
  <c r="P840" i="1"/>
  <c r="D839" i="1" a="1"/>
  <c r="D839" i="1" s="1"/>
  <c r="C838" i="1"/>
  <c r="V838" i="1" s="1" a="1"/>
  <c r="V838" i="1" s="1"/>
  <c r="M841" i="1"/>
  <c r="B840" i="1"/>
  <c r="S841" i="1" l="1"/>
  <c r="T841" i="1"/>
  <c r="N841" i="1"/>
  <c r="O841" i="1"/>
  <c r="P841" i="1"/>
  <c r="Q841" i="1"/>
  <c r="R841" i="1"/>
  <c r="D840" i="1" a="1"/>
  <c r="D840" i="1" s="1"/>
  <c r="C839" i="1"/>
  <c r="V839" i="1" s="1" a="1"/>
  <c r="V839" i="1" s="1"/>
  <c r="B841" i="1"/>
  <c r="M842" i="1"/>
  <c r="T842" i="1" l="1"/>
  <c r="N842" i="1"/>
  <c r="O842" i="1"/>
  <c r="P842" i="1"/>
  <c r="Q842" i="1"/>
  <c r="R842" i="1"/>
  <c r="S842" i="1"/>
  <c r="D841" i="1" a="1"/>
  <c r="D841" i="1" s="1"/>
  <c r="C840" i="1"/>
  <c r="V840" i="1" s="1" a="1"/>
  <c r="V840" i="1" s="1"/>
  <c r="B842" i="1"/>
  <c r="M843" i="1"/>
  <c r="O843" i="1" l="1"/>
  <c r="P843" i="1"/>
  <c r="Q843" i="1"/>
  <c r="R843" i="1"/>
  <c r="S843" i="1"/>
  <c r="T843" i="1"/>
  <c r="N843" i="1"/>
  <c r="D842" i="1" a="1"/>
  <c r="D842" i="1" s="1"/>
  <c r="C841" i="1"/>
  <c r="V841" i="1" s="1" a="1"/>
  <c r="V841" i="1" s="1"/>
  <c r="B843" i="1"/>
  <c r="M844" i="1"/>
  <c r="N844" i="1" l="1"/>
  <c r="Q844" i="1"/>
  <c r="R844" i="1"/>
  <c r="S844" i="1"/>
  <c r="T844" i="1"/>
  <c r="O844" i="1"/>
  <c r="P844" i="1"/>
  <c r="D843" i="1" a="1"/>
  <c r="D843" i="1" s="1"/>
  <c r="C842" i="1"/>
  <c r="V842" i="1" s="1" a="1"/>
  <c r="V842" i="1" s="1"/>
  <c r="B844" i="1"/>
  <c r="M845" i="1"/>
  <c r="O845" i="1" l="1"/>
  <c r="S845" i="1"/>
  <c r="T845" i="1"/>
  <c r="N845" i="1"/>
  <c r="P845" i="1"/>
  <c r="Q845" i="1"/>
  <c r="R845" i="1"/>
  <c r="D844" i="1" a="1"/>
  <c r="D844" i="1" s="1"/>
  <c r="B845" i="1"/>
  <c r="M846" i="1"/>
  <c r="C843" i="1"/>
  <c r="V843" i="1" s="1" a="1"/>
  <c r="V843" i="1" s="1"/>
  <c r="P846" i="1" l="1"/>
  <c r="N846" i="1"/>
  <c r="O846" i="1"/>
  <c r="Q846" i="1"/>
  <c r="R846" i="1"/>
  <c r="S846" i="1"/>
  <c r="T846" i="1"/>
  <c r="D845" i="1" a="1"/>
  <c r="D845" i="1" s="1"/>
  <c r="M847" i="1"/>
  <c r="B846" i="1"/>
  <c r="C844" i="1"/>
  <c r="V844" i="1" s="1" a="1"/>
  <c r="V844" i="1" s="1"/>
  <c r="Q847" i="1" l="1"/>
  <c r="N847" i="1"/>
  <c r="O847" i="1"/>
  <c r="P847" i="1"/>
  <c r="R847" i="1"/>
  <c r="S847" i="1"/>
  <c r="T847" i="1"/>
  <c r="D846" i="1" a="1"/>
  <c r="D846" i="1" s="1"/>
  <c r="C845" i="1"/>
  <c r="V845" i="1" s="1" a="1"/>
  <c r="V845" i="1" s="1"/>
  <c r="M848" i="1"/>
  <c r="B847" i="1"/>
  <c r="R848" i="1" l="1"/>
  <c r="P848" i="1"/>
  <c r="Q848" i="1"/>
  <c r="S848" i="1"/>
  <c r="T848" i="1"/>
  <c r="O848" i="1"/>
  <c r="N848" i="1"/>
  <c r="D847" i="1" a="1"/>
  <c r="D847" i="1" s="1"/>
  <c r="C846" i="1"/>
  <c r="V846" i="1" s="1" a="1"/>
  <c r="V846" i="1" s="1"/>
  <c r="M849" i="1"/>
  <c r="B848" i="1"/>
  <c r="S849" i="1" l="1"/>
  <c r="R849" i="1"/>
  <c r="T849" i="1"/>
  <c r="N849" i="1"/>
  <c r="O849" i="1"/>
  <c r="P849" i="1"/>
  <c r="Q849" i="1"/>
  <c r="D848" i="1" a="1"/>
  <c r="D848" i="1" s="1"/>
  <c r="M850" i="1"/>
  <c r="B849" i="1"/>
  <c r="C847" i="1"/>
  <c r="V847" i="1" s="1" a="1"/>
  <c r="V847" i="1" s="1"/>
  <c r="T850" i="1" l="1"/>
  <c r="N850" i="1"/>
  <c r="O850" i="1"/>
  <c r="P850" i="1"/>
  <c r="Q850" i="1"/>
  <c r="R850" i="1"/>
  <c r="S850" i="1"/>
  <c r="D849" i="1" a="1"/>
  <c r="D849" i="1" s="1"/>
  <c r="C848" i="1"/>
  <c r="V848" i="1" s="1" a="1"/>
  <c r="V848" i="1" s="1"/>
  <c r="M851" i="1"/>
  <c r="B850" i="1"/>
  <c r="N851" i="1" l="1"/>
  <c r="O851" i="1"/>
  <c r="P851" i="1"/>
  <c r="Q851" i="1"/>
  <c r="R851" i="1"/>
  <c r="S851" i="1"/>
  <c r="T851" i="1"/>
  <c r="D850" i="1" a="1"/>
  <c r="D850" i="1" s="1"/>
  <c r="M852" i="1"/>
  <c r="B851" i="1"/>
  <c r="C849" i="1"/>
  <c r="V849" i="1" s="1" a="1"/>
  <c r="V849" i="1" s="1"/>
  <c r="N852" i="1" l="1"/>
  <c r="P852" i="1"/>
  <c r="Q852" i="1"/>
  <c r="R852" i="1"/>
  <c r="S852" i="1"/>
  <c r="T852" i="1"/>
  <c r="O852" i="1"/>
  <c r="D851" i="1" a="1"/>
  <c r="D851" i="1" s="1"/>
  <c r="B852" i="1"/>
  <c r="M853" i="1"/>
  <c r="C850" i="1"/>
  <c r="V850" i="1" s="1" a="1"/>
  <c r="V850" i="1" s="1"/>
  <c r="O853" i="1" l="1"/>
  <c r="R853" i="1"/>
  <c r="S853" i="1"/>
  <c r="T853" i="1"/>
  <c r="N853" i="1"/>
  <c r="Q853" i="1"/>
  <c r="P853" i="1"/>
  <c r="D852" i="1" a="1"/>
  <c r="D852" i="1" s="1"/>
  <c r="M854" i="1"/>
  <c r="B853" i="1"/>
  <c r="C851" i="1"/>
  <c r="V851" i="1" s="1" a="1"/>
  <c r="V851" i="1" s="1"/>
  <c r="P854" i="1" l="1"/>
  <c r="T854" i="1"/>
  <c r="N854" i="1"/>
  <c r="O854" i="1"/>
  <c r="Q854" i="1"/>
  <c r="R854" i="1"/>
  <c r="S854" i="1"/>
  <c r="D853" i="1" a="1"/>
  <c r="D853" i="1" s="1"/>
  <c r="C852" i="1"/>
  <c r="V852" i="1" s="1" a="1"/>
  <c r="V852" i="1" s="1"/>
  <c r="B854" i="1"/>
  <c r="M855" i="1"/>
  <c r="Q855" i="1" l="1"/>
  <c r="N855" i="1"/>
  <c r="O855" i="1"/>
  <c r="P855" i="1"/>
  <c r="R855" i="1"/>
  <c r="S855" i="1"/>
  <c r="T855" i="1"/>
  <c r="D854" i="1" a="1"/>
  <c r="D854" i="1" s="1"/>
  <c r="C853" i="1"/>
  <c r="V853" i="1" s="1" a="1"/>
  <c r="V853" i="1" s="1"/>
  <c r="B855" i="1"/>
  <c r="M856" i="1"/>
  <c r="R856" i="1" l="1"/>
  <c r="O856" i="1"/>
  <c r="P856" i="1"/>
  <c r="Q856" i="1"/>
  <c r="S856" i="1"/>
  <c r="T856" i="1"/>
  <c r="N856" i="1"/>
  <c r="D855" i="1" a="1"/>
  <c r="D855" i="1" s="1"/>
  <c r="M857" i="1"/>
  <c r="B856" i="1"/>
  <c r="C854" i="1"/>
  <c r="V854" i="1" s="1" a="1"/>
  <c r="V854" i="1" s="1"/>
  <c r="S857" i="1" l="1"/>
  <c r="Q857" i="1"/>
  <c r="R857" i="1"/>
  <c r="T857" i="1"/>
  <c r="N857" i="1"/>
  <c r="O857" i="1"/>
  <c r="P857" i="1"/>
  <c r="D856" i="1" a="1"/>
  <c r="D856" i="1" s="1"/>
  <c r="C855" i="1"/>
  <c r="V855" i="1" s="1" a="1"/>
  <c r="V855" i="1" s="1"/>
  <c r="B857" i="1"/>
  <c r="M858" i="1"/>
  <c r="T858" i="1" l="1"/>
  <c r="S858" i="1"/>
  <c r="N858" i="1"/>
  <c r="O858" i="1"/>
  <c r="P858" i="1"/>
  <c r="R858" i="1"/>
  <c r="Q858" i="1"/>
  <c r="D857" i="1" a="1"/>
  <c r="D857" i="1" s="1"/>
  <c r="C856" i="1"/>
  <c r="V856" i="1" s="1" a="1"/>
  <c r="V856" i="1" s="1"/>
  <c r="B858" i="1"/>
  <c r="M859" i="1"/>
  <c r="N859" i="1" l="1"/>
  <c r="O859" i="1"/>
  <c r="P859" i="1"/>
  <c r="Q859" i="1"/>
  <c r="R859" i="1"/>
  <c r="S859" i="1"/>
  <c r="T859" i="1"/>
  <c r="D858" i="1" a="1"/>
  <c r="D858" i="1" s="1"/>
  <c r="C857" i="1"/>
  <c r="V857" i="1" s="1" a="1"/>
  <c r="V857" i="1" s="1"/>
  <c r="M860" i="1"/>
  <c r="B859" i="1"/>
  <c r="N860" i="1" l="1"/>
  <c r="O860" i="1"/>
  <c r="P860" i="1"/>
  <c r="Q860" i="1"/>
  <c r="R860" i="1"/>
  <c r="S860" i="1"/>
  <c r="T860" i="1"/>
  <c r="D859" i="1" a="1"/>
  <c r="D859" i="1" s="1"/>
  <c r="C858" i="1"/>
  <c r="V858" i="1" s="1" a="1"/>
  <c r="V858" i="1" s="1"/>
  <c r="M861" i="1"/>
  <c r="B860" i="1"/>
  <c r="O861" i="1" l="1"/>
  <c r="Q861" i="1"/>
  <c r="R861" i="1"/>
  <c r="S861" i="1"/>
  <c r="T861" i="1"/>
  <c r="N861" i="1"/>
  <c r="P861" i="1"/>
  <c r="D860" i="1" a="1"/>
  <c r="D860" i="1" s="1"/>
  <c r="C859" i="1"/>
  <c r="V859" i="1" s="1" a="1"/>
  <c r="V859" i="1" s="1"/>
  <c r="B861" i="1"/>
  <c r="M862" i="1"/>
  <c r="P862" i="1" l="1"/>
  <c r="S862" i="1"/>
  <c r="T862" i="1"/>
  <c r="N862" i="1"/>
  <c r="O862" i="1"/>
  <c r="Q862" i="1"/>
  <c r="R862" i="1"/>
  <c r="D861" i="1" a="1"/>
  <c r="D861" i="1" s="1"/>
  <c r="B862" i="1"/>
  <c r="M863" i="1"/>
  <c r="C860" i="1"/>
  <c r="V860" i="1" s="1" a="1"/>
  <c r="V860" i="1" s="1"/>
  <c r="Q863" i="1" l="1"/>
  <c r="N863" i="1"/>
  <c r="O863" i="1"/>
  <c r="P863" i="1"/>
  <c r="R863" i="1"/>
  <c r="T863" i="1"/>
  <c r="S863" i="1"/>
  <c r="D862" i="1" a="1"/>
  <c r="D862" i="1" s="1"/>
  <c r="C861" i="1"/>
  <c r="V861" i="1" s="1" a="1"/>
  <c r="V861" i="1" s="1"/>
  <c r="M864" i="1"/>
  <c r="B863" i="1"/>
  <c r="R864" i="1" l="1"/>
  <c r="N864" i="1"/>
  <c r="O864" i="1"/>
  <c r="P864" i="1"/>
  <c r="Q864" i="1"/>
  <c r="S864" i="1"/>
  <c r="T864" i="1"/>
  <c r="D863" i="1" a="1"/>
  <c r="D863" i="1" s="1"/>
  <c r="B864" i="1"/>
  <c r="M865" i="1"/>
  <c r="C862" i="1"/>
  <c r="V862" i="1" s="1" a="1"/>
  <c r="V862" i="1" s="1"/>
  <c r="S865" i="1" l="1"/>
  <c r="P865" i="1"/>
  <c r="Q865" i="1"/>
  <c r="R865" i="1"/>
  <c r="T865" i="1"/>
  <c r="N865" i="1"/>
  <c r="O865" i="1"/>
  <c r="D864" i="1" a="1"/>
  <c r="D864" i="1" s="1"/>
  <c r="C863" i="1"/>
  <c r="V863" i="1" s="1" a="1"/>
  <c r="V863" i="1" s="1"/>
  <c r="M866" i="1"/>
  <c r="B865" i="1"/>
  <c r="T866" i="1" l="1"/>
  <c r="R866" i="1"/>
  <c r="S866" i="1"/>
  <c r="N866" i="1"/>
  <c r="O866" i="1"/>
  <c r="P866" i="1"/>
  <c r="Q866" i="1"/>
  <c r="D865" i="1" a="1"/>
  <c r="D865" i="1" s="1"/>
  <c r="C864" i="1"/>
  <c r="V864" i="1" s="1" a="1"/>
  <c r="V864" i="1" s="1"/>
  <c r="M867" i="1"/>
  <c r="B866" i="1"/>
  <c r="T867" i="1" l="1"/>
  <c r="N867" i="1"/>
  <c r="O867" i="1"/>
  <c r="P867" i="1"/>
  <c r="Q867" i="1"/>
  <c r="R867" i="1"/>
  <c r="S867" i="1"/>
  <c r="D866" i="1" a="1"/>
  <c r="D866" i="1" s="1"/>
  <c r="B867" i="1"/>
  <c r="M868" i="1"/>
  <c r="C865" i="1"/>
  <c r="V865" i="1" s="1" a="1"/>
  <c r="V865" i="1" s="1"/>
  <c r="N868" i="1" l="1"/>
  <c r="O868" i="1"/>
  <c r="P868" i="1"/>
  <c r="Q868" i="1"/>
  <c r="R868" i="1"/>
  <c r="S868" i="1"/>
  <c r="T868" i="1"/>
  <c r="D867" i="1" a="1"/>
  <c r="D867" i="1" s="1"/>
  <c r="C866" i="1"/>
  <c r="V866" i="1" s="1" a="1"/>
  <c r="V866" i="1" s="1"/>
  <c r="B868" i="1"/>
  <c r="M869" i="1"/>
  <c r="O869" i="1" l="1"/>
  <c r="P869" i="1"/>
  <c r="Q869" i="1"/>
  <c r="R869" i="1"/>
  <c r="S869" i="1"/>
  <c r="T869" i="1"/>
  <c r="N869" i="1"/>
  <c r="D868" i="1" a="1"/>
  <c r="D868" i="1" s="1"/>
  <c r="M870" i="1"/>
  <c r="B869" i="1"/>
  <c r="C867" i="1"/>
  <c r="V867" i="1" s="1" a="1"/>
  <c r="V867" i="1" s="1"/>
  <c r="P870" i="1" l="1"/>
  <c r="R870" i="1"/>
  <c r="S870" i="1"/>
  <c r="T870" i="1"/>
  <c r="N870" i="1"/>
  <c r="O870" i="1"/>
  <c r="Q870" i="1"/>
  <c r="D869" i="1" a="1"/>
  <c r="D869" i="1" s="1"/>
  <c r="M871" i="1"/>
  <c r="B870" i="1"/>
  <c r="C868" i="1"/>
  <c r="V868" i="1" s="1" a="1"/>
  <c r="V868" i="1" s="1"/>
  <c r="D870" i="1" l="1" a="1"/>
  <c r="D870" i="1" s="1"/>
  <c r="Q871" i="1"/>
  <c r="T871" i="1"/>
  <c r="N871" i="1"/>
  <c r="O871" i="1"/>
  <c r="P871" i="1"/>
  <c r="R871" i="1"/>
  <c r="S871" i="1"/>
  <c r="M872" i="1"/>
  <c r="B871" i="1"/>
  <c r="C869" i="1"/>
  <c r="V869" i="1" s="1" a="1"/>
  <c r="V869" i="1" s="1"/>
  <c r="R872" i="1" l="1"/>
  <c r="N872" i="1"/>
  <c r="O872" i="1"/>
  <c r="P872" i="1"/>
  <c r="Q872" i="1"/>
  <c r="S872" i="1"/>
  <c r="T872" i="1"/>
  <c r="D871" i="1" a="1"/>
  <c r="D871" i="1" s="1"/>
  <c r="C870" i="1"/>
  <c r="V870" i="1" s="1" a="1"/>
  <c r="V870" i="1" s="1"/>
  <c r="M873" i="1"/>
  <c r="B872" i="1"/>
  <c r="S873" i="1" l="1"/>
  <c r="O873" i="1"/>
  <c r="P873" i="1"/>
  <c r="Q873" i="1"/>
  <c r="R873" i="1"/>
  <c r="T873" i="1"/>
  <c r="N873" i="1"/>
  <c r="D872" i="1" a="1"/>
  <c r="D872" i="1" s="1"/>
  <c r="C871" i="1"/>
  <c r="V871" i="1" s="1" a="1"/>
  <c r="V871" i="1" s="1"/>
  <c r="M874" i="1"/>
  <c r="B873" i="1"/>
  <c r="T874" i="1" l="1"/>
  <c r="Q874" i="1"/>
  <c r="R874" i="1"/>
  <c r="S874" i="1"/>
  <c r="N874" i="1"/>
  <c r="P874" i="1"/>
  <c r="O874" i="1"/>
  <c r="D873" i="1" a="1"/>
  <c r="D873" i="1" s="1"/>
  <c r="M875" i="1"/>
  <c r="B874" i="1"/>
  <c r="C872" i="1"/>
  <c r="V872" i="1" s="1" a="1"/>
  <c r="V872" i="1" s="1"/>
  <c r="S875" i="1" l="1"/>
  <c r="T875" i="1"/>
  <c r="N875" i="1"/>
  <c r="O875" i="1"/>
  <c r="P875" i="1"/>
  <c r="Q875" i="1"/>
  <c r="R875" i="1"/>
  <c r="D874" i="1" a="1"/>
  <c r="D874" i="1" s="1"/>
  <c r="C873" i="1"/>
  <c r="V873" i="1" s="1" a="1"/>
  <c r="V873" i="1" s="1"/>
  <c r="B875" i="1"/>
  <c r="M876" i="1"/>
  <c r="N876" i="1" l="1"/>
  <c r="O876" i="1"/>
  <c r="P876" i="1"/>
  <c r="Q876" i="1"/>
  <c r="R876" i="1"/>
  <c r="S876" i="1"/>
  <c r="T876" i="1"/>
  <c r="D875" i="1" a="1"/>
  <c r="D875" i="1" s="1"/>
  <c r="M877" i="1"/>
  <c r="B876" i="1"/>
  <c r="C874" i="1"/>
  <c r="V874" i="1" s="1" a="1"/>
  <c r="V874" i="1" s="1"/>
  <c r="O877" i="1" l="1"/>
  <c r="N877" i="1"/>
  <c r="P877" i="1"/>
  <c r="Q877" i="1"/>
  <c r="S877" i="1"/>
  <c r="R877" i="1"/>
  <c r="T877" i="1"/>
  <c r="D876" i="1" a="1"/>
  <c r="D876" i="1" s="1"/>
  <c r="B877" i="1"/>
  <c r="M878" i="1"/>
  <c r="C875" i="1"/>
  <c r="V875" i="1" s="1" a="1"/>
  <c r="V875" i="1" s="1"/>
  <c r="P878" i="1" l="1"/>
  <c r="Q878" i="1"/>
  <c r="R878" i="1"/>
  <c r="S878" i="1"/>
  <c r="N878" i="1"/>
  <c r="O878" i="1"/>
  <c r="T878" i="1"/>
  <c r="D877" i="1" a="1"/>
  <c r="D877" i="1" s="1"/>
  <c r="M879" i="1"/>
  <c r="B878" i="1"/>
  <c r="C876" i="1"/>
  <c r="V876" i="1" s="1" a="1"/>
  <c r="V876" i="1" s="1"/>
  <c r="Q879" i="1" l="1"/>
  <c r="S879" i="1"/>
  <c r="T879" i="1"/>
  <c r="N879" i="1"/>
  <c r="O879" i="1"/>
  <c r="P879" i="1"/>
  <c r="R879" i="1"/>
  <c r="D878" i="1" a="1"/>
  <c r="D878" i="1" s="1"/>
  <c r="C877" i="1"/>
  <c r="V877" i="1" s="1" a="1"/>
  <c r="V877" i="1" s="1"/>
  <c r="M880" i="1"/>
  <c r="B879" i="1"/>
  <c r="R880" i="1" l="1"/>
  <c r="N880" i="1"/>
  <c r="P880" i="1"/>
  <c r="S880" i="1"/>
  <c r="T880" i="1"/>
  <c r="O880" i="1"/>
  <c r="Q880" i="1"/>
  <c r="D879" i="1" a="1"/>
  <c r="D879" i="1" s="1"/>
  <c r="C878" i="1"/>
  <c r="V878" i="1" s="1" a="1"/>
  <c r="V878" i="1" s="1"/>
  <c r="M881" i="1"/>
  <c r="B880" i="1"/>
  <c r="S881" i="1" l="1"/>
  <c r="N881" i="1"/>
  <c r="O881" i="1"/>
  <c r="P881" i="1"/>
  <c r="R881" i="1"/>
  <c r="Q881" i="1"/>
  <c r="T881" i="1"/>
  <c r="D880" i="1" a="1"/>
  <c r="D880" i="1" s="1"/>
  <c r="C879" i="1"/>
  <c r="V879" i="1" s="1" a="1"/>
  <c r="V879" i="1" s="1"/>
  <c r="B881" i="1"/>
  <c r="M882" i="1"/>
  <c r="T882" i="1" l="1"/>
  <c r="P882" i="1"/>
  <c r="Q882" i="1"/>
  <c r="R882" i="1"/>
  <c r="S882" i="1"/>
  <c r="N882" i="1"/>
  <c r="O882" i="1"/>
  <c r="D881" i="1" a="1"/>
  <c r="D881" i="1" s="1"/>
  <c r="M883" i="1"/>
  <c r="B882" i="1"/>
  <c r="C880" i="1"/>
  <c r="V880" i="1" s="1" a="1"/>
  <c r="V880" i="1" s="1"/>
  <c r="R883" i="1" l="1"/>
  <c r="S883" i="1"/>
  <c r="T883" i="1"/>
  <c r="N883" i="1"/>
  <c r="P883" i="1"/>
  <c r="Q883" i="1"/>
  <c r="O883" i="1"/>
  <c r="D882" i="1" a="1"/>
  <c r="D882" i="1" s="1"/>
  <c r="M884" i="1"/>
  <c r="B883" i="1"/>
  <c r="C881" i="1"/>
  <c r="V881" i="1" s="1" a="1"/>
  <c r="V881" i="1" s="1"/>
  <c r="N884" i="1" l="1"/>
  <c r="T884" i="1"/>
  <c r="P884" i="1"/>
  <c r="O884" i="1"/>
  <c r="Q884" i="1"/>
  <c r="R884" i="1"/>
  <c r="S884" i="1"/>
  <c r="D883" i="1" a="1"/>
  <c r="D883" i="1" s="1"/>
  <c r="C882" i="1"/>
  <c r="V882" i="1" s="1" a="1"/>
  <c r="V882" i="1" s="1"/>
  <c r="M885" i="1"/>
  <c r="B884" i="1"/>
  <c r="O885" i="1" l="1"/>
  <c r="N885" i="1"/>
  <c r="P885" i="1"/>
  <c r="R885" i="1"/>
  <c r="T885" i="1"/>
  <c r="Q885" i="1"/>
  <c r="S885" i="1"/>
  <c r="D884" i="1" a="1"/>
  <c r="D884" i="1" s="1"/>
  <c r="C883" i="1"/>
  <c r="V883" i="1" s="1" a="1"/>
  <c r="V883" i="1" s="1"/>
  <c r="B885" i="1"/>
  <c r="M886" i="1"/>
  <c r="P886" i="1" l="1"/>
  <c r="O886" i="1"/>
  <c r="Q886" i="1"/>
  <c r="R886" i="1"/>
  <c r="T886" i="1"/>
  <c r="N886" i="1"/>
  <c r="S886" i="1"/>
  <c r="D885" i="1" a="1"/>
  <c r="D885" i="1" s="1"/>
  <c r="C884" i="1"/>
  <c r="V884" i="1" s="1" a="1"/>
  <c r="V884" i="1" s="1"/>
  <c r="M887" i="1"/>
  <c r="B886" i="1"/>
  <c r="Q887" i="1" l="1"/>
  <c r="R887" i="1"/>
  <c r="S887" i="1"/>
  <c r="T887" i="1"/>
  <c r="N887" i="1"/>
  <c r="O887" i="1"/>
  <c r="P887" i="1"/>
  <c r="D886" i="1" a="1"/>
  <c r="D886" i="1" s="1"/>
  <c r="C885" i="1"/>
  <c r="V885" i="1" s="1" a="1"/>
  <c r="V885" i="1" s="1"/>
  <c r="B887" i="1"/>
  <c r="M888" i="1"/>
  <c r="R888" i="1" l="1"/>
  <c r="T888" i="1"/>
  <c r="O888" i="1"/>
  <c r="Q888" i="1"/>
  <c r="S888" i="1"/>
  <c r="N888" i="1"/>
  <c r="P888" i="1"/>
  <c r="D887" i="1" a="1"/>
  <c r="D887" i="1" s="1"/>
  <c r="C886" i="1"/>
  <c r="V886" i="1" s="1" a="1"/>
  <c r="V886" i="1" s="1"/>
  <c r="M889" i="1"/>
  <c r="B888" i="1"/>
  <c r="S889" i="1" l="1"/>
  <c r="N889" i="1"/>
  <c r="O889" i="1"/>
  <c r="Q889" i="1"/>
  <c r="P889" i="1"/>
  <c r="R889" i="1"/>
  <c r="T889" i="1"/>
  <c r="D888" i="1" a="1"/>
  <c r="D888" i="1" s="1"/>
  <c r="C887" i="1"/>
  <c r="V887" i="1" s="1" a="1"/>
  <c r="V887" i="1" s="1"/>
  <c r="B889" i="1"/>
  <c r="M890" i="1"/>
  <c r="T890" i="1" l="1"/>
  <c r="O890" i="1"/>
  <c r="P890" i="1"/>
  <c r="Q890" i="1"/>
  <c r="S890" i="1"/>
  <c r="R890" i="1"/>
  <c r="N890" i="1"/>
  <c r="D889" i="1" a="1"/>
  <c r="D889" i="1" s="1"/>
  <c r="M891" i="1"/>
  <c r="B890" i="1"/>
  <c r="C888" i="1"/>
  <c r="V888" i="1" s="1" a="1"/>
  <c r="V888" i="1" s="1"/>
  <c r="Q891" i="1" l="1"/>
  <c r="R891" i="1"/>
  <c r="S891" i="1"/>
  <c r="O891" i="1"/>
  <c r="P891" i="1"/>
  <c r="T891" i="1"/>
  <c r="N891" i="1"/>
  <c r="D890" i="1" a="1"/>
  <c r="D890" i="1" s="1"/>
  <c r="C889" i="1"/>
  <c r="V889" i="1" s="1" a="1"/>
  <c r="V889" i="1" s="1"/>
  <c r="M892" i="1"/>
  <c r="B891" i="1"/>
  <c r="N892" i="1" l="1"/>
  <c r="S892" i="1"/>
  <c r="T892" i="1"/>
  <c r="O892" i="1"/>
  <c r="P892" i="1"/>
  <c r="Q892" i="1"/>
  <c r="R892" i="1"/>
  <c r="D891" i="1" a="1"/>
  <c r="D891" i="1" s="1"/>
  <c r="C890" i="1"/>
  <c r="V890" i="1" s="1" a="1"/>
  <c r="V890" i="1" s="1"/>
  <c r="M893" i="1"/>
  <c r="B892" i="1"/>
  <c r="O893" i="1" l="1"/>
  <c r="N893" i="1"/>
  <c r="Q893" i="1"/>
  <c r="S893" i="1"/>
  <c r="T893" i="1"/>
  <c r="P893" i="1"/>
  <c r="R893" i="1"/>
  <c r="D892" i="1" a="1"/>
  <c r="D892" i="1" s="1"/>
  <c r="C891" i="1"/>
  <c r="V891" i="1" s="1" a="1"/>
  <c r="V891" i="1" s="1"/>
  <c r="M894" i="1"/>
  <c r="B893" i="1"/>
  <c r="P894" i="1" l="1"/>
  <c r="N894" i="1"/>
  <c r="O894" i="1"/>
  <c r="Q894" i="1"/>
  <c r="S894" i="1"/>
  <c r="R894" i="1"/>
  <c r="T894" i="1"/>
  <c r="D893" i="1" a="1"/>
  <c r="D893" i="1" s="1"/>
  <c r="M895" i="1"/>
  <c r="B894" i="1"/>
  <c r="C892" i="1"/>
  <c r="V892" i="1" s="1" a="1"/>
  <c r="V892" i="1" s="1"/>
  <c r="Q895" i="1" l="1"/>
  <c r="P895" i="1"/>
  <c r="R895" i="1"/>
  <c r="S895" i="1"/>
  <c r="N895" i="1"/>
  <c r="O895" i="1"/>
  <c r="T895" i="1"/>
  <c r="D894" i="1" a="1"/>
  <c r="D894" i="1" s="1"/>
  <c r="C893" i="1"/>
  <c r="V893" i="1" s="1" a="1"/>
  <c r="V893" i="1" s="1"/>
  <c r="B895" i="1"/>
  <c r="M896" i="1"/>
  <c r="R896" i="1" l="1"/>
  <c r="S896" i="1"/>
  <c r="T896" i="1"/>
  <c r="N896" i="1"/>
  <c r="P896" i="1"/>
  <c r="Q896" i="1"/>
  <c r="O896" i="1"/>
  <c r="D895" i="1" a="1"/>
  <c r="D895" i="1" s="1"/>
  <c r="C894" i="1"/>
  <c r="V894" i="1" s="1" a="1"/>
  <c r="V894" i="1" s="1"/>
  <c r="M897" i="1"/>
  <c r="B896" i="1"/>
  <c r="S897" i="1" l="1"/>
  <c r="N897" i="1"/>
  <c r="P897" i="1"/>
  <c r="O897" i="1"/>
  <c r="Q897" i="1"/>
  <c r="R897" i="1"/>
  <c r="T897" i="1"/>
  <c r="D896" i="1" a="1"/>
  <c r="D896" i="1" s="1"/>
  <c r="C895" i="1"/>
  <c r="V895" i="1" s="1" a="1"/>
  <c r="V895" i="1" s="1"/>
  <c r="M898" i="1"/>
  <c r="B897" i="1"/>
  <c r="T898" i="1" l="1"/>
  <c r="N898" i="1"/>
  <c r="O898" i="1"/>
  <c r="P898" i="1"/>
  <c r="R898" i="1"/>
  <c r="Q898" i="1"/>
  <c r="S898" i="1"/>
  <c r="D897" i="1" a="1"/>
  <c r="D897" i="1" s="1"/>
  <c r="C896" i="1"/>
  <c r="V896" i="1" s="1" a="1"/>
  <c r="V896" i="1" s="1"/>
  <c r="M899" i="1"/>
  <c r="B898" i="1"/>
  <c r="P899" i="1" l="1"/>
  <c r="Q899" i="1"/>
  <c r="T899" i="1"/>
  <c r="N899" i="1"/>
  <c r="O899" i="1"/>
  <c r="R899" i="1"/>
  <c r="S899" i="1"/>
  <c r="D898" i="1" a="1"/>
  <c r="D898" i="1" s="1"/>
  <c r="C897" i="1"/>
  <c r="V897" i="1" s="1" a="1"/>
  <c r="V897" i="1" s="1"/>
  <c r="B899" i="1"/>
  <c r="M900" i="1"/>
  <c r="N900" i="1" l="1"/>
  <c r="R900" i="1"/>
  <c r="S900" i="1"/>
  <c r="O900" i="1"/>
  <c r="P900" i="1"/>
  <c r="Q900" i="1"/>
  <c r="T900" i="1"/>
  <c r="D899" i="1" a="1"/>
  <c r="D899" i="1" s="1"/>
  <c r="M901" i="1"/>
  <c r="B900" i="1"/>
  <c r="C898" i="1"/>
  <c r="V898" i="1" s="1" a="1"/>
  <c r="V898" i="1" s="1"/>
  <c r="O901" i="1" l="1"/>
  <c r="T901" i="1"/>
  <c r="P901" i="1"/>
  <c r="N901" i="1"/>
  <c r="Q901" i="1"/>
  <c r="R901" i="1"/>
  <c r="S901" i="1"/>
  <c r="D900" i="1" a="1"/>
  <c r="D900" i="1" s="1"/>
  <c r="C899" i="1"/>
  <c r="V899" i="1" s="1" a="1"/>
  <c r="V899" i="1" s="1"/>
  <c r="M902" i="1"/>
  <c r="B901" i="1"/>
  <c r="P902" i="1" l="1"/>
  <c r="N902" i="1"/>
  <c r="R902" i="1"/>
  <c r="O902" i="1"/>
  <c r="Q902" i="1"/>
  <c r="S902" i="1"/>
  <c r="T902" i="1"/>
  <c r="D901" i="1" a="1"/>
  <c r="D901" i="1" s="1"/>
  <c r="B902" i="1"/>
  <c r="M903" i="1"/>
  <c r="C900" i="1"/>
  <c r="V900" i="1" s="1" a="1"/>
  <c r="V900" i="1" s="1"/>
  <c r="Q903" i="1" l="1"/>
  <c r="O903" i="1"/>
  <c r="P903" i="1"/>
  <c r="T903" i="1"/>
  <c r="N903" i="1"/>
  <c r="R903" i="1"/>
  <c r="S903" i="1"/>
  <c r="D902" i="1" a="1"/>
  <c r="D902" i="1" s="1"/>
  <c r="C901" i="1"/>
  <c r="V901" i="1" s="1" a="1"/>
  <c r="V901" i="1" s="1"/>
  <c r="M904" i="1"/>
  <c r="B903" i="1"/>
  <c r="R904" i="1" l="1"/>
  <c r="Q904" i="1"/>
  <c r="S904" i="1"/>
  <c r="N904" i="1"/>
  <c r="O904" i="1"/>
  <c r="P904" i="1"/>
  <c r="T904" i="1"/>
  <c r="D903" i="1" a="1"/>
  <c r="D903" i="1" s="1"/>
  <c r="C902" i="1"/>
  <c r="V902" i="1" s="1" a="1"/>
  <c r="V902" i="1" s="1"/>
  <c r="M905" i="1"/>
  <c r="B904" i="1"/>
  <c r="S905" i="1" l="1"/>
  <c r="T905" i="1"/>
  <c r="O905" i="1"/>
  <c r="P905" i="1"/>
  <c r="Q905" i="1"/>
  <c r="R905" i="1"/>
  <c r="N905" i="1"/>
  <c r="D904" i="1" a="1"/>
  <c r="D904" i="1" s="1"/>
  <c r="C903" i="1"/>
  <c r="V903" i="1" s="1" a="1"/>
  <c r="V903" i="1" s="1"/>
  <c r="M906" i="1"/>
  <c r="B905" i="1"/>
  <c r="T906" i="1" l="1"/>
  <c r="N906" i="1"/>
  <c r="Q906" i="1"/>
  <c r="O906" i="1"/>
  <c r="P906" i="1"/>
  <c r="R906" i="1"/>
  <c r="S906" i="1"/>
  <c r="D905" i="1" a="1"/>
  <c r="D905" i="1" s="1"/>
  <c r="M907" i="1"/>
  <c r="B906" i="1"/>
  <c r="C904" i="1"/>
  <c r="V904" i="1" s="1" a="1"/>
  <c r="V904" i="1" s="1"/>
  <c r="O907" i="1" l="1"/>
  <c r="P907" i="1"/>
  <c r="S907" i="1"/>
  <c r="Q907" i="1"/>
  <c r="R907" i="1"/>
  <c r="T907" i="1"/>
  <c r="N907" i="1"/>
  <c r="D906" i="1" a="1"/>
  <c r="D906" i="1" s="1"/>
  <c r="C905" i="1"/>
  <c r="V905" i="1" s="1" a="1"/>
  <c r="V905" i="1" s="1"/>
  <c r="B907" i="1"/>
  <c r="M908" i="1"/>
  <c r="N908" i="1" l="1"/>
  <c r="Q908" i="1"/>
  <c r="R908" i="1"/>
  <c r="O908" i="1"/>
  <c r="P908" i="1"/>
  <c r="S908" i="1"/>
  <c r="T908" i="1"/>
  <c r="D907" i="1" a="1"/>
  <c r="D907" i="1" s="1"/>
  <c r="C906" i="1"/>
  <c r="V906" i="1" s="1" a="1"/>
  <c r="V906" i="1" s="1"/>
  <c r="M909" i="1"/>
  <c r="B908" i="1"/>
  <c r="O909" i="1" l="1"/>
  <c r="S909" i="1"/>
  <c r="T909" i="1"/>
  <c r="N909" i="1"/>
  <c r="Q909" i="1"/>
  <c r="R909" i="1"/>
  <c r="P909" i="1"/>
  <c r="D908" i="1" a="1"/>
  <c r="D908" i="1" s="1"/>
  <c r="C907" i="1"/>
  <c r="V907" i="1" s="1" a="1"/>
  <c r="V907" i="1" s="1"/>
  <c r="B909" i="1"/>
  <c r="M910" i="1"/>
  <c r="P910" i="1" l="1"/>
  <c r="Q910" i="1"/>
  <c r="N910" i="1"/>
  <c r="O910" i="1"/>
  <c r="R910" i="1"/>
  <c r="S910" i="1"/>
  <c r="T910" i="1"/>
  <c r="D909" i="1" a="1"/>
  <c r="D909" i="1" s="1"/>
  <c r="C908" i="1"/>
  <c r="V908" i="1" s="1" a="1"/>
  <c r="V908" i="1" s="1"/>
  <c r="M911" i="1"/>
  <c r="B910" i="1"/>
  <c r="Q911" i="1" l="1"/>
  <c r="O911" i="1"/>
  <c r="S911" i="1"/>
  <c r="P911" i="1"/>
  <c r="R911" i="1"/>
  <c r="T911" i="1"/>
  <c r="N911" i="1"/>
  <c r="D910" i="1" a="1"/>
  <c r="D910" i="1" s="1"/>
  <c r="B911" i="1"/>
  <c r="M912" i="1"/>
  <c r="C909" i="1"/>
  <c r="V909" i="1" s="1" a="1"/>
  <c r="V909" i="1" s="1"/>
  <c r="R912" i="1" l="1"/>
  <c r="Q912" i="1"/>
  <c r="N912" i="1"/>
  <c r="O912" i="1"/>
  <c r="P912" i="1"/>
  <c r="S912" i="1"/>
  <c r="T912" i="1"/>
  <c r="D911" i="1" a="1"/>
  <c r="D911" i="1" s="1"/>
  <c r="C910" i="1"/>
  <c r="V910" i="1" s="1" a="1"/>
  <c r="V910" i="1" s="1"/>
  <c r="M913" i="1"/>
  <c r="B912" i="1"/>
  <c r="S913" i="1" l="1"/>
  <c r="T913" i="1"/>
  <c r="N913" i="1"/>
  <c r="O913" i="1"/>
  <c r="P913" i="1"/>
  <c r="Q913" i="1"/>
  <c r="R913" i="1"/>
  <c r="D912" i="1" a="1"/>
  <c r="D912" i="1" s="1"/>
  <c r="C911" i="1"/>
  <c r="V911" i="1" s="1" a="1"/>
  <c r="V911" i="1" s="1"/>
  <c r="B913" i="1"/>
  <c r="M914" i="1"/>
  <c r="T914" i="1" l="1"/>
  <c r="P914" i="1"/>
  <c r="S914" i="1"/>
  <c r="N914" i="1"/>
  <c r="O914" i="1"/>
  <c r="Q914" i="1"/>
  <c r="R914" i="1"/>
  <c r="D913" i="1" a="1"/>
  <c r="D913" i="1" s="1"/>
  <c r="C912" i="1"/>
  <c r="V912" i="1" s="1" a="1"/>
  <c r="V912" i="1" s="1"/>
  <c r="M915" i="1"/>
  <c r="B914" i="1"/>
  <c r="O915" i="1" l="1"/>
  <c r="R915" i="1"/>
  <c r="N915" i="1"/>
  <c r="P915" i="1"/>
  <c r="Q915" i="1"/>
  <c r="S915" i="1"/>
  <c r="T915" i="1"/>
  <c r="D914" i="1" a="1"/>
  <c r="D914" i="1" s="1"/>
  <c r="C913" i="1"/>
  <c r="V913" i="1" s="1" a="1"/>
  <c r="V913" i="1" s="1"/>
  <c r="B915" i="1"/>
  <c r="M916" i="1"/>
  <c r="N916" i="1" l="1"/>
  <c r="Q916" i="1"/>
  <c r="T916" i="1"/>
  <c r="R916" i="1"/>
  <c r="S916" i="1"/>
  <c r="O916" i="1"/>
  <c r="P916" i="1"/>
  <c r="D915" i="1" a="1"/>
  <c r="D915" i="1" s="1"/>
  <c r="M917" i="1"/>
  <c r="B916" i="1"/>
  <c r="C914" i="1"/>
  <c r="V914" i="1" s="1" a="1"/>
  <c r="V914" i="1" s="1"/>
  <c r="O917" i="1" l="1"/>
  <c r="S917" i="1"/>
  <c r="N917" i="1"/>
  <c r="P917" i="1"/>
  <c r="Q917" i="1"/>
  <c r="R917" i="1"/>
  <c r="T917" i="1"/>
  <c r="D916" i="1" a="1"/>
  <c r="D916" i="1" s="1"/>
  <c r="C915" i="1"/>
  <c r="V915" i="1" s="1" a="1"/>
  <c r="V915" i="1" s="1"/>
  <c r="B917" i="1"/>
  <c r="M918" i="1"/>
  <c r="P918" i="1" l="1"/>
  <c r="O918" i="1"/>
  <c r="Q918" i="1"/>
  <c r="R918" i="1"/>
  <c r="S918" i="1"/>
  <c r="T918" i="1"/>
  <c r="N918" i="1"/>
  <c r="D917" i="1" a="1"/>
  <c r="D917" i="1" s="1"/>
  <c r="M919" i="1"/>
  <c r="B918" i="1"/>
  <c r="C916" i="1"/>
  <c r="V916" i="1" s="1" a="1"/>
  <c r="V916" i="1" s="1"/>
  <c r="Q919" i="1" l="1"/>
  <c r="N919" i="1"/>
  <c r="T919" i="1"/>
  <c r="R919" i="1"/>
  <c r="O919" i="1"/>
  <c r="P919" i="1"/>
  <c r="S919" i="1"/>
  <c r="D918" i="1" a="1"/>
  <c r="D918" i="1" s="1"/>
  <c r="M920" i="1"/>
  <c r="B919" i="1"/>
  <c r="C917" i="1"/>
  <c r="V917" i="1" s="1" a="1"/>
  <c r="V917" i="1" s="1"/>
  <c r="R920" i="1" l="1"/>
  <c r="P920" i="1"/>
  <c r="N920" i="1"/>
  <c r="O920" i="1"/>
  <c r="Q920" i="1"/>
  <c r="S920" i="1"/>
  <c r="T920" i="1"/>
  <c r="D919" i="1" a="1"/>
  <c r="D919" i="1" s="1"/>
  <c r="C918" i="1"/>
  <c r="V918" i="1" s="1" a="1"/>
  <c r="V918" i="1" s="1"/>
  <c r="B920" i="1"/>
  <c r="M921" i="1"/>
  <c r="S921" i="1" l="1"/>
  <c r="R921" i="1"/>
  <c r="P921" i="1"/>
  <c r="Q921" i="1"/>
  <c r="T921" i="1"/>
  <c r="N921" i="1"/>
  <c r="O921" i="1"/>
  <c r="D920" i="1" a="1"/>
  <c r="D920" i="1" s="1"/>
  <c r="M922" i="1"/>
  <c r="B921" i="1"/>
  <c r="C919" i="1"/>
  <c r="V919" i="1" s="1" a="1"/>
  <c r="V919" i="1" s="1"/>
  <c r="T922" i="1" l="1"/>
  <c r="S922" i="1"/>
  <c r="N922" i="1"/>
  <c r="Q922" i="1"/>
  <c r="O922" i="1"/>
  <c r="P922" i="1"/>
  <c r="R922" i="1"/>
  <c r="D921" i="1" a="1"/>
  <c r="D921" i="1" s="1"/>
  <c r="C920" i="1"/>
  <c r="V920" i="1" s="1" a="1"/>
  <c r="V920" i="1" s="1"/>
  <c r="M923" i="1"/>
  <c r="B922" i="1"/>
  <c r="N923" i="1" l="1"/>
  <c r="O923" i="1"/>
  <c r="P923" i="1"/>
  <c r="Q923" i="1"/>
  <c r="R923" i="1"/>
  <c r="S923" i="1"/>
  <c r="T923" i="1"/>
  <c r="D922" i="1" a="1"/>
  <c r="D922" i="1" s="1"/>
  <c r="C921" i="1"/>
  <c r="V921" i="1" s="1" a="1"/>
  <c r="V921" i="1" s="1"/>
  <c r="B923" i="1"/>
  <c r="M924" i="1"/>
  <c r="N924" i="1" l="1"/>
  <c r="P924" i="1"/>
  <c r="Q924" i="1"/>
  <c r="R924" i="1"/>
  <c r="S924" i="1"/>
  <c r="T924" i="1"/>
  <c r="O924" i="1"/>
  <c r="D923" i="1" a="1"/>
  <c r="D923" i="1" s="1"/>
  <c r="C922" i="1"/>
  <c r="V922" i="1" s="1" a="1"/>
  <c r="V922" i="1" s="1"/>
  <c r="M925" i="1"/>
  <c r="B924" i="1"/>
  <c r="O925" i="1" l="1"/>
  <c r="R925" i="1"/>
  <c r="T925" i="1"/>
  <c r="Q925" i="1"/>
  <c r="N925" i="1"/>
  <c r="P925" i="1"/>
  <c r="S925" i="1"/>
  <c r="D924" i="1" a="1"/>
  <c r="D924" i="1" s="1"/>
  <c r="C923" i="1"/>
  <c r="V923" i="1" s="1" a="1"/>
  <c r="V923" i="1" s="1"/>
  <c r="B925" i="1"/>
  <c r="M926" i="1"/>
  <c r="P926" i="1" l="1"/>
  <c r="T926" i="1"/>
  <c r="N926" i="1"/>
  <c r="O926" i="1"/>
  <c r="Q926" i="1"/>
  <c r="R926" i="1"/>
  <c r="S926" i="1"/>
  <c r="D925" i="1" a="1"/>
  <c r="D925" i="1" s="1"/>
  <c r="C924" i="1"/>
  <c r="V924" i="1" s="1" a="1"/>
  <c r="V924" i="1" s="1"/>
  <c r="M927" i="1"/>
  <c r="B926" i="1"/>
  <c r="Q927" i="1" l="1"/>
  <c r="P927" i="1"/>
  <c r="R927" i="1"/>
  <c r="S927" i="1"/>
  <c r="T927" i="1"/>
  <c r="N927" i="1"/>
  <c r="O927" i="1"/>
  <c r="D926" i="1" a="1"/>
  <c r="D926" i="1" s="1"/>
  <c r="C925" i="1"/>
  <c r="V925" i="1" s="1" a="1"/>
  <c r="V925" i="1" s="1"/>
  <c r="B927" i="1"/>
  <c r="M928" i="1"/>
  <c r="R928" i="1" l="1"/>
  <c r="O928" i="1"/>
  <c r="T928" i="1"/>
  <c r="Q928" i="1"/>
  <c r="N928" i="1"/>
  <c r="P928" i="1"/>
  <c r="S928" i="1"/>
  <c r="D927" i="1" a="1"/>
  <c r="D927" i="1" s="1"/>
  <c r="C926" i="1"/>
  <c r="V926" i="1" s="1" a="1"/>
  <c r="V926" i="1" s="1"/>
  <c r="M929" i="1"/>
  <c r="B928" i="1"/>
  <c r="S929" i="1" l="1"/>
  <c r="Q929" i="1"/>
  <c r="N929" i="1"/>
  <c r="O929" i="1"/>
  <c r="P929" i="1"/>
  <c r="R929" i="1"/>
  <c r="T929" i="1"/>
  <c r="D928" i="1" a="1"/>
  <c r="D928" i="1" s="1"/>
  <c r="M930" i="1"/>
  <c r="B929" i="1"/>
  <c r="C927" i="1"/>
  <c r="V927" i="1" s="1" a="1"/>
  <c r="V927" i="1" s="1"/>
  <c r="T930" i="1" l="1"/>
  <c r="S930" i="1"/>
  <c r="P930" i="1"/>
  <c r="Q930" i="1"/>
  <c r="R930" i="1"/>
  <c r="N930" i="1"/>
  <c r="O930" i="1"/>
  <c r="D929" i="1" a="1"/>
  <c r="D929" i="1" s="1"/>
  <c r="C928" i="1"/>
  <c r="V928" i="1" s="1" a="1"/>
  <c r="V928" i="1" s="1"/>
  <c r="M931" i="1"/>
  <c r="B930" i="1"/>
  <c r="S931" i="1" l="1"/>
  <c r="T931" i="1"/>
  <c r="N931" i="1"/>
  <c r="O931" i="1"/>
  <c r="P931" i="1"/>
  <c r="Q931" i="1"/>
  <c r="R931" i="1"/>
  <c r="D930" i="1" a="1"/>
  <c r="D930" i="1" s="1"/>
  <c r="C929" i="1"/>
  <c r="V929" i="1" s="1" a="1"/>
  <c r="V929" i="1" s="1"/>
  <c r="B931" i="1"/>
  <c r="M932" i="1"/>
  <c r="N932" i="1" l="1"/>
  <c r="O932" i="1"/>
  <c r="P932" i="1"/>
  <c r="Q932" i="1"/>
  <c r="R932" i="1"/>
  <c r="S932" i="1"/>
  <c r="T932" i="1"/>
  <c r="D931" i="1" a="1"/>
  <c r="D931" i="1" s="1"/>
  <c r="C930" i="1"/>
  <c r="V930" i="1" s="1" a="1"/>
  <c r="V930" i="1" s="1"/>
  <c r="M933" i="1"/>
  <c r="B932" i="1"/>
  <c r="D932" i="1" l="1" a="1"/>
  <c r="D932" i="1" s="1"/>
  <c r="O933" i="1"/>
  <c r="Q933" i="1"/>
  <c r="P933" i="1"/>
  <c r="R933" i="1"/>
  <c r="N933" i="1"/>
  <c r="S933" i="1"/>
  <c r="T933" i="1"/>
  <c r="C931" i="1"/>
  <c r="V931" i="1" s="1" a="1"/>
  <c r="V931" i="1" s="1"/>
  <c r="B933" i="1"/>
  <c r="M934" i="1"/>
  <c r="P934" i="1" l="1"/>
  <c r="S934" i="1"/>
  <c r="T934" i="1"/>
  <c r="Q934" i="1"/>
  <c r="N934" i="1"/>
  <c r="O934" i="1"/>
  <c r="R934" i="1"/>
  <c r="D933" i="1" a="1"/>
  <c r="D933" i="1" s="1"/>
  <c r="C932" i="1"/>
  <c r="V932" i="1" s="1" a="1"/>
  <c r="V932" i="1" s="1"/>
  <c r="M935" i="1"/>
  <c r="B934" i="1"/>
  <c r="Q935" i="1" l="1"/>
  <c r="N935" i="1"/>
  <c r="O935" i="1"/>
  <c r="P935" i="1"/>
  <c r="T935" i="1"/>
  <c r="R935" i="1"/>
  <c r="S935" i="1"/>
  <c r="D934" i="1" a="1"/>
  <c r="D934" i="1" s="1"/>
  <c r="M936" i="1"/>
  <c r="B935" i="1"/>
  <c r="C933" i="1"/>
  <c r="V933" i="1" s="1" a="1"/>
  <c r="V933" i="1" s="1"/>
  <c r="R936" i="1" l="1"/>
  <c r="N936" i="1"/>
  <c r="P936" i="1"/>
  <c r="Q936" i="1"/>
  <c r="S936" i="1"/>
  <c r="T936" i="1"/>
  <c r="O936" i="1"/>
  <c r="D935" i="1" a="1"/>
  <c r="D935" i="1" s="1"/>
  <c r="C934" i="1"/>
  <c r="V934" i="1" s="1" a="1"/>
  <c r="V934" i="1" s="1"/>
  <c r="M937" i="1"/>
  <c r="B936" i="1"/>
  <c r="S937" i="1" l="1"/>
  <c r="P937" i="1"/>
  <c r="T937" i="1"/>
  <c r="R937" i="1"/>
  <c r="N937" i="1"/>
  <c r="O937" i="1"/>
  <c r="Q937" i="1"/>
  <c r="D936" i="1" a="1"/>
  <c r="D936" i="1" s="1"/>
  <c r="C935" i="1"/>
  <c r="V935" i="1" s="1" a="1"/>
  <c r="V935" i="1" s="1"/>
  <c r="M938" i="1"/>
  <c r="B937" i="1"/>
  <c r="T938" i="1" l="1"/>
  <c r="R938" i="1"/>
  <c r="N938" i="1"/>
  <c r="O938" i="1"/>
  <c r="P938" i="1"/>
  <c r="Q938" i="1"/>
  <c r="S938" i="1"/>
  <c r="D937" i="1" a="1"/>
  <c r="D937" i="1" s="1"/>
  <c r="M939" i="1"/>
  <c r="B938" i="1"/>
  <c r="C936" i="1"/>
  <c r="V936" i="1" s="1" a="1"/>
  <c r="V936" i="1" s="1"/>
  <c r="T939" i="1" l="1"/>
  <c r="P939" i="1"/>
  <c r="Q939" i="1"/>
  <c r="N939" i="1"/>
  <c r="R939" i="1"/>
  <c r="S939" i="1"/>
  <c r="O939" i="1"/>
  <c r="D938" i="1" a="1"/>
  <c r="D938" i="1" s="1"/>
  <c r="C937" i="1"/>
  <c r="V937" i="1" s="1" a="1"/>
  <c r="V937" i="1" s="1"/>
  <c r="M940" i="1"/>
  <c r="B939" i="1"/>
  <c r="N940" i="1" l="1"/>
  <c r="S940" i="1"/>
  <c r="T940" i="1"/>
  <c r="R940" i="1"/>
  <c r="Q940" i="1"/>
  <c r="O940" i="1"/>
  <c r="P940" i="1"/>
  <c r="D939" i="1" a="1"/>
  <c r="D939" i="1" s="1"/>
  <c r="M941" i="1"/>
  <c r="B940" i="1"/>
  <c r="C938" i="1"/>
  <c r="V938" i="1" s="1" a="1"/>
  <c r="V938" i="1" s="1"/>
  <c r="O941" i="1" l="1"/>
  <c r="P941" i="1"/>
  <c r="N941" i="1"/>
  <c r="Q941" i="1"/>
  <c r="R941" i="1"/>
  <c r="S941" i="1"/>
  <c r="T941" i="1"/>
  <c r="D940" i="1" a="1"/>
  <c r="D940" i="1" s="1"/>
  <c r="C939" i="1"/>
  <c r="V939" i="1" s="1" a="1"/>
  <c r="V939" i="1" s="1"/>
  <c r="M942" i="1"/>
  <c r="B941" i="1"/>
  <c r="P942" i="1" l="1"/>
  <c r="R942" i="1"/>
  <c r="O942" i="1"/>
  <c r="Q942" i="1"/>
  <c r="S942" i="1"/>
  <c r="T942" i="1"/>
  <c r="N942" i="1"/>
  <c r="D941" i="1" a="1"/>
  <c r="D941" i="1" s="1"/>
  <c r="C940" i="1"/>
  <c r="V940" i="1" s="1" a="1"/>
  <c r="V940" i="1" s="1"/>
  <c r="M943" i="1"/>
  <c r="B942" i="1"/>
  <c r="S943" i="1" l="1"/>
  <c r="R943" i="1"/>
  <c r="T943" i="1"/>
  <c r="P943" i="1"/>
  <c r="N943" i="1"/>
  <c r="O943" i="1"/>
  <c r="Q943" i="1"/>
  <c r="D942" i="1" a="1"/>
  <c r="D942" i="1" s="1"/>
  <c r="B943" i="1"/>
  <c r="M944" i="1"/>
  <c r="C941" i="1"/>
  <c r="V941" i="1" s="1" a="1"/>
  <c r="V941" i="1" s="1"/>
  <c r="T944" i="1" l="1"/>
  <c r="R944" i="1"/>
  <c r="S944" i="1"/>
  <c r="N944" i="1"/>
  <c r="O944" i="1"/>
  <c r="P944" i="1"/>
  <c r="Q944" i="1"/>
  <c r="D943" i="1" a="1"/>
  <c r="D943" i="1" s="1"/>
  <c r="M945" i="1"/>
  <c r="B944" i="1"/>
  <c r="C942" i="1"/>
  <c r="V942" i="1" s="1" a="1"/>
  <c r="V942" i="1" s="1"/>
  <c r="D944" i="1" l="1" a="1"/>
  <c r="D944" i="1" s="1"/>
  <c r="N945" i="1"/>
  <c r="O945" i="1"/>
  <c r="P945" i="1"/>
  <c r="Q945" i="1"/>
  <c r="R945" i="1"/>
  <c r="S945" i="1"/>
  <c r="T945" i="1"/>
  <c r="C943" i="1"/>
  <c r="V943" i="1" s="1" a="1"/>
  <c r="V943" i="1" s="1"/>
  <c r="M946" i="1"/>
  <c r="B945" i="1"/>
  <c r="N946" i="1" l="1"/>
  <c r="P946" i="1"/>
  <c r="Q946" i="1"/>
  <c r="R946" i="1"/>
  <c r="S946" i="1"/>
  <c r="O946" i="1"/>
  <c r="T946" i="1"/>
  <c r="D945" i="1" a="1"/>
  <c r="D945" i="1" s="1"/>
  <c r="C944" i="1"/>
  <c r="V944" i="1" s="1" a="1"/>
  <c r="V944" i="1" s="1"/>
  <c r="M947" i="1"/>
  <c r="B946" i="1"/>
  <c r="O947" i="1" l="1"/>
  <c r="R947" i="1"/>
  <c r="S947" i="1"/>
  <c r="T947" i="1"/>
  <c r="P947" i="1"/>
  <c r="Q947" i="1"/>
  <c r="N947" i="1"/>
  <c r="D946" i="1" a="1"/>
  <c r="D946" i="1" s="1"/>
  <c r="C945" i="1"/>
  <c r="V945" i="1" s="1" a="1"/>
  <c r="V945" i="1" s="1"/>
  <c r="M948" i="1"/>
  <c r="B947" i="1"/>
  <c r="P948" i="1" l="1"/>
  <c r="T948" i="1"/>
  <c r="S948" i="1"/>
  <c r="R948" i="1"/>
  <c r="N948" i="1"/>
  <c r="O948" i="1"/>
  <c r="Q948" i="1"/>
  <c r="D947" i="1" a="1"/>
  <c r="D947" i="1" s="1"/>
  <c r="C946" i="1"/>
  <c r="V946" i="1" s="1" a="1"/>
  <c r="V946" i="1" s="1"/>
  <c r="M949" i="1"/>
  <c r="B948" i="1"/>
  <c r="Q949" i="1" l="1"/>
  <c r="N949" i="1"/>
  <c r="O949" i="1"/>
  <c r="P949" i="1"/>
  <c r="R949" i="1"/>
  <c r="S949" i="1"/>
  <c r="T949" i="1"/>
  <c r="D948" i="1" a="1"/>
  <c r="D948" i="1" s="1"/>
  <c r="C947" i="1"/>
  <c r="V947" i="1" s="1" a="1"/>
  <c r="V947" i="1" s="1"/>
  <c r="B949" i="1"/>
  <c r="M950" i="1"/>
  <c r="R950" i="1" l="1"/>
  <c r="O950" i="1"/>
  <c r="P950" i="1"/>
  <c r="Q950" i="1"/>
  <c r="N950" i="1"/>
  <c r="S950" i="1"/>
  <c r="T950" i="1"/>
  <c r="D949" i="1" a="1"/>
  <c r="D949" i="1" s="1"/>
  <c r="M951" i="1"/>
  <c r="B950" i="1"/>
  <c r="C948" i="1"/>
  <c r="V948" i="1" s="1" a="1"/>
  <c r="V948" i="1" s="1"/>
  <c r="S951" i="1" l="1"/>
  <c r="Q951" i="1"/>
  <c r="R951" i="1"/>
  <c r="P951" i="1"/>
  <c r="T951" i="1"/>
  <c r="O951" i="1"/>
  <c r="N951" i="1"/>
  <c r="D950" i="1" a="1"/>
  <c r="D950" i="1" s="1"/>
  <c r="B951" i="1"/>
  <c r="M952" i="1"/>
  <c r="C949" i="1"/>
  <c r="V949" i="1" s="1" a="1"/>
  <c r="V949" i="1" s="1"/>
  <c r="T952" i="1" l="1"/>
  <c r="S952" i="1"/>
  <c r="Q952" i="1"/>
  <c r="N952" i="1"/>
  <c r="R952" i="1"/>
  <c r="O952" i="1"/>
  <c r="P952" i="1"/>
  <c r="D951" i="1" a="1"/>
  <c r="D951" i="1" s="1"/>
  <c r="C950" i="1"/>
  <c r="V950" i="1" s="1" a="1"/>
  <c r="V950" i="1" s="1"/>
  <c r="M953" i="1"/>
  <c r="B952" i="1"/>
  <c r="N953" i="1" l="1"/>
  <c r="T953" i="1"/>
  <c r="O953" i="1"/>
  <c r="P953" i="1"/>
  <c r="Q953" i="1"/>
  <c r="R953" i="1"/>
  <c r="S953" i="1"/>
  <c r="D952" i="1" a="1"/>
  <c r="D952" i="1" s="1"/>
  <c r="C951" i="1"/>
  <c r="V951" i="1" s="1" a="1"/>
  <c r="V951" i="1" s="1"/>
  <c r="B953" i="1"/>
  <c r="M954" i="1"/>
  <c r="N954" i="1" l="1"/>
  <c r="O954" i="1"/>
  <c r="P954" i="1"/>
  <c r="Q954" i="1"/>
  <c r="R954" i="1"/>
  <c r="S954" i="1"/>
  <c r="T954" i="1"/>
  <c r="D953" i="1" a="1"/>
  <c r="D953" i="1" s="1"/>
  <c r="C952" i="1"/>
  <c r="V952" i="1" s="1" a="1"/>
  <c r="V952" i="1" s="1"/>
  <c r="M955" i="1"/>
  <c r="B954" i="1"/>
  <c r="O955" i="1" l="1"/>
  <c r="Q955" i="1"/>
  <c r="R955" i="1"/>
  <c r="S955" i="1"/>
  <c r="T955" i="1"/>
  <c r="N955" i="1"/>
  <c r="P955" i="1"/>
  <c r="D954" i="1" a="1"/>
  <c r="D954" i="1" s="1"/>
  <c r="B955" i="1"/>
  <c r="M956" i="1"/>
  <c r="C953" i="1"/>
  <c r="V953" i="1" s="1" a="1"/>
  <c r="V953" i="1" s="1"/>
  <c r="P956" i="1" l="1"/>
  <c r="S956" i="1"/>
  <c r="T956" i="1"/>
  <c r="N956" i="1"/>
  <c r="O956" i="1"/>
  <c r="Q956" i="1"/>
  <c r="R956" i="1"/>
  <c r="D955" i="1" a="1"/>
  <c r="D955" i="1" s="1"/>
  <c r="C954" i="1"/>
  <c r="V954" i="1" s="1" a="1"/>
  <c r="V954" i="1" s="1"/>
  <c r="M957" i="1"/>
  <c r="B956" i="1"/>
  <c r="Q957" i="1" l="1"/>
  <c r="S957" i="1"/>
  <c r="T957" i="1"/>
  <c r="N957" i="1"/>
  <c r="O957" i="1"/>
  <c r="P957" i="1"/>
  <c r="R957" i="1"/>
  <c r="D956" i="1" a="1"/>
  <c r="D956" i="1" s="1"/>
  <c r="C955" i="1"/>
  <c r="V955" i="1" s="1" a="1"/>
  <c r="V955" i="1" s="1"/>
  <c r="B957" i="1"/>
  <c r="M958" i="1"/>
  <c r="R958" i="1" l="1"/>
  <c r="N958" i="1"/>
  <c r="O958" i="1"/>
  <c r="P958" i="1"/>
  <c r="Q958" i="1"/>
  <c r="S958" i="1"/>
  <c r="T958" i="1"/>
  <c r="D957" i="1" a="1"/>
  <c r="D957" i="1" s="1"/>
  <c r="M959" i="1"/>
  <c r="B958" i="1"/>
  <c r="C956" i="1"/>
  <c r="V956" i="1" s="1" a="1"/>
  <c r="V956" i="1" s="1"/>
  <c r="S959" i="1" l="1"/>
  <c r="P959" i="1"/>
  <c r="Q959" i="1"/>
  <c r="R959" i="1"/>
  <c r="T959" i="1"/>
  <c r="N959" i="1"/>
  <c r="O959" i="1"/>
  <c r="D958" i="1" a="1"/>
  <c r="D958" i="1" s="1"/>
  <c r="C957" i="1"/>
  <c r="V957" i="1" s="1" a="1"/>
  <c r="V957" i="1" s="1"/>
  <c r="B959" i="1"/>
  <c r="M960" i="1"/>
  <c r="T960" i="1" l="1"/>
  <c r="R960" i="1"/>
  <c r="S960" i="1"/>
  <c r="N960" i="1"/>
  <c r="Q960" i="1"/>
  <c r="O960" i="1"/>
  <c r="P960" i="1"/>
  <c r="D959" i="1" a="1"/>
  <c r="D959" i="1" s="1"/>
  <c r="C958" i="1"/>
  <c r="V958" i="1" s="1" a="1"/>
  <c r="V958" i="1" s="1"/>
  <c r="B960" i="1"/>
  <c r="M961" i="1"/>
  <c r="T961" i="1" l="1"/>
  <c r="R961" i="1"/>
  <c r="N961" i="1"/>
  <c r="S961" i="1"/>
  <c r="O961" i="1"/>
  <c r="P961" i="1"/>
  <c r="Q961" i="1"/>
  <c r="D960" i="1" a="1"/>
  <c r="D960" i="1" s="1"/>
  <c r="C959" i="1"/>
  <c r="V959" i="1" s="1" a="1"/>
  <c r="V959" i="1" s="1"/>
  <c r="M962" i="1"/>
  <c r="B961" i="1"/>
  <c r="N962" i="1" l="1"/>
  <c r="O962" i="1"/>
  <c r="P962" i="1"/>
  <c r="Q962" i="1"/>
  <c r="T962" i="1"/>
  <c r="R962" i="1"/>
  <c r="S962" i="1"/>
  <c r="D961" i="1" a="1"/>
  <c r="D961" i="1" s="1"/>
  <c r="C960" i="1"/>
  <c r="V960" i="1" s="1" a="1"/>
  <c r="V960" i="1" s="1"/>
  <c r="B962" i="1"/>
  <c r="M963" i="1"/>
  <c r="O963" i="1" l="1"/>
  <c r="P963" i="1"/>
  <c r="Q963" i="1"/>
  <c r="N963" i="1"/>
  <c r="R963" i="1"/>
  <c r="S963" i="1"/>
  <c r="T963" i="1"/>
  <c r="D962" i="1" a="1"/>
  <c r="D962" i="1" s="1"/>
  <c r="C961" i="1"/>
  <c r="V961" i="1" s="1" a="1"/>
  <c r="V961" i="1" s="1"/>
  <c r="B963" i="1"/>
  <c r="M964" i="1"/>
  <c r="P964" i="1" l="1"/>
  <c r="R964" i="1"/>
  <c r="S964" i="1"/>
  <c r="Q964" i="1"/>
  <c r="T964" i="1"/>
  <c r="N964" i="1"/>
  <c r="O964" i="1"/>
  <c r="D963" i="1" a="1"/>
  <c r="D963" i="1" s="1"/>
  <c r="C962" i="1"/>
  <c r="V962" i="1" s="1" a="1"/>
  <c r="V962" i="1" s="1"/>
  <c r="M965" i="1"/>
  <c r="B964" i="1"/>
  <c r="Q965" i="1" l="1"/>
  <c r="T965" i="1"/>
  <c r="N965" i="1"/>
  <c r="R965" i="1"/>
  <c r="S965" i="1"/>
  <c r="O965" i="1"/>
  <c r="P965" i="1"/>
  <c r="D964" i="1" a="1"/>
  <c r="D964" i="1" s="1"/>
  <c r="C963" i="1"/>
  <c r="V963" i="1" s="1" a="1"/>
  <c r="V963" i="1" s="1"/>
  <c r="M966" i="1"/>
  <c r="B965" i="1"/>
  <c r="R966" i="1" l="1"/>
  <c r="N966" i="1"/>
  <c r="T966" i="1"/>
  <c r="O966" i="1"/>
  <c r="P966" i="1"/>
  <c r="Q966" i="1"/>
  <c r="S966" i="1"/>
  <c r="D965" i="1" a="1"/>
  <c r="D965" i="1" s="1"/>
  <c r="C964" i="1"/>
  <c r="V964" i="1" s="1" a="1"/>
  <c r="V964" i="1" s="1"/>
  <c r="B966" i="1"/>
  <c r="M967" i="1"/>
  <c r="S967" i="1" l="1"/>
  <c r="O967" i="1"/>
  <c r="P967" i="1"/>
  <c r="N967" i="1"/>
  <c r="Q967" i="1"/>
  <c r="R967" i="1"/>
  <c r="T967" i="1"/>
  <c r="D966" i="1" a="1"/>
  <c r="D966" i="1" s="1"/>
  <c r="C965" i="1"/>
  <c r="V965" i="1" s="1" a="1"/>
  <c r="V965" i="1" s="1"/>
  <c r="M968" i="1"/>
  <c r="B967" i="1"/>
  <c r="T968" i="1" l="1"/>
  <c r="Q968" i="1"/>
  <c r="R968" i="1"/>
  <c r="S968" i="1"/>
  <c r="P968" i="1"/>
  <c r="N968" i="1"/>
  <c r="O968" i="1"/>
  <c r="D967" i="1" a="1"/>
  <c r="D967" i="1" s="1"/>
  <c r="B968" i="1"/>
  <c r="M969" i="1"/>
  <c r="C966" i="1"/>
  <c r="V966" i="1" s="1" a="1"/>
  <c r="V966" i="1" s="1"/>
  <c r="S969" i="1" l="1"/>
  <c r="T969" i="1"/>
  <c r="R969" i="1"/>
  <c r="N969" i="1"/>
  <c r="Q969" i="1"/>
  <c r="O969" i="1"/>
  <c r="P969" i="1"/>
  <c r="D968" i="1" a="1"/>
  <c r="D968" i="1" s="1"/>
  <c r="C967" i="1"/>
  <c r="V967" i="1" s="1" a="1"/>
  <c r="V967" i="1" s="1"/>
  <c r="M970" i="1"/>
  <c r="B969" i="1"/>
  <c r="N970" i="1" l="1"/>
  <c r="T970" i="1"/>
  <c r="S970" i="1"/>
  <c r="O970" i="1"/>
  <c r="P970" i="1"/>
  <c r="Q970" i="1"/>
  <c r="R970" i="1"/>
  <c r="D969" i="1" a="1"/>
  <c r="D969" i="1" s="1"/>
  <c r="C968" i="1"/>
  <c r="V968" i="1" s="1" a="1"/>
  <c r="V968" i="1" s="1"/>
  <c r="B970" i="1"/>
  <c r="M971" i="1"/>
  <c r="O971" i="1" l="1"/>
  <c r="N971" i="1"/>
  <c r="P971" i="1"/>
  <c r="Q971" i="1"/>
  <c r="R971" i="1"/>
  <c r="S971" i="1"/>
  <c r="T971" i="1"/>
  <c r="D970" i="1" a="1"/>
  <c r="D970" i="1" s="1"/>
  <c r="C969" i="1"/>
  <c r="V969" i="1" s="1" a="1"/>
  <c r="V969" i="1" s="1"/>
  <c r="M972" i="1"/>
  <c r="B971" i="1"/>
  <c r="P972" i="1" l="1"/>
  <c r="Q972" i="1"/>
  <c r="R972" i="1"/>
  <c r="S972" i="1"/>
  <c r="T972" i="1"/>
  <c r="O972" i="1"/>
  <c r="N972" i="1"/>
  <c r="D971" i="1" a="1"/>
  <c r="D971" i="1" s="1"/>
  <c r="C970" i="1"/>
  <c r="V970" i="1" s="1" a="1"/>
  <c r="V970" i="1" s="1"/>
  <c r="M973" i="1"/>
  <c r="B972" i="1"/>
  <c r="Q973" i="1" l="1"/>
  <c r="S973" i="1"/>
  <c r="T973" i="1"/>
  <c r="R973" i="1"/>
  <c r="P973" i="1"/>
  <c r="N973" i="1"/>
  <c r="O973" i="1"/>
  <c r="D972" i="1" a="1"/>
  <c r="D972" i="1" s="1"/>
  <c r="M974" i="1"/>
  <c r="B973" i="1"/>
  <c r="C971" i="1"/>
  <c r="V971" i="1" s="1" a="1"/>
  <c r="V971" i="1" s="1"/>
  <c r="R974" i="1" l="1"/>
  <c r="S974" i="1"/>
  <c r="N974" i="1"/>
  <c r="O974" i="1"/>
  <c r="T974" i="1"/>
  <c r="P974" i="1"/>
  <c r="Q974" i="1"/>
  <c r="D973" i="1" a="1"/>
  <c r="D973" i="1" s="1"/>
  <c r="M975" i="1"/>
  <c r="B974" i="1"/>
  <c r="C972" i="1"/>
  <c r="V972" i="1" s="1" a="1"/>
  <c r="V972" i="1" s="1"/>
  <c r="N975" i="1" l="1"/>
  <c r="O975" i="1"/>
  <c r="P975" i="1"/>
  <c r="Q975" i="1"/>
  <c r="R975" i="1"/>
  <c r="S975" i="1"/>
  <c r="T975" i="1"/>
  <c r="D974" i="1" a="1"/>
  <c r="D974" i="1" s="1"/>
  <c r="C973" i="1"/>
  <c r="V973" i="1" s="1" a="1"/>
  <c r="V973" i="1" s="1"/>
  <c r="M976" i="1"/>
  <c r="B975" i="1"/>
  <c r="O976" i="1" l="1"/>
  <c r="P976" i="1"/>
  <c r="N976" i="1"/>
  <c r="Q976" i="1"/>
  <c r="R976" i="1"/>
  <c r="S976" i="1"/>
  <c r="T976" i="1"/>
  <c r="D975" i="1" a="1"/>
  <c r="D975" i="1" s="1"/>
  <c r="C974" i="1"/>
  <c r="V974" i="1" s="1" a="1"/>
  <c r="V974" i="1" s="1"/>
  <c r="M977" i="1"/>
  <c r="B976" i="1"/>
  <c r="P977" i="1" l="1"/>
  <c r="Q977" i="1"/>
  <c r="R977" i="1"/>
  <c r="S977" i="1"/>
  <c r="N977" i="1"/>
  <c r="T977" i="1"/>
  <c r="O977" i="1"/>
  <c r="D976" i="1" a="1"/>
  <c r="D976" i="1" s="1"/>
  <c r="C975" i="1"/>
  <c r="V975" i="1" s="1" a="1"/>
  <c r="V975" i="1" s="1"/>
  <c r="B977" i="1"/>
  <c r="M978" i="1"/>
  <c r="Q978" i="1" l="1"/>
  <c r="R978" i="1"/>
  <c r="S978" i="1"/>
  <c r="P978" i="1"/>
  <c r="T978" i="1"/>
  <c r="N978" i="1"/>
  <c r="O978" i="1"/>
  <c r="D977" i="1" a="1"/>
  <c r="D977" i="1" s="1"/>
  <c r="B978" i="1"/>
  <c r="M979" i="1"/>
  <c r="C976" i="1"/>
  <c r="V976" i="1" s="1" a="1"/>
  <c r="V976" i="1" s="1"/>
  <c r="R979" i="1" l="1"/>
  <c r="Q979" i="1"/>
  <c r="S979" i="1"/>
  <c r="P979" i="1"/>
  <c r="T979" i="1"/>
  <c r="N979" i="1"/>
  <c r="O979" i="1"/>
  <c r="D978" i="1" a="1"/>
  <c r="D978" i="1" s="1"/>
  <c r="C977" i="1"/>
  <c r="V977" i="1" s="1" a="1"/>
  <c r="V977" i="1" s="1"/>
  <c r="M980" i="1"/>
  <c r="B979" i="1"/>
  <c r="S980" i="1" l="1"/>
  <c r="T980" i="1"/>
  <c r="N980" i="1"/>
  <c r="Q980" i="1"/>
  <c r="R980" i="1"/>
  <c r="O980" i="1"/>
  <c r="P980" i="1"/>
  <c r="D979" i="1" a="1"/>
  <c r="D979" i="1" s="1"/>
  <c r="M981" i="1"/>
  <c r="B980" i="1"/>
  <c r="C978" i="1"/>
  <c r="V978" i="1" s="1" a="1"/>
  <c r="V978" i="1" s="1"/>
  <c r="T981" i="1" l="1"/>
  <c r="S981" i="1"/>
  <c r="N981" i="1"/>
  <c r="O981" i="1"/>
  <c r="P981" i="1"/>
  <c r="Q981" i="1"/>
  <c r="R981" i="1"/>
  <c r="D980" i="1" a="1"/>
  <c r="D980" i="1" s="1"/>
  <c r="C979" i="1"/>
  <c r="V979" i="1" s="1" a="1"/>
  <c r="V979" i="1" s="1"/>
  <c r="M982" i="1"/>
  <c r="B981" i="1"/>
  <c r="N982" i="1" l="1"/>
  <c r="S982" i="1"/>
  <c r="T982" i="1"/>
  <c r="O982" i="1"/>
  <c r="P982" i="1"/>
  <c r="Q982" i="1"/>
  <c r="R982" i="1"/>
  <c r="D981" i="1" a="1"/>
  <c r="D981" i="1" s="1"/>
  <c r="C980" i="1"/>
  <c r="V980" i="1" s="1" a="1"/>
  <c r="V980" i="1" s="1"/>
  <c r="M983" i="1"/>
  <c r="B982" i="1"/>
  <c r="N983" i="1" l="1"/>
  <c r="O983" i="1"/>
  <c r="P983" i="1"/>
  <c r="Q983" i="1"/>
  <c r="T983" i="1"/>
  <c r="R983" i="1"/>
  <c r="S983" i="1"/>
  <c r="D982" i="1" a="1"/>
  <c r="D982" i="1" s="1"/>
  <c r="C981" i="1"/>
  <c r="V981" i="1" s="1" a="1"/>
  <c r="V981" i="1" s="1"/>
  <c r="B983" i="1"/>
  <c r="M984" i="1"/>
  <c r="O984" i="1" l="1"/>
  <c r="P984" i="1"/>
  <c r="Q984" i="1"/>
  <c r="R984" i="1"/>
  <c r="N984" i="1"/>
  <c r="S984" i="1"/>
  <c r="T984" i="1"/>
  <c r="D983" i="1" a="1"/>
  <c r="D983" i="1" s="1"/>
  <c r="M985" i="1"/>
  <c r="B984" i="1"/>
  <c r="C982" i="1"/>
  <c r="V982" i="1" s="1" a="1"/>
  <c r="V982" i="1" s="1"/>
  <c r="P985" i="1" l="1"/>
  <c r="Q985" i="1"/>
  <c r="R985" i="1"/>
  <c r="S985" i="1"/>
  <c r="T985" i="1"/>
  <c r="O985" i="1"/>
  <c r="N985" i="1"/>
  <c r="D984" i="1" a="1"/>
  <c r="D984" i="1" s="1"/>
  <c r="C983" i="1"/>
  <c r="V983" i="1" s="1" a="1"/>
  <c r="V983" i="1" s="1"/>
  <c r="M986" i="1"/>
  <c r="B985" i="1"/>
  <c r="Q986" i="1" l="1"/>
  <c r="R986" i="1"/>
  <c r="O986" i="1"/>
  <c r="S986" i="1"/>
  <c r="P986" i="1"/>
  <c r="T986" i="1"/>
  <c r="N986" i="1"/>
  <c r="D985" i="1" a="1"/>
  <c r="D985" i="1" s="1"/>
  <c r="B986" i="1"/>
  <c r="M987" i="1"/>
  <c r="C984" i="1"/>
  <c r="V984" i="1" s="1" a="1"/>
  <c r="V984" i="1" s="1"/>
  <c r="R987" i="1" l="1"/>
  <c r="S987" i="1"/>
  <c r="Q987" i="1"/>
  <c r="T987" i="1"/>
  <c r="P987" i="1"/>
  <c r="N987" i="1"/>
  <c r="O987" i="1"/>
  <c r="D986" i="1" a="1"/>
  <c r="D986" i="1" s="1"/>
  <c r="B987" i="1"/>
  <c r="M988" i="1"/>
  <c r="C985" i="1"/>
  <c r="V985" i="1" s="1" a="1"/>
  <c r="V985" i="1" s="1"/>
  <c r="S988" i="1" l="1"/>
  <c r="T988" i="1"/>
  <c r="N988" i="1"/>
  <c r="R988" i="1"/>
  <c r="O988" i="1"/>
  <c r="P988" i="1"/>
  <c r="Q988" i="1"/>
  <c r="D987" i="1" a="1"/>
  <c r="D987" i="1" s="1"/>
  <c r="M989" i="1"/>
  <c r="B988" i="1"/>
  <c r="C986" i="1"/>
  <c r="V986" i="1" s="1" a="1"/>
  <c r="V986" i="1" s="1"/>
  <c r="T989" i="1" l="1"/>
  <c r="R989" i="1"/>
  <c r="N989" i="1"/>
  <c r="O989" i="1"/>
  <c r="P989" i="1"/>
  <c r="Q989" i="1"/>
  <c r="S989" i="1"/>
  <c r="D988" i="1" a="1"/>
  <c r="D988" i="1" s="1"/>
  <c r="C987" i="1"/>
  <c r="V987" i="1" s="1" a="1"/>
  <c r="V987" i="1" s="1"/>
  <c r="M990" i="1"/>
  <c r="B989" i="1"/>
  <c r="N990" i="1" l="1"/>
  <c r="T990" i="1"/>
  <c r="O990" i="1"/>
  <c r="P990" i="1"/>
  <c r="S990" i="1"/>
  <c r="Q990" i="1"/>
  <c r="R990" i="1"/>
  <c r="D989" i="1" a="1"/>
  <c r="D989" i="1" s="1"/>
  <c r="C988" i="1"/>
  <c r="V988" i="1" s="1" a="1"/>
  <c r="V988" i="1" s="1"/>
  <c r="B990" i="1"/>
  <c r="M991" i="1"/>
  <c r="N991" i="1" l="1"/>
  <c r="O991" i="1"/>
  <c r="P991" i="1"/>
  <c r="Q991" i="1"/>
  <c r="R991" i="1"/>
  <c r="S991" i="1"/>
  <c r="T991" i="1"/>
  <c r="D990" i="1" a="1"/>
  <c r="D990" i="1" s="1"/>
  <c r="C989" i="1"/>
  <c r="V989" i="1" s="1" a="1"/>
  <c r="V989" i="1" s="1"/>
  <c r="M992" i="1"/>
  <c r="B991" i="1"/>
  <c r="O992" i="1" l="1"/>
  <c r="P992" i="1"/>
  <c r="Q992" i="1"/>
  <c r="R992" i="1"/>
  <c r="S992" i="1"/>
  <c r="N992" i="1"/>
  <c r="T992" i="1"/>
  <c r="D991" i="1" a="1"/>
  <c r="D991" i="1" s="1"/>
  <c r="M993" i="1"/>
  <c r="B992" i="1"/>
  <c r="C990" i="1"/>
  <c r="V990" i="1" s="1" a="1"/>
  <c r="V990" i="1" s="1"/>
  <c r="P993" i="1" l="1"/>
  <c r="Q993" i="1"/>
  <c r="O993" i="1"/>
  <c r="R993" i="1"/>
  <c r="S993" i="1"/>
  <c r="T993" i="1"/>
  <c r="N993" i="1"/>
  <c r="D992" i="1" a="1"/>
  <c r="D992" i="1" s="1"/>
  <c r="B993" i="1"/>
  <c r="M994" i="1"/>
  <c r="C991" i="1"/>
  <c r="V991" i="1" s="1" a="1"/>
  <c r="V991" i="1" s="1"/>
  <c r="Q994" i="1" l="1"/>
  <c r="R994" i="1"/>
  <c r="O994" i="1"/>
  <c r="S994" i="1"/>
  <c r="T994" i="1"/>
  <c r="P994" i="1"/>
  <c r="N994" i="1"/>
  <c r="D993" i="1" a="1"/>
  <c r="D993" i="1" s="1"/>
  <c r="B994" i="1"/>
  <c r="M995" i="1"/>
  <c r="C992" i="1"/>
  <c r="V992" i="1" s="1" a="1"/>
  <c r="V992" i="1" s="1"/>
  <c r="R995" i="1" l="1"/>
  <c r="S995" i="1"/>
  <c r="T995" i="1"/>
  <c r="P995" i="1"/>
  <c r="Q995" i="1"/>
  <c r="N995" i="1"/>
  <c r="O995" i="1"/>
  <c r="D994" i="1" a="1"/>
  <c r="D994" i="1" s="1"/>
  <c r="C993" i="1"/>
  <c r="V993" i="1" s="1" a="1"/>
  <c r="V993" i="1" s="1"/>
  <c r="M996" i="1"/>
  <c r="B995" i="1"/>
  <c r="S996" i="1" l="1"/>
  <c r="T996" i="1"/>
  <c r="R996" i="1"/>
  <c r="N996" i="1"/>
  <c r="O996" i="1"/>
  <c r="P996" i="1"/>
  <c r="Q996" i="1"/>
  <c r="D995" i="1" a="1"/>
  <c r="D995" i="1" s="1"/>
  <c r="C994" i="1"/>
  <c r="V994" i="1" s="1" a="1"/>
  <c r="V994" i="1" s="1"/>
  <c r="M997" i="1"/>
  <c r="B996" i="1"/>
  <c r="T997" i="1" l="1"/>
  <c r="N997" i="1"/>
  <c r="O997" i="1"/>
  <c r="R997" i="1"/>
  <c r="S997" i="1"/>
  <c r="P997" i="1"/>
  <c r="Q997" i="1"/>
  <c r="D996" i="1" a="1"/>
  <c r="D996" i="1" s="1"/>
  <c r="M998" i="1"/>
  <c r="B997" i="1"/>
  <c r="C995" i="1"/>
  <c r="V995" i="1" s="1" a="1"/>
  <c r="V995" i="1" s="1"/>
  <c r="N998" i="1" l="1"/>
  <c r="S998" i="1"/>
  <c r="T998" i="1"/>
  <c r="O998" i="1"/>
  <c r="P998" i="1"/>
  <c r="Q998" i="1"/>
  <c r="R998" i="1"/>
  <c r="D997" i="1" a="1"/>
  <c r="D997" i="1" s="1"/>
  <c r="C996" i="1"/>
  <c r="V996" i="1" s="1" a="1"/>
  <c r="V996" i="1" s="1"/>
  <c r="B998" i="1"/>
  <c r="M999" i="1"/>
  <c r="N999" i="1" l="1"/>
  <c r="O999" i="1"/>
  <c r="P999" i="1"/>
  <c r="T999" i="1"/>
  <c r="Q999" i="1"/>
  <c r="R999" i="1"/>
  <c r="S999" i="1"/>
  <c r="D998" i="1" a="1"/>
  <c r="D998" i="1" s="1"/>
  <c r="C997" i="1"/>
  <c r="V997" i="1" s="1" a="1"/>
  <c r="V997" i="1" s="1"/>
  <c r="M1000" i="1"/>
  <c r="B999" i="1"/>
  <c r="O1000" i="1" l="1"/>
  <c r="P1000" i="1"/>
  <c r="N1000" i="1"/>
  <c r="Q1000" i="1"/>
  <c r="R1000" i="1"/>
  <c r="S1000" i="1"/>
  <c r="T1000" i="1"/>
  <c r="D999" i="1" a="1"/>
  <c r="D999" i="1" s="1"/>
  <c r="C998" i="1"/>
  <c r="V998" i="1" s="1" a="1"/>
  <c r="V998" i="1" s="1"/>
  <c r="M1001" i="1"/>
  <c r="B1000" i="1"/>
  <c r="P1001" i="1" l="1"/>
  <c r="Q1001" i="1"/>
  <c r="N1001" i="1"/>
  <c r="R1001" i="1"/>
  <c r="S1001" i="1"/>
  <c r="T1001" i="1"/>
  <c r="O1001" i="1"/>
  <c r="D1000" i="1" a="1"/>
  <c r="D1000" i="1" s="1"/>
  <c r="M1002" i="1"/>
  <c r="B1001" i="1"/>
  <c r="C999" i="1"/>
  <c r="V999" i="1" s="1" a="1"/>
  <c r="V999" i="1" s="1"/>
  <c r="Q1002" i="1" l="1"/>
  <c r="R1002" i="1"/>
  <c r="S1002" i="1"/>
  <c r="P1002" i="1"/>
  <c r="T1002" i="1"/>
  <c r="N1002" i="1"/>
  <c r="O1002" i="1"/>
  <c r="D1001" i="1" a="1"/>
  <c r="D1001" i="1" s="1"/>
  <c r="C1000" i="1"/>
  <c r="V1000" i="1" s="1" a="1"/>
  <c r="V1000" i="1" s="1"/>
  <c r="M1003" i="1"/>
  <c r="B1002" i="1"/>
  <c r="R1003" i="1" l="1"/>
  <c r="S1003" i="1"/>
  <c r="T1003" i="1"/>
  <c r="P1003" i="1"/>
  <c r="Q1003" i="1"/>
  <c r="N1003" i="1"/>
  <c r="O1003" i="1"/>
  <c r="D1002" i="1" a="1"/>
  <c r="D1002" i="1" s="1"/>
  <c r="C1001" i="1"/>
  <c r="V1001" i="1" s="1" a="1"/>
  <c r="V1001" i="1" s="1"/>
  <c r="B1003" i="1"/>
  <c r="M1004" i="1"/>
  <c r="S1004" i="1" l="1"/>
  <c r="T1004" i="1"/>
  <c r="Q1004" i="1"/>
  <c r="R1004" i="1"/>
  <c r="N1004" i="1"/>
  <c r="O1004" i="1"/>
  <c r="P1004" i="1"/>
  <c r="D1003" i="1" a="1"/>
  <c r="D1003" i="1" s="1"/>
  <c r="M1005" i="1"/>
  <c r="B1004" i="1"/>
  <c r="C1002" i="1"/>
  <c r="V1002" i="1" s="1" a="1"/>
  <c r="V1002" i="1" s="1"/>
  <c r="T1005" i="1" l="1"/>
  <c r="S1005" i="1"/>
  <c r="N1005" i="1"/>
  <c r="O1005" i="1"/>
  <c r="Q1005" i="1"/>
  <c r="P1005" i="1"/>
  <c r="R1005" i="1"/>
  <c r="D1004" i="1" a="1"/>
  <c r="D1004" i="1" s="1"/>
  <c r="C1003" i="1"/>
  <c r="V1003" i="1" s="1" a="1"/>
  <c r="V1003" i="1" s="1"/>
  <c r="M1006" i="1"/>
  <c r="B1005" i="1"/>
  <c r="N1006" i="1" l="1"/>
  <c r="R1006" i="1"/>
  <c r="O1006" i="1"/>
  <c r="P1006" i="1"/>
  <c r="T1006" i="1"/>
  <c r="S1006" i="1"/>
  <c r="Q1006" i="1"/>
  <c r="D1005" i="1" a="1"/>
  <c r="D1005" i="1" s="1"/>
  <c r="B1006" i="1"/>
  <c r="M1007" i="1"/>
  <c r="C1004" i="1"/>
  <c r="V1004" i="1" s="1" a="1"/>
  <c r="V1004" i="1" s="1"/>
  <c r="N1007" i="1" l="1"/>
  <c r="O1007" i="1"/>
  <c r="P1007" i="1"/>
  <c r="Q1007" i="1"/>
  <c r="R1007" i="1"/>
  <c r="S1007" i="1"/>
  <c r="T1007" i="1"/>
  <c r="D1006" i="1" a="1"/>
  <c r="D1006" i="1" s="1"/>
  <c r="C1005" i="1"/>
  <c r="V1005" i="1" s="1" a="1"/>
  <c r="V1005" i="1" s="1"/>
  <c r="M1008" i="1"/>
  <c r="B1007" i="1"/>
  <c r="O1008" i="1" l="1"/>
  <c r="T1008" i="1"/>
  <c r="P1008" i="1"/>
  <c r="Q1008" i="1"/>
  <c r="R1008" i="1"/>
  <c r="S1008" i="1"/>
  <c r="N1008" i="1"/>
  <c r="D1007" i="1" a="1"/>
  <c r="D1007" i="1" s="1"/>
  <c r="C1006" i="1"/>
  <c r="V1006" i="1" s="1" a="1"/>
  <c r="V1006" i="1" s="1"/>
  <c r="M1009" i="1"/>
  <c r="B1008" i="1"/>
  <c r="D1008" i="1" l="1" a="1"/>
  <c r="D1008" i="1" s="1"/>
  <c r="P1009" i="1"/>
  <c r="Q1009" i="1"/>
  <c r="T1009" i="1"/>
  <c r="N1009" i="1"/>
  <c r="R1009" i="1"/>
  <c r="S1009" i="1"/>
  <c r="O1009" i="1"/>
  <c r="M1010" i="1"/>
  <c r="B1009" i="1"/>
  <c r="C1007" i="1"/>
  <c r="V1007" i="1" s="1" a="1"/>
  <c r="V1007" i="1" s="1"/>
  <c r="Q1010" i="1" l="1"/>
  <c r="R1010" i="1"/>
  <c r="P1010" i="1"/>
  <c r="S1010" i="1"/>
  <c r="T1010" i="1"/>
  <c r="O1010" i="1"/>
  <c r="N1010" i="1"/>
  <c r="D1009" i="1" a="1"/>
  <c r="D1009" i="1" s="1"/>
  <c r="M1011" i="1"/>
  <c r="B1010" i="1"/>
  <c r="C1008" i="1"/>
  <c r="V1008" i="1" s="1" a="1"/>
  <c r="V1008" i="1" s="1"/>
  <c r="R1011" i="1" l="1"/>
  <c r="S1011" i="1"/>
  <c r="T1011" i="1"/>
  <c r="O1011" i="1"/>
  <c r="Q1011" i="1"/>
  <c r="N1011" i="1"/>
  <c r="P1011" i="1"/>
  <c r="D1010" i="1" a="1"/>
  <c r="D1010" i="1" s="1"/>
  <c r="C1009" i="1"/>
  <c r="V1009" i="1" s="1" a="1"/>
  <c r="V1009" i="1" s="1"/>
  <c r="M1012" i="1"/>
  <c r="B1011" i="1"/>
  <c r="S1012" i="1" l="1"/>
  <c r="P1012" i="1"/>
  <c r="T1012" i="1"/>
  <c r="Q1012" i="1"/>
  <c r="R1012" i="1"/>
  <c r="O1012" i="1"/>
  <c r="N1012" i="1"/>
  <c r="D1011" i="1" a="1"/>
  <c r="D1011" i="1" s="1"/>
  <c r="C1010" i="1"/>
  <c r="V1010" i="1" s="1" a="1"/>
  <c r="V1010" i="1" s="1"/>
  <c r="M1013" i="1"/>
  <c r="B1012" i="1"/>
  <c r="T1013" i="1" l="1"/>
  <c r="P1013" i="1"/>
  <c r="N1013" i="1"/>
  <c r="O1013" i="1"/>
  <c r="R1013" i="1"/>
  <c r="S1013" i="1"/>
  <c r="Q1013" i="1"/>
  <c r="D1012" i="1" a="1"/>
  <c r="D1012" i="1" s="1"/>
  <c r="C1011" i="1"/>
  <c r="V1011" i="1" s="1" a="1"/>
  <c r="V1011" i="1" s="1"/>
  <c r="B1013" i="1"/>
  <c r="M1014" i="1"/>
  <c r="N1014" i="1" l="1"/>
  <c r="T1014" i="1"/>
  <c r="O1014" i="1"/>
  <c r="P1014" i="1"/>
  <c r="Q1014" i="1"/>
  <c r="R1014" i="1"/>
  <c r="S1014" i="1"/>
  <c r="D1013" i="1" a="1"/>
  <c r="D1013" i="1" s="1"/>
  <c r="M1015" i="1"/>
  <c r="B1014" i="1"/>
  <c r="C1012" i="1"/>
  <c r="V1012" i="1" s="1" a="1"/>
  <c r="V1012" i="1" s="1"/>
  <c r="N1015" i="1" l="1"/>
  <c r="O1015" i="1"/>
  <c r="T1015" i="1"/>
  <c r="P1015" i="1"/>
  <c r="Q1015" i="1"/>
  <c r="S1015" i="1"/>
  <c r="R1015" i="1"/>
  <c r="D1014" i="1" a="1"/>
  <c r="D1014" i="1" s="1"/>
  <c r="C1013" i="1"/>
  <c r="V1013" i="1" s="1" a="1"/>
  <c r="V1013" i="1" s="1"/>
  <c r="M1016" i="1"/>
  <c r="B1015" i="1"/>
  <c r="O1016" i="1" l="1"/>
  <c r="P1016" i="1"/>
  <c r="Q1016" i="1"/>
  <c r="N1016" i="1"/>
  <c r="R1016" i="1"/>
  <c r="T1016" i="1"/>
  <c r="S1016" i="1"/>
  <c r="D1015" i="1" a="1"/>
  <c r="D1015" i="1" s="1"/>
  <c r="C1014" i="1"/>
  <c r="V1014" i="1" s="1" a="1"/>
  <c r="V1014" i="1" s="1"/>
  <c r="M1017" i="1"/>
  <c r="B1016" i="1"/>
  <c r="P1017" i="1" l="1"/>
  <c r="Q1017" i="1"/>
  <c r="R1017" i="1"/>
  <c r="S1017" i="1"/>
  <c r="T1017" i="1"/>
  <c r="N1017" i="1"/>
  <c r="O1017" i="1"/>
  <c r="D1016" i="1" a="1"/>
  <c r="D1016" i="1" s="1"/>
  <c r="M1018" i="1"/>
  <c r="B1017" i="1"/>
  <c r="C1015" i="1"/>
  <c r="V1015" i="1" s="1" a="1"/>
  <c r="V1015" i="1" s="1"/>
  <c r="D1017" i="1" l="1" a="1"/>
  <c r="D1017" i="1" s="1"/>
  <c r="Q1018" i="1"/>
  <c r="R1018" i="1"/>
  <c r="N1018" i="1"/>
  <c r="P1018" i="1"/>
  <c r="S1018" i="1"/>
  <c r="T1018" i="1"/>
  <c r="O1018" i="1"/>
  <c r="M1019" i="1"/>
  <c r="B1018" i="1"/>
  <c r="C1016" i="1"/>
  <c r="V1016" i="1" s="1" a="1"/>
  <c r="V1016" i="1" s="1"/>
  <c r="R1019" i="1" l="1"/>
  <c r="S1019" i="1"/>
  <c r="Q1019" i="1"/>
  <c r="P1019" i="1"/>
  <c r="T1019" i="1"/>
  <c r="O1019" i="1"/>
  <c r="N1019" i="1"/>
  <c r="D1018" i="1" a="1"/>
  <c r="D1018" i="1" s="1"/>
  <c r="B1019" i="1"/>
  <c r="M1020" i="1"/>
  <c r="C1017" i="1"/>
  <c r="V1017" i="1" s="1" a="1"/>
  <c r="V1017" i="1" s="1"/>
  <c r="S1020" i="1" l="1"/>
  <c r="N1020" i="1"/>
  <c r="T1020" i="1"/>
  <c r="O1020" i="1"/>
  <c r="Q1020" i="1"/>
  <c r="R1020" i="1"/>
  <c r="P1020" i="1"/>
  <c r="D1019" i="1" a="1"/>
  <c r="D1019" i="1" s="1"/>
  <c r="C1018" i="1"/>
  <c r="V1018" i="1" s="1" a="1"/>
  <c r="V1018" i="1" s="1"/>
  <c r="M1021" i="1"/>
  <c r="B1020" i="1"/>
  <c r="T1021" i="1" l="1"/>
  <c r="S1021" i="1"/>
  <c r="N1021" i="1"/>
  <c r="P1021" i="1"/>
  <c r="O1021" i="1"/>
  <c r="Q1021" i="1"/>
  <c r="R1021" i="1"/>
  <c r="D1020" i="1" a="1"/>
  <c r="D1020" i="1" s="1"/>
  <c r="C1019" i="1"/>
  <c r="V1019" i="1" s="1" a="1"/>
  <c r="V1019" i="1" s="1"/>
  <c r="M1022" i="1"/>
  <c r="B1021" i="1"/>
  <c r="N1022" i="1" l="1"/>
  <c r="P1022" i="1"/>
  <c r="R1022" i="1"/>
  <c r="S1022" i="1"/>
  <c r="O1022" i="1"/>
  <c r="T1022" i="1"/>
  <c r="Q1022" i="1"/>
  <c r="D1021" i="1" a="1"/>
  <c r="D1021" i="1" s="1"/>
  <c r="C1020" i="1"/>
  <c r="V1020" i="1" s="1" a="1"/>
  <c r="V1020" i="1" s="1"/>
  <c r="M1023" i="1"/>
  <c r="B1022" i="1"/>
  <c r="N1023" i="1" l="1"/>
  <c r="O1023" i="1"/>
  <c r="Q1023" i="1"/>
  <c r="R1023" i="1"/>
  <c r="P1023" i="1"/>
  <c r="S1023" i="1"/>
  <c r="T1023" i="1"/>
  <c r="D1022" i="1" a="1"/>
  <c r="D1022" i="1" s="1"/>
  <c r="C1021" i="1"/>
  <c r="V1021" i="1" s="1" a="1"/>
  <c r="V1021" i="1" s="1"/>
  <c r="M1024" i="1"/>
  <c r="B1023" i="1"/>
  <c r="O1024" i="1" l="1"/>
  <c r="P1024" i="1"/>
  <c r="Q1024" i="1"/>
  <c r="R1024" i="1"/>
  <c r="T1024" i="1"/>
  <c r="S1024" i="1"/>
  <c r="N1024" i="1"/>
  <c r="D1023" i="1" a="1"/>
  <c r="D1023" i="1" s="1"/>
  <c r="C1022" i="1"/>
  <c r="V1022" i="1" s="1" a="1"/>
  <c r="V1022" i="1" s="1"/>
  <c r="M1025" i="1"/>
  <c r="B1024" i="1"/>
  <c r="P1025" i="1" l="1"/>
  <c r="Q1025" i="1"/>
  <c r="O1025" i="1"/>
  <c r="S1025" i="1"/>
  <c r="R1025" i="1"/>
  <c r="T1025" i="1"/>
  <c r="N1025" i="1"/>
  <c r="D1024" i="1" a="1"/>
  <c r="D1024" i="1" s="1"/>
  <c r="C1023" i="1"/>
  <c r="V1023" i="1" s="1" a="1"/>
  <c r="V1023" i="1" s="1"/>
  <c r="M1026" i="1"/>
  <c r="B1025" i="1"/>
  <c r="Q1026" i="1" l="1"/>
  <c r="R1026" i="1"/>
  <c r="T1026" i="1"/>
  <c r="N1026" i="1"/>
  <c r="O1026" i="1"/>
  <c r="S1026" i="1"/>
  <c r="P1026" i="1"/>
  <c r="D1025" i="1" a="1"/>
  <c r="D1025" i="1" s="1"/>
  <c r="C1024" i="1"/>
  <c r="V1024" i="1" s="1" a="1"/>
  <c r="V1024" i="1" s="1"/>
  <c r="M1027" i="1"/>
  <c r="B1026" i="1"/>
  <c r="R1027" i="1" l="1"/>
  <c r="S1027" i="1"/>
  <c r="T1027" i="1"/>
  <c r="Q1027" i="1"/>
  <c r="P1027" i="1"/>
  <c r="N1027" i="1"/>
  <c r="O1027" i="1"/>
  <c r="D1026" i="1" a="1"/>
  <c r="D1026" i="1" s="1"/>
  <c r="M1028" i="1"/>
  <c r="B1027" i="1"/>
  <c r="C1025" i="1"/>
  <c r="V1025" i="1" s="1" a="1"/>
  <c r="V1025" i="1" s="1"/>
  <c r="S1028" i="1" l="1"/>
  <c r="T1028" i="1"/>
  <c r="O1028" i="1"/>
  <c r="P1028" i="1"/>
  <c r="N1028" i="1"/>
  <c r="R1028" i="1"/>
  <c r="Q1028" i="1"/>
  <c r="D1027" i="1" a="1"/>
  <c r="D1027" i="1" s="1"/>
  <c r="B1028" i="1"/>
  <c r="C1026" i="1"/>
  <c r="V1026" i="1" s="1" a="1"/>
  <c r="V1026" i="1" s="1"/>
  <c r="D1028" i="1" l="1" a="1"/>
  <c r="D1028" i="1" s="1"/>
  <c r="C1027" i="1"/>
  <c r="V1027" i="1" s="1" a="1"/>
  <c r="V1027" i="1" s="1"/>
  <c r="C1028" i="1" l="1"/>
  <c r="V1028" i="1" s="1" a="1"/>
  <c r="V102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<sst xmlns="http://schemas.openxmlformats.org/spreadsheetml/2006/main" count="366" uniqueCount="140">
  <si>
    <t>Input</t>
  </si>
  <si>
    <t>oxides</t>
  </si>
  <si>
    <t>MgO</t>
    <phoneticPr fontId="0" type="noConversion"/>
  </si>
  <si>
    <t>CaO</t>
    <phoneticPr fontId="0" type="noConversion"/>
  </si>
  <si>
    <t>Total</t>
  </si>
  <si>
    <t>T(°C)</t>
  </si>
  <si>
    <t>Duration(s)</t>
  </si>
  <si>
    <r>
      <t>SiO</t>
    </r>
    <r>
      <rPr>
        <b/>
        <vertAlign val="subscript"/>
        <sz val="16"/>
        <color theme="1"/>
        <rFont val="Calibri"/>
        <family val="2"/>
        <scheme val="minor"/>
      </rPr>
      <t>2</t>
    </r>
  </si>
  <si>
    <r>
      <t>TiO</t>
    </r>
    <r>
      <rPr>
        <b/>
        <vertAlign val="subscript"/>
        <sz val="16"/>
        <color theme="1"/>
        <rFont val="Calibri"/>
        <family val="2"/>
        <scheme val="minor"/>
      </rPr>
      <t>2</t>
    </r>
  </si>
  <si>
    <r>
      <t>Al</t>
    </r>
    <r>
      <rPr>
        <b/>
        <vertAlign val="subscript"/>
        <sz val="16"/>
        <color theme="1"/>
        <rFont val="Calibri"/>
        <family val="2"/>
        <scheme val="minor"/>
      </rPr>
      <t>2</t>
    </r>
    <r>
      <rPr>
        <b/>
        <sz val="16"/>
        <color theme="1"/>
        <rFont val="Calibri"/>
        <family val="2"/>
        <scheme val="minor"/>
      </rPr>
      <t>O</t>
    </r>
    <r>
      <rPr>
        <b/>
        <vertAlign val="subscript"/>
        <sz val="16"/>
        <color theme="1"/>
        <rFont val="Calibri"/>
        <family val="2"/>
        <scheme val="minor"/>
      </rPr>
      <t>3</t>
    </r>
  </si>
  <si>
    <r>
      <t>FeO</t>
    </r>
    <r>
      <rPr>
        <b/>
        <vertAlign val="subscript"/>
        <sz val="16"/>
        <color theme="1"/>
        <rFont val="Calibri"/>
        <family val="2"/>
        <scheme val="minor"/>
      </rPr>
      <t>t</t>
    </r>
  </si>
  <si>
    <r>
      <t>Na</t>
    </r>
    <r>
      <rPr>
        <b/>
        <vertAlign val="subscript"/>
        <sz val="16"/>
        <color theme="1"/>
        <rFont val="Calibri"/>
        <family val="2"/>
        <scheme val="minor"/>
      </rPr>
      <t>2</t>
    </r>
    <r>
      <rPr>
        <b/>
        <sz val="16"/>
        <color theme="1"/>
        <rFont val="Calibri"/>
        <family val="2"/>
        <scheme val="minor"/>
      </rPr>
      <t>O</t>
    </r>
  </si>
  <si>
    <r>
      <t>K</t>
    </r>
    <r>
      <rPr>
        <b/>
        <vertAlign val="subscript"/>
        <sz val="16"/>
        <color theme="1"/>
        <rFont val="Calibri"/>
        <family val="2"/>
        <scheme val="minor"/>
      </rPr>
      <t>2</t>
    </r>
    <r>
      <rPr>
        <b/>
        <sz val="16"/>
        <color theme="1"/>
        <rFont val="Calibri"/>
        <family val="2"/>
        <scheme val="minor"/>
      </rPr>
      <t>O</t>
    </r>
  </si>
  <si>
    <r>
      <rPr>
        <sz val="16"/>
        <color theme="1"/>
        <rFont val="Symbol"/>
        <charset val="2"/>
      </rPr>
      <t>l</t>
    </r>
    <r>
      <rPr>
        <vertAlign val="subscript"/>
        <sz val="16"/>
        <color theme="1"/>
        <rFont val="Times New Roman"/>
        <family val="1"/>
      </rPr>
      <t>1</t>
    </r>
  </si>
  <si>
    <r>
      <rPr>
        <sz val="16"/>
        <color theme="1"/>
        <rFont val="Symbol"/>
        <charset val="2"/>
      </rPr>
      <t>l</t>
    </r>
    <r>
      <rPr>
        <vertAlign val="subscript"/>
        <sz val="16"/>
        <color theme="1"/>
        <rFont val="Times New Roman"/>
        <family val="1"/>
      </rPr>
      <t>2</t>
    </r>
  </si>
  <si>
    <r>
      <rPr>
        <sz val="16"/>
        <color theme="1"/>
        <rFont val="Symbol"/>
        <charset val="2"/>
      </rPr>
      <t>l</t>
    </r>
    <r>
      <rPr>
        <vertAlign val="subscript"/>
        <sz val="16"/>
        <color theme="1"/>
        <rFont val="Times New Roman"/>
        <family val="1"/>
      </rPr>
      <t>3</t>
    </r>
  </si>
  <si>
    <r>
      <rPr>
        <sz val="16"/>
        <color theme="1"/>
        <rFont val="Symbol"/>
        <charset val="2"/>
      </rPr>
      <t>l</t>
    </r>
    <r>
      <rPr>
        <vertAlign val="subscript"/>
        <sz val="16"/>
        <color theme="1"/>
        <rFont val="Times New Roman"/>
        <family val="1"/>
      </rPr>
      <t>4</t>
    </r>
  </si>
  <si>
    <r>
      <rPr>
        <sz val="16"/>
        <color theme="1"/>
        <rFont val="Symbol"/>
        <charset val="2"/>
      </rPr>
      <t>l</t>
    </r>
    <r>
      <rPr>
        <vertAlign val="subscript"/>
        <sz val="16"/>
        <color theme="1"/>
        <rFont val="Times New Roman"/>
        <family val="1"/>
      </rPr>
      <t>5</t>
    </r>
  </si>
  <si>
    <r>
      <rPr>
        <sz val="16"/>
        <color theme="1"/>
        <rFont val="Symbol"/>
        <charset val="2"/>
      </rPr>
      <t>l</t>
    </r>
    <r>
      <rPr>
        <vertAlign val="subscript"/>
        <sz val="16"/>
        <color theme="1"/>
        <rFont val="Times New Roman"/>
        <family val="1"/>
      </rPr>
      <t>6</t>
    </r>
  </si>
  <si>
    <r>
      <rPr>
        <sz val="16"/>
        <color theme="1"/>
        <rFont val="Symbol"/>
        <charset val="2"/>
      </rPr>
      <t>l</t>
    </r>
    <r>
      <rPr>
        <vertAlign val="subscript"/>
        <sz val="16"/>
        <color theme="1"/>
        <rFont val="Times New Roman"/>
        <family val="1"/>
      </rPr>
      <t>7</t>
    </r>
  </si>
  <si>
    <r>
      <rPr>
        <b/>
        <i/>
        <sz val="16"/>
        <color theme="1"/>
        <rFont val="Times New Roman"/>
        <family val="1"/>
      </rPr>
      <t>D</t>
    </r>
    <r>
      <rPr>
        <b/>
        <i/>
        <vertAlign val="subscript"/>
        <sz val="16"/>
        <color theme="1"/>
        <rFont val="Times New Roman"/>
        <family val="1"/>
      </rPr>
      <t>ij</t>
    </r>
    <r>
      <rPr>
        <b/>
        <sz val="16"/>
        <color theme="1"/>
        <rFont val="Times New Roman"/>
        <family val="1"/>
      </rPr>
      <t xml:space="preserve"> (µm</t>
    </r>
    <r>
      <rPr>
        <b/>
        <vertAlign val="superscript"/>
        <sz val="16"/>
        <color theme="1"/>
        <rFont val="Times New Roman"/>
        <family val="1"/>
      </rPr>
      <t>2</t>
    </r>
    <r>
      <rPr>
        <b/>
        <sz val="16"/>
        <color theme="1"/>
        <rFont val="Times New Roman"/>
        <family val="1"/>
      </rPr>
      <t>/s)</t>
    </r>
  </si>
  <si>
    <r>
      <t>TiO</t>
    </r>
    <r>
      <rPr>
        <b/>
        <vertAlign val="subscript"/>
        <sz val="16"/>
        <color theme="1"/>
        <rFont val="Times New Roman"/>
        <family val="1"/>
      </rPr>
      <t>2</t>
    </r>
  </si>
  <si>
    <r>
      <t>Al</t>
    </r>
    <r>
      <rPr>
        <b/>
        <vertAlign val="subscript"/>
        <sz val="16"/>
        <color theme="1"/>
        <rFont val="Times New Roman"/>
        <family val="1"/>
      </rPr>
      <t>2</t>
    </r>
    <r>
      <rPr>
        <b/>
        <sz val="16"/>
        <color theme="1"/>
        <rFont val="Times New Roman"/>
        <family val="1"/>
      </rPr>
      <t>O</t>
    </r>
    <r>
      <rPr>
        <b/>
        <vertAlign val="subscript"/>
        <sz val="16"/>
        <color theme="1"/>
        <rFont val="Times New Roman"/>
        <family val="1"/>
      </rPr>
      <t>3</t>
    </r>
  </si>
  <si>
    <r>
      <t>FeO</t>
    </r>
    <r>
      <rPr>
        <b/>
        <vertAlign val="subscript"/>
        <sz val="16"/>
        <color theme="1"/>
        <rFont val="Times New Roman"/>
        <family val="1"/>
      </rPr>
      <t>t</t>
    </r>
  </si>
  <si>
    <r>
      <t>Na</t>
    </r>
    <r>
      <rPr>
        <b/>
        <vertAlign val="subscript"/>
        <sz val="16"/>
        <color theme="1"/>
        <rFont val="Times New Roman"/>
        <family val="1"/>
      </rPr>
      <t>2</t>
    </r>
    <r>
      <rPr>
        <b/>
        <sz val="16"/>
        <color theme="1"/>
        <rFont val="Times New Roman"/>
        <family val="1"/>
      </rPr>
      <t>O</t>
    </r>
  </si>
  <si>
    <r>
      <t>K</t>
    </r>
    <r>
      <rPr>
        <b/>
        <vertAlign val="subscript"/>
        <sz val="16"/>
        <color theme="1"/>
        <rFont val="Times New Roman"/>
        <family val="1"/>
      </rPr>
      <t>2</t>
    </r>
    <r>
      <rPr>
        <b/>
        <sz val="16"/>
        <color theme="1"/>
        <rFont val="Times New Roman"/>
        <family val="1"/>
      </rPr>
      <t>O</t>
    </r>
  </si>
  <si>
    <r>
      <t>SiO</t>
    </r>
    <r>
      <rPr>
        <b/>
        <vertAlign val="subscript"/>
        <sz val="16"/>
        <color theme="1"/>
        <rFont val="Times New Roman"/>
        <family val="1"/>
      </rPr>
      <t>2</t>
    </r>
  </si>
  <si>
    <r>
      <rPr>
        <b/>
        <i/>
        <sz val="16"/>
        <color theme="1"/>
        <rFont val="Times New Roman"/>
        <family val="1"/>
      </rPr>
      <t>x</t>
    </r>
    <r>
      <rPr>
        <b/>
        <sz val="16"/>
        <color theme="1"/>
        <rFont val="Times New Roman"/>
        <family val="1"/>
      </rPr>
      <t xml:space="preserve"> (µm)</t>
    </r>
  </si>
  <si>
    <r>
      <rPr>
        <sz val="16"/>
        <color theme="1"/>
        <rFont val="Symbol"/>
        <charset val="2"/>
      </rPr>
      <t>l</t>
    </r>
    <r>
      <rPr>
        <i/>
        <vertAlign val="subscript"/>
        <sz val="16"/>
        <color theme="1"/>
        <rFont val="Times New Roman"/>
        <family val="1"/>
      </rPr>
      <t>i</t>
    </r>
    <r>
      <rPr>
        <sz val="16"/>
        <color theme="1"/>
        <rFont val="Times New Roman"/>
        <family val="1"/>
      </rPr>
      <t xml:space="preserve"> value</t>
    </r>
  </si>
  <si>
    <r>
      <t>sqrt(</t>
    </r>
    <r>
      <rPr>
        <sz val="16"/>
        <color theme="1"/>
        <rFont val="Symbol"/>
        <charset val="2"/>
      </rPr>
      <t>l</t>
    </r>
    <r>
      <rPr>
        <i/>
        <vertAlign val="subscript"/>
        <sz val="16"/>
        <color theme="1"/>
        <rFont val="Times New Roman"/>
        <family val="1"/>
      </rPr>
      <t>i</t>
    </r>
    <r>
      <rPr>
        <i/>
        <sz val="16"/>
        <color theme="1"/>
        <rFont val="Times New Roman"/>
        <family val="1"/>
      </rPr>
      <t>t</t>
    </r>
    <r>
      <rPr>
        <sz val="16"/>
        <color theme="1"/>
        <rFont val="Times New Roman"/>
        <family val="1"/>
      </rPr>
      <t>)</t>
    </r>
  </si>
  <si>
    <t>Output 3: Multicomponent diffusion profile in eigencomponent space</t>
  </si>
  <si>
    <t>Output 4: Multicomponent Diffusion profile in oxide wt%</t>
  </si>
  <si>
    <r>
      <t>Z</t>
    </r>
    <r>
      <rPr>
        <b/>
        <vertAlign val="subscript"/>
        <sz val="16"/>
        <color theme="1"/>
        <rFont val="Times New Roman"/>
        <family val="1"/>
      </rPr>
      <t>2</t>
    </r>
  </si>
  <si>
    <r>
      <t>Z</t>
    </r>
    <r>
      <rPr>
        <b/>
        <vertAlign val="subscript"/>
        <sz val="16"/>
        <color theme="1"/>
        <rFont val="Times New Roman"/>
        <family val="1"/>
      </rPr>
      <t>3</t>
    </r>
  </si>
  <si>
    <r>
      <t>Z</t>
    </r>
    <r>
      <rPr>
        <b/>
        <vertAlign val="subscript"/>
        <sz val="16"/>
        <color theme="1"/>
        <rFont val="Times New Roman"/>
        <family val="1"/>
      </rPr>
      <t>1</t>
    </r>
  </si>
  <si>
    <r>
      <t>Z</t>
    </r>
    <r>
      <rPr>
        <b/>
        <vertAlign val="subscript"/>
        <sz val="16"/>
        <color theme="1"/>
        <rFont val="Times New Roman"/>
        <family val="1"/>
      </rPr>
      <t>4</t>
    </r>
  </si>
  <si>
    <r>
      <t>Z</t>
    </r>
    <r>
      <rPr>
        <b/>
        <vertAlign val="subscript"/>
        <sz val="16"/>
        <color theme="1"/>
        <rFont val="Times New Roman"/>
        <family val="1"/>
      </rPr>
      <t>5</t>
    </r>
  </si>
  <si>
    <r>
      <t>Z</t>
    </r>
    <r>
      <rPr>
        <b/>
        <vertAlign val="subscript"/>
        <sz val="16"/>
        <color theme="1"/>
        <rFont val="Times New Roman"/>
        <family val="1"/>
      </rPr>
      <t>6</t>
    </r>
  </si>
  <si>
    <r>
      <t>Z</t>
    </r>
    <r>
      <rPr>
        <b/>
        <vertAlign val="subscript"/>
        <sz val="16"/>
        <color theme="1"/>
        <rFont val="Times New Roman"/>
        <family val="1"/>
      </rPr>
      <t>7</t>
    </r>
  </si>
  <si>
    <t>Calc interface(x=0)</t>
  </si>
  <si>
    <t>Inverse of Q</t>
  </si>
  <si>
    <r>
      <t>V</t>
    </r>
    <r>
      <rPr>
        <vertAlign val="subscript"/>
        <sz val="16"/>
        <color theme="1"/>
        <rFont val="Times New Roman"/>
        <family val="1"/>
      </rPr>
      <t>1</t>
    </r>
  </si>
  <si>
    <r>
      <t>V</t>
    </r>
    <r>
      <rPr>
        <vertAlign val="subscript"/>
        <sz val="16"/>
        <color theme="1"/>
        <rFont val="Times New Roman"/>
        <family val="1"/>
      </rPr>
      <t>2</t>
    </r>
  </si>
  <si>
    <r>
      <rPr>
        <sz val="16"/>
        <color theme="1"/>
        <rFont val="Times New Roman"/>
        <family val="1"/>
      </rPr>
      <t>V</t>
    </r>
    <r>
      <rPr>
        <vertAlign val="subscript"/>
        <sz val="16"/>
        <color theme="1"/>
        <rFont val="Times New Roman"/>
        <family val="1"/>
      </rPr>
      <t>3</t>
    </r>
  </si>
  <si>
    <r>
      <t>V</t>
    </r>
    <r>
      <rPr>
        <vertAlign val="subscript"/>
        <sz val="16"/>
        <color theme="1"/>
        <rFont val="Times New Roman"/>
        <family val="1"/>
      </rPr>
      <t>4</t>
    </r>
  </si>
  <si>
    <r>
      <t>V</t>
    </r>
    <r>
      <rPr>
        <vertAlign val="subscript"/>
        <sz val="16"/>
        <color theme="1"/>
        <rFont val="Times New Roman"/>
        <family val="1"/>
      </rPr>
      <t>5</t>
    </r>
  </si>
  <si>
    <r>
      <t>V</t>
    </r>
    <r>
      <rPr>
        <vertAlign val="subscript"/>
        <sz val="16"/>
        <color theme="1"/>
        <rFont val="Times New Roman"/>
        <family val="1"/>
      </rPr>
      <t>6</t>
    </r>
  </si>
  <si>
    <r>
      <t>V</t>
    </r>
    <r>
      <rPr>
        <vertAlign val="subscript"/>
        <sz val="16"/>
        <color theme="1"/>
        <rFont val="Times New Roman"/>
        <family val="1"/>
      </rPr>
      <t>7</t>
    </r>
  </si>
  <si>
    <r>
      <t>Output 1: Diffusion eigenvalues (µm</t>
    </r>
    <r>
      <rPr>
        <b/>
        <vertAlign val="superscript"/>
        <sz val="16"/>
        <rFont val="Times New Roman"/>
        <family val="1"/>
      </rPr>
      <t>2</t>
    </r>
    <r>
      <rPr>
        <b/>
        <sz val="16"/>
        <rFont val="Times New Roman"/>
        <family val="1"/>
      </rPr>
      <t>/s) (wt% basis)</t>
    </r>
  </si>
  <si>
    <t xml:space="preserve">Green Color: Intermediate results; </t>
  </si>
  <si>
    <r>
      <t>Z</t>
    </r>
    <r>
      <rPr>
        <b/>
        <vertAlign val="subscript"/>
        <sz val="16"/>
        <color theme="1"/>
        <rFont val="Times New Roman"/>
        <family val="1"/>
      </rPr>
      <t>4</t>
    </r>
    <r>
      <rPr>
        <b/>
        <sz val="16"/>
        <color theme="1"/>
        <rFont val="Times New Roman"/>
        <family val="1"/>
      </rPr>
      <t xml:space="preserve"> </t>
    </r>
  </si>
  <si>
    <r>
      <t xml:space="preserve">Eigenvalue matrix </t>
    </r>
    <r>
      <rPr>
        <sz val="16"/>
        <rFont val="Symbol"/>
        <charset val="2"/>
      </rPr>
      <t>L</t>
    </r>
    <r>
      <rPr>
        <sz val="16"/>
        <rFont val="Calibri"/>
        <family val="2"/>
        <scheme val="minor"/>
      </rPr>
      <t xml:space="preserve"> at the given temperature</t>
    </r>
  </si>
  <si>
    <t>TiO2</t>
  </si>
  <si>
    <t>Al2O3</t>
  </si>
  <si>
    <t>MgO</t>
  </si>
  <si>
    <t>CaO</t>
  </si>
  <si>
    <t>Na2O</t>
  </si>
  <si>
    <t>K2O</t>
  </si>
  <si>
    <r>
      <t>Output 2: Diffusion matrix (SiO</t>
    </r>
    <r>
      <rPr>
        <b/>
        <vertAlign val="subscript"/>
        <sz val="16"/>
        <rFont val="Times New Roman"/>
        <family val="1"/>
      </rPr>
      <t>2</t>
    </r>
    <r>
      <rPr>
        <b/>
        <sz val="16"/>
        <rFont val="Times New Roman"/>
        <family val="1"/>
      </rPr>
      <t xml:space="preserve"> is dependent component); </t>
    </r>
    <r>
      <rPr>
        <b/>
        <i/>
        <sz val="16"/>
        <rFont val="Times New Roman"/>
        <family val="1"/>
      </rPr>
      <t>D</t>
    </r>
    <r>
      <rPr>
        <b/>
        <sz val="16"/>
        <rFont val="Times New Roman"/>
        <family val="1"/>
      </rPr>
      <t>=</t>
    </r>
    <r>
      <rPr>
        <b/>
        <i/>
        <sz val="16"/>
        <rFont val="Times New Roman"/>
        <family val="1"/>
      </rPr>
      <t>Q</t>
    </r>
    <r>
      <rPr>
        <b/>
        <sz val="16"/>
        <rFont val="Symbol"/>
        <charset val="2"/>
      </rPr>
      <t>L</t>
    </r>
    <r>
      <rPr>
        <b/>
        <i/>
        <sz val="16"/>
        <rFont val="Times New Roman"/>
        <family val="1"/>
      </rPr>
      <t>Q</t>
    </r>
    <r>
      <rPr>
        <b/>
        <vertAlign val="superscript"/>
        <sz val="16"/>
        <rFont val="Times New Roman"/>
        <family val="1"/>
      </rPr>
      <t>-1</t>
    </r>
    <r>
      <rPr>
        <b/>
        <sz val="16"/>
        <rFont val="Times New Roman"/>
        <family val="1"/>
      </rPr>
      <t xml:space="preserve">  </t>
    </r>
  </si>
  <si>
    <t>Blue color: Output;</t>
  </si>
  <si>
    <t>References</t>
  </si>
  <si>
    <t>∆</t>
  </si>
  <si>
    <t xml:space="preserve">    Yellow highlight color: Input; </t>
  </si>
  <si>
    <t>∆/|mod|</t>
  </si>
  <si>
    <t xml:space="preserve"> (temperature should be between 1260 and 1500 °C)</t>
  </si>
  <si>
    <t>Initial Melt composition (wt%)</t>
  </si>
  <si>
    <t>V1</t>
  </si>
  <si>
    <t>V2</t>
  </si>
  <si>
    <t>V3</t>
  </si>
  <si>
    <t>V4</t>
  </si>
  <si>
    <t>V5</t>
  </si>
  <si>
    <t>V6</t>
  </si>
  <si>
    <t>V7</t>
  </si>
  <si>
    <t>|mod|</t>
  </si>
  <si>
    <t>SiO2*</t>
  </si>
  <si>
    <t>Gold color: System fixed data, which may be updated by the authors; but not be modified by users</t>
  </si>
  <si>
    <t>Output 0: Eigen-component</t>
  </si>
  <si>
    <t xml:space="preserve"> </t>
  </si>
  <si>
    <t>1. This file will be updated as needed (when new results become available). Hence, please always download the most recent version</t>
  </si>
  <si>
    <t>This introduction explains the basics of this calculator</t>
  </si>
  <si>
    <t xml:space="preserve">  1. Guo C, Zhang Y (2016) Multicomponent diffusion in silicate melts: SiO2-TiO2-Al2O3-MgO-CaO-Na2O-K2O system. Geochim. Cosmochim. Acta, 195, 126-141.</t>
  </si>
  <si>
    <t xml:space="preserve">  2. Guo C, Zhang Y (2018) Multicomponent diffusion in basaltic melts at 1350°C. Geochim. Cosmochim. Acta, 228, 190-204.</t>
  </si>
  <si>
    <t xml:space="preserve">  3. Guo C, Zhang Y (2020) Multicomponent diffusion in a basaltic melt: temperature dependence. Chem. Geol., 549, article 119700.</t>
  </si>
  <si>
    <t xml:space="preserve">  4. Bai B, Zhang Y (2022) Multicomponent diffusion in basaltic melt: a universal eigenvector matrix. Abstract 1099638 (V32D-0102), AGU Fall Meeting, December 12-16, Chicago, USA.</t>
  </si>
  <si>
    <t xml:space="preserve">  5. Zhang Y, Bai B (2023) Multicomponent diffusion modeling using Excel. Abstract 1299293 (V51D-0086), AGU Fall Meeting, December 11-15, San Francisco, USA.</t>
  </si>
  <si>
    <t>Invariant Eigenvector matrix Q</t>
  </si>
  <si>
    <t xml:space="preserve">    For most reliable results, (1) the calculated interface composition (the average of the left and right hand side composition) should be close to the "ideal interface" composition; (2) The total variation of each oxide should be less than 3 wt%</t>
  </si>
  <si>
    <t xml:space="preserve">    Input parameters include: (1) temperature in °C; (2) Duration of diffusion in s; (3) Initial melt composition on the left- and right-hand side of the diffusion couple (SiO2 is calculated so that total is 100 wt%)</t>
  </si>
  <si>
    <t>X(µm)</t>
  </si>
  <si>
    <t>SiO2</t>
  </si>
  <si>
    <t>FeO</t>
  </si>
  <si>
    <r>
      <t xml:space="preserve">Output 1:  </t>
    </r>
    <r>
      <rPr>
        <b/>
        <i/>
        <sz val="14"/>
        <color theme="1"/>
        <rFont val="Calibri"/>
        <family val="2"/>
        <scheme val="minor"/>
      </rPr>
      <t>Z</t>
    </r>
    <r>
      <rPr>
        <i/>
        <vertAlign val="subscript"/>
        <sz val="14"/>
        <color theme="1"/>
        <rFont val="Calibri (Body)"/>
      </rPr>
      <t>i</t>
    </r>
    <r>
      <rPr>
        <b/>
        <sz val="14"/>
        <color theme="1"/>
        <rFont val="Calibri"/>
        <family val="2"/>
        <scheme val="minor"/>
      </rPr>
      <t xml:space="preserve"> (concentrations of eigen-components)</t>
    </r>
  </si>
  <si>
    <t xml:space="preserve">    Ideal interface composition is that matching the interface compositions of the diffusion couple experiments of Guo and Zhang (2018, 2020) and Bai and Zhang (2024), which are used to obtain the eigenvector matrix and eigenvalues.</t>
  </si>
  <si>
    <t xml:space="preserve">Applications </t>
  </si>
  <si>
    <t>1. Estimate concentration profiles of diffusive mixing of two endmember melts. Use the results to assess possible ore formation (Guo and Zhang, 2020)</t>
  </si>
  <si>
    <t>λ1</t>
  </si>
  <si>
    <t>λ2</t>
  </si>
  <si>
    <t>λ3</t>
  </si>
  <si>
    <t>λ4</t>
  </si>
  <si>
    <t>λ5</t>
  </si>
  <si>
    <t>λ6</t>
  </si>
  <si>
    <t>λ7</t>
  </si>
  <si>
    <t>1000k</t>
  </si>
  <si>
    <t>b</t>
  </si>
  <si>
    <t>Arrhenius relation: lnλ = k*1000/T + b</t>
  </si>
  <si>
    <t>Si02</t>
  </si>
  <si>
    <t>AI2O3</t>
  </si>
  <si>
    <t>Na20</t>
  </si>
  <si>
    <t>Vi,1673K (cc/mole)</t>
  </si>
  <si>
    <t>(dVi/dT)1bar (10-3cc/mole-K)</t>
  </si>
  <si>
    <t>(dVi/dP)1673K (10-4cc/mole-bar)</t>
  </si>
  <si>
    <t>Mi(g/mole)</t>
  </si>
  <si>
    <t>Output 5: density profile</t>
  </si>
  <si>
    <t>density(g/cc)</t>
  </si>
  <si>
    <t>Pressure(bar)</t>
  </si>
  <si>
    <t>Output 7: Plots of density profile</t>
  </si>
  <si>
    <t>Density model</t>
  </si>
  <si>
    <t>4. The density model is from Lange and Carmichael (1990)</t>
  </si>
  <si>
    <t>Calculation of Zi profiles from oxides in wt% for diffusion experiments</t>
  </si>
  <si>
    <t xml:space="preserve">  6. Zhang Y (2025) Multicomponent diffusion in seven- and eight-component silicate melts. Defect and Diffusion Forum, 439, 189-208.</t>
  </si>
  <si>
    <t>2. Examine experimental diffusion profiles in eigen-component space, e.g., for possible concentration dependence of diffusivity of eigen-components</t>
  </si>
  <si>
    <t>3. Estimate the diffusion timescale: For concentration profiles measured between two mixing/mingling melts, input the compositions of the two melts, estimate an temperature, vary the duration until you match the calculated profiles with the measured profiles. The duration you obtain is the diffusion time scale at the temperature</t>
  </si>
  <si>
    <t>ZL</t>
  </si>
  <si>
    <t>ZR</t>
  </si>
  <si>
    <t>Output 6: Plots of oxide concentrations</t>
  </si>
  <si>
    <t>Calculation of multicomponent diffusion couple profiles (wt% basis) at 0.5 to 1 Gpa in basalt</t>
  </si>
  <si>
    <t>Calculation of multicomponent diffusion couple profiles (wt% basis) at 0.5 to 1 Gpa in andesite</t>
  </si>
  <si>
    <t xml:space="preserve"> (temperature should be between 1250 and 1500 °C)</t>
  </si>
  <si>
    <t>Output 2: Plots of eigencomponent concentrations</t>
  </si>
  <si>
    <t>wL (wt%)</t>
  </si>
  <si>
    <t>wR (wt%)</t>
  </si>
  <si>
    <t>sL (wt%/μm)</t>
  </si>
  <si>
    <t>sR (wt%/μm)</t>
  </si>
  <si>
    <t>Input: wt% of oxides</t>
  </si>
  <si>
    <t xml:space="preserve">  7. Bai B, Zhang Y (2025) Multicomponent diffusion in basaltic melts: A temperature-independent eigenvector matrix, and a multicomponent diffusion calculator. Geochim. Cosmochim. Acta, 407, 133-143.</t>
  </si>
  <si>
    <t xml:space="preserve">  8. Bai B, Zhang Y (2026)</t>
  </si>
  <si>
    <t>3. The basic theory is explained in Guo and Zhang (2016, 2018, 2020) and especially Bai and Zhang (2025)</t>
  </si>
  <si>
    <t>2. Version number: The first version was published using the eigenvector matrix Q1 and Arrehnian eigenvalues in Bai and Zhang (2025) is version 1.0.  The second version to be published using the eigenvector matrix Q2 and Arrenius eigenvalues in Bai and Zhang (2026).</t>
  </si>
  <si>
    <t>SL</t>
  </si>
  <si>
    <t>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</si>
</sst>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41" x14ac:knownFonts="1">
    <font>
      <sz val="12"/>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sz val="16"/>
      <name val="Calibri"/>
      <family val="2"/>
      <scheme val="minor"/>
    </font>
    <font>
      <b/>
      <sz val="16"/>
      <color theme="1"/>
      <name val="Times New Roman"/>
      <family val="1"/>
    </font>
    <font>
      <b/>
      <vertAlign val="subscript"/>
      <sz val="16"/>
      <color theme="1"/>
      <name val="Calibri"/>
      <family val="2"/>
      <scheme val="minor"/>
    </font>
    <font>
      <b/>
      <sz val="16"/>
      <name val="Times New Roman"/>
      <family val="1"/>
    </font>
    <font>
      <b/>
      <vertAlign val="superscript"/>
      <sz val="16"/>
      <name val="Times New Roman"/>
      <family val="1"/>
    </font>
    <font>
      <sz val="16"/>
      <color theme="1"/>
      <name val="Times New Roman"/>
      <family val="1"/>
    </font>
    <font>
      <sz val="16"/>
      <color theme="1"/>
      <name val="Times New Roman"/>
      <family val="1"/>
      <charset val="2"/>
    </font>
    <font>
      <sz val="16"/>
      <color theme="1"/>
      <name val="Symbol"/>
      <charset val="2"/>
    </font>
    <font>
      <vertAlign val="subscript"/>
      <sz val="16"/>
      <color theme="1"/>
      <name val="Times New Roman"/>
      <family val="1"/>
    </font>
    <font>
      <b/>
      <vertAlign val="subscript"/>
      <sz val="16"/>
      <name val="Times New Roman"/>
      <family val="1"/>
    </font>
    <font>
      <b/>
      <i/>
      <sz val="16"/>
      <color theme="1"/>
      <name val="Times New Roman"/>
      <family val="1"/>
    </font>
    <font>
      <b/>
      <i/>
      <vertAlign val="subscript"/>
      <sz val="16"/>
      <color theme="1"/>
      <name val="Times New Roman"/>
      <family val="1"/>
    </font>
    <font>
      <b/>
      <vertAlign val="superscript"/>
      <sz val="16"/>
      <color theme="1"/>
      <name val="Times New Roman"/>
      <family val="1"/>
    </font>
    <font>
      <b/>
      <vertAlign val="subscript"/>
      <sz val="16"/>
      <color theme="1"/>
      <name val="Times New Roman"/>
      <family val="1"/>
    </font>
    <font>
      <i/>
      <sz val="16"/>
      <color theme="1"/>
      <name val="Times New Roman"/>
      <family val="1"/>
    </font>
    <font>
      <i/>
      <vertAlign val="subscript"/>
      <sz val="16"/>
      <color theme="1"/>
      <name val="Times New Roman"/>
      <family val="1"/>
    </font>
    <font>
      <b/>
      <i/>
      <sz val="16"/>
      <name val="Calibri"/>
      <family val="2"/>
      <scheme val="minor"/>
    </font>
    <font>
      <b/>
      <i/>
      <sz val="16"/>
      <name val="Times New Roman"/>
      <family val="1"/>
    </font>
    <font>
      <b/>
      <sz val="16"/>
      <name val="Symbol"/>
      <charset val="2"/>
    </font>
    <font>
      <sz val="16"/>
      <color rgb="FFFF0000"/>
      <name val="Calibri"/>
      <family val="2"/>
      <scheme val="minor"/>
    </font>
    <font>
      <sz val="14"/>
      <color theme="1"/>
      <name val="Calibri"/>
      <family val="2"/>
      <scheme val="minor"/>
    </font>
    <font>
      <b/>
      <sz val="14"/>
      <color theme="1"/>
      <name val="Calibri"/>
      <family val="2"/>
      <scheme val="minor"/>
    </font>
    <font>
      <sz val="16"/>
      <name val="Symbol"/>
      <charset val="2"/>
    </font>
    <font>
      <sz val="12"/>
      <name val="Calibri"/>
      <family val="2"/>
      <scheme val="minor"/>
    </font>
    <font>
      <sz val="16"/>
      <color theme="1"/>
      <name val="Calibri"/>
      <family val="2"/>
      <charset val="2"/>
      <scheme val="minor"/>
    </font>
    <font>
      <sz val="12"/>
      <color rgb="FFFF0000"/>
      <name val="Calibri"/>
      <family val="2"/>
      <scheme val="minor"/>
    </font>
    <font>
      <i/>
      <vertAlign val="subscript"/>
      <sz val="14"/>
      <color theme="1"/>
      <name val="Calibri (Body)"/>
    </font>
    <font>
      <b/>
      <i/>
      <sz val="14"/>
      <color theme="1"/>
      <name val="Calibri"/>
      <family val="2"/>
      <scheme val="minor"/>
    </font>
    <font>
      <b/>
      <sz val="12"/>
      <color theme="1"/>
      <name val="Calibri"/>
      <family val="2"/>
      <scheme val="minor"/>
    </font>
    <font>
      <i/>
      <sz val="12"/>
      <color theme="1"/>
      <name val="Calibri"/>
      <family val="2"/>
      <scheme val="minor"/>
    </font>
    <font>
      <sz val="12"/>
      <color rgb="FF000000"/>
      <name val="Aptos Narrow"/>
      <family val="2"/>
    </font>
    <font>
      <b/>
      <sz val="12"/>
      <color rgb="FF00B050"/>
      <name val="Calibri"/>
      <family val="2"/>
      <scheme val="minor"/>
    </font>
    <font>
      <b/>
      <sz val="12"/>
      <color rgb="FF0432FF"/>
      <name val="Calibri"/>
      <family val="2"/>
      <scheme val="minor"/>
    </font>
    <font>
      <sz val="16"/>
      <name val="Times New Roman"/>
      <family val="1"/>
    </font>
    <font>
      <sz val="18"/>
      <color theme="1"/>
      <name val="Times New Roman"/>
      <family val="1"/>
    </font>
    <font>
      <sz val="18"/>
      <color theme="1"/>
      <name val="Calibri"/>
      <family val="2"/>
      <scheme val="minor"/>
    </font>
    <font>
      <sz val="12"/>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rgb="FFABBFFF"/>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0">
    <xf numFmtId="0" fontId="0" fillId="0" borderId="0" xfId="0"/>
    <xf numFmtId="0" fontId="2" fillId="0" borderId="0" xfId="0" applyFont="1"/>
    <xf numFmtId="0" fontId="1" fillId="2" borderId="0" xfId="0" applyFont="1" applyFill="1"/>
    <xf numFmtId="0" fontId="3" fillId="0" borderId="0" xfId="0" applyFont="1"/>
    <xf numFmtId="0" fontId="4" fillId="3" borderId="0" xfId="0" applyFont="1" applyFill="1"/>
    <xf numFmtId="0" fontId="0" fillId="3" borderId="0" xfId="0" applyFill="1"/>
    <xf numFmtId="0" fontId="1" fillId="2" borderId="0" xfId="0" applyFont="1" applyFill="1" applyAlignment="1">
      <alignment horizontal="center"/>
    </xf>
    <xf numFmtId="0" fontId="7" fillId="3" borderId="0" xfId="0" applyFont="1" applyFill="1"/>
    <xf numFmtId="0" fontId="9" fillId="0" borderId="0" xfId="0" applyFont="1"/>
    <xf numFmtId="0" fontId="3" fillId="3" borderId="0" xfId="0" applyFont="1" applyFill="1"/>
    <xf numFmtId="0" fontId="5" fillId="3" borderId="0" xfId="0" applyFont="1" applyFill="1"/>
    <xf numFmtId="0" fontId="5" fillId="3" borderId="0" xfId="0" applyFont="1" applyFill="1" applyAlignment="1">
      <alignment horizontal="right"/>
    </xf>
    <xf numFmtId="0" fontId="9" fillId="3" borderId="0" xfId="0" applyFont="1" applyFill="1"/>
    <xf numFmtId="0" fontId="10" fillId="3" borderId="0" xfId="0" applyFont="1" applyFill="1" applyAlignment="1">
      <alignment horizontal="center"/>
    </xf>
    <xf numFmtId="0" fontId="10" fillId="3" borderId="0" xfId="0" applyFont="1" applyFill="1"/>
    <xf numFmtId="0" fontId="5" fillId="3" borderId="0" xfId="0" applyFont="1" applyFill="1" applyAlignment="1">
      <alignment horizontal="center"/>
    </xf>
    <xf numFmtId="0" fontId="3" fillId="4" borderId="0" xfId="0" applyFont="1" applyFill="1"/>
    <xf numFmtId="2" fontId="3" fillId="4" borderId="0" xfId="0" applyNumberFormat="1" applyFont="1" applyFill="1" applyAlignment="1">
      <alignment horizontal="center"/>
    </xf>
    <xf numFmtId="0" fontId="9" fillId="5" borderId="0" xfId="0" applyFont="1" applyFill="1"/>
    <xf numFmtId="0" fontId="0" fillId="5" borderId="0" xfId="0" applyFill="1"/>
    <xf numFmtId="0" fontId="3" fillId="5" borderId="0" xfId="0" applyFont="1" applyFill="1" applyAlignment="1">
      <alignment horizontal="left"/>
    </xf>
    <xf numFmtId="0" fontId="9" fillId="5" borderId="0" xfId="0" applyFont="1" applyFill="1" applyAlignment="1">
      <alignment horizontal="center"/>
    </xf>
    <xf numFmtId="0" fontId="5" fillId="5" borderId="0" xfId="0" applyFont="1" applyFill="1" applyAlignment="1">
      <alignment horizontal="left"/>
    </xf>
    <xf numFmtId="0" fontId="3" fillId="4" borderId="0" xfId="0" applyFont="1" applyFill="1" applyAlignment="1">
      <alignment horizontal="center"/>
    </xf>
    <xf numFmtId="0" fontId="23" fillId="0" borderId="0" xfId="0" applyFont="1"/>
    <xf numFmtId="0" fontId="24" fillId="0" borderId="0" xfId="0" applyFont="1"/>
    <xf numFmtId="0" fontId="24" fillId="2" borderId="0" xfId="0" applyFont="1" applyFill="1"/>
    <xf numFmtId="0" fontId="24" fillId="3" borderId="0" xfId="0" applyFont="1" applyFill="1"/>
    <xf numFmtId="0" fontId="24" fillId="4" borderId="0" xfId="0" applyFont="1" applyFill="1"/>
    <xf numFmtId="0" fontId="24" fillId="5" borderId="0" xfId="0" applyFont="1" applyFill="1"/>
    <xf numFmtId="0" fontId="25" fillId="0" borderId="0" xfId="0" applyFont="1"/>
    <xf numFmtId="0" fontId="4" fillId="4" borderId="0" xfId="0" applyFont="1" applyFill="1"/>
    <xf numFmtId="0" fontId="27" fillId="4" borderId="0" xfId="0" applyFont="1" applyFill="1"/>
    <xf numFmtId="0" fontId="29" fillId="0" borderId="0" xfId="0" applyFont="1"/>
    <xf numFmtId="0" fontId="1" fillId="0" borderId="0" xfId="0" applyFont="1"/>
    <xf numFmtId="0" fontId="0" fillId="2" borderId="0" xfId="0" applyFill="1"/>
    <xf numFmtId="0" fontId="25" fillId="3" borderId="0" xfId="0" applyFont="1" applyFill="1"/>
    <xf numFmtId="0" fontId="25" fillId="2" borderId="0" xfId="0" applyFont="1" applyFill="1"/>
    <xf numFmtId="0" fontId="1" fillId="4" borderId="0" xfId="0" applyFont="1" applyFill="1" applyAlignment="1">
      <alignment horizontal="center"/>
    </xf>
    <xf numFmtId="0" fontId="1" fillId="3" borderId="0" xfId="0" applyFont="1" applyFill="1" applyAlignment="1">
      <alignment horizontal="right"/>
    </xf>
    <xf numFmtId="0" fontId="4" fillId="3" borderId="0" xfId="0" applyFont="1" applyFill="1" applyAlignment="1">
      <alignment vertical="center"/>
    </xf>
    <xf numFmtId="0" fontId="1" fillId="0" borderId="0" xfId="0" applyFont="1" applyAlignment="1">
      <alignment horizontal="center"/>
    </xf>
    <xf numFmtId="0" fontId="32" fillId="0" borderId="0" xfId="0" applyFont="1"/>
    <xf numFmtId="0" fontId="34" fillId="5" borderId="0" xfId="0" applyFont="1" applyFill="1"/>
    <xf numFmtId="0" fontId="9" fillId="4" borderId="0" xfId="0" applyFont="1" applyFill="1"/>
    <xf numFmtId="0" fontId="0" fillId="4" borderId="0" xfId="0" applyFill="1"/>
    <xf numFmtId="0" fontId="5" fillId="4" borderId="0" xfId="0" applyFont="1" applyFill="1" applyAlignment="1">
      <alignment horizontal="center"/>
    </xf>
    <xf numFmtId="0" fontId="5" fillId="0" borderId="0" xfId="0" applyFont="1" applyAlignment="1">
      <alignment horizontal="right"/>
    </xf>
    <xf numFmtId="0" fontId="1" fillId="2" borderId="0" xfId="0" applyFont="1" applyFill="1" applyAlignment="1">
      <alignment horizontal="right"/>
    </xf>
    <xf numFmtId="0" fontId="3" fillId="2" borderId="0" xfId="0" applyFont="1" applyFill="1"/>
    <xf numFmtId="0" fontId="1" fillId="0" borderId="0" xfId="0" applyFont="1" applyAlignment="1">
      <alignment horizontal="left"/>
    </xf>
    <xf numFmtId="0" fontId="3" fillId="4" borderId="0" xfId="0" applyFont="1" applyFill="1" applyAlignment="1">
      <alignment horizontal="left"/>
    </xf>
    <xf numFmtId="0" fontId="0" fillId="0" borderId="0" xfId="0" applyAlignment="1">
      <alignment horizontal="center"/>
    </xf>
    <xf numFmtId="0" fontId="0" fillId="4" borderId="0" xfId="0" applyFill="1" applyAlignment="1">
      <alignment horizontal="center"/>
    </xf>
    <xf numFmtId="0" fontId="0" fillId="0" borderId="0" xfId="0" applyAlignment="1">
      <alignment horizontal="right"/>
    </xf>
    <xf numFmtId="0" fontId="0" fillId="2" borderId="0" xfId="0" applyFill="1" applyAlignment="1">
      <alignment horizontal="center"/>
    </xf>
    <xf numFmtId="0" fontId="3" fillId="0" borderId="0" xfId="0" applyFont="1" applyAlignment="1">
      <alignment horizontal="center"/>
    </xf>
    <xf numFmtId="2" fontId="35" fillId="0" borderId="0" xfId="0" applyNumberFormat="1" applyFont="1" applyAlignment="1">
      <alignment horizontal="center"/>
    </xf>
    <xf numFmtId="2" fontId="0" fillId="0" borderId="0" xfId="0" applyNumberFormat="1" applyAlignment="1">
      <alignment horizontal="center"/>
    </xf>
    <xf numFmtId="2" fontId="32" fillId="0" borderId="0" xfId="0" applyNumberFormat="1" applyFont="1" applyAlignment="1">
      <alignment horizontal="center"/>
    </xf>
    <xf numFmtId="2" fontId="33" fillId="0" borderId="0" xfId="0" applyNumberFormat="1" applyFont="1" applyAlignment="1">
      <alignment horizontal="center"/>
    </xf>
    <xf numFmtId="2" fontId="36" fillId="0" borderId="0" xfId="0" applyNumberFormat="1" applyFont="1" applyAlignment="1">
      <alignment horizontal="center"/>
    </xf>
    <xf numFmtId="0" fontId="0" fillId="2" borderId="0" xfId="0" applyFill="1" applyAlignment="1">
      <alignment horizontal="left"/>
    </xf>
    <xf numFmtId="0" fontId="27" fillId="0" borderId="0" xfId="0" applyFont="1"/>
    <xf numFmtId="0" fontId="37" fillId="0" borderId="0" xfId="0" applyFont="1"/>
    <xf numFmtId="164" fontId="3" fillId="3" borderId="0" xfId="0" applyNumberFormat="1" applyFont="1" applyFill="1" applyAlignment="1">
      <alignment horizontal="center"/>
    </xf>
    <xf numFmtId="2" fontId="3" fillId="3" borderId="0" xfId="0" applyNumberFormat="1" applyFont="1" applyFill="1"/>
    <xf numFmtId="2" fontId="4" fillId="3" borderId="0" xfId="0" applyNumberFormat="1" applyFont="1" applyFill="1" applyAlignment="1">
      <alignment vertical="center"/>
    </xf>
    <xf numFmtId="0" fontId="39" fillId="5" borderId="0" xfId="0" applyFont="1" applyFill="1"/>
    <xf numFmtId="0" fontId="23" fillId="5" borderId="0" xfId="0" applyFont="1" applyFill="1"/>
    <xf numFmtId="0" fontId="40" fillId="5" borderId="0" xfId="0" applyFont="1" applyFill="1" applyAlignment="1">
      <alignment horizontal="center"/>
    </xf>
    <xf numFmtId="0" fontId="38" fillId="5" borderId="0" xfId="0" applyFont="1" applyFill="1" applyAlignment="1">
      <alignment horizontal="center"/>
    </xf>
    <xf numFmtId="0" fontId="24" fillId="5" borderId="0" xfId="0" applyFont="1" applyFill="1" applyAlignment="1" applyProtection="1">
      <alignment horizontal="center" vertical="center"/>
      <protection locked="0"/>
    </xf>
    <xf numFmtId="0" fontId="24" fillId="5" borderId="0" xfId="0" applyFont="1" applyFill="1" applyAlignment="1">
      <alignment horizontal="center" vertical="center"/>
    </xf>
    <xf numFmtId="2" fontId="24" fillId="5" borderId="0" xfId="0" applyNumberFormat="1" applyFont="1" applyFill="1" applyAlignment="1">
      <alignment horizontal="center" vertical="center"/>
    </xf>
    <xf numFmtId="165" fontId="3" fillId="3" borderId="0" xfId="0" applyNumberFormat="1" applyFont="1" applyFill="1" applyAlignment="1">
      <alignment horizontal="center"/>
    </xf>
    <xf numFmtId="164" fontId="9" fillId="3" borderId="0" xfId="0" applyNumberFormat="1" applyFont="1" applyFill="1"/>
    <xf numFmtId="164" fontId="9" fillId="0" borderId="0" xfId="0" applyNumberFormat="1" applyFont="1"/>
    <xf numFmtId="164" fontId="0" fillId="0" borderId="0" xfId="0" applyNumberFormat="1"/>
    <xf numFmtId="164" fontId="3" fillId="4" borderId="0" xfId="0" applyNumberFormat="1" applyFont="1" applyFill="1"/>
    <xf numFmtId="0" fontId="28" fillId="0" borderId="0" xfId="0" applyFont="1"/>
    <xf numFmtId="0" fontId="24" fillId="5" borderId="0" xfId="0" applyFont="1" applyFill="1" applyAlignment="1">
      <alignment horizontal="center" vertical="top" wrapText="1"/>
    </xf>
    <xf numFmtId="0" fontId="20" fillId="0" borderId="0" xfId="0" applyFont="1" applyAlignment="1">
      <alignment horizontal="left"/>
    </xf>
    <xf numFmtId="0" fontId="20" fillId="0" borderId="0" xfId="0" applyFont="1" applyAlignment="1">
      <alignment horizontal="center"/>
    </xf>
    <xf numFmtId="2" fontId="3" fillId="0" borderId="0" xfId="0" applyNumberFormat="1" applyFont="1" applyAlignment="1">
      <alignment horizontal="center"/>
    </xf>
    <xf numFmtId="2" fontId="1" fillId="2" borderId="0" xfId="0" applyNumberFormat="1" applyFont="1" applyFill="1" applyAlignment="1">
      <alignment horizontal="center"/>
    </xf>
    <xf numFmtId="11" fontId="1" fillId="2" borderId="0" xfId="0" applyNumberFormat="1" applyFont="1" applyFill="1" applyAlignment="1">
      <alignment horizontal="center"/>
    </xf>
    <xf numFmtId="11" fontId="3" fillId="3" borderId="0" xfId="0" applyNumberFormat="1" applyFont="1" applyFill="1"/>
    <xf numFmtId="2" fontId="1" fillId="4" borderId="0" xfId="0" applyNumberFormat="1" applyFont="1" applyFill="1" applyAlignment="1">
      <alignment horizontal="center"/>
    </xf>
    <xf numFmtId="11" fontId="1" fillId="4"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colors>
    <mruColors>
      <color rgb="FF0432FF"/>
      <color rgb="FFABB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couples(basalt)'!$F$27</c:f>
              <c:strCache>
                <c:ptCount val="1"/>
                <c:pt idx="0">
                  <c:v>FeOt</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couples(basalt)'!$F$28:$F$1028</c:f>
              <c:numCache>
                <c:formatCode>0.0000</c:formatCode>
                <c:ptCount val="1001"/>
                <c:pt idx="0">
                  <c:v>12.63986885876125</c:v>
                </c:pt>
                <c:pt idx="1">
                  <c:v>12.639865304764921</c:v>
                </c:pt>
                <c:pt idx="2">
                  <c:v>12.639861660981321</c:v>
                </c:pt>
                <c:pt idx="3">
                  <c:v>12.639857925328872</c:v>
                </c:pt>
                <c:pt idx="4">
                  <c:v>12.63985409568282</c:v>
                </c:pt>
                <c:pt idx="5">
                  <c:v>12.639850169874464</c:v>
                </c:pt>
                <c:pt idx="6">
                  <c:v>12.639846145690386</c:v>
                </c:pt>
                <c:pt idx="7">
                  <c:v>12.63984202087166</c:v>
                </c:pt>
                <c:pt idx="8">
                  <c:v>12.639837793113065</c:v>
                </c:pt>
                <c:pt idx="9">
                  <c:v>12.639833460062265</c:v>
                </c:pt>
                <c:pt idx="10">
                  <c:v>12.639829019319004</c:v>
                </c:pt>
                <c:pt idx="11">
                  <c:v>12.639824468434274</c:v>
                </c:pt>
                <c:pt idx="12">
                  <c:v>12.639819804909472</c:v>
                </c:pt>
                <c:pt idx="13">
                  <c:v>12.639815026195555</c:v>
                </c:pt>
                <c:pt idx="14">
                  <c:v>12.639810129692183</c:v>
                </c:pt>
                <c:pt idx="15">
                  <c:v>12.639805112746847</c:v>
                </c:pt>
                <c:pt idx="16">
                  <c:v>12.639799972653977</c:v>
                </c:pt>
                <c:pt idx="17">
                  <c:v>12.63979470665406</c:v>
                </c:pt>
                <c:pt idx="18">
                  <c:v>12.639789311932734</c:v>
                </c:pt>
                <c:pt idx="19">
                  <c:v>12.639783785619874</c:v>
                </c:pt>
                <c:pt idx="20">
                  <c:v>12.639778124788661</c:v>
                </c:pt>
                <c:pt idx="21">
                  <c:v>12.639772326454649</c:v>
                </c:pt>
                <c:pt idx="22">
                  <c:v>12.639766387574817</c:v>
                </c:pt>
                <c:pt idx="23">
                  <c:v>12.639760305046611</c:v>
                </c:pt>
                <c:pt idx="24">
                  <c:v>12.639754075706966</c:v>
                </c:pt>
                <c:pt idx="25">
                  <c:v>12.639747696331332</c:v>
                </c:pt>
                <c:pt idx="26">
                  <c:v>12.639741163632682</c:v>
                </c:pt>
                <c:pt idx="27">
                  <c:v>12.6397344742605</c:v>
                </c:pt>
                <c:pt idx="28">
                  <c:v>12.639727624799773</c:v>
                </c:pt>
                <c:pt idx="29">
                  <c:v>12.639720611769953</c:v>
                </c:pt>
                <c:pt idx="30">
                  <c:v>12.639713431623937</c:v>
                </c:pt>
                <c:pt idx="31">
                  <c:v>12.639706080747001</c:v>
                </c:pt>
                <c:pt idx="32">
                  <c:v>12.639698555455748</c:v>
                </c:pt>
                <c:pt idx="33">
                  <c:v>12.639690851997031</c:v>
                </c:pt>
                <c:pt idx="34">
                  <c:v>12.639682966546868</c:v>
                </c:pt>
                <c:pt idx="35">
                  <c:v>12.639674895209364</c:v>
                </c:pt>
                <c:pt idx="36">
                  <c:v>12.63966663401558</c:v>
                </c:pt>
                <c:pt idx="37">
                  <c:v>12.639658178922431</c:v>
                </c:pt>
                <c:pt idx="38">
                  <c:v>12.639649525811551</c:v>
                </c:pt>
                <c:pt idx="39">
                  <c:v>12.639640670488161</c:v>
                </c:pt>
                <c:pt idx="40">
                  <c:v>12.639631608679908</c:v>
                </c:pt>
                <c:pt idx="41">
                  <c:v>12.639622336035712</c:v>
                </c:pt>
                <c:pt idx="42">
                  <c:v>12.639612848124582</c:v>
                </c:pt>
                <c:pt idx="43">
                  <c:v>12.639603140434444</c:v>
                </c:pt>
                <c:pt idx="44">
                  <c:v>12.639593208370931</c:v>
                </c:pt>
                <c:pt idx="45">
                  <c:v>12.639583047256188</c:v>
                </c:pt>
                <c:pt idx="46">
                  <c:v>12.639572652327658</c:v>
                </c:pt>
                <c:pt idx="47">
                  <c:v>12.639562018736827</c:v>
                </c:pt>
                <c:pt idx="48">
                  <c:v>12.639551141548015</c:v>
                </c:pt>
                <c:pt idx="49">
                  <c:v>12.639540015737115</c:v>
                </c:pt>
                <c:pt idx="50">
                  <c:v>12.639528636190324</c:v>
                </c:pt>
                <c:pt idx="51">
                  <c:v>12.639516997702877</c:v>
                </c:pt>
                <c:pt idx="52">
                  <c:v>12.639505094977771</c:v>
                </c:pt>
                <c:pt idx="53">
                  <c:v>12.639492922624459</c:v>
                </c:pt>
                <c:pt idx="54">
                  <c:v>12.639480475157558</c:v>
                </c:pt>
                <c:pt idx="55">
                  <c:v>12.639467746995535</c:v>
                </c:pt>
                <c:pt idx="56">
                  <c:v>12.639454732459372</c:v>
                </c:pt>
                <c:pt idx="57">
                  <c:v>12.639441425771238</c:v>
                </c:pt>
                <c:pt idx="58">
                  <c:v>12.639427821053156</c:v>
                </c:pt>
                <c:pt idx="59">
                  <c:v>12.639413912325629</c:v>
                </c:pt>
                <c:pt idx="60">
                  <c:v>12.639399693506295</c:v>
                </c:pt>
                <c:pt idx="61">
                  <c:v>12.639385158408542</c:v>
                </c:pt>
                <c:pt idx="62">
                  <c:v>12.639370300740122</c:v>
                </c:pt>
                <c:pt idx="63">
                  <c:v>12.639355114101782</c:v>
                </c:pt>
                <c:pt idx="64">
                  <c:v>12.639339591985834</c:v>
                </c:pt>
                <c:pt idx="65">
                  <c:v>12.639323727774759</c:v>
                </c:pt>
                <c:pt idx="66">
                  <c:v>12.639307514739782</c:v>
                </c:pt>
                <c:pt idx="67">
                  <c:v>12.639290946039461</c:v>
                </c:pt>
                <c:pt idx="68">
                  <c:v>12.639274014718225</c:v>
                </c:pt>
                <c:pt idx="69">
                  <c:v>12.639256713704942</c:v>
                </c:pt>
                <c:pt idx="70">
                  <c:v>12.639239035811471</c:v>
                </c:pt>
                <c:pt idx="71">
                  <c:v>12.639220973731188</c:v>
                </c:pt>
                <c:pt idx="72">
                  <c:v>12.639202520037532</c:v>
                </c:pt>
                <c:pt idx="73">
                  <c:v>12.639183667182513</c:v>
                </c:pt>
                <c:pt idx="74">
                  <c:v>12.63916440749524</c:v>
                </c:pt>
                <c:pt idx="75">
                  <c:v>12.639144733180425</c:v>
                </c:pt>
                <c:pt idx="76">
                  <c:v>12.639124636316886</c:v>
                </c:pt>
                <c:pt idx="77">
                  <c:v>12.639104108856039</c:v>
                </c:pt>
                <c:pt idx="78">
                  <c:v>12.639083142620402</c:v>
                </c:pt>
                <c:pt idx="79">
                  <c:v>12.639061729302044</c:v>
                </c:pt>
                <c:pt idx="80">
                  <c:v>12.639039860461104</c:v>
                </c:pt>
                <c:pt idx="81">
                  <c:v>12.639017527524231</c:v>
                </c:pt>
                <c:pt idx="82">
                  <c:v>12.638994721783071</c:v>
                </c:pt>
                <c:pt idx="83">
                  <c:v>12.638971434392712</c:v>
                </c:pt>
                <c:pt idx="84">
                  <c:v>12.63894765637014</c:v>
                </c:pt>
                <c:pt idx="85">
                  <c:v>12.638923378592711</c:v>
                </c:pt>
                <c:pt idx="86">
                  <c:v>12.638898591796574</c:v>
                </c:pt>
                <c:pt idx="87">
                  <c:v>12.63887328657513</c:v>
                </c:pt>
                <c:pt idx="88">
                  <c:v>12.638847453377458</c:v>
                </c:pt>
                <c:pt idx="89">
                  <c:v>12.63882108250678</c:v>
                </c:pt>
                <c:pt idx="90">
                  <c:v>12.638794164118854</c:v>
                </c:pt>
                <c:pt idx="91">
                  <c:v>12.638766688220453</c:v>
                </c:pt>
                <c:pt idx="92">
                  <c:v>12.638738644667745</c:v>
                </c:pt>
                <c:pt idx="93">
                  <c:v>12.638710023164766</c:v>
                </c:pt>
                <c:pt idx="94">
                  <c:v>12.638680813261825</c:v>
                </c:pt>
                <c:pt idx="95">
                  <c:v>12.638651004353919</c:v>
                </c:pt>
                <c:pt idx="96">
                  <c:v>12.638620585679192</c:v>
                </c:pt>
                <c:pt idx="97">
                  <c:v>12.638589546317325</c:v>
                </c:pt>
                <c:pt idx="98">
                  <c:v>12.638557875187995</c:v>
                </c:pt>
                <c:pt idx="99">
                  <c:v>12.638525561049271</c:v>
                </c:pt>
                <c:pt idx="100">
                  <c:v>12.638492592496064</c:v>
                </c:pt>
                <c:pt idx="101">
                  <c:v>12.638458957958546</c:v>
                </c:pt>
                <c:pt idx="102">
                  <c:v>12.638424645700603</c:v>
                </c:pt>
                <c:pt idx="103">
                  <c:v>12.638389643818229</c:v>
                </c:pt>
                <c:pt idx="104">
                  <c:v>12.638353940238018</c:v>
                </c:pt>
                <c:pt idx="105">
                  <c:v>12.63831752271556</c:v>
                </c:pt>
                <c:pt idx="106">
                  <c:v>12.638280378833926</c:v>
                </c:pt>
                <c:pt idx="107">
                  <c:v>12.638242496002086</c:v>
                </c:pt>
                <c:pt idx="108">
                  <c:v>12.638203861453391</c:v>
                </c:pt>
                <c:pt idx="109">
                  <c:v>12.63816446224404</c:v>
                </c:pt>
                <c:pt idx="110">
                  <c:v>12.638124285251529</c:v>
                </c:pt>
                <c:pt idx="111">
                  <c:v>12.638083317173155</c:v>
                </c:pt>
                <c:pt idx="112">
                  <c:v>12.638041544524484</c:v>
                </c:pt>
                <c:pt idx="113">
                  <c:v>12.637998953637858</c:v>
                </c:pt>
                <c:pt idx="114">
                  <c:v>12.637955530660889</c:v>
                </c:pt>
                <c:pt idx="115">
                  <c:v>12.637911261554997</c:v>
                </c:pt>
                <c:pt idx="116">
                  <c:v>12.63786613209391</c:v>
                </c:pt>
                <c:pt idx="117">
                  <c:v>12.637820127862225</c:v>
                </c:pt>
                <c:pt idx="118">
                  <c:v>12.637773234253938</c:v>
                </c:pt>
                <c:pt idx="119">
                  <c:v>12.637725436471031</c:v>
                </c:pt>
                <c:pt idx="120">
                  <c:v>12.637676719522029</c:v>
                </c:pt>
                <c:pt idx="121">
                  <c:v>12.637627068220617</c:v>
                </c:pt>
                <c:pt idx="122">
                  <c:v>12.637576467184216</c:v>
                </c:pt>
                <c:pt idx="123">
                  <c:v>12.637524900832652</c:v>
                </c:pt>
                <c:pt idx="124">
                  <c:v>12.637472353386771</c:v>
                </c:pt>
                <c:pt idx="125">
                  <c:v>12.637418808867103</c:v>
                </c:pt>
                <c:pt idx="126">
                  <c:v>12.637364251092558</c:v>
                </c:pt>
                <c:pt idx="127">
                  <c:v>12.637308663679121</c:v>
                </c:pt>
                <c:pt idx="128">
                  <c:v>12.63725203003858</c:v>
                </c:pt>
                <c:pt idx="129">
                  <c:v>12.637194333377272</c:v>
                </c:pt>
                <c:pt idx="130">
                  <c:v>12.637135556694863</c:v>
                </c:pt>
                <c:pt idx="131">
                  <c:v>12.637075682783141</c:v>
                </c:pt>
                <c:pt idx="132">
                  <c:v>12.637014694224826</c:v>
                </c:pt>
                <c:pt idx="133">
                  <c:v>12.636952573392456</c:v>
                </c:pt>
                <c:pt idx="134">
                  <c:v>12.636889302447246</c:v>
                </c:pt>
                <c:pt idx="135">
                  <c:v>12.636824863337981</c:v>
                </c:pt>
                <c:pt idx="136">
                  <c:v>12.636759237800018</c:v>
                </c:pt>
                <c:pt idx="137">
                  <c:v>12.636692407354193</c:v>
                </c:pt>
                <c:pt idx="138">
                  <c:v>12.636624353305892</c:v>
                </c:pt>
                <c:pt idx="139">
                  <c:v>12.636555056744069</c:v>
                </c:pt>
                <c:pt idx="140">
                  <c:v>12.63648449854033</c:v>
                </c:pt>
                <c:pt idx="141">
                  <c:v>12.636412659348082</c:v>
                </c:pt>
                <c:pt idx="142">
                  <c:v>12.636339519601682</c:v>
                </c:pt>
                <c:pt idx="143">
                  <c:v>12.636265059515654</c:v>
                </c:pt>
                <c:pt idx="144">
                  <c:v>12.636189259083949</c:v>
                </c:pt>
                <c:pt idx="145">
                  <c:v>12.636112098079245</c:v>
                </c:pt>
                <c:pt idx="146">
                  <c:v>12.636033556052315</c:v>
                </c:pt>
                <c:pt idx="147">
                  <c:v>12.63595361233139</c:v>
                </c:pt>
                <c:pt idx="148">
                  <c:v>12.635872246021686</c:v>
                </c:pt>
                <c:pt idx="149">
                  <c:v>12.635789436004847</c:v>
                </c:pt>
                <c:pt idx="150">
                  <c:v>12.635705160938576</c:v>
                </c:pt>
                <c:pt idx="151">
                  <c:v>12.635619399256232</c:v>
                </c:pt>
                <c:pt idx="152">
                  <c:v>12.635532129166531</c:v>
                </c:pt>
                <c:pt idx="153">
                  <c:v>12.635443328653341</c:v>
                </c:pt>
                <c:pt idx="154">
                  <c:v>12.635352975475477</c:v>
                </c:pt>
                <c:pt idx="155">
                  <c:v>12.635261047166631</c:v>
                </c:pt>
                <c:pt idx="156">
                  <c:v>12.635167521035331</c:v>
                </c:pt>
                <c:pt idx="157">
                  <c:v>12.635072374165013</c:v>
                </c:pt>
                <c:pt idx="158">
                  <c:v>12.634975583414164</c:v>
                </c:pt>
                <c:pt idx="159">
                  <c:v>12.634877125416528</c:v>
                </c:pt>
                <c:pt idx="160">
                  <c:v>12.634776976581453</c:v>
                </c:pt>
                <c:pt idx="161">
                  <c:v>12.634675113094234</c:v>
                </c:pt>
                <c:pt idx="162">
                  <c:v>12.6345715109167</c:v>
                </c:pt>
                <c:pt idx="163">
                  <c:v>12.634466145787734</c:v>
                </c:pt>
                <c:pt idx="164">
                  <c:v>12.634358993224037</c:v>
                </c:pt>
                <c:pt idx="165">
                  <c:v>12.634250028520905</c:v>
                </c:pt>
                <c:pt idx="166">
                  <c:v>12.634139226753181</c:v>
                </c:pt>
                <c:pt idx="167">
                  <c:v>12.634026562776295</c:v>
                </c:pt>
                <c:pt idx="168">
                  <c:v>12.633912011227428</c:v>
                </c:pt>
                <c:pt idx="169">
                  <c:v>12.633795546526814</c:v>
                </c:pt>
                <c:pt idx="170">
                  <c:v>12.633677142879174</c:v>
                </c:pt>
                <c:pt idx="171">
                  <c:v>12.633556774275288</c:v>
                </c:pt>
                <c:pt idx="172">
                  <c:v>12.63343441449371</c:v>
                </c:pt>
                <c:pt idx="173">
                  <c:v>12.633310037102621</c:v>
                </c:pt>
                <c:pt idx="174">
                  <c:v>12.633183615461895</c:v>
                </c:pt>
                <c:pt idx="175">
                  <c:v>12.633055122725239</c:v>
                </c:pt>
                <c:pt idx="176">
                  <c:v>12.632924531842583</c:v>
                </c:pt>
                <c:pt idx="177">
                  <c:v>12.632791815562619</c:v>
                </c:pt>
                <c:pt idx="178">
                  <c:v>12.632656946435521</c:v>
                </c:pt>
                <c:pt idx="179">
                  <c:v>12.632519896815857</c:v>
                </c:pt>
                <c:pt idx="180">
                  <c:v>12.632380638865703</c:v>
                </c:pt>
                <c:pt idx="181">
                  <c:v>12.632239144558005</c:v>
                </c:pt>
                <c:pt idx="182">
                  <c:v>12.632095385680085</c:v>
                </c:pt>
                <c:pt idx="183">
                  <c:v>12.631949333837436</c:v>
                </c:pt>
                <c:pt idx="184">
                  <c:v>12.631800960457731</c:v>
                </c:pt>
                <c:pt idx="185">
                  <c:v>12.631650236795082</c:v>
                </c:pt>
                <c:pt idx="186">
                  <c:v>12.631497133934534</c:v>
                </c:pt>
                <c:pt idx="187">
                  <c:v>12.631341622796882</c:v>
                </c:pt>
                <c:pt idx="188">
                  <c:v>12.631183674143683</c:v>
                </c:pt>
                <c:pt idx="189">
                  <c:v>12.631023258582632</c:v>
                </c:pt>
                <c:pt idx="190">
                  <c:v>12.630860346573202</c:v>
                </c:pt>
                <c:pt idx="191">
                  <c:v>12.63069490843259</c:v>
                </c:pt>
                <c:pt idx="192">
                  <c:v>12.630526914341996</c:v>
                </c:pt>
                <c:pt idx="193">
                  <c:v>12.630356334353268</c:v>
                </c:pt>
                <c:pt idx="194">
                  <c:v>12.630183138395832</c:v>
                </c:pt>
                <c:pt idx="195">
                  <c:v>12.630007296284042</c:v>
                </c:pt>
                <c:pt idx="196">
                  <c:v>12.629828777724907</c:v>
                </c:pt>
                <c:pt idx="197">
                  <c:v>12.629647552326157</c:v>
                </c:pt>
                <c:pt idx="198">
                  <c:v>12.629463589604789</c:v>
                </c:pt>
                <c:pt idx="199">
                  <c:v>12.629276858995965</c:v>
                </c:pt>
                <c:pt idx="200">
                  <c:v>12.629087329862406</c:v>
                </c:pt>
                <c:pt idx="201">
                  <c:v>12.628894971504216</c:v>
                </c:pt>
                <c:pt idx="202">
                  <c:v>12.628699753169185</c:v>
                </c:pt>
                <c:pt idx="203">
                  <c:v>12.628501644063549</c:v>
                </c:pt>
                <c:pt idx="204">
                  <c:v>12.628300613363324</c:v>
                </c:pt>
                <c:pt idx="205">
                  <c:v>12.628096630226102</c:v>
                </c:pt>
                <c:pt idx="206">
                  <c:v>12.627889663803431</c:v>
                </c:pt>
                <c:pt idx="207">
                  <c:v>12.627679683253735</c:v>
                </c:pt>
                <c:pt idx="208">
                  <c:v>12.627466657755839</c:v>
                </c:pt>
                <c:pt idx="209">
                  <c:v>12.627250556523064</c:v>
                </c:pt>
                <c:pt idx="210">
                  <c:v>12.627031348818004</c:v>
                </c:pt>
                <c:pt idx="211">
                  <c:v>12.626809003967887</c:v>
                </c:pt>
                <c:pt idx="212">
                  <c:v>12.626583491380638</c:v>
                </c:pt>
                <c:pt idx="213">
                  <c:v>12.626354780561627</c:v>
                </c:pt>
                <c:pt idx="214">
                  <c:v>12.626122841131126</c:v>
                </c:pt>
                <c:pt idx="215">
                  <c:v>12.625887642842503</c:v>
                </c:pt>
                <c:pt idx="216">
                  <c:v>12.625649155601174</c:v>
                </c:pt>
                <c:pt idx="217">
                  <c:v>12.625407349484325</c:v>
                </c:pt>
                <c:pt idx="218">
                  <c:v>12.625162194761476</c:v>
                </c:pt>
                <c:pt idx="219">
                  <c:v>12.62491366191583</c:v>
                </c:pt>
                <c:pt idx="220">
                  <c:v>12.624661721666509</c:v>
                </c:pt>
                <c:pt idx="221">
                  <c:v>12.624406344991661</c:v>
                </c:pt>
                <c:pt idx="222">
                  <c:v>12.62414750315247</c:v>
                </c:pt>
                <c:pt idx="223">
                  <c:v>12.623885167718104</c:v>
                </c:pt>
                <c:pt idx="224">
                  <c:v>12.623619310591618</c:v>
                </c:pt>
                <c:pt idx="225">
                  <c:v>12.623349904036827</c:v>
                </c:pt>
                <c:pt idx="226">
                  <c:v>12.623076920706218</c:v>
                </c:pt>
                <c:pt idx="227">
                  <c:v>12.62280033366986</c:v>
                </c:pt>
                <c:pt idx="228">
                  <c:v>12.622520116445409</c:v>
                </c:pt>
                <c:pt idx="229">
                  <c:v>12.622236243029164</c:v>
                </c:pt>
                <c:pt idx="230">
                  <c:v>12.621948687928279</c:v>
                </c:pt>
                <c:pt idx="231">
                  <c:v>12.621657426194064</c:v>
                </c:pt>
                <c:pt idx="232">
                  <c:v>12.62136243345649</c:v>
                </c:pt>
                <c:pt idx="233">
                  <c:v>12.621063685959866</c:v>
                </c:pt>
                <c:pt idx="234">
                  <c:v>12.620761160599715</c:v>
                </c:pt>
                <c:pt idx="235">
                  <c:v>12.620454834960917</c:v>
                </c:pt>
                <c:pt idx="236">
                  <c:v>12.620144687357097</c:v>
                </c:pt>
                <c:pt idx="237">
                  <c:v>12.619830696871272</c:v>
                </c:pt>
                <c:pt idx="238">
                  <c:v>12.619512843397855</c:v>
                </c:pt>
                <c:pt idx="239">
                  <c:v>12.619191107685946</c:v>
                </c:pt>
                <c:pt idx="240">
                  <c:v>12.618865471383984</c:v>
                </c:pt>
                <c:pt idx="241">
                  <c:v>12.618535917085758</c:v>
                </c:pt>
                <c:pt idx="242">
                  <c:v>12.618202428377813</c:v>
                </c:pt>
                <c:pt idx="243">
                  <c:v>12.617864989888247</c:v>
                </c:pt>
                <c:pt idx="244">
                  <c:v>12.617523587336933</c:v>
                </c:pt>
                <c:pt idx="245">
                  <c:v>12.617178207587171</c:v>
                </c:pt>
                <c:pt idx="246">
                  <c:v>12.616828838698764</c:v>
                </c:pt>
                <c:pt idx="247">
                  <c:v>12.616475469982564</c:v>
                </c:pt>
                <c:pt idx="248">
                  <c:v>12.616118092056487</c:v>
                </c:pt>
                <c:pt idx="249">
                  <c:v>12.615756696902967</c:v>
                </c:pt>
                <c:pt idx="250">
                  <c:v>12.615391277927898</c:v>
                </c:pt>
                <c:pt idx="251">
                  <c:v>12.61502183002105</c:v>
                </c:pt>
                <c:pt idx="252">
                  <c:v>12.614648349617937</c:v>
                </c:pt>
                <c:pt idx="253">
                  <c:v>12.614270834763179</c:v>
                </c:pt>
                <c:pt idx="254">
                  <c:v>12.61388928517529</c:v>
                </c:pt>
                <c:pt idx="255">
                  <c:v>12.613503702312945</c:v>
                </c:pt>
                <c:pt idx="256">
                  <c:v>12.613114089442657</c:v>
                </c:pt>
                <c:pt idx="257">
                  <c:v>12.612720451707895</c:v>
                </c:pt>
                <c:pt idx="258">
                  <c:v>12.612322796199573</c:v>
                </c:pt>
                <c:pt idx="259">
                  <c:v>12.611921132027931</c:v>
                </c:pt>
                <c:pt idx="260">
                  <c:v>12.611515470395741</c:v>
                </c:pt>
                <c:pt idx="261">
                  <c:v>12.611105824672865</c:v>
                </c:pt>
                <c:pt idx="262">
                  <c:v>12.610692210472017</c:v>
                </c:pt>
                <c:pt idx="263">
                  <c:v>12.6102746457258</c:v>
                </c:pt>
                <c:pt idx="264">
                  <c:v>12.609853150764934</c:v>
                </c:pt>
                <c:pt idx="265">
                  <c:v>12.609427748397584</c:v>
                </c:pt>
                <c:pt idx="266">
                  <c:v>12.608998463989744</c:v>
                </c:pt>
                <c:pt idx="267">
                  <c:v>12.608565325546708</c:v>
                </c:pt>
                <c:pt idx="268">
                  <c:v>12.608128363795384</c:v>
                </c:pt>
                <c:pt idx="269">
                  <c:v>12.607687612267522</c:v>
                </c:pt>
                <c:pt idx="270">
                  <c:v>12.607243107383725</c:v>
                </c:pt>
                <c:pt idx="271">
                  <c:v>12.606794888538136</c:v>
                </c:pt>
                <c:pt idx="272">
                  <c:v>12.606342998183734</c:v>
                </c:pt>
                <c:pt idx="273">
                  <c:v>12.605887481918113</c:v>
                </c:pt>
                <c:pt idx="274">
                  <c:v>12.605428388569688</c:v>
                </c:pt>
                <c:pt idx="275">
                  <c:v>12.604965770284126</c:v>
                </c:pt>
                <c:pt idx="276">
                  <c:v>12.604499682610967</c:v>
                </c:pt>
                <c:pt idx="277">
                  <c:v>12.60403018459025</c:v>
                </c:pt>
                <c:pt idx="278">
                  <c:v>12.603557338839007</c:v>
                </c:pt>
                <c:pt idx="279">
                  <c:v>12.603081211637548</c:v>
                </c:pt>
                <c:pt idx="280">
                  <c:v>12.602601873015272</c:v>
                </c:pt>
                <c:pt idx="281">
                  <c:v>12.602119396835921</c:v>
                </c:pt>
                <c:pt idx="282">
                  <c:v>12.601633860882091</c:v>
                </c:pt>
                <c:pt idx="283">
                  <c:v>12.60114534693882</c:v>
                </c:pt>
                <c:pt idx="284">
                  <c:v>12.600653940876075</c:v>
                </c:pt>
                <c:pt idx="285">
                  <c:v>12.600159732729882</c:v>
                </c:pt>
                <c:pt idx="286">
                  <c:v>12.599662816782018</c:v>
                </c:pt>
                <c:pt idx="287">
                  <c:v>12.599163291637922</c:v>
                </c:pt>
                <c:pt idx="288">
                  <c:v>12.598661260302693</c:v>
                </c:pt>
                <c:pt idx="289">
                  <c:v>12.59815683025492</c:v>
                </c:pt>
                <c:pt idx="290">
                  <c:v>12.597650113518066</c:v>
                </c:pt>
                <c:pt idx="291">
                  <c:v>12.597141226729278</c:v>
                </c:pt>
                <c:pt idx="292">
                  <c:v>12.596630291205177</c:v>
                </c:pt>
                <c:pt idx="293">
                  <c:v>12.596117433004588</c:v>
                </c:pt>
                <c:pt idx="294">
                  <c:v>12.595602782987765</c:v>
                </c:pt>
                <c:pt idx="295">
                  <c:v>12.595086476871897</c:v>
                </c:pt>
                <c:pt idx="296">
                  <c:v>12.594568655282668</c:v>
                </c:pt>
                <c:pt idx="297">
                  <c:v>12.59404946380144</c:v>
                </c:pt>
                <c:pt idx="298">
                  <c:v>12.593529053007906</c:v>
                </c:pt>
                <c:pt idx="299">
                  <c:v>12.593007578517813</c:v>
                </c:pt>
                <c:pt idx="300">
                  <c:v>12.592485201015453</c:v>
                </c:pt>
                <c:pt idx="301">
                  <c:v>12.591962086280645</c:v>
                </c:pt>
                <c:pt idx="302">
                  <c:v>12.591438405209843</c:v>
                </c:pt>
                <c:pt idx="303">
                  <c:v>12.590914333831062</c:v>
                </c:pt>
                <c:pt idx="304">
                  <c:v>12.590390053312232</c:v>
                </c:pt>
                <c:pt idx="305">
                  <c:v>12.589865749962771</c:v>
                </c:pt>
                <c:pt idx="306">
                  <c:v>12.589341615227848</c:v>
                </c:pt>
                <c:pt idx="307">
                  <c:v>12.588817845675168</c:v>
                </c:pt>
                <c:pt idx="308">
                  <c:v>12.588294642973809</c:v>
                </c:pt>
                <c:pt idx="309">
                  <c:v>12.587772213864831</c:v>
                </c:pt>
                <c:pt idx="310">
                  <c:v>12.587250770123255</c:v>
                </c:pt>
                <c:pt idx="311">
                  <c:v>12.586730528511094</c:v>
                </c:pt>
                <c:pt idx="312">
                  <c:v>12.586211710721081</c:v>
                </c:pt>
                <c:pt idx="313">
                  <c:v>12.585694543310762</c:v>
                </c:pt>
                <c:pt idx="314">
                  <c:v>12.585179257626544</c:v>
                </c:pt>
                <c:pt idx="315">
                  <c:v>12.584666089717416</c:v>
                </c:pt>
                <c:pt idx="316">
                  <c:v>12.584155280238006</c:v>
                </c:pt>
                <c:pt idx="317">
                  <c:v>12.583647074340629</c:v>
                </c:pt>
                <c:pt idx="318">
                  <c:v>12.583141721555934</c:v>
                </c:pt>
                <c:pt idx="319">
                  <c:v>12.582639475661978</c:v>
                </c:pt>
                <c:pt idx="320">
                  <c:v>12.582140594541288</c:v>
                </c:pt>
                <c:pt idx="321">
                  <c:v>12.58164534002565</c:v>
                </c:pt>
                <c:pt idx="322">
                  <c:v>12.581153977728391</c:v>
                </c:pt>
                <c:pt idx="323">
                  <c:v>12.580666776863811</c:v>
                </c:pt>
                <c:pt idx="324">
                  <c:v>12.580184010053539</c:v>
                </c:pt>
                <c:pt idx="325">
                  <c:v>12.579705953119554</c:v>
                </c:pt>
                <c:pt idx="326">
                  <c:v>12.579232884863714</c:v>
                </c:pt>
                <c:pt idx="327">
                  <c:v>12.578765086833435</c:v>
                </c:pt>
                <c:pt idx="328">
                  <c:v>12.578302843073534</c:v>
                </c:pt>
                <c:pt idx="329">
                  <c:v>12.577846439863903</c:v>
                </c:pt>
                <c:pt idx="330">
                  <c:v>12.577396165442957</c:v>
                </c:pt>
                <c:pt idx="331">
                  <c:v>12.576952309716731</c:v>
                </c:pt>
                <c:pt idx="332">
                  <c:v>12.576515163953545</c:v>
                </c:pt>
                <c:pt idx="333">
                  <c:v>12.57608502046414</c:v>
                </c:pt>
                <c:pt idx="334">
                  <c:v>12.575662172267311</c:v>
                </c:pt>
                <c:pt idx="335">
                  <c:v>12.575246912741033</c:v>
                </c:pt>
                <c:pt idx="336">
                  <c:v>12.574839535259059</c:v>
                </c:pt>
                <c:pt idx="337">
                  <c:v>12.574440332813179</c:v>
                </c:pt>
                <c:pt idx="338">
                  <c:v>12.574049597621173</c:v>
                </c:pt>
                <c:pt idx="339">
                  <c:v>12.573667620720618</c:v>
                </c:pt>
                <c:pt idx="340">
                  <c:v>12.573294691548838</c:v>
                </c:pt>
                <c:pt idx="341">
                  <c:v>12.572931097509132</c:v>
                </c:pt>
                <c:pt idx="342">
                  <c:v>12.572577123523658</c:v>
                </c:pt>
                <c:pt idx="343">
                  <c:v>12.572233051573299</c:v>
                </c:pt>
                <c:pt idx="344">
                  <c:v>12.571899160224898</c:v>
                </c:pt>
                <c:pt idx="345">
                  <c:v>12.571575724146353</c:v>
                </c:pt>
                <c:pt idx="346">
                  <c:v>12.571263013610057</c:v>
                </c:pt>
                <c:pt idx="347">
                  <c:v>12.570961293985299</c:v>
                </c:pt>
                <c:pt idx="348">
                  <c:v>12.570670825220249</c:v>
                </c:pt>
                <c:pt idx="349">
                  <c:v>12.570391861314253</c:v>
                </c:pt>
                <c:pt idx="350">
                  <c:v>12.57012464978121</c:v>
                </c:pt>
                <c:pt idx="351">
                  <c:v>12.569869431104944</c:v>
                </c:pt>
                <c:pt idx="352">
                  <c:v>12.569626438187456</c:v>
                </c:pt>
                <c:pt idx="353">
                  <c:v>12.569395895791141</c:v>
                </c:pt>
                <c:pt idx="354">
                  <c:v>12.569178019976034</c:v>
                </c:pt>
                <c:pt idx="355">
                  <c:v>12.568973017533342</c:v>
                </c:pt>
                <c:pt idx="356">
                  <c:v>12.568781085416582</c:v>
                </c:pt>
                <c:pt idx="357">
                  <c:v>12.568602410171676</c:v>
                </c:pt>
                <c:pt idx="358">
                  <c:v>12.568437167367563</c:v>
                </c:pt>
                <c:pt idx="359">
                  <c:v>12.568285521029006</c:v>
                </c:pt>
                <c:pt idx="360">
                  <c:v>12.568147623073276</c:v>
                </c:pt>
                <c:pt idx="361">
                  <c:v>12.568023612752636</c:v>
                </c:pt>
                <c:pt idx="362">
                  <c:v>12.567913616104633</c:v>
                </c:pt>
                <c:pt idx="363">
                  <c:v>12.567817745412366</c:v>
                </c:pt>
                <c:pt idx="364">
                  <c:v>12.567736098677013</c:v>
                </c:pt>
                <c:pt idx="365">
                  <c:v>12.567668759105059</c:v>
                </c:pt>
                <c:pt idx="366">
                  <c:v>12.567615794612895</c:v>
                </c:pt>
                <c:pt idx="367">
                  <c:v>12.567577257351511</c:v>
                </c:pt>
                <c:pt idx="368">
                  <c:v>12.567553183254283</c:v>
                </c:pt>
                <c:pt idx="369">
                  <c:v>12.567543591610963</c:v>
                </c:pt>
                <c:pt idx="370">
                  <c:v>12.567548484671265</c:v>
                </c:pt>
                <c:pt idx="371">
                  <c:v>12.567567847281499</c:v>
                </c:pt>
                <c:pt idx="372">
                  <c:v>12.567601646558096</c:v>
                </c:pt>
                <c:pt idx="373">
                  <c:v>12.567649831601871</c:v>
                </c:pt>
                <c:pt idx="374">
                  <c:v>12.567712333257285</c:v>
                </c:pt>
                <c:pt idx="375">
                  <c:v>12.567789063921085</c:v>
                </c:pt>
                <c:pt idx="376">
                  <c:v>12.56787991740496</c:v>
                </c:pt>
                <c:pt idx="377">
                  <c:v>12.567984768857048</c:v>
                </c:pt>
                <c:pt idx="378">
                  <c:v>12.568103474747513</c:v>
                </c:pt>
                <c:pt idx="379">
                  <c:v>12.568235872923484</c:v>
                </c:pt>
                <c:pt idx="380">
                  <c:v>12.568381782738966</c:v>
                </c:pt>
                <c:pt idx="381">
                  <c:v>12.568541005265654</c:v>
                </c:pt>
                <c:pt idx="382">
                  <c:v>12.568713323590734</c:v>
                </c:pt>
                <c:pt idx="383">
                  <c:v>12.568898503207977</c:v>
                </c:pt>
                <c:pt idx="384">
                  <c:v>12.569096292508853</c:v>
                </c:pt>
                <c:pt idx="385">
                  <c:v>12.569306423380393</c:v>
                </c:pt>
                <c:pt idx="386">
                  <c:v>12.569528611916924</c:v>
                </c:pt>
                <c:pt idx="387">
                  <c:v>12.56976255925292</c:v>
                </c:pt>
                <c:pt idx="388">
                  <c:v>12.570007952524541</c:v>
                </c:pt>
                <c:pt idx="389">
                  <c:v>12.570264465967389</c:v>
                </c:pt>
                <c:pt idx="390">
                  <c:v>12.570531762158405</c:v>
                </c:pt>
                <c:pt idx="391">
                  <c:v>12.570809493409902</c:v>
                </c:pt>
                <c:pt idx="392">
                  <c:v>12.571097303323725</c:v>
                </c:pt>
                <c:pt idx="393">
                  <c:v>12.571394828513801</c:v>
                </c:pt>
                <c:pt idx="394">
                  <c:v>12.571701700505244</c:v>
                </c:pt>
                <c:pt idx="395">
                  <c:v>12.57201754781833</c:v>
                </c:pt>
                <c:pt idx="396">
                  <c:v>12.572341998245482</c:v>
                </c:pt>
                <c:pt idx="397">
                  <c:v>12.572674681329516</c:v>
                </c:pt>
                <c:pt idx="398">
                  <c:v>12.573015231051155</c:v>
                </c:pt>
                <c:pt idx="399">
                  <c:v>12.573363288733722</c:v>
                </c:pt>
                <c:pt idx="400">
                  <c:v>12.573718506172749</c:v>
                </c:pt>
                <c:pt idx="401">
                  <c:v>12.574080548997919</c:v>
                </c:pt>
                <c:pt idx="402">
                  <c:v>12.574449100274549</c:v>
                </c:pt>
                <c:pt idx="403">
                  <c:v>12.57482386435132</c:v>
                </c:pt>
                <c:pt idx="404">
                  <c:v>12.575204570960716</c:v>
                </c:pt>
                <c:pt idx="405">
                  <c:v>12.57559097957804</c:v>
                </c:pt>
                <c:pt idx="406">
                  <c:v>12.575982884044365</c:v>
                </c:pt>
                <c:pt idx="407">
                  <c:v>12.576380117458278</c:v>
                </c:pt>
                <c:pt idx="408">
                  <c:v>12.576782557340509</c:v>
                </c:pt>
                <c:pt idx="409">
                  <c:v>12.577190131074918</c:v>
                </c:pt>
                <c:pt idx="410">
                  <c:v>12.577602821628528</c:v>
                </c:pt>
                <c:pt idx="411">
                  <c:v>12.578020673552466</c:v>
                </c:pt>
                <c:pt idx="412">
                  <c:v>12.57844379926479</c:v>
                </c:pt>
                <c:pt idx="413">
                  <c:v>12.578872385615206</c:v>
                </c:pt>
                <c:pt idx="414">
                  <c:v>12.579306700730752</c:v>
                </c:pt>
                <c:pt idx="415">
                  <c:v>12.579747101140214</c:v>
                </c:pt>
                <c:pt idx="416">
                  <c:v>12.580194039174186</c:v>
                </c:pt>
                <c:pt idx="417">
                  <c:v>12.580648070635998</c:v>
                </c:pt>
                <c:pt idx="418">
                  <c:v>12.581109862737796</c:v>
                </c:pt>
                <c:pt idx="419">
                  <c:v>12.581580202294161</c:v>
                </c:pt>
                <c:pt idx="420">
                  <c:v>12.582060004164294</c:v>
                </c:pt>
                <c:pt idx="421">
                  <c:v>12.582550319931801</c:v>
                </c:pt>
                <c:pt idx="422">
                  <c:v>12.583052346809314</c:v>
                </c:pt>
                <c:pt idx="423">
                  <c:v>12.58356743675273</c:v>
                </c:pt>
                <c:pt idx="424">
                  <c:v>12.584097105767654</c:v>
                </c:pt>
                <c:pt idx="425">
                  <c:v>12.584643043387729</c:v>
                </c:pt>
                <c:pt idx="426">
                  <c:v>12.585207122301515</c:v>
                </c:pt>
                <c:pt idx="427">
                  <c:v>12.585791408101226</c:v>
                </c:pt>
                <c:pt idx="428">
                  <c:v>12.586398169122711</c:v>
                </c:pt>
                <c:pt idx="429">
                  <c:v>12.587029886341789</c:v>
                </c:pt>
                <c:pt idx="430">
                  <c:v>12.587689263287441</c:v>
                </c:pt>
                <c:pt idx="431">
                  <c:v>12.58837923592683</c:v>
                </c:pt>
                <c:pt idx="432">
                  <c:v>12.589102982471324</c:v>
                </c:pt>
                <c:pt idx="433">
                  <c:v>12.589863933046392</c:v>
                </c:pt>
                <c:pt idx="434">
                  <c:v>12.590665779160851</c:v>
                </c:pt>
                <c:pt idx="435">
                  <c:v>12.591512482903331</c:v>
                </c:pt>
                <c:pt idx="436">
                  <c:v>12.592408285785705</c:v>
                </c:pt>
                <c:pt idx="437">
                  <c:v>12.593357717143681</c:v>
                </c:pt>
                <c:pt idx="438">
                  <c:v>12.594365601995813</c:v>
                </c:pt>
                <c:pt idx="439">
                  <c:v>12.595437068251684</c:v>
                </c:pt>
                <c:pt idx="440">
                  <c:v>12.59657755314969</c:v>
                </c:pt>
                <c:pt idx="441">
                  <c:v>12.597792808794042</c:v>
                </c:pt>
                <c:pt idx="442">
                  <c:v>12.599088906649582</c:v>
                </c:pt>
                <c:pt idx="443">
                  <c:v>12.600472240842025</c:v>
                </c:pt>
                <c:pt idx="444">
                  <c:v>12.601949530100541</c:v>
                </c:pt>
                <c:pt idx="445">
                  <c:v>12.60352781816928</c:v>
                </c:pt>
                <c:pt idx="446">
                  <c:v>12.605214472504892</c:v>
                </c:pt>
                <c:pt idx="447">
                  <c:v>12.607017181068601</c:v>
                </c:pt>
                <c:pt idx="448">
                  <c:v>12.608943947014364</c:v>
                </c:pt>
                <c:pt idx="449">
                  <c:v>12.6110030810692</c:v>
                </c:pt>
                <c:pt idx="450">
                  <c:v>12.613203191398656</c:v>
                </c:pt>
                <c:pt idx="451">
                  <c:v>12.615553170749749</c:v>
                </c:pt>
                <c:pt idx="452">
                  <c:v>12.618062180665994</c:v>
                </c:pt>
                <c:pt idx="453">
                  <c:v>12.620739632574688</c:v>
                </c:pt>
                <c:pt idx="454">
                  <c:v>12.623595165556297</c:v>
                </c:pt>
                <c:pt idx="455">
                  <c:v>12.626638620619019</c:v>
                </c:pt>
                <c:pt idx="456">
                  <c:v>12.629880011319639</c:v>
                </c:pt>
                <c:pt idx="457">
                  <c:v>12.633329490594587</c:v>
                </c:pt>
                <c:pt idx="458">
                  <c:v>12.636997313692516</c:v>
                </c:pt>
                <c:pt idx="459">
                  <c:v>12.640893797132543</c:v>
                </c:pt>
                <c:pt idx="460">
                  <c:v>12.6450292736499</c:v>
                </c:pt>
                <c:pt idx="461">
                  <c:v>12.64941404313371</c:v>
                </c:pt>
                <c:pt idx="462">
                  <c:v>12.654058319609392</c:v>
                </c:pt>
                <c:pt idx="463">
                  <c:v>12.658972174370218</c:v>
                </c:pt>
                <c:pt idx="464">
                  <c:v>12.664165475419392</c:v>
                </c:pt>
                <c:pt idx="465">
                  <c:v>12.669647823443885</c:v>
                </c:pt>
                <c:pt idx="466">
                  <c:v>12.675428484604456</c:v>
                </c:pt>
                <c:pt idx="467">
                  <c:v>12.681516320491284</c:v>
                </c:pt>
                <c:pt idx="468">
                  <c:v>12.687919715661055</c:v>
                </c:pt>
                <c:pt idx="469">
                  <c:v>12.694646503237701</c:v>
                </c:pt>
                <c:pt idx="470">
                  <c:v>12.701703889124149</c:v>
                </c:pt>
                <c:pt idx="471">
                  <c:v>12.709098375435509</c:v>
                </c:pt>
                <c:pt idx="472">
                  <c:v>12.71683568382328</c:v>
                </c:pt>
                <c:pt idx="473">
                  <c:v>12.724920679414366</c:v>
                </c:pt>
                <c:pt idx="474">
                  <c:v>12.733357296136415</c:v>
                </c:pt>
                <c:pt idx="475">
                  <c:v>12.742148464241041</c:v>
                </c:pt>
                <c:pt idx="476">
                  <c:v>12.751296040867238</c:v>
                </c:pt>
                <c:pt idx="477">
                  <c:v>12.760800744508062</c:v>
                </c:pt>
                <c:pt idx="478">
                  <c:v>12.770662094252547</c:v>
                </c:pt>
                <c:pt idx="479">
                  <c:v>12.780878354671811</c:v>
                </c:pt>
                <c:pt idx="480">
                  <c:v>12.791446487201958</c:v>
                </c:pt>
                <c:pt idx="481">
                  <c:v>12.802362108846278</c:v>
                </c:pt>
                <c:pt idx="482">
                  <c:v>12.813619458975456</c:v>
                </c:pt>
                <c:pt idx="483">
                  <c:v>12.825211374946459</c:v>
                </c:pt>
                <c:pt idx="484">
                  <c:v>12.83712927718917</c:v>
                </c:pt>
                <c:pt idx="485">
                  <c:v>12.849363164324899</c:v>
                </c:pt>
                <c:pt idx="486">
                  <c:v>12.861901618783623</c:v>
                </c:pt>
                <c:pt idx="487">
                  <c:v>12.874731823278225</c:v>
                </c:pt>
                <c:pt idx="488">
                  <c:v>12.887839588375638</c:v>
                </c:pt>
                <c:pt idx="489">
                  <c:v>12.901209391277973</c:v>
                </c:pt>
                <c:pt idx="490">
                  <c:v>12.914824425793823</c:v>
                </c:pt>
                <c:pt idx="491">
                  <c:v>12.92866666334244</c:v>
                </c:pt>
                <c:pt idx="492">
                  <c:v>12.942716924694164</c:v>
                </c:pt>
                <c:pt idx="493">
                  <c:v>12.956954962011414</c:v>
                </c:pt>
                <c:pt idx="494">
                  <c:v>12.971359550617983</c:v>
                </c:pt>
                <c:pt idx="495">
                  <c:v>12.985908589793215</c:v>
                </c:pt>
                <c:pt idx="496">
                  <c:v>13.000579211763728</c:v>
                </c:pt>
                <c:pt idx="497">
                  <c:v>13.015347897951388</c:v>
                </c:pt>
                <c:pt idx="498">
                  <c:v>13.030190601433969</c:v>
                </c:pt>
                <c:pt idx="499">
                  <c:v>13.045082874486665</c:v>
                </c:pt>
                <c:pt idx="500">
                  <c:v>13.059999999999967</c:v>
                </c:pt>
                <c:pt idx="501">
                  <c:v>13.074917125513272</c:v>
                </c:pt>
                <c:pt idx="502">
                  <c:v>13.089809398565968</c:v>
                </c:pt>
                <c:pt idx="503">
                  <c:v>13.104652102048545</c:v>
                </c:pt>
                <c:pt idx="504">
                  <c:v>13.11942078823621</c:v>
                </c:pt>
                <c:pt idx="505">
                  <c:v>13.134091410206725</c:v>
                </c:pt>
                <c:pt idx="506">
                  <c:v>13.148640449381951</c:v>
                </c:pt>
                <c:pt idx="507">
                  <c:v>13.163045037988526</c:v>
                </c:pt>
                <c:pt idx="508">
                  <c:v>13.177283075305777</c:v>
                </c:pt>
                <c:pt idx="509">
                  <c:v>13.1913333366575</c:v>
                </c:pt>
                <c:pt idx="510">
                  <c:v>13.205175574206116</c:v>
                </c:pt>
                <c:pt idx="511">
                  <c:v>13.218790608721967</c:v>
                </c:pt>
                <c:pt idx="512">
                  <c:v>13.232160411624307</c:v>
                </c:pt>
                <c:pt idx="513">
                  <c:v>13.245268176721718</c:v>
                </c:pt>
                <c:pt idx="514">
                  <c:v>13.258098381216325</c:v>
                </c:pt>
                <c:pt idx="515">
                  <c:v>13.270636835675051</c:v>
                </c:pt>
                <c:pt idx="516">
                  <c:v>13.282870722810777</c:v>
                </c:pt>
                <c:pt idx="517">
                  <c:v>13.294788625053489</c:v>
                </c:pt>
                <c:pt idx="518">
                  <c:v>13.306380541024495</c:v>
                </c:pt>
                <c:pt idx="519">
                  <c:v>13.317637891153677</c:v>
                </c:pt>
                <c:pt idx="520">
                  <c:v>13.328553512798001</c:v>
                </c:pt>
                <c:pt idx="521">
                  <c:v>13.339121645328147</c:v>
                </c:pt>
                <c:pt idx="522">
                  <c:v>13.349337905747412</c:v>
                </c:pt>
                <c:pt idx="523">
                  <c:v>13.359199255491893</c:v>
                </c:pt>
                <c:pt idx="524">
                  <c:v>13.368703959132723</c:v>
                </c:pt>
                <c:pt idx="525">
                  <c:v>13.377851535758925</c:v>
                </c:pt>
                <c:pt idx="526">
                  <c:v>13.386642703863549</c:v>
                </c:pt>
                <c:pt idx="527">
                  <c:v>13.395079320585602</c:v>
                </c:pt>
                <c:pt idx="528">
                  <c:v>13.40316431617669</c:v>
                </c:pt>
                <c:pt idx="529">
                  <c:v>13.410901624564463</c:v>
                </c:pt>
                <c:pt idx="530">
                  <c:v>13.418296110875822</c:v>
                </c:pt>
                <c:pt idx="531">
                  <c:v>13.425353496762273</c:v>
                </c:pt>
                <c:pt idx="532">
                  <c:v>13.432080284338925</c:v>
                </c:pt>
                <c:pt idx="533">
                  <c:v>13.4384836795087</c:v>
                </c:pt>
                <c:pt idx="534">
                  <c:v>13.444571515395523</c:v>
                </c:pt>
                <c:pt idx="535">
                  <c:v>13.450352176556095</c:v>
                </c:pt>
                <c:pt idx="536">
                  <c:v>13.455834524580592</c:v>
                </c:pt>
                <c:pt idx="537">
                  <c:v>13.461027825629763</c:v>
                </c:pt>
                <c:pt idx="538">
                  <c:v>13.465941680390591</c:v>
                </c:pt>
                <c:pt idx="539">
                  <c:v>13.470585956866273</c:v>
                </c:pt>
                <c:pt idx="540">
                  <c:v>13.474970726350094</c:v>
                </c:pt>
                <c:pt idx="541">
                  <c:v>13.479106202867438</c:v>
                </c:pt>
                <c:pt idx="542">
                  <c:v>13.483002686307474</c:v>
                </c:pt>
                <c:pt idx="543">
                  <c:v>13.48667050940541</c:v>
                </c:pt>
                <c:pt idx="544">
                  <c:v>13.490119988680352</c:v>
                </c:pt>
                <c:pt idx="545">
                  <c:v>13.493361379380971</c:v>
                </c:pt>
                <c:pt idx="546">
                  <c:v>13.496404834443696</c:v>
                </c:pt>
                <c:pt idx="547">
                  <c:v>13.499260367425315</c:v>
                </c:pt>
                <c:pt idx="548">
                  <c:v>13.501937819334003</c:v>
                </c:pt>
                <c:pt idx="549">
                  <c:v>13.504446829250245</c:v>
                </c:pt>
                <c:pt idx="550">
                  <c:v>13.506796808601347</c:v>
                </c:pt>
                <c:pt idx="551">
                  <c:v>13.508996918930793</c:v>
                </c:pt>
                <c:pt idx="552">
                  <c:v>13.511056052985635</c:v>
                </c:pt>
                <c:pt idx="553">
                  <c:v>13.512982818931398</c:v>
                </c:pt>
                <c:pt idx="554">
                  <c:v>13.514785527495111</c:v>
                </c:pt>
                <c:pt idx="555">
                  <c:v>13.51647218183072</c:v>
                </c:pt>
                <c:pt idx="556">
                  <c:v>13.518050469899464</c:v>
                </c:pt>
                <c:pt idx="557">
                  <c:v>13.519527759157976</c:v>
                </c:pt>
                <c:pt idx="558">
                  <c:v>13.520911093350421</c:v>
                </c:pt>
                <c:pt idx="559">
                  <c:v>13.522207191205966</c:v>
                </c:pt>
                <c:pt idx="560">
                  <c:v>13.523422446850319</c:v>
                </c:pt>
                <c:pt idx="561">
                  <c:v>13.524562931748319</c:v>
                </c:pt>
                <c:pt idx="562">
                  <c:v>13.52563439800419</c:v>
                </c:pt>
                <c:pt idx="563">
                  <c:v>13.526642282856329</c:v>
                </c:pt>
                <c:pt idx="564">
                  <c:v>13.527591714214298</c:v>
                </c:pt>
                <c:pt idx="565">
                  <c:v>13.528487517096673</c:v>
                </c:pt>
                <c:pt idx="566">
                  <c:v>13.529334220839161</c:v>
                </c:pt>
                <c:pt idx="567">
                  <c:v>13.530136066953611</c:v>
                </c:pt>
                <c:pt idx="568">
                  <c:v>13.530897017528684</c:v>
                </c:pt>
                <c:pt idx="569">
                  <c:v>13.531620764073176</c:v>
                </c:pt>
                <c:pt idx="570">
                  <c:v>13.532310736712562</c:v>
                </c:pt>
                <c:pt idx="571">
                  <c:v>13.532970113658216</c:v>
                </c:pt>
                <c:pt idx="572">
                  <c:v>13.533601830877291</c:v>
                </c:pt>
                <c:pt idx="573">
                  <c:v>13.534208591898775</c:v>
                </c:pt>
                <c:pt idx="574">
                  <c:v>13.534792877698493</c:v>
                </c:pt>
                <c:pt idx="575">
                  <c:v>13.535356956612281</c:v>
                </c:pt>
                <c:pt idx="576">
                  <c:v>13.535902894232354</c:v>
                </c:pt>
                <c:pt idx="577">
                  <c:v>13.53643256324728</c:v>
                </c:pt>
                <c:pt idx="578">
                  <c:v>13.53694765319069</c:v>
                </c:pt>
                <c:pt idx="579">
                  <c:v>13.537449680068205</c:v>
                </c:pt>
                <c:pt idx="580">
                  <c:v>13.537939995835712</c:v>
                </c:pt>
                <c:pt idx="581">
                  <c:v>13.538419797705846</c:v>
                </c:pt>
                <c:pt idx="582">
                  <c:v>13.538890137262211</c:v>
                </c:pt>
                <c:pt idx="583">
                  <c:v>13.53935192936401</c:v>
                </c:pt>
                <c:pt idx="584">
                  <c:v>13.53980596082582</c:v>
                </c:pt>
                <c:pt idx="585">
                  <c:v>13.540252898859787</c:v>
                </c:pt>
                <c:pt idx="586">
                  <c:v>13.540693299269257</c:v>
                </c:pt>
                <c:pt idx="587">
                  <c:v>13.541127614384799</c:v>
                </c:pt>
                <c:pt idx="588">
                  <c:v>13.541556200735215</c:v>
                </c:pt>
                <c:pt idx="589">
                  <c:v>13.541979326447539</c:v>
                </c:pt>
                <c:pt idx="590">
                  <c:v>13.54239717837148</c:v>
                </c:pt>
                <c:pt idx="591">
                  <c:v>13.542809868925094</c:v>
                </c:pt>
                <c:pt idx="592">
                  <c:v>13.543217442659502</c:v>
                </c:pt>
                <c:pt idx="593">
                  <c:v>13.543619882541734</c:v>
                </c:pt>
                <c:pt idx="594">
                  <c:v>13.544017115955644</c:v>
                </c:pt>
                <c:pt idx="595">
                  <c:v>13.544409020421968</c:v>
                </c:pt>
                <c:pt idx="596">
                  <c:v>13.54479542903929</c:v>
                </c:pt>
                <c:pt idx="597">
                  <c:v>13.545176135648681</c:v>
                </c:pt>
                <c:pt idx="598">
                  <c:v>13.545550899725455</c:v>
                </c:pt>
                <c:pt idx="599">
                  <c:v>13.54591945100209</c:v>
                </c:pt>
                <c:pt idx="600">
                  <c:v>13.54628149382726</c:v>
                </c:pt>
                <c:pt idx="601">
                  <c:v>13.546636711266288</c:v>
                </c:pt>
                <c:pt idx="602">
                  <c:v>13.546984768948855</c:v>
                </c:pt>
                <c:pt idx="603">
                  <c:v>13.547325318670495</c:v>
                </c:pt>
                <c:pt idx="604">
                  <c:v>13.547658001754527</c:v>
                </c:pt>
                <c:pt idx="605">
                  <c:v>13.547982452181682</c:v>
                </c:pt>
                <c:pt idx="606">
                  <c:v>13.548298299494764</c:v>
                </c:pt>
                <c:pt idx="607">
                  <c:v>13.548605171486207</c:v>
                </c:pt>
                <c:pt idx="608">
                  <c:v>13.548902696676283</c:v>
                </c:pt>
                <c:pt idx="609">
                  <c:v>13.549190506590108</c:v>
                </c:pt>
                <c:pt idx="610">
                  <c:v>13.549468237841602</c:v>
                </c:pt>
                <c:pt idx="611">
                  <c:v>13.549735534032617</c:v>
                </c:pt>
                <c:pt idx="612">
                  <c:v>13.549992047475467</c:v>
                </c:pt>
                <c:pt idx="613">
                  <c:v>13.550237440747088</c:v>
                </c:pt>
                <c:pt idx="614">
                  <c:v>13.550471388083087</c:v>
                </c:pt>
                <c:pt idx="615">
                  <c:v>13.550693576619613</c:v>
                </c:pt>
                <c:pt idx="616">
                  <c:v>13.550903707491155</c:v>
                </c:pt>
                <c:pt idx="617">
                  <c:v>13.551101496792031</c:v>
                </c:pt>
                <c:pt idx="618">
                  <c:v>13.551286676409276</c:v>
                </c:pt>
                <c:pt idx="619">
                  <c:v>13.55145899473435</c:v>
                </c:pt>
                <c:pt idx="620">
                  <c:v>13.551618217261044</c:v>
                </c:pt>
                <c:pt idx="621">
                  <c:v>13.551764127076526</c:v>
                </c:pt>
                <c:pt idx="622">
                  <c:v>13.551896525252495</c:v>
                </c:pt>
                <c:pt idx="623">
                  <c:v>13.55201523114296</c:v>
                </c:pt>
                <c:pt idx="624">
                  <c:v>13.552120082595046</c:v>
                </c:pt>
                <c:pt idx="625">
                  <c:v>13.552210936078918</c:v>
                </c:pt>
                <c:pt idx="626">
                  <c:v>13.552287666742727</c:v>
                </c:pt>
                <c:pt idx="627">
                  <c:v>13.552350168398137</c:v>
                </c:pt>
                <c:pt idx="628">
                  <c:v>13.552398353441912</c:v>
                </c:pt>
                <c:pt idx="629">
                  <c:v>13.552432152718506</c:v>
                </c:pt>
                <c:pt idx="630">
                  <c:v>13.552451515328743</c:v>
                </c:pt>
                <c:pt idx="631">
                  <c:v>13.552456408389045</c:v>
                </c:pt>
                <c:pt idx="632">
                  <c:v>13.552446816745723</c:v>
                </c:pt>
                <c:pt idx="633">
                  <c:v>13.552422742648497</c:v>
                </c:pt>
                <c:pt idx="634">
                  <c:v>13.552384205387114</c:v>
                </c:pt>
                <c:pt idx="635">
                  <c:v>13.552331240894949</c:v>
                </c:pt>
                <c:pt idx="636">
                  <c:v>13.552263901322997</c:v>
                </c:pt>
                <c:pt idx="637">
                  <c:v>13.552182254587638</c:v>
                </c:pt>
                <c:pt idx="638">
                  <c:v>13.552086383895375</c:v>
                </c:pt>
                <c:pt idx="639">
                  <c:v>13.551976387247375</c:v>
                </c:pt>
                <c:pt idx="640">
                  <c:v>13.551852376926732</c:v>
                </c:pt>
                <c:pt idx="641">
                  <c:v>13.551714478971004</c:v>
                </c:pt>
                <c:pt idx="642">
                  <c:v>13.551562832632445</c:v>
                </c:pt>
                <c:pt idx="643">
                  <c:v>13.551397589828335</c:v>
                </c:pt>
                <c:pt idx="644">
                  <c:v>13.55121891458343</c:v>
                </c:pt>
                <c:pt idx="645">
                  <c:v>13.551026982466665</c:v>
                </c:pt>
                <c:pt idx="646">
                  <c:v>13.550821980023981</c:v>
                </c:pt>
                <c:pt idx="647">
                  <c:v>13.550604104208869</c:v>
                </c:pt>
                <c:pt idx="648">
                  <c:v>13.550373561812554</c:v>
                </c:pt>
                <c:pt idx="649">
                  <c:v>13.550130568895066</c:v>
                </c:pt>
                <c:pt idx="650">
                  <c:v>13.5498753502188</c:v>
                </c:pt>
                <c:pt idx="651">
                  <c:v>13.549608138685759</c:v>
                </c:pt>
                <c:pt idx="652">
                  <c:v>13.549329174779761</c:v>
                </c:pt>
                <c:pt idx="653">
                  <c:v>13.549038706014711</c:v>
                </c:pt>
                <c:pt idx="654">
                  <c:v>13.548736986389958</c:v>
                </c:pt>
                <c:pt idx="655">
                  <c:v>13.548424275853661</c:v>
                </c:pt>
                <c:pt idx="656">
                  <c:v>13.548100839775113</c:v>
                </c:pt>
                <c:pt idx="657">
                  <c:v>13.547766948426711</c:v>
                </c:pt>
                <c:pt idx="658">
                  <c:v>13.547422876476352</c:v>
                </c:pt>
                <c:pt idx="659">
                  <c:v>13.54706890249088</c:v>
                </c:pt>
                <c:pt idx="660">
                  <c:v>13.546705308451171</c:v>
                </c:pt>
                <c:pt idx="661">
                  <c:v>13.546332379279391</c:v>
                </c:pt>
                <c:pt idx="662">
                  <c:v>13.545950402378839</c:v>
                </c:pt>
                <c:pt idx="663">
                  <c:v>13.545559667186831</c:v>
                </c:pt>
                <c:pt idx="664">
                  <c:v>13.545160464740951</c:v>
                </c:pt>
                <c:pt idx="665">
                  <c:v>13.544753087258979</c:v>
                </c:pt>
                <c:pt idx="666">
                  <c:v>13.544337827732694</c:v>
                </c:pt>
                <c:pt idx="667">
                  <c:v>13.543914979535872</c:v>
                </c:pt>
                <c:pt idx="668">
                  <c:v>13.543484836046465</c:v>
                </c:pt>
                <c:pt idx="669">
                  <c:v>13.543047690283279</c:v>
                </c:pt>
                <c:pt idx="670">
                  <c:v>13.542603834557054</c:v>
                </c:pt>
                <c:pt idx="671">
                  <c:v>13.542153560136109</c:v>
                </c:pt>
                <c:pt idx="672">
                  <c:v>13.541697156926478</c:v>
                </c:pt>
                <c:pt idx="673">
                  <c:v>13.54123491316658</c:v>
                </c:pt>
                <c:pt idx="674">
                  <c:v>13.540767115136298</c:v>
                </c:pt>
                <c:pt idx="675">
                  <c:v>13.540294046880458</c:v>
                </c:pt>
                <c:pt idx="676">
                  <c:v>13.539815989946472</c:v>
                </c:pt>
                <c:pt idx="677">
                  <c:v>13.539333223136197</c:v>
                </c:pt>
                <c:pt idx="678">
                  <c:v>13.53884602227162</c:v>
                </c:pt>
                <c:pt idx="679">
                  <c:v>13.538354659974363</c:v>
                </c:pt>
                <c:pt idx="680">
                  <c:v>13.537859405458725</c:v>
                </c:pt>
                <c:pt idx="681">
                  <c:v>13.53736052433803</c:v>
                </c:pt>
                <c:pt idx="682">
                  <c:v>13.536858278444083</c:v>
                </c:pt>
                <c:pt idx="683">
                  <c:v>13.536352925659381</c:v>
                </c:pt>
                <c:pt idx="684">
                  <c:v>13.535844719762004</c:v>
                </c:pt>
                <c:pt idx="685">
                  <c:v>13.535333910282599</c:v>
                </c:pt>
                <c:pt idx="686">
                  <c:v>13.534820742373466</c:v>
                </c:pt>
                <c:pt idx="687">
                  <c:v>13.534305456689253</c:v>
                </c:pt>
                <c:pt idx="688">
                  <c:v>13.533788289278935</c:v>
                </c:pt>
                <c:pt idx="689">
                  <c:v>13.533269471488921</c:v>
                </c:pt>
                <c:pt idx="690">
                  <c:v>13.532749229876757</c:v>
                </c:pt>
                <c:pt idx="691">
                  <c:v>13.532227786135179</c:v>
                </c:pt>
                <c:pt idx="692">
                  <c:v>13.531705357026203</c:v>
                </c:pt>
                <c:pt idx="693">
                  <c:v>13.531182154324846</c:v>
                </c:pt>
                <c:pt idx="694">
                  <c:v>13.530658384772163</c:v>
                </c:pt>
                <c:pt idx="695">
                  <c:v>13.530134250037243</c:v>
                </c:pt>
                <c:pt idx="696">
                  <c:v>13.529609946687781</c:v>
                </c:pt>
                <c:pt idx="697">
                  <c:v>13.529085666168957</c:v>
                </c:pt>
                <c:pt idx="698">
                  <c:v>13.528561594790167</c:v>
                </c:pt>
                <c:pt idx="699">
                  <c:v>13.528037913719366</c:v>
                </c:pt>
                <c:pt idx="700">
                  <c:v>13.527514798984559</c:v>
                </c:pt>
                <c:pt idx="701">
                  <c:v>13.526992421482198</c:v>
                </c:pt>
                <c:pt idx="702">
                  <c:v>13.526470946992099</c:v>
                </c:pt>
                <c:pt idx="703">
                  <c:v>13.525950536198573</c:v>
                </c:pt>
                <c:pt idx="704">
                  <c:v>13.525431344717344</c:v>
                </c:pt>
                <c:pt idx="705">
                  <c:v>13.524913523128113</c:v>
                </c:pt>
                <c:pt idx="706">
                  <c:v>13.52439721701225</c:v>
                </c:pt>
                <c:pt idx="707">
                  <c:v>13.523882566995423</c:v>
                </c:pt>
                <c:pt idx="708">
                  <c:v>13.523369708794835</c:v>
                </c:pt>
                <c:pt idx="709">
                  <c:v>13.522858773270734</c:v>
                </c:pt>
                <c:pt idx="710">
                  <c:v>13.522349886481942</c:v>
                </c:pt>
                <c:pt idx="711">
                  <c:v>13.521843169745093</c:v>
                </c:pt>
                <c:pt idx="712">
                  <c:v>13.52133873969732</c:v>
                </c:pt>
                <c:pt idx="713">
                  <c:v>13.520836708362092</c:v>
                </c:pt>
                <c:pt idx="714">
                  <c:v>13.520337183217993</c:v>
                </c:pt>
                <c:pt idx="715">
                  <c:v>13.519840267270126</c:v>
                </c:pt>
                <c:pt idx="716">
                  <c:v>13.519346059123938</c:v>
                </c:pt>
                <c:pt idx="717">
                  <c:v>13.518854653061188</c:v>
                </c:pt>
                <c:pt idx="718">
                  <c:v>13.518366139117923</c:v>
                </c:pt>
                <c:pt idx="719">
                  <c:v>13.517880603164089</c:v>
                </c:pt>
                <c:pt idx="720">
                  <c:v>13.517398126984736</c:v>
                </c:pt>
                <c:pt idx="721">
                  <c:v>13.51691878836246</c:v>
                </c:pt>
                <c:pt idx="722">
                  <c:v>13.516442661161008</c:v>
                </c:pt>
                <c:pt idx="723">
                  <c:v>13.515969815409765</c:v>
                </c:pt>
                <c:pt idx="724">
                  <c:v>13.515500317389044</c:v>
                </c:pt>
                <c:pt idx="725">
                  <c:v>13.515034229715885</c:v>
                </c:pt>
                <c:pt idx="726">
                  <c:v>13.514571611430323</c:v>
                </c:pt>
                <c:pt idx="727">
                  <c:v>13.5141125180819</c:v>
                </c:pt>
                <c:pt idx="728">
                  <c:v>13.513657001816277</c:v>
                </c:pt>
                <c:pt idx="729">
                  <c:v>13.513205111461875</c:v>
                </c:pt>
                <c:pt idx="730">
                  <c:v>13.512756892616284</c:v>
                </c:pt>
                <c:pt idx="731">
                  <c:v>13.512312387732489</c:v>
                </c:pt>
                <c:pt idx="732">
                  <c:v>13.511871636204626</c:v>
                </c:pt>
                <c:pt idx="733">
                  <c:v>13.511434674453303</c:v>
                </c:pt>
                <c:pt idx="734">
                  <c:v>13.511001536010266</c:v>
                </c:pt>
                <c:pt idx="735">
                  <c:v>13.510572251602429</c:v>
                </c:pt>
                <c:pt idx="736">
                  <c:v>13.510146849235076</c:v>
                </c:pt>
                <c:pt idx="737">
                  <c:v>13.50972535427421</c:v>
                </c:pt>
                <c:pt idx="738">
                  <c:v>13.509307789527995</c:v>
                </c:pt>
                <c:pt idx="739">
                  <c:v>13.508894175327143</c:v>
                </c:pt>
                <c:pt idx="740">
                  <c:v>13.508484529604271</c:v>
                </c:pt>
                <c:pt idx="741">
                  <c:v>13.508078867972083</c:v>
                </c:pt>
                <c:pt idx="742">
                  <c:v>13.507677203800441</c:v>
                </c:pt>
                <c:pt idx="743">
                  <c:v>13.507279548292114</c:v>
                </c:pt>
                <c:pt idx="744">
                  <c:v>13.506885910557353</c:v>
                </c:pt>
                <c:pt idx="745">
                  <c:v>13.506496297687066</c:v>
                </c:pt>
                <c:pt idx="746">
                  <c:v>13.506110714824722</c:v>
                </c:pt>
                <c:pt idx="747">
                  <c:v>13.505729165236833</c:v>
                </c:pt>
                <c:pt idx="748">
                  <c:v>13.505351650382075</c:v>
                </c:pt>
                <c:pt idx="749">
                  <c:v>13.504978169978962</c:v>
                </c:pt>
                <c:pt idx="750">
                  <c:v>13.50460872207211</c:v>
                </c:pt>
                <c:pt idx="751">
                  <c:v>13.504243303097041</c:v>
                </c:pt>
                <c:pt idx="752">
                  <c:v>13.503881907943526</c:v>
                </c:pt>
                <c:pt idx="753">
                  <c:v>13.503524530017447</c:v>
                </c:pt>
                <c:pt idx="754">
                  <c:v>13.503171161301248</c:v>
                </c:pt>
                <c:pt idx="755">
                  <c:v>13.50282179241284</c:v>
                </c:pt>
                <c:pt idx="756">
                  <c:v>13.502476412663073</c:v>
                </c:pt>
                <c:pt idx="757">
                  <c:v>13.502135010111765</c:v>
                </c:pt>
                <c:pt idx="758">
                  <c:v>13.501797571622198</c:v>
                </c:pt>
                <c:pt idx="759">
                  <c:v>13.501464082914252</c:v>
                </c:pt>
                <c:pt idx="760">
                  <c:v>13.501134528616028</c:v>
                </c:pt>
                <c:pt idx="761">
                  <c:v>13.500808892314062</c:v>
                </c:pt>
                <c:pt idx="762">
                  <c:v>13.500487156602158</c:v>
                </c:pt>
                <c:pt idx="763">
                  <c:v>13.50016930312874</c:v>
                </c:pt>
                <c:pt idx="764">
                  <c:v>13.499855312642916</c:v>
                </c:pt>
                <c:pt idx="765">
                  <c:v>13.499545165039093</c:v>
                </c:pt>
                <c:pt idx="766">
                  <c:v>13.499238839400297</c:v>
                </c:pt>
                <c:pt idx="767">
                  <c:v>13.498936314040144</c:v>
                </c:pt>
                <c:pt idx="768">
                  <c:v>13.498637566543524</c:v>
                </c:pt>
                <c:pt idx="769">
                  <c:v>13.498342573805949</c:v>
                </c:pt>
                <c:pt idx="770">
                  <c:v>13.498051312071734</c:v>
                </c:pt>
                <c:pt idx="771">
                  <c:v>13.497763756970846</c:v>
                </c:pt>
                <c:pt idx="772">
                  <c:v>13.4974798835546</c:v>
                </c:pt>
                <c:pt idx="773">
                  <c:v>13.497199666330152</c:v>
                </c:pt>
                <c:pt idx="774">
                  <c:v>13.496923079293795</c:v>
                </c:pt>
                <c:pt idx="775">
                  <c:v>13.496650095963185</c:v>
                </c:pt>
                <c:pt idx="776">
                  <c:v>13.496380689408394</c:v>
                </c:pt>
                <c:pt idx="777">
                  <c:v>13.49611483228191</c:v>
                </c:pt>
                <c:pt idx="778">
                  <c:v>13.49585249684754</c:v>
                </c:pt>
                <c:pt idx="779">
                  <c:v>13.495593655008353</c:v>
                </c:pt>
                <c:pt idx="780">
                  <c:v>13.495338278333502</c:v>
                </c:pt>
                <c:pt idx="781">
                  <c:v>13.495086338084182</c:v>
                </c:pt>
                <c:pt idx="782">
                  <c:v>13.494837805238532</c:v>
                </c:pt>
                <c:pt idx="783">
                  <c:v>13.494592650515687</c:v>
                </c:pt>
                <c:pt idx="784">
                  <c:v>13.494350844398838</c:v>
                </c:pt>
                <c:pt idx="785">
                  <c:v>13.49411235715751</c:v>
                </c:pt>
                <c:pt idx="786">
                  <c:v>13.493877158868886</c:v>
                </c:pt>
                <c:pt idx="787">
                  <c:v>13.493645219438386</c:v>
                </c:pt>
                <c:pt idx="788">
                  <c:v>13.493416508619372</c:v>
                </c:pt>
                <c:pt idx="789">
                  <c:v>13.493190996032117</c:v>
                </c:pt>
                <c:pt idx="790">
                  <c:v>13.492968651182004</c:v>
                </c:pt>
                <c:pt idx="791">
                  <c:v>13.492749443476947</c:v>
                </c:pt>
                <c:pt idx="792">
                  <c:v>13.492533342244172</c:v>
                </c:pt>
                <c:pt idx="793">
                  <c:v>13.492320316746273</c:v>
                </c:pt>
                <c:pt idx="794">
                  <c:v>13.492110336196578</c:v>
                </c:pt>
                <c:pt idx="795">
                  <c:v>13.49190336977391</c:v>
                </c:pt>
                <c:pt idx="796">
                  <c:v>13.491699386636691</c:v>
                </c:pt>
                <c:pt idx="797">
                  <c:v>13.491498355936461</c:v>
                </c:pt>
                <c:pt idx="798">
                  <c:v>13.491300246830825</c:v>
                </c:pt>
                <c:pt idx="799">
                  <c:v>13.49110502849579</c:v>
                </c:pt>
                <c:pt idx="800">
                  <c:v>13.490912670137607</c:v>
                </c:pt>
                <c:pt idx="801">
                  <c:v>13.490723141004047</c:v>
                </c:pt>
                <c:pt idx="802">
                  <c:v>13.490536410395219</c:v>
                </c:pt>
                <c:pt idx="803">
                  <c:v>13.490352447673853</c:v>
                </c:pt>
                <c:pt idx="804">
                  <c:v>13.490171222275107</c:v>
                </c:pt>
                <c:pt idx="805">
                  <c:v>13.489992703715968</c:v>
                </c:pt>
                <c:pt idx="806">
                  <c:v>13.489816861604179</c:v>
                </c:pt>
                <c:pt idx="807">
                  <c:v>13.489643665646744</c:v>
                </c:pt>
                <c:pt idx="808">
                  <c:v>13.489473085658013</c:v>
                </c:pt>
                <c:pt idx="809">
                  <c:v>13.48930509156742</c:v>
                </c:pt>
                <c:pt idx="810">
                  <c:v>13.489139653426806</c:v>
                </c:pt>
                <c:pt idx="811">
                  <c:v>13.488976741417373</c:v>
                </c:pt>
                <c:pt idx="812">
                  <c:v>13.488816325856329</c:v>
                </c:pt>
                <c:pt idx="813">
                  <c:v>13.488658377203127</c:v>
                </c:pt>
                <c:pt idx="814">
                  <c:v>13.488502866065481</c:v>
                </c:pt>
                <c:pt idx="815">
                  <c:v>13.48834976320493</c:v>
                </c:pt>
                <c:pt idx="816">
                  <c:v>13.48819903954228</c:v>
                </c:pt>
                <c:pt idx="817">
                  <c:v>13.488050666162575</c:v>
                </c:pt>
                <c:pt idx="818">
                  <c:v>13.487904614319925</c:v>
                </c:pt>
                <c:pt idx="819">
                  <c:v>13.487760855442005</c:v>
                </c:pt>
                <c:pt idx="820">
                  <c:v>13.487619361134307</c:v>
                </c:pt>
                <c:pt idx="821">
                  <c:v>13.487480103184154</c:v>
                </c:pt>
                <c:pt idx="822">
                  <c:v>13.487343053564491</c:v>
                </c:pt>
                <c:pt idx="823">
                  <c:v>13.487208184437391</c:v>
                </c:pt>
                <c:pt idx="824">
                  <c:v>13.487075468157428</c:v>
                </c:pt>
                <c:pt idx="825">
                  <c:v>13.486944877274773</c:v>
                </c:pt>
                <c:pt idx="826">
                  <c:v>13.486816384538113</c:v>
                </c:pt>
                <c:pt idx="827">
                  <c:v>13.486689962897389</c:v>
                </c:pt>
                <c:pt idx="828">
                  <c:v>13.486565585506304</c:v>
                </c:pt>
                <c:pt idx="829">
                  <c:v>13.486443225724722</c:v>
                </c:pt>
                <c:pt idx="830">
                  <c:v>13.486322857120832</c:v>
                </c:pt>
                <c:pt idx="831">
                  <c:v>13.486204453473198</c:v>
                </c:pt>
                <c:pt idx="832">
                  <c:v>13.486087988772583</c:v>
                </c:pt>
                <c:pt idx="833">
                  <c:v>13.485973437223715</c:v>
                </c:pt>
                <c:pt idx="834">
                  <c:v>13.485860773246831</c:v>
                </c:pt>
                <c:pt idx="835">
                  <c:v>13.485749971479105</c:v>
                </c:pt>
                <c:pt idx="836">
                  <c:v>13.485641006775975</c:v>
                </c:pt>
                <c:pt idx="837">
                  <c:v>13.485533854212278</c:v>
                </c:pt>
                <c:pt idx="838">
                  <c:v>13.485428489083311</c:v>
                </c:pt>
                <c:pt idx="839">
                  <c:v>13.48532488690577</c:v>
                </c:pt>
                <c:pt idx="840">
                  <c:v>13.485223023418559</c:v>
                </c:pt>
                <c:pt idx="841">
                  <c:v>13.48512287458348</c:v>
                </c:pt>
                <c:pt idx="842">
                  <c:v>13.485024416585848</c:v>
                </c:pt>
                <c:pt idx="843">
                  <c:v>13.484927625834999</c:v>
                </c:pt>
                <c:pt idx="844">
                  <c:v>13.48483247896468</c:v>
                </c:pt>
                <c:pt idx="845">
                  <c:v>13.48473895283338</c:v>
                </c:pt>
                <c:pt idx="846">
                  <c:v>13.484647024524531</c:v>
                </c:pt>
                <c:pt idx="847">
                  <c:v>13.484556671346667</c:v>
                </c:pt>
                <c:pt idx="848">
                  <c:v>13.48446787083348</c:v>
                </c:pt>
                <c:pt idx="849">
                  <c:v>13.484380600743778</c:v>
                </c:pt>
                <c:pt idx="850">
                  <c:v>13.484294839061434</c:v>
                </c:pt>
                <c:pt idx="851">
                  <c:v>13.484210563995163</c:v>
                </c:pt>
                <c:pt idx="852">
                  <c:v>13.484127753978326</c:v>
                </c:pt>
                <c:pt idx="853">
                  <c:v>13.484046387668618</c:v>
                </c:pt>
                <c:pt idx="854">
                  <c:v>13.4839664439477</c:v>
                </c:pt>
                <c:pt idx="855">
                  <c:v>13.483887901920767</c:v>
                </c:pt>
                <c:pt idx="856">
                  <c:v>13.483810740916065</c:v>
                </c:pt>
                <c:pt idx="857">
                  <c:v>13.483734940484357</c:v>
                </c:pt>
                <c:pt idx="858">
                  <c:v>13.483660480398331</c:v>
                </c:pt>
                <c:pt idx="859">
                  <c:v>13.483587340651928</c:v>
                </c:pt>
                <c:pt idx="860">
                  <c:v>13.483515501459681</c:v>
                </c:pt>
                <c:pt idx="861">
                  <c:v>13.483444943255943</c:v>
                </c:pt>
                <c:pt idx="862">
                  <c:v>13.483375646694117</c:v>
                </c:pt>
                <c:pt idx="863">
                  <c:v>13.483307592645815</c:v>
                </c:pt>
                <c:pt idx="864">
                  <c:v>13.483240762199992</c:v>
                </c:pt>
                <c:pt idx="865">
                  <c:v>13.483175136662025</c:v>
                </c:pt>
                <c:pt idx="866">
                  <c:v>13.483110697552762</c:v>
                </c:pt>
                <c:pt idx="867">
                  <c:v>13.483047426607554</c:v>
                </c:pt>
                <c:pt idx="868">
                  <c:v>13.482985305775181</c:v>
                </c:pt>
                <c:pt idx="869">
                  <c:v>13.482924317216868</c:v>
                </c:pt>
                <c:pt idx="870">
                  <c:v>13.482864443305148</c:v>
                </c:pt>
                <c:pt idx="871">
                  <c:v>13.482805666622738</c:v>
                </c:pt>
                <c:pt idx="872">
                  <c:v>13.48274796996143</c:v>
                </c:pt>
                <c:pt idx="873">
                  <c:v>13.482691336320892</c:v>
                </c:pt>
                <c:pt idx="874">
                  <c:v>13.482635748907452</c:v>
                </c:pt>
                <c:pt idx="875">
                  <c:v>13.482581191132908</c:v>
                </c:pt>
                <c:pt idx="876">
                  <c:v>13.482527646613239</c:v>
                </c:pt>
                <c:pt idx="877">
                  <c:v>13.482475099167356</c:v>
                </c:pt>
                <c:pt idx="878">
                  <c:v>13.482423532815794</c:v>
                </c:pt>
                <c:pt idx="879">
                  <c:v>13.482372931779393</c:v>
                </c:pt>
                <c:pt idx="880">
                  <c:v>13.482323280477983</c:v>
                </c:pt>
                <c:pt idx="881">
                  <c:v>13.48227456352898</c:v>
                </c:pt>
                <c:pt idx="882">
                  <c:v>13.482226765746073</c:v>
                </c:pt>
                <c:pt idx="883">
                  <c:v>13.482179872137783</c:v>
                </c:pt>
                <c:pt idx="884">
                  <c:v>13.482133867906098</c:v>
                </c:pt>
                <c:pt idx="885">
                  <c:v>13.482088738445013</c:v>
                </c:pt>
                <c:pt idx="886">
                  <c:v>13.482044469339122</c:v>
                </c:pt>
                <c:pt idx="887">
                  <c:v>13.482001046362154</c:v>
                </c:pt>
                <c:pt idx="888">
                  <c:v>13.481958455475526</c:v>
                </c:pt>
                <c:pt idx="889">
                  <c:v>13.481916682826855</c:v>
                </c:pt>
                <c:pt idx="890">
                  <c:v>13.481875714748483</c:v>
                </c:pt>
                <c:pt idx="891">
                  <c:v>13.48183553775597</c:v>
                </c:pt>
                <c:pt idx="892">
                  <c:v>13.481796138546619</c:v>
                </c:pt>
                <c:pt idx="893">
                  <c:v>13.481757503997924</c:v>
                </c:pt>
                <c:pt idx="894">
                  <c:v>13.481719621166086</c:v>
                </c:pt>
                <c:pt idx="895">
                  <c:v>13.481682477284446</c:v>
                </c:pt>
                <c:pt idx="896">
                  <c:v>13.481646059761992</c:v>
                </c:pt>
                <c:pt idx="897">
                  <c:v>13.481610356181777</c:v>
                </c:pt>
                <c:pt idx="898">
                  <c:v>13.481575354299409</c:v>
                </c:pt>
                <c:pt idx="899">
                  <c:v>13.481541042041465</c:v>
                </c:pt>
                <c:pt idx="900">
                  <c:v>13.481507407503944</c:v>
                </c:pt>
                <c:pt idx="901">
                  <c:v>13.481474438950741</c:v>
                </c:pt>
                <c:pt idx="902">
                  <c:v>13.481442124812014</c:v>
                </c:pt>
                <c:pt idx="903">
                  <c:v>13.481410453682683</c:v>
                </c:pt>
                <c:pt idx="904">
                  <c:v>13.481379414320818</c:v>
                </c:pt>
                <c:pt idx="905">
                  <c:v>13.481348995646092</c:v>
                </c:pt>
                <c:pt idx="906">
                  <c:v>13.481319186738187</c:v>
                </c:pt>
                <c:pt idx="907">
                  <c:v>13.481289976835244</c:v>
                </c:pt>
                <c:pt idx="908">
                  <c:v>13.481261355332267</c:v>
                </c:pt>
                <c:pt idx="909">
                  <c:v>13.481233311779558</c:v>
                </c:pt>
                <c:pt idx="910">
                  <c:v>13.481205835881156</c:v>
                </c:pt>
                <c:pt idx="911">
                  <c:v>13.481178917493228</c:v>
                </c:pt>
                <c:pt idx="912">
                  <c:v>13.481152546622551</c:v>
                </c:pt>
                <c:pt idx="913">
                  <c:v>13.481126713424882</c:v>
                </c:pt>
                <c:pt idx="914">
                  <c:v>13.481101408203436</c:v>
                </c:pt>
                <c:pt idx="915">
                  <c:v>13.481076621407299</c:v>
                </c:pt>
                <c:pt idx="916">
                  <c:v>13.481052343629868</c:v>
                </c:pt>
                <c:pt idx="917">
                  <c:v>13.4810285656073</c:v>
                </c:pt>
                <c:pt idx="918">
                  <c:v>13.481005278216943</c:v>
                </c:pt>
                <c:pt idx="919">
                  <c:v>13.480982472475782</c:v>
                </c:pt>
                <c:pt idx="920">
                  <c:v>13.480960139538912</c:v>
                </c:pt>
                <c:pt idx="921">
                  <c:v>13.480938270697965</c:v>
                </c:pt>
                <c:pt idx="922">
                  <c:v>13.480916857379611</c:v>
                </c:pt>
                <c:pt idx="923">
                  <c:v>13.48089589114397</c:v>
                </c:pt>
                <c:pt idx="924">
                  <c:v>13.480875363683124</c:v>
                </c:pt>
                <c:pt idx="925">
                  <c:v>13.480855266819583</c:v>
                </c:pt>
                <c:pt idx="926">
                  <c:v>13.480835592504771</c:v>
                </c:pt>
                <c:pt idx="927">
                  <c:v>13.480816332817499</c:v>
                </c:pt>
                <c:pt idx="928">
                  <c:v>13.480797479962476</c:v>
                </c:pt>
                <c:pt idx="929">
                  <c:v>13.480779026268822</c:v>
                </c:pt>
                <c:pt idx="930">
                  <c:v>13.480760964188539</c:v>
                </c:pt>
                <c:pt idx="931">
                  <c:v>13.480743286295068</c:v>
                </c:pt>
                <c:pt idx="932">
                  <c:v>13.480725985281786</c:v>
                </c:pt>
                <c:pt idx="933">
                  <c:v>13.480709053960549</c:v>
                </c:pt>
                <c:pt idx="934">
                  <c:v>13.480692485260224</c:v>
                </c:pt>
                <c:pt idx="935">
                  <c:v>13.480676272225256</c:v>
                </c:pt>
                <c:pt idx="936">
                  <c:v>13.480660408014177</c:v>
                </c:pt>
                <c:pt idx="937">
                  <c:v>13.480644885898229</c:v>
                </c:pt>
                <c:pt idx="938">
                  <c:v>13.48062969925989</c:v>
                </c:pt>
                <c:pt idx="939">
                  <c:v>13.480614841591469</c:v>
                </c:pt>
                <c:pt idx="940">
                  <c:v>13.480600306493715</c:v>
                </c:pt>
                <c:pt idx="941">
                  <c:v>13.48058608767438</c:v>
                </c:pt>
                <c:pt idx="942">
                  <c:v>13.480572178946854</c:v>
                </c:pt>
                <c:pt idx="943">
                  <c:v>13.480558574228773</c:v>
                </c:pt>
                <c:pt idx="944">
                  <c:v>13.48054526754064</c:v>
                </c:pt>
                <c:pt idx="945">
                  <c:v>13.480532253004473</c:v>
                </c:pt>
                <c:pt idx="946">
                  <c:v>13.48051952484245</c:v>
                </c:pt>
                <c:pt idx="947">
                  <c:v>13.480507077375554</c:v>
                </c:pt>
                <c:pt idx="948">
                  <c:v>13.48049490502224</c:v>
                </c:pt>
                <c:pt idx="949">
                  <c:v>13.480483002297127</c:v>
                </c:pt>
                <c:pt idx="950">
                  <c:v>13.480471363809682</c:v>
                </c:pt>
                <c:pt idx="951">
                  <c:v>13.480459984262891</c:v>
                </c:pt>
                <c:pt idx="952">
                  <c:v>13.480448858451989</c:v>
                </c:pt>
                <c:pt idx="953">
                  <c:v>13.480437981263181</c:v>
                </c:pt>
                <c:pt idx="954">
                  <c:v>13.48042734767235</c:v>
                </c:pt>
                <c:pt idx="955">
                  <c:v>13.480416952743816</c:v>
                </c:pt>
                <c:pt idx="956">
                  <c:v>13.480406791629077</c:v>
                </c:pt>
                <c:pt idx="957">
                  <c:v>13.480396859565564</c:v>
                </c:pt>
                <c:pt idx="958">
                  <c:v>13.480387151875425</c:v>
                </c:pt>
                <c:pt idx="959">
                  <c:v>13.480377663964294</c:v>
                </c:pt>
                <c:pt idx="960">
                  <c:v>13.480368391320098</c:v>
                </c:pt>
                <c:pt idx="961">
                  <c:v>13.480359329511845</c:v>
                </c:pt>
                <c:pt idx="962">
                  <c:v>13.480350474188455</c:v>
                </c:pt>
                <c:pt idx="963">
                  <c:v>13.480341821077573</c:v>
                </c:pt>
                <c:pt idx="964">
                  <c:v>13.480333365984428</c:v>
                </c:pt>
                <c:pt idx="965">
                  <c:v>13.480325104790644</c:v>
                </c:pt>
                <c:pt idx="966">
                  <c:v>13.480317033453137</c:v>
                </c:pt>
                <c:pt idx="967">
                  <c:v>13.480309148002979</c:v>
                </c:pt>
                <c:pt idx="968">
                  <c:v>13.48030144454426</c:v>
                </c:pt>
                <c:pt idx="969">
                  <c:v>13.480293919253008</c:v>
                </c:pt>
                <c:pt idx="970">
                  <c:v>13.480286568376073</c:v>
                </c:pt>
                <c:pt idx="971">
                  <c:v>13.480279388230059</c:v>
                </c:pt>
                <c:pt idx="972">
                  <c:v>13.480272375200238</c:v>
                </c:pt>
                <c:pt idx="973">
                  <c:v>13.48026552573951</c:v>
                </c:pt>
                <c:pt idx="974">
                  <c:v>13.480258836367328</c:v>
                </c:pt>
                <c:pt idx="975">
                  <c:v>13.480252303668676</c:v>
                </c:pt>
                <c:pt idx="976">
                  <c:v>13.480245924293044</c:v>
                </c:pt>
                <c:pt idx="977">
                  <c:v>13.480239694953399</c:v>
                </c:pt>
                <c:pt idx="978">
                  <c:v>13.480233612425192</c:v>
                </c:pt>
                <c:pt idx="979">
                  <c:v>13.480227673545361</c:v>
                </c:pt>
                <c:pt idx="980">
                  <c:v>13.480221875211349</c:v>
                </c:pt>
                <c:pt idx="981">
                  <c:v>13.480216214380137</c:v>
                </c:pt>
                <c:pt idx="982">
                  <c:v>13.480210688067274</c:v>
                </c:pt>
                <c:pt idx="983">
                  <c:v>13.48020529334595</c:v>
                </c:pt>
                <c:pt idx="984">
                  <c:v>13.480200027346033</c:v>
                </c:pt>
                <c:pt idx="985">
                  <c:v>13.480194887253161</c:v>
                </c:pt>
                <c:pt idx="986">
                  <c:v>13.480189870307827</c:v>
                </c:pt>
                <c:pt idx="987">
                  <c:v>13.480184973804455</c:v>
                </c:pt>
                <c:pt idx="988">
                  <c:v>13.48018019509054</c:v>
                </c:pt>
                <c:pt idx="989">
                  <c:v>13.480175531565738</c:v>
                </c:pt>
                <c:pt idx="990">
                  <c:v>13.480170980681006</c:v>
                </c:pt>
                <c:pt idx="991">
                  <c:v>13.480166539937745</c:v>
                </c:pt>
                <c:pt idx="992">
                  <c:v>13.480162206886945</c:v>
                </c:pt>
                <c:pt idx="993">
                  <c:v>13.48015797912835</c:v>
                </c:pt>
                <c:pt idx="994">
                  <c:v>13.480153854309625</c:v>
                </c:pt>
                <c:pt idx="995">
                  <c:v>13.480149830125546</c:v>
                </c:pt>
                <c:pt idx="996">
                  <c:v>13.480145904317192</c:v>
                </c:pt>
                <c:pt idx="997">
                  <c:v>13.480142074671138</c:v>
                </c:pt>
                <c:pt idx="998">
                  <c:v>13.480138339018689</c:v>
                </c:pt>
                <c:pt idx="999">
                  <c:v>13.48013469523509</c:v>
                </c:pt>
                <c:pt idx="1000">
                  <c:v>13.480131141238758</c:v>
                </c:pt>
              </c:numCache>
            </c:numRef>
          </c:yVal>
          <c:smooth val="0"/>
          <c:extLst>
            <c:ext xmlns:c16="http://schemas.microsoft.com/office/drawing/2014/chart" uri="{C3380CC4-5D6E-409C-BE32-E72D297353CC}">
              <c16:uniqueId val="{00000000-7889-A041-8D2D-9C05F3E48E07}"/>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couples(basalt)'!$H$27</c:f>
              <c:strCache>
                <c:ptCount val="1"/>
                <c:pt idx="0">
                  <c:v>CaO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couples(basalt)'!$H$28:$H$1028</c:f>
              <c:numCache>
                <c:formatCode>0.0000</c:formatCode>
                <c:ptCount val="1001"/>
                <c:pt idx="0">
                  <c:v>9.8799059227317692</c:v>
                </c:pt>
                <c:pt idx="1">
                  <c:v>9.8799033731884496</c:v>
                </c:pt>
                <c:pt idx="2">
                  <c:v>9.8799007592341024</c:v>
                </c:pt>
                <c:pt idx="3">
                  <c:v>9.8798980793754616</c:v>
                </c:pt>
                <c:pt idx="4">
                  <c:v>9.8798953320882834</c:v>
                </c:pt>
                <c:pt idx="5">
                  <c:v>9.8798925158167972</c:v>
                </c:pt>
                <c:pt idx="6">
                  <c:v>9.8798896289731566</c:v>
                </c:pt>
                <c:pt idx="7">
                  <c:v>9.8798866699368642</c:v>
                </c:pt>
                <c:pt idx="8">
                  <c:v>9.8798836370542169</c:v>
                </c:pt>
                <c:pt idx="9">
                  <c:v>9.879880528637706</c:v>
                </c:pt>
                <c:pt idx="10">
                  <c:v>9.8798773429654556</c:v>
                </c:pt>
                <c:pt idx="11">
                  <c:v>9.8798740782806078</c:v>
                </c:pt>
                <c:pt idx="12">
                  <c:v>9.879870732790728</c:v>
                </c:pt>
                <c:pt idx="13">
                  <c:v>9.8798673046672061</c:v>
                </c:pt>
                <c:pt idx="14">
                  <c:v>9.8798637920446204</c:v>
                </c:pt>
                <c:pt idx="15">
                  <c:v>9.8798601930201251</c:v>
                </c:pt>
                <c:pt idx="16">
                  <c:v>9.8798565056528176</c:v>
                </c:pt>
                <c:pt idx="17">
                  <c:v>9.8798527279630974</c:v>
                </c:pt>
                <c:pt idx="18">
                  <c:v>9.879848857932009</c:v>
                </c:pt>
                <c:pt idx="19">
                  <c:v>9.8798448935005982</c:v>
                </c:pt>
                <c:pt idx="20">
                  <c:v>9.8798408325692435</c:v>
                </c:pt>
                <c:pt idx="21">
                  <c:v>9.8798366729969764</c:v>
                </c:pt>
                <c:pt idx="22">
                  <c:v>9.879832412600809</c:v>
                </c:pt>
                <c:pt idx="23">
                  <c:v>9.8798280491550496</c:v>
                </c:pt>
                <c:pt idx="24">
                  <c:v>9.879823580390596</c:v>
                </c:pt>
                <c:pt idx="25">
                  <c:v>9.8798190039942355</c:v>
                </c:pt>
                <c:pt idx="26">
                  <c:v>9.8798143176079378</c:v>
                </c:pt>
                <c:pt idx="27">
                  <c:v>9.8798095188281216</c:v>
                </c:pt>
                <c:pt idx="28">
                  <c:v>9.8798046052049457</c:v>
                </c:pt>
                <c:pt idx="29">
                  <c:v>9.8797995742415523</c:v>
                </c:pt>
                <c:pt idx="30">
                  <c:v>9.8797944233933297</c:v>
                </c:pt>
                <c:pt idx="31">
                  <c:v>9.8797891500671682</c:v>
                </c:pt>
                <c:pt idx="32">
                  <c:v>9.8797837516206837</c:v>
                </c:pt>
                <c:pt idx="33">
                  <c:v>9.8797782253614574</c:v>
                </c:pt>
                <c:pt idx="34">
                  <c:v>9.8797725685462634</c:v>
                </c:pt>
                <c:pt idx="35">
                  <c:v>9.8797667783802705</c:v>
                </c:pt>
                <c:pt idx="36">
                  <c:v>9.8797608520162505</c:v>
                </c:pt>
                <c:pt idx="37">
                  <c:v>9.8797547865537965</c:v>
                </c:pt>
                <c:pt idx="38">
                  <c:v>9.8797485790384787</c:v>
                </c:pt>
                <c:pt idx="39">
                  <c:v>9.8797422264610599</c:v>
                </c:pt>
                <c:pt idx="40">
                  <c:v>9.879735725756646</c:v>
                </c:pt>
                <c:pt idx="41">
                  <c:v>9.8797290738038708</c:v>
                </c:pt>
                <c:pt idx="42">
                  <c:v>9.8797222674240324</c:v>
                </c:pt>
                <c:pt idx="43">
                  <c:v>9.8797153033802587</c:v>
                </c:pt>
                <c:pt idx="44">
                  <c:v>9.8797081783766565</c:v>
                </c:pt>
                <c:pt idx="45">
                  <c:v>9.8797008890574176</c:v>
                </c:pt>
                <c:pt idx="46">
                  <c:v>9.8796934320059755</c:v>
                </c:pt>
                <c:pt idx="47">
                  <c:v>9.8796858037441027</c:v>
                </c:pt>
                <c:pt idx="48">
                  <c:v>9.8796780007310279</c:v>
                </c:pt>
                <c:pt idx="49">
                  <c:v>9.8796700193625497</c:v>
                </c:pt>
                <c:pt idx="50">
                  <c:v>9.8796618559701059</c:v>
                </c:pt>
                <c:pt idx="51">
                  <c:v>9.8796535068198903</c:v>
                </c:pt>
                <c:pt idx="52">
                  <c:v>9.8796449681119114</c:v>
                </c:pt>
                <c:pt idx="53">
                  <c:v>9.879636235979067</c:v>
                </c:pt>
                <c:pt idx="54">
                  <c:v>9.8796273064862206</c:v>
                </c:pt>
                <c:pt idx="55">
                  <c:v>9.8796181756292452</c:v>
                </c:pt>
                <c:pt idx="56">
                  <c:v>9.8796088393340824</c:v>
                </c:pt>
                <c:pt idx="57">
                  <c:v>9.8795992934557759</c:v>
                </c:pt>
                <c:pt idx="58">
                  <c:v>9.8795895337775175</c:v>
                </c:pt>
                <c:pt idx="59">
                  <c:v>9.8795795560096611</c:v>
                </c:pt>
                <c:pt idx="60">
                  <c:v>9.8795693557887603</c:v>
                </c:pt>
                <c:pt idx="61">
                  <c:v>9.8795589286765608</c:v>
                </c:pt>
                <c:pt idx="62">
                  <c:v>9.8795482701590309</c:v>
                </c:pt>
                <c:pt idx="63">
                  <c:v>9.8795373756453486</c:v>
                </c:pt>
                <c:pt idx="64">
                  <c:v>9.8795262404668946</c:v>
                </c:pt>
                <c:pt idx="65">
                  <c:v>9.8795148598762381</c:v>
                </c:pt>
                <c:pt idx="66">
                  <c:v>9.8795032290461258</c:v>
                </c:pt>
                <c:pt idx="67">
                  <c:v>9.8794913430684517</c:v>
                </c:pt>
                <c:pt idx="68">
                  <c:v>9.8794791969532145</c:v>
                </c:pt>
                <c:pt idx="69">
                  <c:v>9.8794667856274963</c:v>
                </c:pt>
                <c:pt idx="70">
                  <c:v>9.8794541039344033</c:v>
                </c:pt>
                <c:pt idx="71">
                  <c:v>9.8794411466320238</c:v>
                </c:pt>
                <c:pt idx="72">
                  <c:v>9.8794279083923762</c:v>
                </c:pt>
                <c:pt idx="73">
                  <c:v>9.879414383800329</c:v>
                </c:pt>
                <c:pt idx="74">
                  <c:v>9.8794005673525476</c:v>
                </c:pt>
                <c:pt idx="75">
                  <c:v>9.8793864534564246</c:v>
                </c:pt>
                <c:pt idx="76">
                  <c:v>9.8793720364289861</c:v>
                </c:pt>
                <c:pt idx="77">
                  <c:v>9.879357310495827</c:v>
                </c:pt>
                <c:pt idx="78">
                  <c:v>9.879342269789996</c:v>
                </c:pt>
                <c:pt idx="79">
                  <c:v>9.8793269083509418</c:v>
                </c:pt>
                <c:pt idx="80">
                  <c:v>9.8793112201233804</c:v>
                </c:pt>
                <c:pt idx="81">
                  <c:v>9.8792951989562017</c:v>
                </c:pt>
                <c:pt idx="82">
                  <c:v>9.8792788386013761</c:v>
                </c:pt>
                <c:pt idx="83">
                  <c:v>9.8792621327128352</c:v>
                </c:pt>
                <c:pt idx="84">
                  <c:v>9.8792450748453433</c:v>
                </c:pt>
                <c:pt idx="85">
                  <c:v>9.8792276584534111</c:v>
                </c:pt>
                <c:pt idx="86">
                  <c:v>9.8792098768901351</c:v>
                </c:pt>
                <c:pt idx="87">
                  <c:v>9.8791917234061124</c:v>
                </c:pt>
                <c:pt idx="88">
                  <c:v>9.8791731911482756</c:v>
                </c:pt>
                <c:pt idx="89">
                  <c:v>9.8791542731587771</c:v>
                </c:pt>
                <c:pt idx="90">
                  <c:v>9.8791349623738665</c:v>
                </c:pt>
                <c:pt idx="91">
                  <c:v>9.8791152516227285</c:v>
                </c:pt>
                <c:pt idx="92">
                  <c:v>9.8790951336263646</c:v>
                </c:pt>
                <c:pt idx="93">
                  <c:v>9.8790746009964323</c:v>
                </c:pt>
                <c:pt idx="94">
                  <c:v>9.8790536462341159</c:v>
                </c:pt>
                <c:pt idx="95">
                  <c:v>9.8790322617289732</c:v>
                </c:pt>
                <c:pt idx="96">
                  <c:v>9.879010439757792</c:v>
                </c:pt>
                <c:pt idx="97">
                  <c:v>9.8789881724834316</c:v>
                </c:pt>
                <c:pt idx="98">
                  <c:v>9.8789654519536789</c:v>
                </c:pt>
                <c:pt idx="99">
                  <c:v>9.8789422701001079</c:v>
                </c:pt>
                <c:pt idx="100">
                  <c:v>9.8789186187368969</c:v>
                </c:pt>
                <c:pt idx="101">
                  <c:v>9.8788944895597091</c:v>
                </c:pt>
                <c:pt idx="102">
                  <c:v>9.8788698741445131</c:v>
                </c:pt>
                <c:pt idx="103">
                  <c:v>9.878844763946443</c:v>
                </c:pt>
                <c:pt idx="104">
                  <c:v>9.8788191502986376</c:v>
                </c:pt>
                <c:pt idx="105">
                  <c:v>9.8787930244110953</c:v>
                </c:pt>
                <c:pt idx="106">
                  <c:v>9.8787663773695051</c:v>
                </c:pt>
                <c:pt idx="107">
                  <c:v>9.8787392001341043</c:v>
                </c:pt>
                <c:pt idx="108">
                  <c:v>9.8787114835385275</c:v>
                </c:pt>
                <c:pt idx="109">
                  <c:v>9.8786832182886428</c:v>
                </c:pt>
                <c:pt idx="110">
                  <c:v>9.8786543949614192</c:v>
                </c:pt>
                <c:pt idx="111">
                  <c:v>9.8786250040037604</c:v>
                </c:pt>
                <c:pt idx="112">
                  <c:v>9.8785950357313581</c:v>
                </c:pt>
                <c:pt idx="113">
                  <c:v>9.8785644803275545</c:v>
                </c:pt>
                <c:pt idx="114">
                  <c:v>9.8785333278421987</c:v>
                </c:pt>
                <c:pt idx="115">
                  <c:v>9.8785015681904849</c:v>
                </c:pt>
                <c:pt idx="116">
                  <c:v>9.878469191151833</c:v>
                </c:pt>
                <c:pt idx="117">
                  <c:v>9.8784361863687362</c:v>
                </c:pt>
                <c:pt idx="118">
                  <c:v>9.8784025433456186</c:v>
                </c:pt>
                <c:pt idx="119">
                  <c:v>9.8783682514477249</c:v>
                </c:pt>
                <c:pt idx="120">
                  <c:v>9.8783332998999551</c:v>
                </c:pt>
                <c:pt idx="121">
                  <c:v>9.8782976777857634</c:v>
                </c:pt>
                <c:pt idx="122">
                  <c:v>9.8782613740460032</c:v>
                </c:pt>
                <c:pt idx="123">
                  <c:v>9.8782243774778209</c:v>
                </c:pt>
                <c:pt idx="124">
                  <c:v>9.8781866767335273</c:v>
                </c:pt>
                <c:pt idx="125">
                  <c:v>9.8781482603194828</c:v>
                </c:pt>
                <c:pt idx="126">
                  <c:v>9.8781091165949473</c:v>
                </c:pt>
                <c:pt idx="127">
                  <c:v>9.8780692337710168</c:v>
                </c:pt>
                <c:pt idx="128">
                  <c:v>9.8780285999094541</c:v>
                </c:pt>
                <c:pt idx="129">
                  <c:v>9.8779872029216236</c:v>
                </c:pt>
                <c:pt idx="130">
                  <c:v>9.8779450305673464</c:v>
                </c:pt>
                <c:pt idx="131">
                  <c:v>9.8779020704538052</c:v>
                </c:pt>
                <c:pt idx="132">
                  <c:v>9.8778583100344388</c:v>
                </c:pt>
                <c:pt idx="133">
                  <c:v>9.8778137366078251</c:v>
                </c:pt>
                <c:pt idx="134">
                  <c:v>9.8777683373165956</c:v>
                </c:pt>
                <c:pt idx="135">
                  <c:v>9.8777220991462986</c:v>
                </c:pt>
                <c:pt idx="136">
                  <c:v>9.8776750089243244</c:v>
                </c:pt>
                <c:pt idx="137">
                  <c:v>9.8776270533187827</c:v>
                </c:pt>
                <c:pt idx="138">
                  <c:v>9.877578218837396</c:v>
                </c:pt>
                <c:pt idx="139">
                  <c:v>9.8775284918263928</c:v>
                </c:pt>
                <c:pt idx="140">
                  <c:v>9.8774778584694118</c:v>
                </c:pt>
                <c:pt idx="141">
                  <c:v>9.8774263047863542</c:v>
                </c:pt>
                <c:pt idx="142">
                  <c:v>9.8773738166322964</c:v>
                </c:pt>
                <c:pt idx="143">
                  <c:v>9.8773203796963625</c:v>
                </c:pt>
                <c:pt idx="144">
                  <c:v>9.8772659795005833</c:v>
                </c:pt>
                <c:pt idx="145">
                  <c:v>9.8772106013987724</c:v>
                </c:pt>
                <c:pt idx="146">
                  <c:v>9.8771542305753872</c:v>
                </c:pt>
                <c:pt idx="147">
                  <c:v>9.8770968520443727</c:v>
                </c:pt>
                <c:pt idx="148">
                  <c:v>9.8770384506479978</c:v>
                </c:pt>
                <c:pt idx="149">
                  <c:v>9.8769790110557043</c:v>
                </c:pt>
                <c:pt idx="150">
                  <c:v>9.8769185177628867</c:v>
                </c:pt>
                <c:pt idx="151">
                  <c:v>9.8768569550897318</c:v>
                </c:pt>
                <c:pt idx="152">
                  <c:v>9.8767943071799795</c:v>
                </c:pt>
                <c:pt idx="153">
                  <c:v>9.8767305579996929</c:v>
                </c:pt>
                <c:pt idx="154">
                  <c:v>9.8766656913360134</c:v>
                </c:pt>
                <c:pt idx="155">
                  <c:v>9.8765996907958851</c:v>
                </c:pt>
                <c:pt idx="156">
                  <c:v>9.8765325398047388</c:v>
                </c:pt>
                <c:pt idx="157">
                  <c:v>9.8764642216052057</c:v>
                </c:pt>
                <c:pt idx="158">
                  <c:v>9.876394719255714</c:v>
                </c:pt>
                <c:pt idx="159">
                  <c:v>9.876324015629141</c:v>
                </c:pt>
                <c:pt idx="160">
                  <c:v>9.8762520934113684</c:v>
                </c:pt>
                <c:pt idx="161">
                  <c:v>9.8761789350998423</c:v>
                </c:pt>
                <c:pt idx="162">
                  <c:v>9.8761045230020628</c:v>
                </c:pt>
                <c:pt idx="163">
                  <c:v>9.8760288392340438</c:v>
                </c:pt>
                <c:pt idx="164">
                  <c:v>9.8759518657187115</c:v>
                </c:pt>
                <c:pt idx="165">
                  <c:v>9.8758735841842906</c:v>
                </c:pt>
                <c:pt idx="166">
                  <c:v>9.8757939761625639</c:v>
                </c:pt>
                <c:pt idx="167">
                  <c:v>9.875713022987151</c:v>
                </c:pt>
                <c:pt idx="168">
                  <c:v>9.8756307057916608</c:v>
                </c:pt>
                <c:pt idx="169">
                  <c:v>9.8755470055078103</c:v>
                </c:pt>
                <c:pt idx="170">
                  <c:v>9.8754619028634529</c:v>
                </c:pt>
                <c:pt idx="171">
                  <c:v>9.8753753783805411</c:v>
                </c:pt>
                <c:pt idx="172">
                  <c:v>9.8752874123729661</c:v>
                </c:pt>
                <c:pt idx="173">
                  <c:v>9.8751979849443785</c:v>
                </c:pt>
                <c:pt idx="174">
                  <c:v>9.8751070759858344</c:v>
                </c:pt>
                <c:pt idx="175">
                  <c:v>9.8750146651733814</c:v>
                </c:pt>
                <c:pt idx="176">
                  <c:v>9.874920731965533</c:v>
                </c:pt>
                <c:pt idx="177">
                  <c:v>9.8748252556006015</c:v>
                </c:pt>
                <c:pt idx="178">
                  <c:v>9.8747282150939295</c:v>
                </c:pt>
                <c:pt idx="179">
                  <c:v>9.8746295892349849</c:v>
                </c:pt>
                <c:pt idx="180">
                  <c:v>9.8745293565843042</c:v>
                </c:pt>
                <c:pt idx="181">
                  <c:v>9.874427495470286</c:v>
                </c:pt>
                <c:pt idx="182">
                  <c:v>9.8743239839858461</c:v>
                </c:pt>
                <c:pt idx="183">
                  <c:v>9.8742187999848792</c:v>
                </c:pt>
                <c:pt idx="184">
                  <c:v>9.8741119210785602</c:v>
                </c:pt>
                <c:pt idx="185">
                  <c:v>9.8740033246314471</c:v>
                </c:pt>
                <c:pt idx="186">
                  <c:v>9.8738929877573902</c:v>
                </c:pt>
                <c:pt idx="187">
                  <c:v>9.8737808873152382</c:v>
                </c:pt>
                <c:pt idx="188">
                  <c:v>9.8736669999043016</c:v>
                </c:pt>
                <c:pt idx="189">
                  <c:v>9.8735513018596119</c:v>
                </c:pt>
                <c:pt idx="190">
                  <c:v>9.8734337692469083</c:v>
                </c:pt>
                <c:pt idx="191">
                  <c:v>9.8733143778573833</c:v>
                </c:pt>
                <c:pt idx="192">
                  <c:v>9.8731931032021549</c:v>
                </c:pt>
                <c:pt idx="193">
                  <c:v>9.873069920506433</c:v>
                </c:pt>
                <c:pt idx="194">
                  <c:v>9.8729448047034101</c:v>
                </c:pt>
                <c:pt idx="195">
                  <c:v>9.8728177304278244</c:v>
                </c:pt>
                <c:pt idx="196">
                  <c:v>9.8726886720091898</c:v>
                </c:pt>
                <c:pt idx="197">
                  <c:v>9.8725576034646849</c:v>
                </c:pt>
                <c:pt idx="198">
                  <c:v>9.8724244984916645</c:v>
                </c:pt>
                <c:pt idx="199">
                  <c:v>9.8722893304598003</c:v>
                </c:pt>
                <c:pt idx="200">
                  <c:v>9.8721520724028373</c:v>
                </c:pt>
                <c:pt idx="201">
                  <c:v>9.8720126970098825</c:v>
                </c:pt>
                <c:pt idx="202">
                  <c:v>9.8718711766163167</c:v>
                </c:pt>
                <c:pt idx="203">
                  <c:v>9.8717274831942117</c:v>
                </c:pt>
                <c:pt idx="204">
                  <c:v>9.8715815883422771</c:v>
                </c:pt>
                <c:pt idx="205">
                  <c:v>9.8714334632753165</c:v>
                </c:pt>
                <c:pt idx="206">
                  <c:v>9.8712830788131765</c:v>
                </c:pt>
                <c:pt idx="207">
                  <c:v>9.8711304053691133</c:v>
                </c:pt>
                <c:pt idx="208">
                  <c:v>9.8709754129376499</c:v>
                </c:pt>
                <c:pt idx="209">
                  <c:v>9.8708180710818159</c:v>
                </c:pt>
                <c:pt idx="210">
                  <c:v>9.8706583489197772</c:v>
                </c:pt>
                <c:pt idx="211">
                  <c:v>9.8704962151108422</c:v>
                </c:pt>
                <c:pt idx="212">
                  <c:v>9.8703316378408275</c:v>
                </c:pt>
                <c:pt idx="213">
                  <c:v>9.8701645848066981</c:v>
                </c:pt>
                <c:pt idx="214">
                  <c:v>9.8699950232005271</c:v>
                </c:pt>
                <c:pt idx="215">
                  <c:v>9.8698229196927407</c:v>
                </c:pt>
                <c:pt idx="216">
                  <c:v>9.8696482404145573</c:v>
                </c:pt>
                <c:pt idx="217">
                  <c:v>9.8694709509396716</c:v>
                </c:pt>
                <c:pt idx="218">
                  <c:v>9.8692910162651213</c:v>
                </c:pt>
                <c:pt idx="219">
                  <c:v>9.8691084007912995</c:v>
                </c:pt>
                <c:pt idx="220">
                  <c:v>9.8689230683011147</c:v>
                </c:pt>
                <c:pt idx="221">
                  <c:v>9.8687349819382444</c:v>
                </c:pt>
                <c:pt idx="222">
                  <c:v>9.8685441041844584</c:v>
                </c:pt>
                <c:pt idx="223">
                  <c:v>9.8683503968360018</c:v>
                </c:pt>
                <c:pt idx="224">
                  <c:v>9.8681538209789927</c:v>
                </c:pt>
                <c:pt idx="225">
                  <c:v>9.8679543369638072</c:v>
                </c:pt>
                <c:pt idx="226">
                  <c:v>9.8677519043784105</c:v>
                </c:pt>
                <c:pt idx="227">
                  <c:v>9.8675464820206642</c:v>
                </c:pt>
                <c:pt idx="228">
                  <c:v>9.8673380278694918</c:v>
                </c:pt>
                <c:pt idx="229">
                  <c:v>9.8671264990549528</c:v>
                </c:pt>
                <c:pt idx="230">
                  <c:v>9.8669118518271404</c:v>
                </c:pt>
                <c:pt idx="231">
                  <c:v>9.8666940415239459</c:v>
                </c:pt>
                <c:pt idx="232">
                  <c:v>9.8664730225375568</c:v>
                </c:pt>
                <c:pt idx="233">
                  <c:v>9.866248748279796</c:v>
                </c:pt>
                <c:pt idx="234">
                  <c:v>9.8660211711461407</c:v>
                </c:pt>
                <c:pt idx="235">
                  <c:v>9.8657902424785089</c:v>
                </c:pt>
                <c:pt idx="236">
                  <c:v>9.8655559125267214</c:v>
                </c:pt>
                <c:pt idx="237">
                  <c:v>9.865318130408653</c:v>
                </c:pt>
                <c:pt idx="238">
                  <c:v>9.8650768440690211</c:v>
                </c:pt>
                <c:pt idx="239">
                  <c:v>9.8648320002368237</c:v>
                </c:pt>
                <c:pt idx="240">
                  <c:v>9.864583544381393</c:v>
                </c:pt>
                <c:pt idx="241">
                  <c:v>9.864331420667046</c:v>
                </c:pt>
                <c:pt idx="242">
                  <c:v>9.864075571906314</c:v>
                </c:pt>
                <c:pt idx="243">
                  <c:v>9.8638159395117633</c:v>
                </c:pt>
                <c:pt idx="244">
                  <c:v>9.8635524634463714</c:v>
                </c:pt>
                <c:pt idx="245">
                  <c:v>9.8632850821724389</c:v>
                </c:pt>
                <c:pt idx="246">
                  <c:v>9.8630137325990876</c:v>
                </c:pt>
                <c:pt idx="247">
                  <c:v>9.8627383500282875</c:v>
                </c:pt>
                <c:pt idx="248">
                  <c:v>9.8624588680994059</c:v>
                </c:pt>
                <c:pt idx="249">
                  <c:v>9.8621752187323626</c:v>
                </c:pt>
                <c:pt idx="250">
                  <c:v>9.8618873320692924</c:v>
                </c:pt>
                <c:pt idx="251">
                  <c:v>9.8615951364148007</c:v>
                </c:pt>
                <c:pt idx="252">
                  <c:v>9.8612985581747914</c:v>
                </c:pt>
                <c:pt idx="253">
                  <c:v>9.8609975217938981</c:v>
                </c:pt>
                <c:pt idx="254">
                  <c:v>9.8606919496915566</c:v>
                </c:pt>
                <c:pt idx="255">
                  <c:v>9.8603817621966776</c:v>
                </c:pt>
                <c:pt idx="256">
                  <c:v>9.8600668774810654</c:v>
                </c:pt>
                <c:pt idx="257">
                  <c:v>9.8597472114915004</c:v>
                </c:pt>
                <c:pt idx="258">
                  <c:v>9.8594226778806231</c:v>
                </c:pt>
                <c:pt idx="259">
                  <c:v>9.8590931879365957</c:v>
                </c:pt>
                <c:pt idx="260">
                  <c:v>9.8587586505116587</c:v>
                </c:pt>
                <c:pt idx="261">
                  <c:v>9.8584189719495718</c:v>
                </c:pt>
                <c:pt idx="262">
                  <c:v>9.8580740560120894</c:v>
                </c:pt>
                <c:pt idx="263">
                  <c:v>9.8577238038044666</c:v>
                </c:pt>
                <c:pt idx="264">
                  <c:v>9.8573681137000957</c:v>
                </c:pt>
                <c:pt idx="265">
                  <c:v>9.8570068812644251</c:v>
                </c:pt>
                <c:pt idx="266">
                  <c:v>9.8566399991781495</c:v>
                </c:pt>
                <c:pt idx="267">
                  <c:v>9.8562673571598474</c:v>
                </c:pt>
                <c:pt idx="268">
                  <c:v>9.8558888418881736</c:v>
                </c:pt>
                <c:pt idx="269">
                  <c:v>9.8555043369236657</c:v>
                </c:pt>
                <c:pt idx="270">
                  <c:v>9.855113722630378</c:v>
                </c:pt>
                <c:pt idx="271">
                  <c:v>9.8547168760974202</c:v>
                </c:pt>
                <c:pt idx="272">
                  <c:v>9.8543136710605346</c:v>
                </c:pt>
                <c:pt idx="273">
                  <c:v>9.8539039778239648</c:v>
                </c:pt>
                <c:pt idx="274">
                  <c:v>9.8534876631826176</c:v>
                </c:pt>
                <c:pt idx="275">
                  <c:v>9.8530645903448804</c:v>
                </c:pt>
                <c:pt idx="276">
                  <c:v>9.8526346188560989</c:v>
                </c:pt>
                <c:pt idx="277">
                  <c:v>9.8521976045230666</c:v>
                </c:pt>
                <c:pt idx="278">
                  <c:v>9.8517533993396054</c:v>
                </c:pt>
                <c:pt idx="279">
                  <c:v>9.851301851413556</c:v>
                </c:pt>
                <c:pt idx="280">
                  <c:v>9.850842804895299</c:v>
                </c:pt>
                <c:pt idx="281">
                  <c:v>9.8503760999081749</c:v>
                </c:pt>
                <c:pt idx="282">
                  <c:v>9.8499015724809134</c:v>
                </c:pt>
                <c:pt idx="283">
                  <c:v>9.8494190544824534</c:v>
                </c:pt>
                <c:pt idx="284">
                  <c:v>9.8489283735593229</c:v>
                </c:pt>
                <c:pt idx="285">
                  <c:v>9.8484293530759501</c:v>
                </c:pt>
                <c:pt idx="286">
                  <c:v>9.8479218120581358</c:v>
                </c:pt>
                <c:pt idx="287">
                  <c:v>9.8474055651400345</c:v>
                </c:pt>
                <c:pt idx="288">
                  <c:v>9.8468804225149125</c:v>
                </c:pt>
                <c:pt idx="289">
                  <c:v>9.846346189890097</c:v>
                </c:pt>
                <c:pt idx="290">
                  <c:v>9.8458026684463302</c:v>
                </c:pt>
                <c:pt idx="291">
                  <c:v>9.8452496548020179</c:v>
                </c:pt>
                <c:pt idx="292">
                  <c:v>9.8446869409826157</c:v>
                </c:pt>
                <c:pt idx="293">
                  <c:v>9.8441143143956058</c:v>
                </c:pt>
                <c:pt idx="294">
                  <c:v>9.8435315578113958</c:v>
                </c:pt>
                <c:pt idx="295">
                  <c:v>9.842938449350557</c:v>
                </c:pt>
                <c:pt idx="296">
                  <c:v>9.8423347624778046</c:v>
                </c:pt>
                <c:pt idx="297">
                  <c:v>9.8417202660031293</c:v>
                </c:pt>
                <c:pt idx="298">
                  <c:v>9.8410947240904658</c:v>
                </c:pt>
                <c:pt idx="299">
                  <c:v>9.840457896274394</c:v>
                </c:pt>
                <c:pt idx="300">
                  <c:v>9.839809537485273</c:v>
                </c:pt>
                <c:pt idx="301">
                  <c:v>9.8391493980831957</c:v>
                </c:pt>
                <c:pt idx="302">
                  <c:v>9.8384772239013536</c:v>
                </c:pt>
                <c:pt idx="303">
                  <c:v>9.837792756299109</c:v>
                </c:pt>
                <c:pt idx="304">
                  <c:v>9.8370957322253609</c:v>
                </c:pt>
                <c:pt idx="305">
                  <c:v>9.8363858842925929</c:v>
                </c:pt>
                <c:pt idx="306">
                  <c:v>9.8356629408621057</c:v>
                </c:pt>
                <c:pt idx="307">
                  <c:v>9.8349266261409038</c:v>
                </c:pt>
                <c:pt idx="308">
                  <c:v>9.8341766602906979</c:v>
                </c:pt>
                <c:pt idx="309">
                  <c:v>9.8334127595495033</c:v>
                </c:pt>
                <c:pt idx="310">
                  <c:v>9.8326346363663042</c:v>
                </c:pt>
                <c:pt idx="311">
                  <c:v>9.8318419995492476</c:v>
                </c:pt>
                <c:pt idx="312">
                  <c:v>9.8310345544278679</c:v>
                </c:pt>
                <c:pt idx="313">
                  <c:v>9.8302120030297289</c:v>
                </c:pt>
                <c:pt idx="314">
                  <c:v>9.829374044272047</c:v>
                </c:pt>
                <c:pt idx="315">
                  <c:v>9.8285203741686349</c:v>
                </c:pt>
                <c:pt idx="316">
                  <c:v>9.8276506860526904</c:v>
                </c:pt>
                <c:pt idx="317">
                  <c:v>9.8267646708158054</c:v>
                </c:pt>
                <c:pt idx="318">
                  <c:v>9.8258620171636579</c:v>
                </c:pt>
                <c:pt idx="319">
                  <c:v>9.8249424118887418</c:v>
                </c:pt>
                <c:pt idx="320">
                  <c:v>9.8240055401605737</c:v>
                </c:pt>
                <c:pt idx="321">
                  <c:v>9.8230510858337166</c:v>
                </c:pt>
                <c:pt idx="322">
                  <c:v>9.8220787317739688</c:v>
                </c:pt>
                <c:pt idx="323">
                  <c:v>9.8210881602030966</c:v>
                </c:pt>
                <c:pt idx="324">
                  <c:v>9.8200790530623543</c:v>
                </c:pt>
                <c:pt idx="325">
                  <c:v>9.8190510923951315</c:v>
                </c:pt>
                <c:pt idx="326">
                  <c:v>9.8180039607489693</c:v>
                </c:pt>
                <c:pt idx="327">
                  <c:v>9.8169373415971606</c:v>
                </c:pt>
                <c:pt idx="328">
                  <c:v>9.8158509197801784</c:v>
                </c:pt>
                <c:pt idx="329">
                  <c:v>9.8147443819670421</c:v>
                </c:pt>
                <c:pt idx="330">
                  <c:v>9.8136174171368129</c:v>
                </c:pt>
                <c:pt idx="331">
                  <c:v>9.8124697170802833</c:v>
                </c:pt>
                <c:pt idx="332">
                  <c:v>9.8113009769219595</c:v>
                </c:pt>
                <c:pt idx="333">
                  <c:v>9.8101108956622909</c:v>
                </c:pt>
                <c:pt idx="334">
                  <c:v>9.8088991767402316</c:v>
                </c:pt>
                <c:pt idx="335">
                  <c:v>9.8076655286159617</c:v>
                </c:pt>
                <c:pt idx="336">
                  <c:v>9.8064096653737565</c:v>
                </c:pt>
                <c:pt idx="337">
                  <c:v>9.8051313073447961</c:v>
                </c:pt>
                <c:pt idx="338">
                  <c:v>9.8038301817497242</c:v>
                </c:pt>
                <c:pt idx="339">
                  <c:v>9.8025060233607348</c:v>
                </c:pt>
                <c:pt idx="340">
                  <c:v>9.8011585751828534</c:v>
                </c:pt>
                <c:pt idx="341">
                  <c:v>9.7997875891541106</c:v>
                </c:pt>
                <c:pt idx="342">
                  <c:v>9.7983928268641165</c:v>
                </c:pt>
                <c:pt idx="343">
                  <c:v>9.7969740602907169</c:v>
                </c:pt>
                <c:pt idx="344">
                  <c:v>9.7955310725540787</c:v>
                </c:pt>
                <c:pt idx="345">
                  <c:v>9.7940636586877687</c:v>
                </c:pt>
                <c:pt idx="346">
                  <c:v>9.7925716264261062</c:v>
                </c:pt>
                <c:pt idx="347">
                  <c:v>9.7910547970071828</c:v>
                </c:pt>
                <c:pt idx="348">
                  <c:v>9.7895130059908393</c:v>
                </c:pt>
                <c:pt idx="349">
                  <c:v>9.7879461040907376</c:v>
                </c:pt>
                <c:pt idx="350">
                  <c:v>9.7863539580198164</c:v>
                </c:pt>
                <c:pt idx="351">
                  <c:v>9.7847364513481523</c:v>
                </c:pt>
                <c:pt idx="352">
                  <c:v>9.7830934853723814</c:v>
                </c:pt>
                <c:pt idx="353">
                  <c:v>9.7814249799956308</c:v>
                </c:pt>
                <c:pt idx="354">
                  <c:v>9.7797308746170355</c:v>
                </c:pt>
                <c:pt idx="355">
                  <c:v>9.7780111290296947</c:v>
                </c:pt>
                <c:pt idx="356">
                  <c:v>9.7762657243260485</c:v>
                </c:pt>
                <c:pt idx="357">
                  <c:v>9.7744946638094792</c:v>
                </c:pt>
                <c:pt idx="358">
                  <c:v>9.7726979739110789</c:v>
                </c:pt>
                <c:pt idx="359">
                  <c:v>9.7708757051102673</c:v>
                </c:pt>
                <c:pt idx="360">
                  <c:v>9.769027932858215</c:v>
                </c:pt>
                <c:pt idx="361">
                  <c:v>9.7671547585027358</c:v>
                </c:pt>
                <c:pt idx="362">
                  <c:v>9.7652563102134824</c:v>
                </c:pt>
                <c:pt idx="363">
                  <c:v>9.7633327439062754</c:v>
                </c:pt>
                <c:pt idx="364">
                  <c:v>9.7613842441652388</c:v>
                </c:pt>
                <c:pt idx="365">
                  <c:v>9.7594110251616648</c:v>
                </c:pt>
                <c:pt idx="366">
                  <c:v>9.7574133315684044</c:v>
                </c:pt>
                <c:pt idx="367">
                  <c:v>9.7553914394685961</c:v>
                </c:pt>
                <c:pt idx="368">
                  <c:v>9.7533456572577144</c:v>
                </c:pt>
                <c:pt idx="369">
                  <c:v>9.7512763265378837</c:v>
                </c:pt>
                <c:pt idx="370">
                  <c:v>9.749183823003424</c:v>
                </c:pt>
                <c:pt idx="371">
                  <c:v>9.7470685573168332</c:v>
                </c:pt>
                <c:pt idx="372">
                  <c:v>9.7449309759742402</c:v>
                </c:pt>
                <c:pt idx="373">
                  <c:v>9.7427715621598185</c:v>
                </c:pt>
                <c:pt idx="374">
                  <c:v>9.7405908365882805</c:v>
                </c:pt>
                <c:pt idx="375">
                  <c:v>9.7383893583351835</c:v>
                </c:pt>
                <c:pt idx="376">
                  <c:v>9.7361677256545711</c:v>
                </c:pt>
                <c:pt idx="377">
                  <c:v>9.7339265767837357</c:v>
                </c:pt>
                <c:pt idx="378">
                  <c:v>9.7316665907349922</c:v>
                </c:pt>
                <c:pt idx="379">
                  <c:v>9.729388488074644</c:v>
                </c:pt>
                <c:pt idx="380">
                  <c:v>9.7270930316892521</c:v>
                </c:pt>
                <c:pt idx="381">
                  <c:v>9.724781027539775</c:v>
                </c:pt>
                <c:pt idx="382">
                  <c:v>9.7224533254040928</c:v>
                </c:pt>
                <c:pt idx="383">
                  <c:v>9.7201108196087809</c:v>
                </c:pt>
                <c:pt idx="384">
                  <c:v>9.7177544497511334</c:v>
                </c:pt>
                <c:pt idx="385">
                  <c:v>9.7153852014126478</c:v>
                </c:pt>
                <c:pt idx="386">
                  <c:v>9.7130041068653767</c:v>
                </c:pt>
                <c:pt idx="387">
                  <c:v>9.7106122457728219</c:v>
                </c:pt>
                <c:pt idx="388">
                  <c:v>9.7082107458871469</c:v>
                </c:pt>
                <c:pt idx="389">
                  <c:v>9.7058007837448308</c:v>
                </c:pt>
                <c:pt idx="390">
                  <c:v>9.7033835853628929</c:v>
                </c:pt>
                <c:pt idx="391">
                  <c:v>9.7009604269382699</c:v>
                </c:pt>
                <c:pt idx="392">
                  <c:v>9.6985326355528283</c:v>
                </c:pt>
                <c:pt idx="393">
                  <c:v>9.6961015898869114</c:v>
                </c:pt>
                <c:pt idx="394">
                  <c:v>9.6936687209443022</c:v>
                </c:pt>
                <c:pt idx="395">
                  <c:v>9.6912355127917795</c:v>
                </c:pt>
                <c:pt idx="396">
                  <c:v>9.6888035033164073</c:v>
                </c:pt>
                <c:pt idx="397">
                  <c:v>9.6863742850039252</c:v>
                </c:pt>
                <c:pt idx="398">
                  <c:v>9.6839495057416869</c:v>
                </c:pt>
                <c:pt idx="399">
                  <c:v>9.6815308696495528</c:v>
                </c:pt>
                <c:pt idx="400">
                  <c:v>9.6791201379422276</c:v>
                </c:pt>
                <c:pt idx="401">
                  <c:v>9.6767191298266901</c:v>
                </c:pt>
                <c:pt idx="402">
                  <c:v>9.6743297234379444</c:v>
                </c:pt>
                <c:pt idx="403">
                  <c:v>9.6719538568167458</c:v>
                </c:pt>
                <c:pt idx="404">
                  <c:v>9.669593528932495</c:v>
                </c:pt>
                <c:pt idx="405">
                  <c:v>9.6672508007545765</c:v>
                </c:pt>
                <c:pt idx="406">
                  <c:v>9.6649277963751743</c:v>
                </c:pt>
                <c:pt idx="407">
                  <c:v>9.6626267041864722</c:v>
                </c:pt>
                <c:pt idx="408">
                  <c:v>9.6603497781149041</c:v>
                </c:pt>
                <c:pt idx="409">
                  <c:v>9.6580993389148713</c:v>
                </c:pt>
                <c:pt idx="410">
                  <c:v>9.6558777755241501</c:v>
                </c:pt>
                <c:pt idx="411">
                  <c:v>9.653687546482729</c:v>
                </c:pt>
                <c:pt idx="412">
                  <c:v>9.6515311814167628</c:v>
                </c:pt>
                <c:pt idx="413">
                  <c:v>9.6494112825886589</c:v>
                </c:pt>
                <c:pt idx="414">
                  <c:v>9.6473305265142528</c:v>
                </c:pt>
                <c:pt idx="415">
                  <c:v>9.6452916656472691</c:v>
                </c:pt>
                <c:pt idx="416">
                  <c:v>9.643297530131111</c:v>
                </c:pt>
                <c:pt idx="417">
                  <c:v>9.6413510296173435</c:v>
                </c:pt>
                <c:pt idx="418">
                  <c:v>9.6394551551497791</c:v>
                </c:pt>
                <c:pt idx="419">
                  <c:v>9.6376129811124311</c:v>
                </c:pt>
                <c:pt idx="420">
                  <c:v>9.6358276672390524</c:v>
                </c:pt>
                <c:pt idx="421">
                  <c:v>9.6341024606811381</c:v>
                </c:pt>
                <c:pt idx="422">
                  <c:v>9.6324406981305266</c:v>
                </c:pt>
                <c:pt idx="423">
                  <c:v>9.6308458079917898</c:v>
                </c:pt>
                <c:pt idx="424">
                  <c:v>9.6293213125985808</c:v>
                </c:pt>
                <c:pt idx="425">
                  <c:v>9.6278708304669092</c:v>
                </c:pt>
                <c:pt idx="426">
                  <c:v>9.6264980785768284</c:v>
                </c:pt>
                <c:pt idx="427">
                  <c:v>9.6252068746726422</c:v>
                </c:pt>
                <c:pt idx="428">
                  <c:v>9.6240011395696481</c:v>
                </c:pt>
                <c:pt idx="429">
                  <c:v>9.6228848994535952</c:v>
                </c:pt>
                <c:pt idx="430">
                  <c:v>9.6218622881563505</c:v>
                </c:pt>
                <c:pt idx="431">
                  <c:v>9.6209375493887315</c:v>
                </c:pt>
                <c:pt idx="432">
                  <c:v>9.6201150389081658</c:v>
                </c:pt>
                <c:pt idx="433">
                  <c:v>9.6193992265953643</c:v>
                </c:pt>
                <c:pt idx="434">
                  <c:v>9.6187946984101345</c:v>
                </c:pt>
                <c:pt idx="435">
                  <c:v>9.6183061581920981</c:v>
                </c:pt>
                <c:pt idx="436">
                  <c:v>9.6179384292670171</c:v>
                </c:pt>
                <c:pt idx="437">
                  <c:v>9.6176964558141194</c:v>
                </c:pt>
                <c:pt idx="438">
                  <c:v>9.6175853039439136</c:v>
                </c:pt>
                <c:pt idx="439">
                  <c:v>9.6176101624295676</c:v>
                </c:pt>
                <c:pt idx="440">
                  <c:v>9.6177763430283196</c:v>
                </c:pt>
                <c:pt idx="441">
                  <c:v>9.6180892803221045</c:v>
                </c:pt>
                <c:pt idx="442">
                  <c:v>9.618554530999484</c:v>
                </c:pt>
                <c:pt idx="443">
                  <c:v>9.6191777724930532</c:v>
                </c:pt>
                <c:pt idx="444">
                  <c:v>9.6199648008792877</c:v>
                </c:pt>
                <c:pt idx="445">
                  <c:v>9.6209215279401068</c:v>
                </c:pt>
                <c:pt idx="446">
                  <c:v>9.6220539772781883</c:v>
                </c:pt>
                <c:pt idx="447">
                  <c:v>9.6233682793716664</c:v>
                </c:pt>
                <c:pt idx="448">
                  <c:v>9.6248706654474141</c:v>
                </c:pt>
                <c:pt idx="449">
                  <c:v>9.626567460047541</c:v>
                </c:pt>
                <c:pt idx="450">
                  <c:v>9.6284650721596439</c:v>
                </c:pt>
                <c:pt idx="451">
                  <c:v>9.6305699847791804</c:v>
                </c:pt>
                <c:pt idx="452">
                  <c:v>9.6328887427718612</c:v>
                </c:pt>
                <c:pt idx="453">
                  <c:v>9.6354279389056767</c:v>
                </c:pt>
                <c:pt idx="454">
                  <c:v>9.6381941979260226</c:v>
                </c:pt>
                <c:pt idx="455">
                  <c:v>9.6411941585543293</c:v>
                </c:pt>
                <c:pt idx="456">
                  <c:v>9.6444344533001143</c:v>
                </c:pt>
                <c:pt idx="457">
                  <c:v>9.6479216859893278</c:v>
                </c:pt>
                <c:pt idx="458">
                  <c:v>9.6516624069279082</c:v>
                </c:pt>
                <c:pt idx="459">
                  <c:v>9.6556630856394356</c:v>
                </c:pt>
                <c:pt idx="460">
                  <c:v>9.6599300811388567</c:v>
                </c:pt>
                <c:pt idx="461">
                  <c:v>9.6644696097312686</c:v>
                </c:pt>
                <c:pt idx="462">
                  <c:v>9.6692877103552863</c:v>
                </c:pt>
                <c:pt idx="463">
                  <c:v>9.6743902075242971</c:v>
                </c:pt>
                <c:pt idx="464">
                  <c:v>9.6797826719558948</c:v>
                </c:pt>
                <c:pt idx="465">
                  <c:v>9.6854703790197565</c:v>
                </c:pt>
                <c:pt idx="466">
                  <c:v>9.6914582651763066</c:v>
                </c:pt>
                <c:pt idx="467">
                  <c:v>9.6977508826225538</c:v>
                </c:pt>
                <c:pt idx="468">
                  <c:v>9.7043523524068398</c:v>
                </c:pt>
                <c:pt idx="469">
                  <c:v>9.711266316319799</c:v>
                </c:pt>
                <c:pt idx="470">
                  <c:v>9.7184958879143792</c:v>
                </c:pt>
                <c:pt idx="471">
                  <c:v>9.7260436030517923</c:v>
                </c:pt>
                <c:pt idx="472">
                  <c:v>9.7339113704125122</c:v>
                </c:pt>
                <c:pt idx="473">
                  <c:v>9.7421004224501395</c:v>
                </c:pt>
                <c:pt idx="474">
                  <c:v>9.7506112673009806</c:v>
                </c:pt>
                <c:pt idx="475">
                  <c:v>9.7594436421919006</c:v>
                </c:pt>
                <c:pt idx="476">
                  <c:v>9.7685964689126372</c:v>
                </c:pt>
                <c:pt idx="477">
                  <c:v>9.7780678119356708</c:v>
                </c:pt>
                <c:pt idx="478">
                  <c:v>9.7878548397757008</c:v>
                </c:pt>
                <c:pt idx="479">
                  <c:v>9.7979537901812659</c:v>
                </c:pt>
                <c:pt idx="480">
                  <c:v>9.8083599397425871</c:v>
                </c:pt>
                <c:pt idx="481">
                  <c:v>9.819067578481512</c:v>
                </c:pt>
                <c:pt idx="482">
                  <c:v>9.8300699899616255</c:v>
                </c:pt>
                <c:pt idx="483">
                  <c:v>9.8413594374188715</c:v>
                </c:pt>
                <c:pt idx="484">
                  <c:v>9.8529271563653502</c:v>
                </c:pt>
                <c:pt idx="485">
                  <c:v>9.864763354062168</c:v>
                </c:pt>
                <c:pt idx="486">
                  <c:v>9.8768572161911621</c:v>
                </c:pt>
                <c:pt idx="487">
                  <c:v>9.8891969209813908</c:v>
                </c:pt>
                <c:pt idx="488">
                  <c:v>9.9017696609649732</c:v>
                </c:pt>
                <c:pt idx="489">
                  <c:v>9.9145616724495351</c:v>
                </c:pt>
                <c:pt idx="490">
                  <c:v>9.9275582727024592</c:v>
                </c:pt>
                <c:pt idx="491">
                  <c:v>9.9407439047467498</c:v>
                </c:pt>
                <c:pt idx="492">
                  <c:v>9.9541021895711044</c:v>
                </c:pt>
                <c:pt idx="493">
                  <c:v>9.9676159854598794</c:v>
                </c:pt>
                <c:pt idx="494">
                  <c:v>9.9812674540528299</c:v>
                </c:pt>
                <c:pt idx="495">
                  <c:v>9.9950381326527022</c:v>
                </c:pt>
                <c:pt idx="496">
                  <c:v>10.008909012211539</c:v>
                </c:pt>
                <c:pt idx="497">
                  <c:v>10.022860620346485</c:v>
                </c:pt>
                <c:pt idx="498">
                  <c:v>10.036873108663864</c:v>
                </c:pt>
                <c:pt idx="499">
                  <c:v>10.050926343607999</c:v>
                </c:pt>
                <c:pt idx="500">
                  <c:v>10.064999999999964</c:v>
                </c:pt>
                <c:pt idx="501">
                  <c:v>10.079073656391934</c:v>
                </c:pt>
                <c:pt idx="502">
                  <c:v>10.093126891336068</c:v>
                </c:pt>
                <c:pt idx="503">
                  <c:v>10.107139379653447</c:v>
                </c:pt>
                <c:pt idx="504">
                  <c:v>10.121090987788394</c:v>
                </c:pt>
                <c:pt idx="505">
                  <c:v>10.134961867347227</c:v>
                </c:pt>
                <c:pt idx="506">
                  <c:v>10.148732545947103</c:v>
                </c:pt>
                <c:pt idx="507">
                  <c:v>10.162384014540056</c:v>
                </c:pt>
                <c:pt idx="508">
                  <c:v>10.175897810428829</c:v>
                </c:pt>
                <c:pt idx="509">
                  <c:v>10.189256095253185</c:v>
                </c:pt>
                <c:pt idx="510">
                  <c:v>10.202441727297472</c:v>
                </c:pt>
                <c:pt idx="511">
                  <c:v>10.215438327550407</c:v>
                </c:pt>
                <c:pt idx="512">
                  <c:v>10.228230339034967</c:v>
                </c:pt>
                <c:pt idx="513">
                  <c:v>10.240803079018546</c:v>
                </c:pt>
                <c:pt idx="514">
                  <c:v>10.253142783808778</c:v>
                </c:pt>
                <c:pt idx="515">
                  <c:v>10.265236645937778</c:v>
                </c:pt>
                <c:pt idx="516">
                  <c:v>10.277072843634592</c:v>
                </c:pt>
                <c:pt idx="517">
                  <c:v>10.288640562581078</c:v>
                </c:pt>
                <c:pt idx="518">
                  <c:v>10.29993001003832</c:v>
                </c:pt>
                <c:pt idx="519">
                  <c:v>10.310932421518437</c:v>
                </c:pt>
                <c:pt idx="520">
                  <c:v>10.321640060257362</c:v>
                </c:pt>
                <c:pt idx="521">
                  <c:v>10.332046209818687</c:v>
                </c:pt>
                <c:pt idx="522">
                  <c:v>10.342145160224252</c:v>
                </c:pt>
                <c:pt idx="523">
                  <c:v>10.35193218806428</c:v>
                </c:pt>
                <c:pt idx="524">
                  <c:v>10.361403531087319</c:v>
                </c:pt>
                <c:pt idx="525">
                  <c:v>10.370556357808054</c:v>
                </c:pt>
                <c:pt idx="526">
                  <c:v>10.379388732698978</c:v>
                </c:pt>
                <c:pt idx="527">
                  <c:v>10.387899577549822</c:v>
                </c:pt>
                <c:pt idx="528">
                  <c:v>10.39608862958745</c:v>
                </c:pt>
                <c:pt idx="529">
                  <c:v>10.403956396948175</c:v>
                </c:pt>
                <c:pt idx="530">
                  <c:v>10.41150411208559</c:v>
                </c:pt>
                <c:pt idx="531">
                  <c:v>10.418733683680166</c:v>
                </c:pt>
                <c:pt idx="532">
                  <c:v>10.425647647593131</c:v>
                </c:pt>
                <c:pt idx="533">
                  <c:v>10.432249117377417</c:v>
                </c:pt>
                <c:pt idx="534">
                  <c:v>10.438541734823664</c:v>
                </c:pt>
                <c:pt idx="535">
                  <c:v>10.444529620980212</c:v>
                </c:pt>
                <c:pt idx="536">
                  <c:v>10.450217328044079</c:v>
                </c:pt>
                <c:pt idx="537">
                  <c:v>10.455609792475675</c:v>
                </c:pt>
                <c:pt idx="538">
                  <c:v>10.460712289644688</c:v>
                </c:pt>
                <c:pt idx="539">
                  <c:v>10.465530390268711</c:v>
                </c:pt>
                <c:pt idx="540">
                  <c:v>10.470069918861125</c:v>
                </c:pt>
                <c:pt idx="541">
                  <c:v>10.474336914360544</c:v>
                </c:pt>
                <c:pt idx="542">
                  <c:v>10.478337593072073</c:v>
                </c:pt>
                <c:pt idx="543">
                  <c:v>10.482078314010655</c:v>
                </c:pt>
                <c:pt idx="544">
                  <c:v>10.485565546699871</c:v>
                </c:pt>
                <c:pt idx="545">
                  <c:v>10.488805841445657</c:v>
                </c:pt>
                <c:pt idx="546">
                  <c:v>10.491805802073966</c:v>
                </c:pt>
                <c:pt idx="547">
                  <c:v>10.49457206109431</c:v>
                </c:pt>
                <c:pt idx="548">
                  <c:v>10.497111257228129</c:v>
                </c:pt>
                <c:pt idx="549">
                  <c:v>10.499430015220812</c:v>
                </c:pt>
                <c:pt idx="550">
                  <c:v>10.501534927840343</c:v>
                </c:pt>
                <c:pt idx="551">
                  <c:v>10.503432539952453</c:v>
                </c:pt>
                <c:pt idx="552">
                  <c:v>10.505129334552578</c:v>
                </c:pt>
                <c:pt idx="553">
                  <c:v>10.506631720628324</c:v>
                </c:pt>
                <c:pt idx="554">
                  <c:v>10.507946022721802</c:v>
                </c:pt>
                <c:pt idx="555">
                  <c:v>10.50907847205989</c:v>
                </c:pt>
                <c:pt idx="556">
                  <c:v>10.510035199120708</c:v>
                </c:pt>
                <c:pt idx="557">
                  <c:v>10.510822227506948</c:v>
                </c:pt>
                <c:pt idx="558">
                  <c:v>10.511445469000513</c:v>
                </c:pt>
                <c:pt idx="559">
                  <c:v>10.511910719677896</c:v>
                </c:pt>
                <c:pt idx="560">
                  <c:v>10.512223656971681</c:v>
                </c:pt>
                <c:pt idx="561">
                  <c:v>10.51238983757043</c:v>
                </c:pt>
                <c:pt idx="562">
                  <c:v>10.512414696056085</c:v>
                </c:pt>
                <c:pt idx="563">
                  <c:v>10.512303544185883</c:v>
                </c:pt>
                <c:pt idx="564">
                  <c:v>10.512061570732985</c:v>
                </c:pt>
                <c:pt idx="565">
                  <c:v>10.511693841807906</c:v>
                </c:pt>
                <c:pt idx="566">
                  <c:v>10.511205301589866</c:v>
                </c:pt>
                <c:pt idx="567">
                  <c:v>10.51060077340464</c:v>
                </c:pt>
                <c:pt idx="568">
                  <c:v>10.50988496109184</c:v>
                </c:pt>
                <c:pt idx="569">
                  <c:v>10.509062450611276</c:v>
                </c:pt>
                <c:pt idx="570">
                  <c:v>10.508137711843659</c:v>
                </c:pt>
                <c:pt idx="571">
                  <c:v>10.507115100546411</c:v>
                </c:pt>
                <c:pt idx="572">
                  <c:v>10.505998860430358</c:v>
                </c:pt>
                <c:pt idx="573">
                  <c:v>10.504793125327367</c:v>
                </c:pt>
                <c:pt idx="574">
                  <c:v>10.50350192142318</c:v>
                </c:pt>
                <c:pt idx="575">
                  <c:v>10.5021291695331</c:v>
                </c:pt>
                <c:pt idx="576">
                  <c:v>10.500678687401429</c:v>
                </c:pt>
                <c:pt idx="577">
                  <c:v>10.499154192008223</c:v>
                </c:pt>
                <c:pt idx="578">
                  <c:v>10.497559301869481</c:v>
                </c:pt>
                <c:pt idx="579">
                  <c:v>10.49589753931887</c:v>
                </c:pt>
                <c:pt idx="580">
                  <c:v>10.494172332760961</c:v>
                </c:pt>
                <c:pt idx="581">
                  <c:v>10.49238701888758</c:v>
                </c:pt>
                <c:pt idx="582">
                  <c:v>10.490544844850232</c:v>
                </c:pt>
                <c:pt idx="583">
                  <c:v>10.488648970382668</c:v>
                </c:pt>
                <c:pt idx="584">
                  <c:v>10.4867024698689</c:v>
                </c:pt>
                <c:pt idx="585">
                  <c:v>10.484708334352742</c:v>
                </c:pt>
                <c:pt idx="586">
                  <c:v>10.48266947348576</c:v>
                </c:pt>
                <c:pt idx="587">
                  <c:v>10.480588717411354</c:v>
                </c:pt>
                <c:pt idx="588">
                  <c:v>10.478468818583247</c:v>
                </c:pt>
                <c:pt idx="589">
                  <c:v>10.476312453517281</c:v>
                </c:pt>
                <c:pt idx="590">
                  <c:v>10.474122224475863</c:v>
                </c:pt>
                <c:pt idx="591">
                  <c:v>10.471900661085142</c:v>
                </c:pt>
                <c:pt idx="592">
                  <c:v>10.469650221885111</c:v>
                </c:pt>
                <c:pt idx="593">
                  <c:v>10.467373295813539</c:v>
                </c:pt>
                <c:pt idx="594">
                  <c:v>10.465072203624835</c:v>
                </c:pt>
                <c:pt idx="595">
                  <c:v>10.462749199245437</c:v>
                </c:pt>
                <c:pt idx="596">
                  <c:v>10.460406471067516</c:v>
                </c:pt>
                <c:pt idx="597">
                  <c:v>10.458046143183267</c:v>
                </c:pt>
                <c:pt idx="598">
                  <c:v>10.455670276562067</c:v>
                </c:pt>
                <c:pt idx="599">
                  <c:v>10.453280870173323</c:v>
                </c:pt>
                <c:pt idx="600">
                  <c:v>10.450879862057786</c:v>
                </c:pt>
                <c:pt idx="601">
                  <c:v>10.448469130350464</c:v>
                </c:pt>
                <c:pt idx="602">
                  <c:v>10.446050494258323</c:v>
                </c:pt>
                <c:pt idx="603">
                  <c:v>10.44362571499609</c:v>
                </c:pt>
                <c:pt idx="604">
                  <c:v>10.441196496683606</c:v>
                </c:pt>
                <c:pt idx="605">
                  <c:v>10.438764487208235</c:v>
                </c:pt>
                <c:pt idx="606">
                  <c:v>10.436331279055711</c:v>
                </c:pt>
                <c:pt idx="607">
                  <c:v>10.433898410113107</c:v>
                </c:pt>
                <c:pt idx="608">
                  <c:v>10.431467364447185</c:v>
                </c:pt>
                <c:pt idx="609">
                  <c:v>10.429039573061742</c:v>
                </c:pt>
                <c:pt idx="610">
                  <c:v>10.426616414637119</c:v>
                </c:pt>
                <c:pt idx="611">
                  <c:v>10.424199216255182</c:v>
                </c:pt>
                <c:pt idx="612">
                  <c:v>10.421789254112864</c:v>
                </c:pt>
                <c:pt idx="613">
                  <c:v>10.419387754227191</c:v>
                </c:pt>
                <c:pt idx="614">
                  <c:v>10.416995893134636</c:v>
                </c:pt>
                <c:pt idx="615">
                  <c:v>10.414614798587367</c:v>
                </c:pt>
                <c:pt idx="616">
                  <c:v>10.41224555024888</c:v>
                </c:pt>
                <c:pt idx="617">
                  <c:v>10.409889180391232</c:v>
                </c:pt>
                <c:pt idx="618">
                  <c:v>10.40754667459592</c:v>
                </c:pt>
                <c:pt idx="619">
                  <c:v>10.405218972460236</c:v>
                </c:pt>
                <c:pt idx="620">
                  <c:v>10.402906968310763</c:v>
                </c:pt>
                <c:pt idx="621">
                  <c:v>10.400611511925369</c:v>
                </c:pt>
                <c:pt idx="622">
                  <c:v>10.398333409265019</c:v>
                </c:pt>
                <c:pt idx="623">
                  <c:v>10.396073423216279</c:v>
                </c:pt>
                <c:pt idx="624">
                  <c:v>10.39383227434544</c:v>
                </c:pt>
                <c:pt idx="625">
                  <c:v>10.39161064166483</c:v>
                </c:pt>
                <c:pt idx="626">
                  <c:v>10.389409163411738</c:v>
                </c:pt>
                <c:pt idx="627">
                  <c:v>10.387228437840193</c:v>
                </c:pt>
                <c:pt idx="628">
                  <c:v>10.385069024025769</c:v>
                </c:pt>
                <c:pt idx="629">
                  <c:v>10.382931442683182</c:v>
                </c:pt>
                <c:pt idx="630">
                  <c:v>10.380816176996587</c:v>
                </c:pt>
                <c:pt idx="631">
                  <c:v>10.37872367346213</c:v>
                </c:pt>
                <c:pt idx="632">
                  <c:v>10.376654342742299</c:v>
                </c:pt>
                <c:pt idx="633">
                  <c:v>10.374608560531417</c:v>
                </c:pt>
                <c:pt idx="634">
                  <c:v>10.372586668431603</c:v>
                </c:pt>
                <c:pt idx="635">
                  <c:v>10.370588974838348</c:v>
                </c:pt>
                <c:pt idx="636">
                  <c:v>10.368615755834776</c:v>
                </c:pt>
                <c:pt idx="637">
                  <c:v>10.366667256093734</c:v>
                </c:pt>
                <c:pt idx="638">
                  <c:v>10.364743689786529</c:v>
                </c:pt>
                <c:pt idx="639">
                  <c:v>10.362845241497276</c:v>
                </c:pt>
                <c:pt idx="640">
                  <c:v>10.360972067141798</c:v>
                </c:pt>
                <c:pt idx="641">
                  <c:v>10.359124294889744</c:v>
                </c:pt>
                <c:pt idx="642">
                  <c:v>10.357302026088931</c:v>
                </c:pt>
                <c:pt idx="643">
                  <c:v>10.355505336190527</c:v>
                </c:pt>
                <c:pt idx="644">
                  <c:v>10.353734275673965</c:v>
                </c:pt>
                <c:pt idx="645">
                  <c:v>10.351988870970313</c:v>
                </c:pt>
                <c:pt idx="646">
                  <c:v>10.350269125382974</c:v>
                </c:pt>
                <c:pt idx="647">
                  <c:v>10.348575020004379</c:v>
                </c:pt>
                <c:pt idx="648">
                  <c:v>10.34690651462763</c:v>
                </c:pt>
                <c:pt idx="649">
                  <c:v>10.345263548651856</c:v>
                </c:pt>
                <c:pt idx="650">
                  <c:v>10.343646041980193</c:v>
                </c:pt>
                <c:pt idx="651">
                  <c:v>10.342053895909274</c:v>
                </c:pt>
                <c:pt idx="652">
                  <c:v>10.34048699400917</c:v>
                </c:pt>
                <c:pt idx="653">
                  <c:v>10.338945202992825</c:v>
                </c:pt>
                <c:pt idx="654">
                  <c:v>10.337428373573903</c:v>
                </c:pt>
                <c:pt idx="655">
                  <c:v>10.335936341312237</c:v>
                </c:pt>
                <c:pt idx="656">
                  <c:v>10.334468927445929</c:v>
                </c:pt>
                <c:pt idx="657">
                  <c:v>10.333025939709295</c:v>
                </c:pt>
                <c:pt idx="658">
                  <c:v>10.331607173135895</c:v>
                </c:pt>
                <c:pt idx="659">
                  <c:v>10.330212410845899</c:v>
                </c:pt>
                <c:pt idx="660">
                  <c:v>10.328841424817155</c:v>
                </c:pt>
                <c:pt idx="661">
                  <c:v>10.327493976639275</c:v>
                </c:pt>
                <c:pt idx="662">
                  <c:v>10.326169818250282</c:v>
                </c:pt>
                <c:pt idx="663">
                  <c:v>10.32486869265521</c:v>
                </c:pt>
                <c:pt idx="664">
                  <c:v>10.32359033462625</c:v>
                </c:pt>
                <c:pt idx="665">
                  <c:v>10.322334471384046</c:v>
                </c:pt>
                <c:pt idx="666">
                  <c:v>10.32110082325978</c:v>
                </c:pt>
                <c:pt idx="667">
                  <c:v>10.319889104337715</c:v>
                </c:pt>
                <c:pt idx="668">
                  <c:v>10.318699023078048</c:v>
                </c:pt>
                <c:pt idx="669">
                  <c:v>10.317530282919723</c:v>
                </c:pt>
                <c:pt idx="670">
                  <c:v>10.316382582863195</c:v>
                </c:pt>
                <c:pt idx="671">
                  <c:v>10.315255618032966</c:v>
                </c:pt>
                <c:pt idx="672">
                  <c:v>10.314149080219828</c:v>
                </c:pt>
                <c:pt idx="673">
                  <c:v>10.313062658402847</c:v>
                </c:pt>
                <c:pt idx="674">
                  <c:v>10.311996039251039</c:v>
                </c:pt>
                <c:pt idx="675">
                  <c:v>10.310948907604876</c:v>
                </c:pt>
                <c:pt idx="676">
                  <c:v>10.309920946937648</c:v>
                </c:pt>
                <c:pt idx="677">
                  <c:v>10.308911839796906</c:v>
                </c:pt>
                <c:pt idx="678">
                  <c:v>10.307921268226035</c:v>
                </c:pt>
                <c:pt idx="679">
                  <c:v>10.306948914166291</c:v>
                </c:pt>
                <c:pt idx="680">
                  <c:v>10.305994459839432</c:v>
                </c:pt>
                <c:pt idx="681">
                  <c:v>10.305057588111264</c:v>
                </c:pt>
                <c:pt idx="682">
                  <c:v>10.304137982836352</c:v>
                </c:pt>
                <c:pt idx="683">
                  <c:v>10.303235329184201</c:v>
                </c:pt>
                <c:pt idx="684">
                  <c:v>10.302349313947314</c:v>
                </c:pt>
                <c:pt idx="685">
                  <c:v>10.301479625831368</c:v>
                </c:pt>
                <c:pt idx="686">
                  <c:v>10.300625955727956</c:v>
                </c:pt>
                <c:pt idx="687">
                  <c:v>10.299787996970275</c:v>
                </c:pt>
                <c:pt idx="688">
                  <c:v>10.29896544557214</c:v>
                </c:pt>
                <c:pt idx="689">
                  <c:v>10.298158000450755</c:v>
                </c:pt>
                <c:pt idx="690">
                  <c:v>10.2973653636337</c:v>
                </c:pt>
                <c:pt idx="691">
                  <c:v>10.296587240450499</c:v>
                </c:pt>
                <c:pt idx="692">
                  <c:v>10.295823339709305</c:v>
                </c:pt>
                <c:pt idx="693">
                  <c:v>10.295073373859102</c:v>
                </c:pt>
                <c:pt idx="694">
                  <c:v>10.294337059137899</c:v>
                </c:pt>
                <c:pt idx="695">
                  <c:v>10.293614115707413</c:v>
                </c:pt>
                <c:pt idx="696">
                  <c:v>10.292904267774645</c:v>
                </c:pt>
                <c:pt idx="697">
                  <c:v>10.292207243700895</c:v>
                </c:pt>
                <c:pt idx="698">
                  <c:v>10.291522776098651</c:v>
                </c:pt>
                <c:pt idx="699">
                  <c:v>10.290850601916807</c:v>
                </c:pt>
                <c:pt idx="700">
                  <c:v>10.290190462514731</c:v>
                </c:pt>
                <c:pt idx="701">
                  <c:v>10.289542103725607</c:v>
                </c:pt>
                <c:pt idx="702">
                  <c:v>10.288905275909539</c:v>
                </c:pt>
                <c:pt idx="703">
                  <c:v>10.288279733996877</c:v>
                </c:pt>
                <c:pt idx="704">
                  <c:v>10.287665237522198</c:v>
                </c:pt>
                <c:pt idx="705">
                  <c:v>10.287061550649449</c:v>
                </c:pt>
                <c:pt idx="706">
                  <c:v>10.28646844218861</c:v>
                </c:pt>
                <c:pt idx="707">
                  <c:v>10.285885685604399</c:v>
                </c:pt>
                <c:pt idx="708">
                  <c:v>10.285313059017389</c:v>
                </c:pt>
                <c:pt idx="709">
                  <c:v>10.28475034519799</c:v>
                </c:pt>
                <c:pt idx="710">
                  <c:v>10.284197331553676</c:v>
                </c:pt>
                <c:pt idx="711">
                  <c:v>10.283653810109911</c:v>
                </c:pt>
                <c:pt idx="712">
                  <c:v>10.28311957748509</c:v>
                </c:pt>
                <c:pt idx="713">
                  <c:v>10.28259443485997</c:v>
                </c:pt>
                <c:pt idx="714">
                  <c:v>10.282078187941867</c:v>
                </c:pt>
                <c:pt idx="715">
                  <c:v>10.281570646924051</c:v>
                </c:pt>
                <c:pt idx="716">
                  <c:v>10.281071626440681</c:v>
                </c:pt>
                <c:pt idx="717">
                  <c:v>10.280580945517549</c:v>
                </c:pt>
                <c:pt idx="718">
                  <c:v>10.280098427519089</c:v>
                </c:pt>
                <c:pt idx="719">
                  <c:v>10.279623900091828</c:v>
                </c:pt>
                <c:pt idx="720">
                  <c:v>10.279157195104705</c:v>
                </c:pt>
                <c:pt idx="721">
                  <c:v>10.27869814858645</c:v>
                </c:pt>
                <c:pt idx="722">
                  <c:v>10.278246600660395</c:v>
                </c:pt>
                <c:pt idx="723">
                  <c:v>10.277802395476934</c:v>
                </c:pt>
                <c:pt idx="724">
                  <c:v>10.277365381143904</c:v>
                </c:pt>
                <c:pt idx="725">
                  <c:v>10.276935409655124</c:v>
                </c:pt>
                <c:pt idx="726">
                  <c:v>10.276512336817383</c:v>
                </c:pt>
                <c:pt idx="727">
                  <c:v>10.276096022176038</c:v>
                </c:pt>
                <c:pt idx="728">
                  <c:v>10.275686328939468</c:v>
                </c:pt>
                <c:pt idx="729">
                  <c:v>10.275283123902584</c:v>
                </c:pt>
                <c:pt idx="730">
                  <c:v>10.274886277369625</c:v>
                </c:pt>
                <c:pt idx="731">
                  <c:v>10.27449566307634</c:v>
                </c:pt>
                <c:pt idx="732">
                  <c:v>10.274111158111833</c:v>
                </c:pt>
                <c:pt idx="733">
                  <c:v>10.273732642840155</c:v>
                </c:pt>
                <c:pt idx="734">
                  <c:v>10.273360000821857</c:v>
                </c:pt>
                <c:pt idx="735">
                  <c:v>10.272993118735577</c:v>
                </c:pt>
                <c:pt idx="736">
                  <c:v>10.272631886299905</c:v>
                </c:pt>
                <c:pt idx="737">
                  <c:v>10.27227619619554</c:v>
                </c:pt>
                <c:pt idx="738">
                  <c:v>10.271925943987911</c:v>
                </c:pt>
                <c:pt idx="739">
                  <c:v>10.271581028050431</c:v>
                </c:pt>
                <c:pt idx="740">
                  <c:v>10.271241349488346</c:v>
                </c:pt>
                <c:pt idx="741">
                  <c:v>10.270906812063407</c:v>
                </c:pt>
                <c:pt idx="742">
                  <c:v>10.270577322119381</c:v>
                </c:pt>
                <c:pt idx="743">
                  <c:v>10.2702527885085</c:v>
                </c:pt>
                <c:pt idx="744">
                  <c:v>10.269933122518935</c:v>
                </c:pt>
                <c:pt idx="745">
                  <c:v>10.269618237803323</c:v>
                </c:pt>
                <c:pt idx="746">
                  <c:v>10.26930805030845</c:v>
                </c:pt>
                <c:pt idx="747">
                  <c:v>10.269002478206104</c:v>
                </c:pt>
                <c:pt idx="748">
                  <c:v>10.268701441825215</c:v>
                </c:pt>
                <c:pt idx="749">
                  <c:v>10.268404863585204</c:v>
                </c:pt>
                <c:pt idx="750">
                  <c:v>10.26811266793071</c:v>
                </c:pt>
                <c:pt idx="751">
                  <c:v>10.26782478126764</c:v>
                </c:pt>
                <c:pt idx="752">
                  <c:v>10.267541131900598</c:v>
                </c:pt>
                <c:pt idx="753">
                  <c:v>10.267261649971719</c:v>
                </c:pt>
                <c:pt idx="754">
                  <c:v>10.266986267400913</c:v>
                </c:pt>
                <c:pt idx="755">
                  <c:v>10.266714917827564</c:v>
                </c:pt>
                <c:pt idx="756">
                  <c:v>10.266447536553635</c:v>
                </c:pt>
                <c:pt idx="757">
                  <c:v>10.266184060488238</c:v>
                </c:pt>
                <c:pt idx="758">
                  <c:v>10.26592442809369</c:v>
                </c:pt>
                <c:pt idx="759">
                  <c:v>10.265668579332957</c:v>
                </c:pt>
                <c:pt idx="760">
                  <c:v>10.265416455618608</c:v>
                </c:pt>
                <c:pt idx="761">
                  <c:v>10.265167999763179</c:v>
                </c:pt>
                <c:pt idx="762">
                  <c:v>10.264923155930985</c:v>
                </c:pt>
                <c:pt idx="763">
                  <c:v>10.26468186959135</c:v>
                </c:pt>
                <c:pt idx="764">
                  <c:v>10.264444087473281</c:v>
                </c:pt>
                <c:pt idx="765">
                  <c:v>10.264209757521495</c:v>
                </c:pt>
                <c:pt idx="766">
                  <c:v>10.263978828853862</c:v>
                </c:pt>
                <c:pt idx="767">
                  <c:v>10.263751251720208</c:v>
                </c:pt>
                <c:pt idx="768">
                  <c:v>10.263526977462444</c:v>
                </c:pt>
                <c:pt idx="769">
                  <c:v>10.263305958476058</c:v>
                </c:pt>
                <c:pt idx="770">
                  <c:v>10.263088148172864</c:v>
                </c:pt>
                <c:pt idx="771">
                  <c:v>10.262873500945052</c:v>
                </c:pt>
                <c:pt idx="772">
                  <c:v>10.262661972130509</c:v>
                </c:pt>
                <c:pt idx="773">
                  <c:v>10.262453517979338</c:v>
                </c:pt>
                <c:pt idx="774">
                  <c:v>10.262248095621594</c:v>
                </c:pt>
                <c:pt idx="775">
                  <c:v>10.262045663036199</c:v>
                </c:pt>
                <c:pt idx="776">
                  <c:v>10.26184617902101</c:v>
                </c:pt>
                <c:pt idx="777">
                  <c:v>10.261649603164003</c:v>
                </c:pt>
                <c:pt idx="778">
                  <c:v>10.261455895815548</c:v>
                </c:pt>
                <c:pt idx="779">
                  <c:v>10.261265018061758</c:v>
                </c:pt>
                <c:pt idx="780">
                  <c:v>10.261076931698886</c:v>
                </c:pt>
                <c:pt idx="781">
                  <c:v>10.260891599208703</c:v>
                </c:pt>
                <c:pt idx="782">
                  <c:v>10.260708983734881</c:v>
                </c:pt>
                <c:pt idx="783">
                  <c:v>10.260529049060331</c:v>
                </c:pt>
                <c:pt idx="784">
                  <c:v>10.260351759585445</c:v>
                </c:pt>
                <c:pt idx="785">
                  <c:v>10.26017708030726</c:v>
                </c:pt>
                <c:pt idx="786">
                  <c:v>10.260004976799475</c:v>
                </c:pt>
                <c:pt idx="787">
                  <c:v>10.259835415193308</c:v>
                </c:pt>
                <c:pt idx="788">
                  <c:v>10.259668362159175</c:v>
                </c:pt>
                <c:pt idx="789">
                  <c:v>10.259503784889157</c:v>
                </c:pt>
                <c:pt idx="790">
                  <c:v>10.259341651080227</c:v>
                </c:pt>
                <c:pt idx="791">
                  <c:v>10.259181928918188</c:v>
                </c:pt>
                <c:pt idx="792">
                  <c:v>10.259024587062353</c:v>
                </c:pt>
                <c:pt idx="793">
                  <c:v>10.258869594630887</c:v>
                </c:pt>
                <c:pt idx="794">
                  <c:v>10.258716921186828</c:v>
                </c:pt>
                <c:pt idx="795">
                  <c:v>10.258566536724684</c:v>
                </c:pt>
                <c:pt idx="796">
                  <c:v>10.258418411657727</c:v>
                </c:pt>
                <c:pt idx="797">
                  <c:v>10.258272516805793</c:v>
                </c:pt>
                <c:pt idx="798">
                  <c:v>10.258128823383684</c:v>
                </c:pt>
                <c:pt idx="799">
                  <c:v>10.25798730299012</c:v>
                </c:pt>
                <c:pt idx="800">
                  <c:v>10.257847927597167</c:v>
                </c:pt>
                <c:pt idx="801">
                  <c:v>10.257710669540199</c:v>
                </c:pt>
                <c:pt idx="802">
                  <c:v>10.25757550150834</c:v>
                </c:pt>
                <c:pt idx="803">
                  <c:v>10.257442396535316</c:v>
                </c:pt>
                <c:pt idx="804">
                  <c:v>10.257311327990811</c:v>
                </c:pt>
                <c:pt idx="805">
                  <c:v>10.257182269572176</c:v>
                </c:pt>
                <c:pt idx="806">
                  <c:v>10.257055195296592</c:v>
                </c:pt>
                <c:pt idx="807">
                  <c:v>10.256930079493571</c:v>
                </c:pt>
                <c:pt idx="808">
                  <c:v>10.256806896797846</c:v>
                </c:pt>
                <c:pt idx="809">
                  <c:v>10.256685622142616</c:v>
                </c:pt>
                <c:pt idx="810">
                  <c:v>10.256566230753094</c:v>
                </c:pt>
                <c:pt idx="811">
                  <c:v>10.256448698140391</c:v>
                </c:pt>
                <c:pt idx="812">
                  <c:v>10.256333000095701</c:v>
                </c:pt>
                <c:pt idx="813">
                  <c:v>10.256219112684766</c:v>
                </c:pt>
                <c:pt idx="814">
                  <c:v>10.256107012242612</c:v>
                </c:pt>
                <c:pt idx="815">
                  <c:v>10.255996675368555</c:v>
                </c:pt>
                <c:pt idx="816">
                  <c:v>10.255888078921441</c:v>
                </c:pt>
                <c:pt idx="817">
                  <c:v>10.255781200015123</c:v>
                </c:pt>
                <c:pt idx="818">
                  <c:v>10.255676016014156</c:v>
                </c:pt>
                <c:pt idx="819">
                  <c:v>10.255572504529717</c:v>
                </c:pt>
                <c:pt idx="820">
                  <c:v>10.255470643415698</c:v>
                </c:pt>
                <c:pt idx="821">
                  <c:v>10.255370410765018</c:v>
                </c:pt>
                <c:pt idx="822">
                  <c:v>10.255271784906073</c:v>
                </c:pt>
                <c:pt idx="823">
                  <c:v>10.255174744399401</c:v>
                </c:pt>
                <c:pt idx="824">
                  <c:v>10.25507926803447</c:v>
                </c:pt>
                <c:pt idx="825">
                  <c:v>10.254985334826618</c:v>
                </c:pt>
                <c:pt idx="826">
                  <c:v>10.254892924014168</c:v>
                </c:pt>
                <c:pt idx="827">
                  <c:v>10.254802015055621</c:v>
                </c:pt>
                <c:pt idx="828">
                  <c:v>10.254712587627036</c:v>
                </c:pt>
                <c:pt idx="829">
                  <c:v>10.254624621619463</c:v>
                </c:pt>
                <c:pt idx="830">
                  <c:v>10.254538097136546</c:v>
                </c:pt>
                <c:pt idx="831">
                  <c:v>10.254452994492194</c:v>
                </c:pt>
                <c:pt idx="832">
                  <c:v>10.25436929420834</c:v>
                </c:pt>
                <c:pt idx="833">
                  <c:v>10.254286977012852</c:v>
                </c:pt>
                <c:pt idx="834">
                  <c:v>10.254206023837439</c:v>
                </c:pt>
                <c:pt idx="835">
                  <c:v>10.254126415815712</c:v>
                </c:pt>
                <c:pt idx="836">
                  <c:v>10.254048134281291</c:v>
                </c:pt>
                <c:pt idx="837">
                  <c:v>10.253971160765959</c:v>
                </c:pt>
                <c:pt idx="838">
                  <c:v>10.253895476997938</c:v>
                </c:pt>
                <c:pt idx="839">
                  <c:v>10.25382106490016</c:v>
                </c:pt>
                <c:pt idx="840">
                  <c:v>10.253747906588634</c:v>
                </c:pt>
                <c:pt idx="841">
                  <c:v>10.253675984370863</c:v>
                </c:pt>
                <c:pt idx="842">
                  <c:v>10.253605280744289</c:v>
                </c:pt>
                <c:pt idx="843">
                  <c:v>10.253535778394797</c:v>
                </c:pt>
                <c:pt idx="844">
                  <c:v>10.25346746019526</c:v>
                </c:pt>
                <c:pt idx="845">
                  <c:v>10.253400309204119</c:v>
                </c:pt>
                <c:pt idx="846">
                  <c:v>10.253334308663987</c:v>
                </c:pt>
                <c:pt idx="847">
                  <c:v>10.25326944200031</c:v>
                </c:pt>
                <c:pt idx="848">
                  <c:v>10.253205692820025</c:v>
                </c:pt>
                <c:pt idx="849">
                  <c:v>10.253143044910269</c:v>
                </c:pt>
                <c:pt idx="850">
                  <c:v>10.253081482237114</c:v>
                </c:pt>
                <c:pt idx="851">
                  <c:v>10.2530209889443</c:v>
                </c:pt>
                <c:pt idx="852">
                  <c:v>10.252961549352003</c:v>
                </c:pt>
                <c:pt idx="853">
                  <c:v>10.252903147955632</c:v>
                </c:pt>
                <c:pt idx="854">
                  <c:v>10.252845769424614</c:v>
                </c:pt>
                <c:pt idx="855">
                  <c:v>10.252789398601228</c:v>
                </c:pt>
                <c:pt idx="856">
                  <c:v>10.252734020499419</c:v>
                </c:pt>
                <c:pt idx="857">
                  <c:v>10.252679620303638</c:v>
                </c:pt>
                <c:pt idx="858">
                  <c:v>10.252626183367706</c:v>
                </c:pt>
                <c:pt idx="859">
                  <c:v>10.252573695213648</c:v>
                </c:pt>
                <c:pt idx="860">
                  <c:v>10.252522141530591</c:v>
                </c:pt>
                <c:pt idx="861">
                  <c:v>10.252471508173606</c:v>
                </c:pt>
                <c:pt idx="862">
                  <c:v>10.252421781162608</c:v>
                </c:pt>
                <c:pt idx="863">
                  <c:v>10.252372946681218</c:v>
                </c:pt>
                <c:pt idx="864">
                  <c:v>10.252324991075678</c:v>
                </c:pt>
                <c:pt idx="865">
                  <c:v>10.252277900853702</c:v>
                </c:pt>
                <c:pt idx="866">
                  <c:v>10.252231662683407</c:v>
                </c:pt>
                <c:pt idx="867">
                  <c:v>10.252186263392174</c:v>
                </c:pt>
                <c:pt idx="868">
                  <c:v>10.252141689965564</c:v>
                </c:pt>
                <c:pt idx="869">
                  <c:v>10.252097929546196</c:v>
                </c:pt>
                <c:pt idx="870">
                  <c:v>10.252054969432656</c:v>
                </c:pt>
                <c:pt idx="871">
                  <c:v>10.252012797078377</c:v>
                </c:pt>
                <c:pt idx="872">
                  <c:v>10.251971400090547</c:v>
                </c:pt>
                <c:pt idx="873">
                  <c:v>10.251930766228986</c:v>
                </c:pt>
                <c:pt idx="874">
                  <c:v>10.251890883405054</c:v>
                </c:pt>
                <c:pt idx="875">
                  <c:v>10.251851739680522</c:v>
                </c:pt>
                <c:pt idx="876">
                  <c:v>10.251813323266472</c:v>
                </c:pt>
                <c:pt idx="877">
                  <c:v>10.251775622522182</c:v>
                </c:pt>
                <c:pt idx="878">
                  <c:v>10.251738625953999</c:v>
                </c:pt>
                <c:pt idx="879">
                  <c:v>10.251702322214239</c:v>
                </c:pt>
                <c:pt idx="880">
                  <c:v>10.251666700100044</c:v>
                </c:pt>
                <c:pt idx="881">
                  <c:v>10.251631748552276</c:v>
                </c:pt>
                <c:pt idx="882">
                  <c:v>10.25159745665438</c:v>
                </c:pt>
                <c:pt idx="883">
                  <c:v>10.251563813631268</c:v>
                </c:pt>
                <c:pt idx="884">
                  <c:v>10.251530808848168</c:v>
                </c:pt>
                <c:pt idx="885">
                  <c:v>10.251498431809516</c:v>
                </c:pt>
                <c:pt idx="886">
                  <c:v>10.251466672157804</c:v>
                </c:pt>
                <c:pt idx="887">
                  <c:v>10.251435519672448</c:v>
                </c:pt>
                <c:pt idx="888">
                  <c:v>10.251404964268644</c:v>
                </c:pt>
                <c:pt idx="889">
                  <c:v>10.251374995996242</c:v>
                </c:pt>
                <c:pt idx="890">
                  <c:v>10.25134560503858</c:v>
                </c:pt>
                <c:pt idx="891">
                  <c:v>10.251316781711358</c:v>
                </c:pt>
                <c:pt idx="892">
                  <c:v>10.251288516461475</c:v>
                </c:pt>
                <c:pt idx="893">
                  <c:v>10.251260799865896</c:v>
                </c:pt>
                <c:pt idx="894">
                  <c:v>10.251233622630497</c:v>
                </c:pt>
                <c:pt idx="895">
                  <c:v>10.251206975588907</c:v>
                </c:pt>
                <c:pt idx="896">
                  <c:v>10.251180849701363</c:v>
                </c:pt>
                <c:pt idx="897">
                  <c:v>10.251155236053558</c:v>
                </c:pt>
                <c:pt idx="898">
                  <c:v>10.251130125855491</c:v>
                </c:pt>
                <c:pt idx="899">
                  <c:v>10.251105510440292</c:v>
                </c:pt>
                <c:pt idx="900">
                  <c:v>10.251081381263106</c:v>
                </c:pt>
                <c:pt idx="901">
                  <c:v>10.251057729899895</c:v>
                </c:pt>
                <c:pt idx="902">
                  <c:v>10.251034548046324</c:v>
                </c:pt>
                <c:pt idx="903">
                  <c:v>10.251011827516571</c:v>
                </c:pt>
                <c:pt idx="904">
                  <c:v>10.250989560242211</c:v>
                </c:pt>
                <c:pt idx="905">
                  <c:v>10.250967738271029</c:v>
                </c:pt>
                <c:pt idx="906">
                  <c:v>10.250946353765887</c:v>
                </c:pt>
                <c:pt idx="907">
                  <c:v>10.25092539900357</c:v>
                </c:pt>
                <c:pt idx="908">
                  <c:v>10.250904866373638</c:v>
                </c:pt>
                <c:pt idx="909">
                  <c:v>10.250884748377272</c:v>
                </c:pt>
                <c:pt idx="910">
                  <c:v>10.250865037626134</c:v>
                </c:pt>
                <c:pt idx="911">
                  <c:v>10.250845726841225</c:v>
                </c:pt>
                <c:pt idx="912">
                  <c:v>10.250826808851729</c:v>
                </c:pt>
                <c:pt idx="913">
                  <c:v>10.25080827659389</c:v>
                </c:pt>
                <c:pt idx="914">
                  <c:v>10.250790123109866</c:v>
                </c:pt>
                <c:pt idx="915">
                  <c:v>10.250772341546591</c:v>
                </c:pt>
                <c:pt idx="916">
                  <c:v>10.250754925154657</c:v>
                </c:pt>
                <c:pt idx="917">
                  <c:v>10.250737867287167</c:v>
                </c:pt>
                <c:pt idx="918">
                  <c:v>10.250721161398623</c:v>
                </c:pt>
                <c:pt idx="919">
                  <c:v>10.250704801043801</c:v>
                </c:pt>
                <c:pt idx="920">
                  <c:v>10.250688779876622</c:v>
                </c:pt>
                <c:pt idx="921">
                  <c:v>10.250673091649059</c:v>
                </c:pt>
                <c:pt idx="922">
                  <c:v>10.250657730210007</c:v>
                </c:pt>
                <c:pt idx="923">
                  <c:v>10.250642689504177</c:v>
                </c:pt>
                <c:pt idx="924">
                  <c:v>10.250627963571013</c:v>
                </c:pt>
                <c:pt idx="925">
                  <c:v>10.250613546543576</c:v>
                </c:pt>
                <c:pt idx="926">
                  <c:v>10.250599432647453</c:v>
                </c:pt>
                <c:pt idx="927">
                  <c:v>10.250585616199674</c:v>
                </c:pt>
                <c:pt idx="928">
                  <c:v>10.250572091607628</c:v>
                </c:pt>
                <c:pt idx="929">
                  <c:v>10.250558853367979</c:v>
                </c:pt>
                <c:pt idx="930">
                  <c:v>10.250545896065599</c:v>
                </c:pt>
                <c:pt idx="931">
                  <c:v>10.25053321437251</c:v>
                </c:pt>
                <c:pt idx="932">
                  <c:v>10.250520803046786</c:v>
                </c:pt>
                <c:pt idx="933">
                  <c:v>10.250508656931551</c:v>
                </c:pt>
                <c:pt idx="934">
                  <c:v>10.250496770953873</c:v>
                </c:pt>
                <c:pt idx="935">
                  <c:v>10.250485140123763</c:v>
                </c:pt>
                <c:pt idx="936">
                  <c:v>10.250473759533104</c:v>
                </c:pt>
                <c:pt idx="937">
                  <c:v>10.25046262435465</c:v>
                </c:pt>
                <c:pt idx="938">
                  <c:v>10.250451729840968</c:v>
                </c:pt>
                <c:pt idx="939">
                  <c:v>10.250441071323442</c:v>
                </c:pt>
                <c:pt idx="940">
                  <c:v>10.250430644211242</c:v>
                </c:pt>
                <c:pt idx="941">
                  <c:v>10.25042044399034</c:v>
                </c:pt>
                <c:pt idx="942">
                  <c:v>10.250410466222483</c:v>
                </c:pt>
                <c:pt idx="943">
                  <c:v>10.250400706544227</c:v>
                </c:pt>
                <c:pt idx="944">
                  <c:v>10.25039116066592</c:v>
                </c:pt>
                <c:pt idx="945">
                  <c:v>10.250381824370756</c:v>
                </c:pt>
                <c:pt idx="946">
                  <c:v>10.250372693513782</c:v>
                </c:pt>
                <c:pt idx="947">
                  <c:v>10.250363764020936</c:v>
                </c:pt>
                <c:pt idx="948">
                  <c:v>10.250355031888089</c:v>
                </c:pt>
                <c:pt idx="949">
                  <c:v>10.250346493180109</c:v>
                </c:pt>
                <c:pt idx="950">
                  <c:v>10.250338144029893</c:v>
                </c:pt>
                <c:pt idx="951">
                  <c:v>10.250329980637451</c:v>
                </c:pt>
                <c:pt idx="952">
                  <c:v>10.250321999268971</c:v>
                </c:pt>
                <c:pt idx="953">
                  <c:v>10.2503141962559</c:v>
                </c:pt>
                <c:pt idx="954">
                  <c:v>10.250306567994025</c:v>
                </c:pt>
                <c:pt idx="955">
                  <c:v>10.250299110942581</c:v>
                </c:pt>
                <c:pt idx="956">
                  <c:v>10.250291821623343</c:v>
                </c:pt>
                <c:pt idx="957">
                  <c:v>10.25028469661974</c:v>
                </c:pt>
                <c:pt idx="958">
                  <c:v>10.250277732575968</c:v>
                </c:pt>
                <c:pt idx="959">
                  <c:v>10.25027092619613</c:v>
                </c:pt>
                <c:pt idx="960">
                  <c:v>10.250264274243353</c:v>
                </c:pt>
                <c:pt idx="961">
                  <c:v>10.250257773538941</c:v>
                </c:pt>
                <c:pt idx="962">
                  <c:v>10.250251420961522</c:v>
                </c:pt>
                <c:pt idx="963">
                  <c:v>10.250245213446206</c:v>
                </c:pt>
                <c:pt idx="964">
                  <c:v>10.25023914798375</c:v>
                </c:pt>
                <c:pt idx="965">
                  <c:v>10.25023322161973</c:v>
                </c:pt>
                <c:pt idx="966">
                  <c:v>10.250227431453737</c:v>
                </c:pt>
                <c:pt idx="967">
                  <c:v>10.250221774638542</c:v>
                </c:pt>
                <c:pt idx="968">
                  <c:v>10.250216248379319</c:v>
                </c:pt>
                <c:pt idx="969">
                  <c:v>10.250210849932833</c:v>
                </c:pt>
                <c:pt idx="970">
                  <c:v>10.250205576606673</c:v>
                </c:pt>
                <c:pt idx="971">
                  <c:v>10.25020042575845</c:v>
                </c:pt>
                <c:pt idx="972">
                  <c:v>10.250195394795055</c:v>
                </c:pt>
                <c:pt idx="973">
                  <c:v>10.250190481171877</c:v>
                </c:pt>
                <c:pt idx="974">
                  <c:v>10.250185682392065</c:v>
                </c:pt>
                <c:pt idx="975">
                  <c:v>10.250180996005765</c:v>
                </c:pt>
                <c:pt idx="976">
                  <c:v>10.250176419609407</c:v>
                </c:pt>
                <c:pt idx="977">
                  <c:v>10.250171950844951</c:v>
                </c:pt>
                <c:pt idx="978">
                  <c:v>10.250167587399192</c:v>
                </c:pt>
                <c:pt idx="979">
                  <c:v>10.250163327003026</c:v>
                </c:pt>
                <c:pt idx="980">
                  <c:v>10.250159167430757</c:v>
                </c:pt>
                <c:pt idx="981">
                  <c:v>10.250155106499399</c:v>
                </c:pt>
                <c:pt idx="982">
                  <c:v>10.250151142067992</c:v>
                </c:pt>
                <c:pt idx="983">
                  <c:v>10.250147272036905</c:v>
                </c:pt>
                <c:pt idx="984">
                  <c:v>10.250143494347183</c:v>
                </c:pt>
                <c:pt idx="985">
                  <c:v>10.250139806979877</c:v>
                </c:pt>
                <c:pt idx="986">
                  <c:v>10.250136207955382</c:v>
                </c:pt>
                <c:pt idx="987">
                  <c:v>10.250132695332795</c:v>
                </c:pt>
                <c:pt idx="988">
                  <c:v>10.250129267209271</c:v>
                </c:pt>
                <c:pt idx="989">
                  <c:v>10.250125921719395</c:v>
                </c:pt>
                <c:pt idx="990">
                  <c:v>10.250122657034545</c:v>
                </c:pt>
                <c:pt idx="991">
                  <c:v>10.250119471362295</c:v>
                </c:pt>
                <c:pt idx="992">
                  <c:v>10.250116362945786</c:v>
                </c:pt>
                <c:pt idx="993">
                  <c:v>10.250113330063137</c:v>
                </c:pt>
                <c:pt idx="994">
                  <c:v>10.250110371026844</c:v>
                </c:pt>
                <c:pt idx="995">
                  <c:v>10.250107484183204</c:v>
                </c:pt>
                <c:pt idx="996">
                  <c:v>10.250104667911717</c:v>
                </c:pt>
                <c:pt idx="997">
                  <c:v>10.250101920624539</c:v>
                </c:pt>
                <c:pt idx="998">
                  <c:v>10.250099240765898</c:v>
                </c:pt>
                <c:pt idx="999">
                  <c:v>10.250096626811551</c:v>
                </c:pt>
                <c:pt idx="1000">
                  <c:v>10.25009407726823</c:v>
                </c:pt>
              </c:numCache>
            </c:numRef>
          </c:yVal>
          <c:smooth val="0"/>
          <c:extLst>
            <c:ext xmlns:c16="http://schemas.microsoft.com/office/drawing/2014/chart" uri="{C3380CC4-5D6E-409C-BE32-E72D297353CC}">
              <c16:uniqueId val="{00000000-F173-8246-B6F4-8A3F7428AA54}"/>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K2O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couples(basalt)'!$J$27</c:f>
              <c:strCache>
                <c:ptCount val="1"/>
                <c:pt idx="0">
                  <c:v>K2O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couples(basalt)'!$J$28:$J$1028</c:f>
              <c:numCache>
                <c:formatCode>0.0000</c:formatCode>
                <c:ptCount val="1001"/>
                <c:pt idx="0">
                  <c:v>2.8499911407387892</c:v>
                </c:pt>
                <c:pt idx="1">
                  <c:v>2.8499909006481561</c:v>
                </c:pt>
                <c:pt idx="2">
                  <c:v>2.8499906544919305</c:v>
                </c:pt>
                <c:pt idx="3">
                  <c:v>2.8499904021294937</c:v>
                </c:pt>
                <c:pt idx="4">
                  <c:v>2.8499901434173065</c:v>
                </c:pt>
                <c:pt idx="5">
                  <c:v>2.849989878208862</c:v>
                </c:pt>
                <c:pt idx="6">
                  <c:v>2.8499896063546326</c:v>
                </c:pt>
                <c:pt idx="7">
                  <c:v>2.8499893277020156</c:v>
                </c:pt>
                <c:pt idx="8">
                  <c:v>2.84998904209528</c:v>
                </c:pt>
                <c:pt idx="9">
                  <c:v>2.8499887493755152</c:v>
                </c:pt>
                <c:pt idx="10">
                  <c:v>2.8499884493805712</c:v>
                </c:pt>
                <c:pt idx="11">
                  <c:v>2.8499881419450035</c:v>
                </c:pt>
                <c:pt idx="12">
                  <c:v>2.8499878269000183</c:v>
                </c:pt>
                <c:pt idx="13">
                  <c:v>2.8499875040734151</c:v>
                </c:pt>
                <c:pt idx="14">
                  <c:v>2.8499871732895259</c:v>
                </c:pt>
                <c:pt idx="15">
                  <c:v>2.8499868343691608</c:v>
                </c:pt>
                <c:pt idx="16">
                  <c:v>2.8499864871295428</c:v>
                </c:pt>
                <c:pt idx="17">
                  <c:v>2.8499861313842527</c:v>
                </c:pt>
                <c:pt idx="18">
                  <c:v>2.8499857669431656</c:v>
                </c:pt>
                <c:pt idx="19">
                  <c:v>2.8499853936123878</c:v>
                </c:pt>
                <c:pt idx="20">
                  <c:v>2.8499850111941982</c:v>
                </c:pt>
                <c:pt idx="21">
                  <c:v>2.8499846194869787</c:v>
                </c:pt>
                <c:pt idx="22">
                  <c:v>2.8499842182851598</c:v>
                </c:pt>
                <c:pt idx="23">
                  <c:v>2.849983807379143</c:v>
                </c:pt>
                <c:pt idx="24">
                  <c:v>2.8499833865552477</c:v>
                </c:pt>
                <c:pt idx="25">
                  <c:v>2.849982955595638</c:v>
                </c:pt>
                <c:pt idx="26">
                  <c:v>2.8499825142782553</c:v>
                </c:pt>
                <c:pt idx="27">
                  <c:v>2.8499820623767529</c:v>
                </c:pt>
                <c:pt idx="28">
                  <c:v>2.8499815996604276</c:v>
                </c:pt>
                <c:pt idx="29">
                  <c:v>2.8499811258941485</c:v>
                </c:pt>
                <c:pt idx="30">
                  <c:v>2.8499806408382873</c:v>
                </c:pt>
                <c:pt idx="31">
                  <c:v>2.8499801442486481</c:v>
                </c:pt>
                <c:pt idx="32">
                  <c:v>2.849979635876394</c:v>
                </c:pt>
                <c:pt idx="33">
                  <c:v>2.849979115467979</c:v>
                </c:pt>
                <c:pt idx="34">
                  <c:v>2.8499785827650692</c:v>
                </c:pt>
                <c:pt idx="35">
                  <c:v>2.8499780375044703</c:v>
                </c:pt>
                <c:pt idx="36">
                  <c:v>2.8499774794180572</c:v>
                </c:pt>
                <c:pt idx="37">
                  <c:v>2.8499769082326925</c:v>
                </c:pt>
                <c:pt idx="38">
                  <c:v>2.8499763236701545</c:v>
                </c:pt>
                <c:pt idx="39">
                  <c:v>2.8499757254470559</c:v>
                </c:pt>
                <c:pt idx="40">
                  <c:v>2.8499751132747715</c:v>
                </c:pt>
                <c:pt idx="41">
                  <c:v>2.8499744868593555</c:v>
                </c:pt>
                <c:pt idx="42">
                  <c:v>2.8499738459014621</c:v>
                </c:pt>
                <c:pt idx="43">
                  <c:v>2.849973190096267</c:v>
                </c:pt>
                <c:pt idx="44">
                  <c:v>2.8499725191333893</c:v>
                </c:pt>
                <c:pt idx="45">
                  <c:v>2.8499718326968013</c:v>
                </c:pt>
                <c:pt idx="46">
                  <c:v>2.849971130464755</c:v>
                </c:pt>
                <c:pt idx="47">
                  <c:v>2.8499704121096952</c:v>
                </c:pt>
                <c:pt idx="48">
                  <c:v>2.8499696772981751</c:v>
                </c:pt>
                <c:pt idx="49">
                  <c:v>2.8499689256907734</c:v>
                </c:pt>
                <c:pt idx="50">
                  <c:v>2.8499681569420057</c:v>
                </c:pt>
                <c:pt idx="51">
                  <c:v>2.8499673707002442</c:v>
                </c:pt>
                <c:pt idx="52">
                  <c:v>2.8499665666076255</c:v>
                </c:pt>
                <c:pt idx="53">
                  <c:v>2.8499657442999649</c:v>
                </c:pt>
                <c:pt idx="54">
                  <c:v>2.849964903406669</c:v>
                </c:pt>
                <c:pt idx="55">
                  <c:v>2.8499640435506448</c:v>
                </c:pt>
                <c:pt idx="56">
                  <c:v>2.8499631643482131</c:v>
                </c:pt>
                <c:pt idx="57">
                  <c:v>2.8499622654090144</c:v>
                </c:pt>
                <c:pt idx="58">
                  <c:v>2.8499613463359195</c:v>
                </c:pt>
                <c:pt idx="59">
                  <c:v>2.8499604067249407</c:v>
                </c:pt>
                <c:pt idx="60">
                  <c:v>2.8499594461651312</c:v>
                </c:pt>
                <c:pt idx="61">
                  <c:v>2.8499584642385019</c:v>
                </c:pt>
                <c:pt idx="62">
                  <c:v>2.8499574605199207</c:v>
                </c:pt>
                <c:pt idx="63">
                  <c:v>2.8499564345770185</c:v>
                </c:pt>
                <c:pt idx="64">
                  <c:v>2.849955385970099</c:v>
                </c:pt>
                <c:pt idx="65">
                  <c:v>2.8499543142520354</c:v>
                </c:pt>
                <c:pt idx="66">
                  <c:v>2.8499532189681824</c:v>
                </c:pt>
                <c:pt idx="67">
                  <c:v>2.8499520996562699</c:v>
                </c:pt>
                <c:pt idx="68">
                  <c:v>2.8499509558463134</c:v>
                </c:pt>
                <c:pt idx="69">
                  <c:v>2.8499497870605079</c:v>
                </c:pt>
                <c:pt idx="70">
                  <c:v>2.8499485928131381</c:v>
                </c:pt>
                <c:pt idx="71">
                  <c:v>2.8499473726104698</c:v>
                </c:pt>
                <c:pt idx="72">
                  <c:v>2.8499461259506544</c:v>
                </c:pt>
                <c:pt idx="73">
                  <c:v>2.849944852323627</c:v>
                </c:pt>
                <c:pt idx="74">
                  <c:v>2.8499435512110041</c:v>
                </c:pt>
                <c:pt idx="75">
                  <c:v>2.8499422220859851</c:v>
                </c:pt>
                <c:pt idx="76">
                  <c:v>2.8499408644132447</c:v>
                </c:pt>
                <c:pt idx="77">
                  <c:v>2.8499394776488298</c:v>
                </c:pt>
                <c:pt idx="78">
                  <c:v>2.8499380612400622</c:v>
                </c:pt>
                <c:pt idx="79">
                  <c:v>2.849936614625427</c:v>
                </c:pt>
                <c:pt idx="80">
                  <c:v>2.8499351372344703</c:v>
                </c:pt>
                <c:pt idx="81">
                  <c:v>2.8499336284876948</c:v>
                </c:pt>
                <c:pt idx="82">
                  <c:v>2.8499320877964527</c:v>
                </c:pt>
                <c:pt idx="83">
                  <c:v>2.8499305145628382</c:v>
                </c:pt>
                <c:pt idx="84">
                  <c:v>2.8499289081795838</c:v>
                </c:pt>
                <c:pt idx="85">
                  <c:v>2.8499272680299468</c:v>
                </c:pt>
                <c:pt idx="86">
                  <c:v>2.8499255934876073</c:v>
                </c:pt>
                <c:pt idx="87">
                  <c:v>2.8499238839165555</c:v>
                </c:pt>
                <c:pt idx="88">
                  <c:v>2.8499221386709834</c:v>
                </c:pt>
                <c:pt idx="89">
                  <c:v>2.849920357095173</c:v>
                </c:pt>
                <c:pt idx="90">
                  <c:v>2.8499185385233936</c:v>
                </c:pt>
                <c:pt idx="91">
                  <c:v>2.8499166822797792</c:v>
                </c:pt>
                <c:pt idx="92">
                  <c:v>2.8499147876782276</c:v>
                </c:pt>
                <c:pt idx="93">
                  <c:v>2.8499128540222829</c:v>
                </c:pt>
                <c:pt idx="94">
                  <c:v>2.8499108806050195</c:v>
                </c:pt>
                <c:pt idx="95">
                  <c:v>2.8499088667089394</c:v>
                </c:pt>
                <c:pt idx="96">
                  <c:v>2.849906811605849</c:v>
                </c:pt>
                <c:pt idx="97">
                  <c:v>2.8499047145567498</c:v>
                </c:pt>
                <c:pt idx="98">
                  <c:v>2.8499025748117184</c:v>
                </c:pt>
                <c:pt idx="99">
                  <c:v>2.8499003916098014</c:v>
                </c:pt>
                <c:pt idx="100">
                  <c:v>2.8498981641788812</c:v>
                </c:pt>
                <c:pt idx="101">
                  <c:v>2.8498958917355788</c:v>
                </c:pt>
                <c:pt idx="102">
                  <c:v>2.8498935734851223</c:v>
                </c:pt>
                <c:pt idx="103">
                  <c:v>2.8498912086212362</c:v>
                </c:pt>
                <c:pt idx="104">
                  <c:v>2.8498887963260162</c:v>
                </c:pt>
                <c:pt idx="105">
                  <c:v>2.8498863357698125</c:v>
                </c:pt>
                <c:pt idx="106">
                  <c:v>2.849883826111109</c:v>
                </c:pt>
                <c:pt idx="107">
                  <c:v>2.8498812664964035</c:v>
                </c:pt>
                <c:pt idx="108">
                  <c:v>2.8498786560600768</c:v>
                </c:pt>
                <c:pt idx="109">
                  <c:v>2.8498759939242779</c:v>
                </c:pt>
                <c:pt idx="110">
                  <c:v>2.849873279198794</c:v>
                </c:pt>
                <c:pt idx="111">
                  <c:v>2.8498705109809284</c:v>
                </c:pt>
                <c:pt idx="112">
                  <c:v>2.8498676883553649</c:v>
                </c:pt>
                <c:pt idx="113">
                  <c:v>2.8498648103940489</c:v>
                </c:pt>
                <c:pt idx="114">
                  <c:v>2.849861876156051</c:v>
                </c:pt>
                <c:pt idx="115">
                  <c:v>2.8498588846874382</c:v>
                </c:pt>
                <c:pt idx="116">
                  <c:v>2.8498558350211356</c:v>
                </c:pt>
                <c:pt idx="117">
                  <c:v>2.8498527261767999</c:v>
                </c:pt>
                <c:pt idx="118">
                  <c:v>2.8498495571606743</c:v>
                </c:pt>
                <c:pt idx="119">
                  <c:v>2.849846326965451</c:v>
                </c:pt>
                <c:pt idx="120">
                  <c:v>2.8498430345701342</c:v>
                </c:pt>
                <c:pt idx="121">
                  <c:v>2.8498396789398894</c:v>
                </c:pt>
                <c:pt idx="122">
                  <c:v>2.8498362590259028</c:v>
                </c:pt>
                <c:pt idx="123">
                  <c:v>2.8498327737652289</c:v>
                </c:pt>
                <c:pt idx="124">
                  <c:v>2.8498292220806394</c:v>
                </c:pt>
                <c:pt idx="125">
                  <c:v>2.8498256028804683</c:v>
                </c:pt>
                <c:pt idx="126">
                  <c:v>2.8498219150584516</c:v>
                </c:pt>
                <c:pt idx="127">
                  <c:v>2.8498181574935666</c:v>
                </c:pt>
                <c:pt idx="128">
                  <c:v>2.8498143290498659</c:v>
                </c:pt>
                <c:pt idx="129">
                  <c:v>2.8498104285763013</c:v>
                </c:pt>
                <c:pt idx="130">
                  <c:v>2.8498064549065552</c:v>
                </c:pt>
                <c:pt idx="131">
                  <c:v>2.8498024068588568</c:v>
                </c:pt>
                <c:pt idx="132">
                  <c:v>2.8497982832357946</c:v>
                </c:pt>
                <c:pt idx="133">
                  <c:v>2.8497940828241308</c:v>
                </c:pt>
                <c:pt idx="134">
                  <c:v>2.8497898043945975</c:v>
                </c:pt>
                <c:pt idx="135">
                  <c:v>2.8497854467016914</c:v>
                </c:pt>
                <c:pt idx="136">
                  <c:v>2.8497810084834723</c:v>
                </c:pt>
                <c:pt idx="137">
                  <c:v>2.8497764884613326</c:v>
                </c:pt>
                <c:pt idx="138">
                  <c:v>2.8497718853397767</c:v>
                </c:pt>
                <c:pt idx="139">
                  <c:v>2.8497671978061798</c:v>
                </c:pt>
                <c:pt idx="140">
                  <c:v>2.8497624245305486</c:v>
                </c:pt>
                <c:pt idx="141">
                  <c:v>2.8497575641652624</c:v>
                </c:pt>
                <c:pt idx="142">
                  <c:v>2.8497526153448072</c:v>
                </c:pt>
                <c:pt idx="143">
                  <c:v>2.8497475766854947</c:v>
                </c:pt>
                <c:pt idx="144">
                  <c:v>2.8497424467851777</c:v>
                </c:pt>
                <c:pt idx="145">
                  <c:v>2.8497372242229426</c:v>
                </c:pt>
                <c:pt idx="146">
                  <c:v>2.8497319075587946</c:v>
                </c:pt>
                <c:pt idx="147">
                  <c:v>2.8497264953333206</c:v>
                </c:pt>
                <c:pt idx="148">
                  <c:v>2.8497209860673474</c:v>
                </c:pt>
                <c:pt idx="149">
                  <c:v>2.8497153782615658</c:v>
                </c:pt>
                <c:pt idx="150">
                  <c:v>2.8497096703961571</c:v>
                </c:pt>
                <c:pt idx="151">
                  <c:v>2.8497038609303784</c:v>
                </c:pt>
                <c:pt idx="152">
                  <c:v>2.8496979483021465</c:v>
                </c:pt>
                <c:pt idx="153">
                  <c:v>2.8496919309275883</c:v>
                </c:pt>
                <c:pt idx="154">
                  <c:v>2.8496858072005629</c:v>
                </c:pt>
                <c:pt idx="155">
                  <c:v>2.8496795754921771</c:v>
                </c:pt>
                <c:pt idx="156">
                  <c:v>2.8496732341502518</c:v>
                </c:pt>
                <c:pt idx="157">
                  <c:v>2.8496667814987764</c:v>
                </c:pt>
                <c:pt idx="158">
                  <c:v>2.8496602158373245</c:v>
                </c:pt>
                <c:pt idx="159">
                  <c:v>2.8496535354404395</c:v>
                </c:pt>
                <c:pt idx="160">
                  <c:v>2.8496467385569852</c:v>
                </c:pt>
                <c:pt idx="161">
                  <c:v>2.8496398234094591</c:v>
                </c:pt>
                <c:pt idx="162">
                  <c:v>2.8496327881932699</c:v>
                </c:pt>
                <c:pt idx="163">
                  <c:v>2.8496256310759702</c:v>
                </c:pt>
                <c:pt idx="164">
                  <c:v>2.8496183501964483</c:v>
                </c:pt>
                <c:pt idx="165">
                  <c:v>2.8496109436640724</c:v>
                </c:pt>
                <c:pt idx="166">
                  <c:v>2.8496034095577807</c:v>
                </c:pt>
                <c:pt idx="167">
                  <c:v>2.8495957459251313</c:v>
                </c:pt>
                <c:pt idx="168">
                  <c:v>2.8495879507812827</c:v>
                </c:pt>
                <c:pt idx="169">
                  <c:v>2.8495800221079288</c:v>
                </c:pt>
                <c:pt idx="170">
                  <c:v>2.8495719578521581</c:v>
                </c:pt>
                <c:pt idx="171">
                  <c:v>2.8495637559252622</c:v>
                </c:pt>
                <c:pt idx="172">
                  <c:v>2.8495554142014603</c:v>
                </c:pt>
                <c:pt idx="173">
                  <c:v>2.8495469305165613</c:v>
                </c:pt>
                <c:pt idx="174">
                  <c:v>2.8495383026665446</c:v>
                </c:pt>
                <c:pt idx="175">
                  <c:v>2.8495295284060522</c:v>
                </c:pt>
                <c:pt idx="176">
                  <c:v>2.8495206054468083</c:v>
                </c:pt>
                <c:pt idx="177">
                  <c:v>2.8495115314559314</c:v>
                </c:pt>
                <c:pt idx="178">
                  <c:v>2.8495023040541625</c:v>
                </c:pt>
                <c:pt idx="179">
                  <c:v>2.8494929208139768</c:v>
                </c:pt>
                <c:pt idx="180">
                  <c:v>2.8494833792576091</c:v>
                </c:pt>
                <c:pt idx="181">
                  <c:v>2.8494736768549429</c:v>
                </c:pt>
                <c:pt idx="182">
                  <c:v>2.8494638110212915</c:v>
                </c:pt>
                <c:pt idx="183">
                  <c:v>2.8494537791150489</c:v>
                </c:pt>
                <c:pt idx="184">
                  <c:v>2.8494435784352175</c:v>
                </c:pt>
                <c:pt idx="185">
                  <c:v>2.8494332062187713</c:v>
                </c:pt>
                <c:pt idx="186">
                  <c:v>2.8494226596379031</c:v>
                </c:pt>
                <c:pt idx="187">
                  <c:v>2.8494119357970908</c:v>
                </c:pt>
                <c:pt idx="188">
                  <c:v>2.8494010317300087</c:v>
                </c:pt>
                <c:pt idx="189">
                  <c:v>2.8493899443962705</c:v>
                </c:pt>
                <c:pt idx="190">
                  <c:v>2.8493786706779907</c:v>
                </c:pt>
                <c:pt idx="191">
                  <c:v>2.8493672073761434</c:v>
                </c:pt>
                <c:pt idx="192">
                  <c:v>2.8493555512067381</c:v>
                </c:pt>
                <c:pt idx="193">
                  <c:v>2.8493436987967766</c:v>
                </c:pt>
                <c:pt idx="194">
                  <c:v>2.849331646679985</c:v>
                </c:pt>
                <c:pt idx="195">
                  <c:v>2.8493193912923251</c:v>
                </c:pt>
                <c:pt idx="196">
                  <c:v>2.8493069289672537</c:v>
                </c:pt>
                <c:pt idx="197">
                  <c:v>2.8492942559307317</c:v>
                </c:pt>
                <c:pt idx="198">
                  <c:v>2.8492813682959572</c:v>
                </c:pt>
                <c:pt idx="199">
                  <c:v>2.8492682620578331</c:v>
                </c:pt>
                <c:pt idx="200">
                  <c:v>2.8492549330871251</c:v>
                </c:pt>
                <c:pt idx="201">
                  <c:v>2.8492413771243239</c:v>
                </c:pt>
                <c:pt idx="202">
                  <c:v>2.8492275897731703</c:v>
                </c:pt>
                <c:pt idx="203">
                  <c:v>2.8492135664938574</c:v>
                </c:pt>
                <c:pt idx="204">
                  <c:v>2.8491993025958724</c:v>
                </c:pt>
                <c:pt idx="205">
                  <c:v>2.8491847932304699</c:v>
                </c:pt>
                <c:pt idx="206">
                  <c:v>2.8491700333827437</c:v>
                </c:pt>
                <c:pt idx="207">
                  <c:v>2.8491550178633229</c:v>
                </c:pt>
                <c:pt idx="208">
                  <c:v>2.8491397412996187</c:v>
                </c:pt>
                <c:pt idx="209">
                  <c:v>2.8491241981266358</c:v>
                </c:pt>
                <c:pt idx="210">
                  <c:v>2.8491083825773309</c:v>
                </c:pt>
                <c:pt idx="211">
                  <c:v>2.8490922886724723</c:v>
                </c:pt>
                <c:pt idx="212">
                  <c:v>2.8490759102100141</c:v>
                </c:pt>
                <c:pt idx="213">
                  <c:v>2.8490592407539239</c:v>
                </c:pt>
                <c:pt idx="214">
                  <c:v>2.8490422736224792</c:v>
                </c:pt>
                <c:pt idx="215">
                  <c:v>2.8490250018759853</c:v>
                </c:pt>
                <c:pt idx="216">
                  <c:v>2.8490074183038869</c:v>
                </c:pt>
                <c:pt idx="217">
                  <c:v>2.8489895154112754</c:v>
                </c:pt>
                <c:pt idx="218">
                  <c:v>2.8489712854047324</c:v>
                </c:pt>
                <c:pt idx="219">
                  <c:v>2.8489527201775124</c:v>
                </c:pt>
                <c:pt idx="220">
                  <c:v>2.8489338112939988</c:v>
                </c:pt>
                <c:pt idx="221">
                  <c:v>2.8489145499734612</c:v>
                </c:pt>
                <c:pt idx="222">
                  <c:v>2.8488949270730255</c:v>
                </c:pt>
                <c:pt idx="223">
                  <c:v>2.8488749330698582</c:v>
                </c:pt>
                <c:pt idx="224">
                  <c:v>2.8488545580425324</c:v>
                </c:pt>
                <c:pt idx="225">
                  <c:v>2.8488337916515323</c:v>
                </c:pt>
                <c:pt idx="226">
                  <c:v>2.8488126231188717</c:v>
                </c:pt>
                <c:pt idx="227">
                  <c:v>2.8487910412067841</c:v>
                </c:pt>
                <c:pt idx="228">
                  <c:v>2.8487690341954588</c:v>
                </c:pt>
                <c:pt idx="229">
                  <c:v>2.848746589859771</c:v>
                </c:pt>
                <c:pt idx="230">
                  <c:v>2.8487236954449902</c:v>
                </c:pt>
                <c:pt idx="231">
                  <c:v>2.8487003376414082</c:v>
                </c:pt>
                <c:pt idx="232">
                  <c:v>2.8486765025578529</c:v>
                </c:pt>
                <c:pt idx="233">
                  <c:v>2.848652175694057</c:v>
                </c:pt>
                <c:pt idx="234">
                  <c:v>2.8486273419118286</c:v>
                </c:pt>
                <c:pt idx="235">
                  <c:v>2.8486019854049776</c:v>
                </c:pt>
                <c:pt idx="236">
                  <c:v>2.8485760896679744</c:v>
                </c:pt>
                <c:pt idx="237">
                  <c:v>2.8485496374632584</c:v>
                </c:pt>
                <c:pt idx="238">
                  <c:v>2.8485226107872106</c:v>
                </c:pt>
                <c:pt idx="239">
                  <c:v>2.848494990834662</c:v>
                </c:pt>
                <c:pt idx="240">
                  <c:v>2.8484667579619702</c:v>
                </c:pt>
                <c:pt idx="241">
                  <c:v>2.8484378916485555</c:v>
                </c:pt>
                <c:pt idx="242">
                  <c:v>2.848408370456883</c:v>
                </c:pt>
                <c:pt idx="243">
                  <c:v>2.8483781719908077</c:v>
                </c:pt>
                <c:pt idx="244">
                  <c:v>2.8483472728522701</c:v>
                </c:pt>
                <c:pt idx="245">
                  <c:v>2.8483156485962402</c:v>
                </c:pt>
                <c:pt idx="246">
                  <c:v>2.8482832736839057</c:v>
                </c:pt>
                <c:pt idx="247">
                  <c:v>2.848250121433999</c:v>
                </c:pt>
                <c:pt idx="248">
                  <c:v>2.8482161639722468</c:v>
                </c:pt>
                <c:pt idx="249">
                  <c:v>2.8481813721788694</c:v>
                </c:pt>
                <c:pt idx="250">
                  <c:v>2.8481457156340575</c:v>
                </c:pt>
                <c:pt idx="251">
                  <c:v>2.8481091625613866</c:v>
                </c:pt>
                <c:pt idx="252">
                  <c:v>2.848071679769105</c:v>
                </c:pt>
                <c:pt idx="253">
                  <c:v>2.8480332325892284</c:v>
                </c:pt>
                <c:pt idx="254">
                  <c:v>2.8479937848143715</c:v>
                </c:pt>
                <c:pt idx="255">
                  <c:v>2.8479532986322815</c:v>
                </c:pt>
                <c:pt idx="256">
                  <c:v>2.8479117345579699</c:v>
                </c:pt>
                <c:pt idx="257">
                  <c:v>2.8478690513634168</c:v>
                </c:pt>
                <c:pt idx="258">
                  <c:v>2.8478252060047611</c:v>
                </c:pt>
                <c:pt idx="259">
                  <c:v>2.8477801535469087</c:v>
                </c:pt>
                <c:pt idx="260">
                  <c:v>2.8477338470855025</c:v>
                </c:pt>
                <c:pt idx="261">
                  <c:v>2.847686237666196</c:v>
                </c:pt>
                <c:pt idx="262">
                  <c:v>2.8476372742011309</c:v>
                </c:pt>
                <c:pt idx="263">
                  <c:v>2.8475869033825933</c:v>
                </c:pt>
                <c:pt idx="264">
                  <c:v>2.8475350695937398</c:v>
                </c:pt>
                <c:pt idx="265">
                  <c:v>2.8474817148163751</c:v>
                </c:pt>
                <c:pt idx="266">
                  <c:v>2.8474267785356506</c:v>
                </c:pt>
                <c:pt idx="267">
                  <c:v>2.8473701976416761</c:v>
                </c:pt>
                <c:pt idx="268">
                  <c:v>2.8473119063279446</c:v>
                </c:pt>
                <c:pt idx="269">
                  <c:v>2.8472518359865093</c:v>
                </c:pt>
                <c:pt idx="270">
                  <c:v>2.8471899150998419</c:v>
                </c:pt>
                <c:pt idx="271">
                  <c:v>2.8471260691293292</c:v>
                </c:pt>
                <c:pt idx="272">
                  <c:v>2.8470602204003037</c:v>
                </c:pt>
                <c:pt idx="273">
                  <c:v>2.8469922879835754</c:v>
                </c:pt>
                <c:pt idx="274">
                  <c:v>2.8469221875733934</c:v>
                </c:pt>
                <c:pt idx="275">
                  <c:v>2.8468498313617605</c:v>
                </c:pt>
                <c:pt idx="276">
                  <c:v>2.8467751279090634</c:v>
                </c:pt>
                <c:pt idx="277">
                  <c:v>2.8466979820109346</c:v>
                </c:pt>
                <c:pt idx="278">
                  <c:v>2.8466182945613014</c:v>
                </c:pt>
                <c:pt idx="279">
                  <c:v>2.8465359624115676</c:v>
                </c:pt>
                <c:pt idx="280">
                  <c:v>2.846450878225856</c:v>
                </c:pt>
                <c:pt idx="281">
                  <c:v>2.8463629303322819</c:v>
                </c:pt>
                <c:pt idx="282">
                  <c:v>2.8462720025701933</c:v>
                </c:pt>
                <c:pt idx="283">
                  <c:v>2.8461779741333282</c:v>
                </c:pt>
                <c:pt idx="284">
                  <c:v>2.8460807194088491</c:v>
                </c:pt>
                <c:pt idx="285">
                  <c:v>2.8459801078122218</c:v>
                </c:pt>
                <c:pt idx="286">
                  <c:v>2.8458760036178798</c:v>
                </c:pt>
                <c:pt idx="287">
                  <c:v>2.8457682657856482</c:v>
                </c:pt>
                <c:pt idx="288">
                  <c:v>2.8456567477829098</c:v>
                </c:pt>
                <c:pt idx="289">
                  <c:v>2.8455412974024576</c:v>
                </c:pt>
                <c:pt idx="290">
                  <c:v>2.8454217565760365</c:v>
                </c:pt>
                <c:pt idx="291">
                  <c:v>2.8452979611835389</c:v>
                </c:pt>
                <c:pt idx="292">
                  <c:v>2.8451697408578491</c:v>
                </c:pt>
                <c:pt idx="293">
                  <c:v>2.8450369187853206</c:v>
                </c:pt>
                <c:pt idx="294">
                  <c:v>2.8448993115018961</c:v>
                </c:pt>
                <c:pt idx="295">
                  <c:v>2.8447567286848456</c:v>
                </c:pt>
                <c:pt idx="296">
                  <c:v>2.8446089729401778</c:v>
                </c:pt>
                <c:pt idx="297">
                  <c:v>2.8444558395856685</c:v>
                </c:pt>
                <c:pt idx="298">
                  <c:v>2.844297116429622</c:v>
                </c:pt>
                <c:pt idx="299">
                  <c:v>2.8441325835452882</c:v>
                </c:pt>
                <c:pt idx="300">
                  <c:v>2.8439620130410637</c:v>
                </c:pt>
                <c:pt idx="301">
                  <c:v>2.8437851688264684</c:v>
                </c:pt>
                <c:pt idx="302">
                  <c:v>2.8436018063739485</c:v>
                </c:pt>
                <c:pt idx="303">
                  <c:v>2.8434116724766083</c:v>
                </c:pt>
                <c:pt idx="304">
                  <c:v>2.84321450500188</c:v>
                </c:pt>
                <c:pt idx="305">
                  <c:v>2.8430100326412688</c:v>
                </c:pt>
                <c:pt idx="306">
                  <c:v>2.8427979746562078</c:v>
                </c:pt>
                <c:pt idx="307">
                  <c:v>2.8425780406201691</c:v>
                </c:pt>
                <c:pt idx="308">
                  <c:v>2.8423499301570918</c:v>
                </c:pt>
                <c:pt idx="309">
                  <c:v>2.8421133326762931</c:v>
                </c:pt>
                <c:pt idx="310">
                  <c:v>2.8418679271039449</c:v>
                </c:pt>
                <c:pt idx="311">
                  <c:v>2.8416133816113009</c:v>
                </c:pt>
                <c:pt idx="312">
                  <c:v>2.8413493533397851</c:v>
                </c:pt>
                <c:pt idx="313">
                  <c:v>2.8410754881231521</c:v>
                </c:pt>
                <c:pt idx="314">
                  <c:v>2.840791420206854</c:v>
                </c:pt>
                <c:pt idx="315">
                  <c:v>2.8404967719648315</c:v>
                </c:pt>
                <c:pt idx="316">
                  <c:v>2.8401911536139273</c:v>
                </c:pt>
                <c:pt idx="317">
                  <c:v>2.8398741629261299</c:v>
                </c:pt>
                <c:pt idx="318">
                  <c:v>2.8395453849388965</c:v>
                </c:pt>
                <c:pt idx="319">
                  <c:v>2.8392043916637868</c:v>
                </c:pt>
                <c:pt idx="320">
                  <c:v>2.8388507417936726</c:v>
                </c:pt>
                <c:pt idx="321">
                  <c:v>2.8384839804088067</c:v>
                </c:pt>
                <c:pt idx="322">
                  <c:v>2.8381036386820191</c:v>
                </c:pt>
                <c:pt idx="323">
                  <c:v>2.8377092335833858</c:v>
                </c:pt>
                <c:pt idx="324">
                  <c:v>2.8373002675846539</c:v>
                </c:pt>
                <c:pt idx="325">
                  <c:v>2.8368762283637792</c:v>
                </c:pt>
                <c:pt idx="326">
                  <c:v>2.8364365885099332</c:v>
                </c:pt>
                <c:pt idx="327">
                  <c:v>2.8359808052293483</c:v>
                </c:pt>
                <c:pt idx="328">
                  <c:v>2.8355083200523818</c:v>
                </c:pt>
                <c:pt idx="329">
                  <c:v>2.835018558542211</c:v>
                </c:pt>
                <c:pt idx="330">
                  <c:v>2.8345109300055733</c:v>
                </c:pt>
                <c:pt idx="331">
                  <c:v>2.83398482720601</c:v>
                </c:pt>
                <c:pt idx="332">
                  <c:v>2.8334396260800299</c:v>
                </c:pt>
                <c:pt idx="333">
                  <c:v>2.8328746854567051</c:v>
                </c:pt>
                <c:pt idx="334">
                  <c:v>2.8322893467811521</c:v>
                </c:pt>
                <c:pt idx="335">
                  <c:v>2.8316829338424383</c:v>
                </c:pt>
                <c:pt idx="336">
                  <c:v>2.8310547525064047</c:v>
                </c:pt>
                <c:pt idx="337">
                  <c:v>2.8304040904539463</c:v>
                </c:pt>
                <c:pt idx="338">
                  <c:v>2.8297302169253258</c:v>
                </c:pt>
                <c:pt idx="339">
                  <c:v>2.8290323824710524</c:v>
                </c:pt>
                <c:pt idx="340">
                  <c:v>2.8283098187099429</c:v>
                </c:pt>
                <c:pt idx="341">
                  <c:v>2.8275617380949352</c:v>
                </c:pt>
                <c:pt idx="342">
                  <c:v>2.8267873336872693</c:v>
                </c:pt>
                <c:pt idx="343">
                  <c:v>2.8259857789396774</c:v>
                </c:pt>
                <c:pt idx="344">
                  <c:v>2.8251562274891744</c:v>
                </c:pt>
                <c:pt idx="345">
                  <c:v>2.8242978129601521</c:v>
                </c:pt>
                <c:pt idx="346">
                  <c:v>2.8234096487783558</c:v>
                </c:pt>
                <c:pt idx="347">
                  <c:v>2.8224908279964902</c:v>
                </c:pt>
                <c:pt idx="348">
                  <c:v>2.8215404231320473</c:v>
                </c:pt>
                <c:pt idx="349">
                  <c:v>2.820557486018056</c:v>
                </c:pt>
                <c:pt idx="350">
                  <c:v>2.8195410476674669</c:v>
                </c:pt>
                <c:pt idx="351">
                  <c:v>2.8184901181517876</c:v>
                </c:pt>
                <c:pt idx="352">
                  <c:v>2.8174036864946732</c:v>
                </c:pt>
                <c:pt idx="353">
                  <c:v>2.8162807205811795</c:v>
                </c:pt>
                <c:pt idx="354">
                  <c:v>2.8151201670832893</c:v>
                </c:pt>
                <c:pt idx="355">
                  <c:v>2.8139209514023982</c:v>
                </c:pt>
                <c:pt idx="356">
                  <c:v>2.8126819776294347</c:v>
                </c:pt>
                <c:pt idx="357">
                  <c:v>2.8114021285232247</c:v>
                </c:pt>
                <c:pt idx="358">
                  <c:v>2.8100802655077022</c:v>
                </c:pt>
                <c:pt idx="359">
                  <c:v>2.808715228688627</c:v>
                </c:pt>
                <c:pt idx="360">
                  <c:v>2.8073058368903121</c:v>
                </c:pt>
                <c:pt idx="361">
                  <c:v>2.8058508877129733</c:v>
                </c:pt>
                <c:pt idx="362">
                  <c:v>2.8043491576111665</c:v>
                </c:pt>
                <c:pt idx="363">
                  <c:v>2.8027994019938234</c:v>
                </c:pt>
                <c:pt idx="364">
                  <c:v>2.8012003553463072</c:v>
                </c:pt>
                <c:pt idx="365">
                  <c:v>2.7995507313749064</c:v>
                </c:pt>
                <c:pt idx="366">
                  <c:v>2.7978492231740582</c:v>
                </c:pt>
                <c:pt idx="367">
                  <c:v>2.7960945034166595</c:v>
                </c:pt>
                <c:pt idx="368">
                  <c:v>2.7942852245676231</c:v>
                </c:pt>
                <c:pt idx="369">
                  <c:v>2.7924200191208897</c:v>
                </c:pt>
                <c:pt idx="370">
                  <c:v>2.7904974998599585</c:v>
                </c:pt>
                <c:pt idx="371">
                  <c:v>2.7885162601419458</c:v>
                </c:pt>
                <c:pt idx="372">
                  <c:v>2.7864748742051324</c:v>
                </c:pt>
                <c:pt idx="373">
                  <c:v>2.7843718974997769</c:v>
                </c:pt>
                <c:pt idx="374">
                  <c:v>2.78220586704201</c:v>
                </c:pt>
                <c:pt idx="375">
                  <c:v>2.7799753017904192</c:v>
                </c:pt>
                <c:pt idx="376">
                  <c:v>2.7776787030448338</c:v>
                </c:pt>
                <c:pt idx="377">
                  <c:v>2.7753145548668172</c:v>
                </c:pt>
                <c:pt idx="378">
                  <c:v>2.7728813245210979</c:v>
                </c:pt>
                <c:pt idx="379">
                  <c:v>2.7703774629371924</c:v>
                </c:pt>
                <c:pt idx="380">
                  <c:v>2.7678014051902284</c:v>
                </c:pt>
                <c:pt idx="381">
                  <c:v>2.765151570999973</c:v>
                </c:pt>
                <c:pt idx="382">
                  <c:v>2.7624263652468093</c:v>
                </c:pt>
                <c:pt idx="383">
                  <c:v>2.7596241785033691</c:v>
                </c:pt>
                <c:pt idx="384">
                  <c:v>2.7567433875803333</c:v>
                </c:pt>
                <c:pt idx="385">
                  <c:v>2.7537823560847912</c:v>
                </c:pt>
                <c:pt idx="386">
                  <c:v>2.7507394349894354</c:v>
                </c:pt>
                <c:pt idx="387">
                  <c:v>2.7476129632106643</c:v>
                </c:pt>
                <c:pt idx="388">
                  <c:v>2.7444012681935974</c:v>
                </c:pt>
                <c:pt idx="389">
                  <c:v>2.7411026665018139</c:v>
                </c:pt>
                <c:pt idx="390">
                  <c:v>2.7377154644095474</c:v>
                </c:pt>
                <c:pt idx="391">
                  <c:v>2.7342379584938667</c:v>
                </c:pt>
                <c:pt idx="392">
                  <c:v>2.7306684362243434</c:v>
                </c:pt>
                <c:pt idx="393">
                  <c:v>2.7270051765474914</c:v>
                </c:pt>
                <c:pt idx="394">
                  <c:v>2.7232464504632343</c:v>
                </c:pt>
                <c:pt idx="395">
                  <c:v>2.7193905215905048</c:v>
                </c:pt>
                <c:pt idx="396">
                  <c:v>2.7154356467190164</c:v>
                </c:pt>
                <c:pt idx="397">
                  <c:v>2.7113800763441711</c:v>
                </c:pt>
                <c:pt idx="398">
                  <c:v>2.7072220551819592</c:v>
                </c:pt>
                <c:pt idx="399">
                  <c:v>2.7029598226607354</c:v>
                </c:pt>
                <c:pt idx="400">
                  <c:v>2.6985916133866104</c:v>
                </c:pt>
                <c:pt idx="401">
                  <c:v>2.6941156575792795</c:v>
                </c:pt>
                <c:pt idx="402">
                  <c:v>2.6895301814750212</c:v>
                </c:pt>
                <c:pt idx="403">
                  <c:v>2.6848334076936373</c:v>
                </c:pt>
                <c:pt idx="404">
                  <c:v>2.6800235555661507</c:v>
                </c:pt>
                <c:pt idx="405">
                  <c:v>2.6750988414200738</c:v>
                </c:pt>
                <c:pt idx="406">
                  <c:v>2.6700574788191678</c:v>
                </c:pt>
                <c:pt idx="407">
                  <c:v>2.664897678754627</c:v>
                </c:pt>
                <c:pt idx="408">
                  <c:v>2.6596176497848028</c:v>
                </c:pt>
                <c:pt idx="409">
                  <c:v>2.6542155981206093</c:v>
                </c:pt>
                <c:pt idx="410">
                  <c:v>2.6486897276539203</c:v>
                </c:pt>
                <c:pt idx="411">
                  <c:v>2.6430382399264398</c:v>
                </c:pt>
                <c:pt idx="412">
                  <c:v>2.6372593340366528</c:v>
                </c:pt>
                <c:pt idx="413">
                  <c:v>2.6313512064826496</c:v>
                </c:pt>
                <c:pt idx="414">
                  <c:v>2.6253120509388963</c:v>
                </c:pt>
                <c:pt idx="415">
                  <c:v>2.6191400579651662</c:v>
                </c:pt>
                <c:pt idx="416">
                  <c:v>2.6128334146461571</c:v>
                </c:pt>
                <c:pt idx="417">
                  <c:v>2.6063903041606302</c:v>
                </c:pt>
                <c:pt idx="418">
                  <c:v>2.5998089052791609</c:v>
                </c:pt>
                <c:pt idx="419">
                  <c:v>2.5930873917900561</c:v>
                </c:pt>
                <c:pt idx="420">
                  <c:v>2.5862239318532869</c:v>
                </c:pt>
                <c:pt idx="421">
                  <c:v>2.5792166872828788</c:v>
                </c:pt>
                <c:pt idx="422">
                  <c:v>2.5720638127586439</c:v>
                </c:pt>
                <c:pt idx="423">
                  <c:v>2.5647634549687877</c:v>
                </c:pt>
                <c:pt idx="424">
                  <c:v>2.5573137516856224</c:v>
                </c:pt>
                <c:pt idx="425">
                  <c:v>2.5497128307774131</c:v>
                </c:pt>
                <c:pt idx="426">
                  <c:v>2.541958809160298</c:v>
                </c:pt>
                <c:pt idx="427">
                  <c:v>2.5340497916953146</c:v>
                </c:pt>
                <c:pt idx="428">
                  <c:v>2.5259838700367041</c:v>
                </c:pt>
                <c:pt idx="429">
                  <c:v>2.5177591214391417</c:v>
                </c:pt>
                <c:pt idx="430">
                  <c:v>2.5093736075329836</c:v>
                </c:pt>
                <c:pt idx="431">
                  <c:v>2.5008253730785324</c:v>
                </c:pt>
                <c:pt idx="432">
                  <c:v>2.4921124447121898</c:v>
                </c:pt>
                <c:pt idx="433">
                  <c:v>2.4832328296996753</c:v>
                </c:pt>
                <c:pt idx="434">
                  <c:v>2.4741845147139543</c:v>
                </c:pt>
                <c:pt idx="435">
                  <c:v>2.4649654646582189</c:v>
                </c:pt>
                <c:pt idx="436">
                  <c:v>2.4555736215572987</c:v>
                </c:pt>
                <c:pt idx="437">
                  <c:v>2.4460069035441099</c:v>
                </c:pt>
                <c:pt idx="438">
                  <c:v>2.4362632039712317</c:v>
                </c:pt>
                <c:pt idx="439">
                  <c:v>2.4263403906814363</c:v>
                </c:pt>
                <c:pt idx="440">
                  <c:v>2.4162363054749219</c:v>
                </c:pt>
                <c:pt idx="441">
                  <c:v>2.4059487638150423</c:v>
                </c:pt>
                <c:pt idx="442">
                  <c:v>2.3954755548185647</c:v>
                </c:pt>
                <c:pt idx="443">
                  <c:v>2.3848144415806636</c:v>
                </c:pt>
                <c:pt idx="444">
                  <c:v>2.3739631618891277</c:v>
                </c:pt>
                <c:pt idx="445">
                  <c:v>2.3629194293862863</c:v>
                </c:pt>
                <c:pt idx="446">
                  <c:v>2.3516809352410992</c:v>
                </c:pt>
                <c:pt idx="447">
                  <c:v>2.340245350397312</c:v>
                </c:pt>
                <c:pt idx="448">
                  <c:v>2.3286103284667652</c:v>
                </c:pt>
                <c:pt idx="449">
                  <c:v>2.3167735093393222</c:v>
                </c:pt>
                <c:pt idx="450">
                  <c:v>2.3047325235827025</c:v>
                </c:pt>
                <c:pt idx="451">
                  <c:v>2.2924849977063309</c:v>
                </c:pt>
                <c:pt idx="452">
                  <c:v>2.280028560363129</c:v>
                </c:pt>
                <c:pt idx="453">
                  <c:v>2.2673608495617126</c:v>
                </c:pt>
                <c:pt idx="454">
                  <c:v>2.2544795209588204</c:v>
                </c:pt>
                <c:pt idx="455">
                  <c:v>2.2413822572974009</c:v>
                </c:pt>
                <c:pt idx="456">
                  <c:v>2.2280667790499886</c:v>
                </c:pt>
                <c:pt idx="457">
                  <c:v>2.214530856319326</c:v>
                </c:pt>
                <c:pt idx="458">
                  <c:v>2.2007723220386888</c:v>
                </c:pt>
                <c:pt idx="459">
                  <c:v>2.1867890865030262</c:v>
                </c:pt>
                <c:pt idx="460">
                  <c:v>2.1725791532487402</c:v>
                </c:pt>
                <c:pt idx="461">
                  <c:v>2.1581406362846165</c:v>
                </c:pt>
                <c:pt idx="462">
                  <c:v>2.143471778659428</c:v>
                </c:pt>
                <c:pt idx="463">
                  <c:v>2.1285709723327684</c:v>
                </c:pt>
                <c:pt idx="464">
                  <c:v>2.1134367792952693</c:v>
                </c:pt>
                <c:pt idx="465">
                  <c:v>2.0980679538623206</c:v>
                </c:pt>
                <c:pt idx="466">
                  <c:v>2.0824634660424342</c:v>
                </c:pt>
                <c:pt idx="467">
                  <c:v>2.0666225258572686</c:v>
                </c:pt>
                <c:pt idx="468">
                  <c:v>2.0505446084659624</c:v>
                </c:pt>
                <c:pt idx="469">
                  <c:v>2.03422947992166</c:v>
                </c:pt>
                <c:pt idx="470">
                  <c:v>2.017677223363826</c:v>
                </c:pt>
                <c:pt idx="471">
                  <c:v>2.0008882654264064</c:v>
                </c:pt>
                <c:pt idx="472">
                  <c:v>1.9838634026195157</c:v>
                </c:pt>
                <c:pt idx="473">
                  <c:v>1.966603827421936</c:v>
                </c:pt>
                <c:pt idx="474">
                  <c:v>1.9491111538034458</c:v>
                </c:pt>
                <c:pt idx="475">
                  <c:v>1.9313874418806714</c:v>
                </c:pt>
                <c:pt idx="476">
                  <c:v>1.9134352213981471</c:v>
                </c:pt>
                <c:pt idx="477">
                  <c:v>1.8952575137179819</c:v>
                </c:pt>
                <c:pt idx="478">
                  <c:v>1.8768578519975929</c:v>
                </c:pt>
                <c:pt idx="479">
                  <c:v>1.8582402992354894</c:v>
                </c:pt>
                <c:pt idx="480">
                  <c:v>1.83940946387062</c:v>
                </c:pt>
                <c:pt idx="481">
                  <c:v>1.8203705126313094</c:v>
                </c:pt>
                <c:pt idx="482">
                  <c:v>1.8011291803456875</c:v>
                </c:pt>
                <c:pt idx="483">
                  <c:v>1.781691776446531</c:v>
                </c:pt>
                <c:pt idx="484">
                  <c:v>1.7620651879297355</c:v>
                </c:pt>
                <c:pt idx="485">
                  <c:v>1.7422568785568211</c:v>
                </c:pt>
                <c:pt idx="486">
                  <c:v>1.7222748841278845</c:v>
                </c:pt>
                <c:pt idx="487">
                  <c:v>1.702127803691543</c:v>
                </c:pt>
                <c:pt idx="488">
                  <c:v>1.6818247866024796</c:v>
                </c:pt>
                <c:pt idx="489">
                  <c:v>1.6613755153842629</c:v>
                </c:pt>
                <c:pt idx="490">
                  <c:v>1.6407901844047761</c:v>
                </c:pt>
                <c:pt idx="491">
                  <c:v>1.620079474422772</c:v>
                </c:pt>
                <c:pt idx="492">
                  <c:v>1.5992545231162332</c:v>
                </c:pt>
                <c:pt idx="493">
                  <c:v>1.5783268917552022</c:v>
                </c:pt>
                <c:pt idx="494">
                  <c:v>1.5573085282328682</c:v>
                </c:pt>
                <c:pt idx="495">
                  <c:v>1.5362117267178765</c:v>
                </c:pt>
                <c:pt idx="496">
                  <c:v>1.5150490842372819</c:v>
                </c:pt>
                <c:pt idx="497">
                  <c:v>1.4938334545423249</c:v>
                </c:pt>
                <c:pt idx="498">
                  <c:v>1.4725778996476158</c:v>
                </c:pt>
                <c:pt idx="499">
                  <c:v>1.4512956394674057</c:v>
                </c:pt>
                <c:pt idx="500">
                  <c:v>1.4300000000000523</c:v>
                </c:pt>
                <c:pt idx="501">
                  <c:v>1.4087043605326979</c:v>
                </c:pt>
                <c:pt idx="502">
                  <c:v>1.3874221003524867</c:v>
                </c:pt>
                <c:pt idx="503">
                  <c:v>1.3661665454577783</c:v>
                </c:pt>
                <c:pt idx="504">
                  <c:v>1.3449509157628217</c:v>
                </c:pt>
                <c:pt idx="505">
                  <c:v>1.3237882732822257</c:v>
                </c:pt>
                <c:pt idx="506">
                  <c:v>1.3026914717672342</c:v>
                </c:pt>
                <c:pt idx="507">
                  <c:v>1.2816731082448987</c:v>
                </c:pt>
                <c:pt idx="508">
                  <c:v>1.2607454768838686</c:v>
                </c:pt>
                <c:pt idx="509">
                  <c:v>1.239920525577328</c:v>
                </c:pt>
                <c:pt idx="510">
                  <c:v>1.2192098155953257</c:v>
                </c:pt>
                <c:pt idx="511">
                  <c:v>1.1986244846158367</c:v>
                </c:pt>
                <c:pt idx="512">
                  <c:v>1.1781752133976191</c:v>
                </c:pt>
                <c:pt idx="513">
                  <c:v>1.1578721963085545</c:v>
                </c:pt>
                <c:pt idx="514">
                  <c:v>1.1377251158722124</c:v>
                </c:pt>
                <c:pt idx="515">
                  <c:v>1.1177431214432758</c:v>
                </c:pt>
                <c:pt idx="516">
                  <c:v>1.0979348120703614</c:v>
                </c:pt>
                <c:pt idx="517">
                  <c:v>1.0783082235535635</c:v>
                </c:pt>
                <c:pt idx="518">
                  <c:v>1.0588708196544068</c:v>
                </c:pt>
                <c:pt idx="519">
                  <c:v>1.0396294873687826</c:v>
                </c:pt>
                <c:pt idx="520">
                  <c:v>1.0205905361294725</c:v>
                </c:pt>
                <c:pt idx="521">
                  <c:v>1.0017597007646022</c:v>
                </c:pt>
                <c:pt idx="522">
                  <c:v>0.98314214800249589</c:v>
                </c:pt>
                <c:pt idx="523">
                  <c:v>0.96474248628210557</c:v>
                </c:pt>
                <c:pt idx="524">
                  <c:v>0.94656477860194088</c:v>
                </c:pt>
                <c:pt idx="525">
                  <c:v>0.9286125581194149</c:v>
                </c:pt>
                <c:pt idx="526">
                  <c:v>0.91088884619663957</c:v>
                </c:pt>
                <c:pt idx="527">
                  <c:v>0.89339617257814841</c:v>
                </c:pt>
                <c:pt idx="528">
                  <c:v>0.8761365973805666</c:v>
                </c:pt>
                <c:pt idx="529">
                  <c:v>0.85911173457367629</c:v>
                </c:pt>
                <c:pt idx="530">
                  <c:v>0.84232277663625466</c:v>
                </c:pt>
                <c:pt idx="531">
                  <c:v>0.82577052007842067</c:v>
                </c:pt>
                <c:pt idx="532">
                  <c:v>0.8094553915341145</c:v>
                </c:pt>
                <c:pt idx="533">
                  <c:v>0.79337747414280824</c:v>
                </c:pt>
                <c:pt idx="534">
                  <c:v>0.77753653395764233</c:v>
                </c:pt>
                <c:pt idx="535">
                  <c:v>0.761932046137754</c:v>
                </c:pt>
                <c:pt idx="536">
                  <c:v>0.74656322070480596</c:v>
                </c:pt>
                <c:pt idx="537">
                  <c:v>0.73142902766730489</c:v>
                </c:pt>
                <c:pt idx="538">
                  <c:v>0.71652822134064253</c:v>
                </c:pt>
                <c:pt idx="539">
                  <c:v>0.7018593637154531</c:v>
                </c:pt>
                <c:pt idx="540">
                  <c:v>0.68742084675132853</c:v>
                </c:pt>
                <c:pt idx="541">
                  <c:v>0.67321091349704232</c:v>
                </c:pt>
                <c:pt idx="542">
                  <c:v>0.65922767796137771</c:v>
                </c:pt>
                <c:pt idx="543">
                  <c:v>0.64546914368073938</c:v>
                </c:pt>
                <c:pt idx="544">
                  <c:v>0.63193322095007454</c:v>
                </c:pt>
                <c:pt idx="545">
                  <c:v>0.61861774270266323</c:v>
                </c:pt>
                <c:pt idx="546">
                  <c:v>0.6055204790412424</c:v>
                </c:pt>
                <c:pt idx="547">
                  <c:v>0.59263915043834769</c:v>
                </c:pt>
                <c:pt idx="548">
                  <c:v>0.57997143963692976</c:v>
                </c:pt>
                <c:pt idx="549">
                  <c:v>0.56751500229372698</c:v>
                </c:pt>
                <c:pt idx="550">
                  <c:v>0.55526747641735752</c:v>
                </c:pt>
                <c:pt idx="551">
                  <c:v>0.54322649066073525</c:v>
                </c:pt>
                <c:pt idx="552">
                  <c:v>0.53138967153329086</c:v>
                </c:pt>
                <c:pt idx="553">
                  <c:v>0.51975464960274287</c:v>
                </c:pt>
                <c:pt idx="554">
                  <c:v>0.50831906475895505</c:v>
                </c:pt>
                <c:pt idx="555">
                  <c:v>0.4970805706137662</c:v>
                </c:pt>
                <c:pt idx="556">
                  <c:v>0.48603683811092568</c:v>
                </c:pt>
                <c:pt idx="557">
                  <c:v>0.47518555841938648</c:v>
                </c:pt>
                <c:pt idx="558">
                  <c:v>0.46452444518148672</c:v>
                </c:pt>
                <c:pt idx="559">
                  <c:v>0.4540512361850067</c:v>
                </c:pt>
                <c:pt idx="560">
                  <c:v>0.44376369452512743</c:v>
                </c:pt>
                <c:pt idx="561">
                  <c:v>0.43365960931861108</c:v>
                </c:pt>
                <c:pt idx="562">
                  <c:v>0.42373679602881453</c:v>
                </c:pt>
                <c:pt idx="563">
                  <c:v>0.4139930964559333</c:v>
                </c:pt>
                <c:pt idx="564">
                  <c:v>0.40442637844274598</c:v>
                </c:pt>
                <c:pt idx="565">
                  <c:v>0.39503453534182476</c:v>
                </c:pt>
                <c:pt idx="566">
                  <c:v>0.38581548528608878</c:v>
                </c:pt>
                <c:pt idx="567">
                  <c:v>0.37676717030036777</c:v>
                </c:pt>
                <c:pt idx="568">
                  <c:v>0.36788755528785166</c:v>
                </c:pt>
                <c:pt idx="569">
                  <c:v>0.35917462692150776</c:v>
                </c:pt>
                <c:pt idx="570">
                  <c:v>0.35062639246705612</c:v>
                </c:pt>
                <c:pt idx="571">
                  <c:v>0.34224087856089924</c:v>
                </c:pt>
                <c:pt idx="572">
                  <c:v>0.33401612996333407</c:v>
                </c:pt>
                <c:pt idx="573">
                  <c:v>0.32595020830472377</c:v>
                </c:pt>
                <c:pt idx="574">
                  <c:v>0.31804119083973803</c:v>
                </c:pt>
                <c:pt idx="575">
                  <c:v>0.31028716922262328</c:v>
                </c:pt>
                <c:pt idx="576">
                  <c:v>0.30268624831441104</c:v>
                </c:pt>
                <c:pt idx="577">
                  <c:v>0.29523654503124663</c:v>
                </c:pt>
                <c:pt idx="578">
                  <c:v>0.28793618724139214</c:v>
                </c:pt>
                <c:pt idx="579">
                  <c:v>0.28078331271715457</c:v>
                </c:pt>
                <c:pt idx="580">
                  <c:v>0.27377606814674693</c:v>
                </c:pt>
                <c:pt idx="581">
                  <c:v>0.26691260820997509</c:v>
                </c:pt>
                <c:pt idx="582">
                  <c:v>0.26019109472086888</c:v>
                </c:pt>
                <c:pt idx="583">
                  <c:v>0.25360969583939974</c:v>
                </c:pt>
                <c:pt idx="584">
                  <c:v>0.24716658535387104</c:v>
                </c:pt>
                <c:pt idx="585">
                  <c:v>0.24085994203486258</c:v>
                </c:pt>
                <c:pt idx="586">
                  <c:v>0.23468794906113152</c:v>
                </c:pt>
                <c:pt idx="587">
                  <c:v>0.22864879351737738</c:v>
                </c:pt>
                <c:pt idx="588">
                  <c:v>0.22274066596337483</c:v>
                </c:pt>
                <c:pt idx="589">
                  <c:v>0.21696176007358636</c:v>
                </c:pt>
                <c:pt idx="590">
                  <c:v>0.21131027234610589</c:v>
                </c:pt>
                <c:pt idx="591">
                  <c:v>0.20578440187941363</c:v>
                </c:pt>
                <c:pt idx="592">
                  <c:v>0.20038235021521919</c:v>
                </c:pt>
                <c:pt idx="593">
                  <c:v>0.19510232124539589</c:v>
                </c:pt>
                <c:pt idx="594">
                  <c:v>0.18994252118085575</c:v>
                </c:pt>
                <c:pt idx="595">
                  <c:v>0.18490115857994779</c:v>
                </c:pt>
                <c:pt idx="596">
                  <c:v>0.17997644443387265</c:v>
                </c:pt>
                <c:pt idx="597">
                  <c:v>0.17516659230638504</c:v>
                </c:pt>
                <c:pt idx="598">
                  <c:v>0.17046981852499832</c:v>
                </c:pt>
                <c:pt idx="599">
                  <c:v>0.16588434242074029</c:v>
                </c:pt>
                <c:pt idx="600">
                  <c:v>0.16140838661340853</c:v>
                </c:pt>
                <c:pt idx="601">
                  <c:v>0.15704017733928363</c:v>
                </c:pt>
                <c:pt idx="602">
                  <c:v>0.1527779448180589</c:v>
                </c:pt>
                <c:pt idx="603">
                  <c:v>0.14861992365584703</c:v>
                </c:pt>
                <c:pt idx="604">
                  <c:v>0.14456435328100045</c:v>
                </c:pt>
                <c:pt idx="605">
                  <c:v>0.14060947840951227</c:v>
                </c:pt>
                <c:pt idx="606">
                  <c:v>0.13675354953678182</c:v>
                </c:pt>
                <c:pt idx="607">
                  <c:v>0.13299482345252561</c:v>
                </c:pt>
                <c:pt idx="608">
                  <c:v>0.12933156377567259</c:v>
                </c:pt>
                <c:pt idx="609">
                  <c:v>0.12576204150614881</c:v>
                </c:pt>
                <c:pt idx="610">
                  <c:v>0.12228453559046781</c:v>
                </c:pt>
                <c:pt idx="611">
                  <c:v>0.11889733349820014</c:v>
                </c:pt>
                <c:pt idx="612">
                  <c:v>0.11559873180641575</c:v>
                </c:pt>
                <c:pt idx="613">
                  <c:v>0.11238703678934739</c:v>
                </c:pt>
                <c:pt idx="614">
                  <c:v>0.10926056501057843</c:v>
                </c:pt>
                <c:pt idx="615">
                  <c:v>0.10621764391522118</c:v>
                </c:pt>
                <c:pt idx="616">
                  <c:v>0.10325661241967962</c:v>
                </c:pt>
                <c:pt idx="617">
                  <c:v>0.10037582149664329</c:v>
                </c:pt>
                <c:pt idx="618">
                  <c:v>9.7573634753202215E-2</c:v>
                </c:pt>
                <c:pt idx="619">
                  <c:v>9.4848429000037759E-2</c:v>
                </c:pt>
                <c:pt idx="620">
                  <c:v>9.219859480978182E-2</c:v>
                </c:pt>
                <c:pt idx="621">
                  <c:v>8.9622537062817698E-2</c:v>
                </c:pt>
                <c:pt idx="622">
                  <c:v>8.7118675478912139E-2</c:v>
                </c:pt>
                <c:pt idx="623">
                  <c:v>8.4685445133192927E-2</c:v>
                </c:pt>
                <c:pt idx="624">
                  <c:v>8.2321296955175788E-2</c:v>
                </c:pt>
                <c:pt idx="625">
                  <c:v>8.0024698209589518E-2</c:v>
                </c:pt>
                <c:pt idx="626">
                  <c:v>7.7794132957997697E-2</c:v>
                </c:pt>
                <c:pt idx="627">
                  <c:v>7.5628102500232192E-2</c:v>
                </c:pt>
                <c:pt idx="628">
                  <c:v>7.3525125794873608E-2</c:v>
                </c:pt>
                <c:pt idx="629">
                  <c:v>7.1483739858061862E-2</c:v>
                </c:pt>
                <c:pt idx="630">
                  <c:v>6.9502500140050022E-2</c:v>
                </c:pt>
                <c:pt idx="631">
                  <c:v>6.7579980879115958E-2</c:v>
                </c:pt>
                <c:pt idx="632">
                  <c:v>6.571477543238477E-2</c:v>
                </c:pt>
                <c:pt idx="633">
                  <c:v>6.3905496583347543E-2</c:v>
                </c:pt>
                <c:pt idx="634">
                  <c:v>6.2150776825947135E-2</c:v>
                </c:pt>
                <c:pt idx="635">
                  <c:v>6.0449268625099167E-2</c:v>
                </c:pt>
                <c:pt idx="636">
                  <c:v>5.8799644653699495E-2</c:v>
                </c:pt>
                <c:pt idx="637">
                  <c:v>5.7200598006183045E-2</c:v>
                </c:pt>
                <c:pt idx="638">
                  <c:v>5.5650842388838023E-2</c:v>
                </c:pt>
                <c:pt idx="639">
                  <c:v>5.4149112287031759E-2</c:v>
                </c:pt>
                <c:pt idx="640">
                  <c:v>5.2694163109693409E-2</c:v>
                </c:pt>
                <c:pt idx="641">
                  <c:v>5.1284771311378125E-2</c:v>
                </c:pt>
                <c:pt idx="642">
                  <c:v>4.9919734492301138E-2</c:v>
                </c:pt>
                <c:pt idx="643">
                  <c:v>4.8597871476780463E-2</c:v>
                </c:pt>
                <c:pt idx="644">
                  <c:v>4.7318022370568397E-2</c:v>
                </c:pt>
                <c:pt idx="645">
                  <c:v>4.6079048597606365E-2</c:v>
                </c:pt>
                <c:pt idx="646">
                  <c:v>4.4879832916713075E-2</c:v>
                </c:pt>
                <c:pt idx="647">
                  <c:v>4.371927941882317E-2</c:v>
                </c:pt>
                <c:pt idx="648">
                  <c:v>4.2596313505331884E-2</c:v>
                </c:pt>
                <c:pt idx="649">
                  <c:v>4.1509881848216995E-2</c:v>
                </c:pt>
                <c:pt idx="650">
                  <c:v>4.0458952332535658E-2</c:v>
                </c:pt>
                <c:pt idx="651">
                  <c:v>3.944251398194637E-2</c:v>
                </c:pt>
                <c:pt idx="652">
                  <c:v>3.8459576867955203E-2</c:v>
                </c:pt>
                <c:pt idx="653">
                  <c:v>3.7509172003510588E-2</c:v>
                </c:pt>
                <c:pt idx="654">
                  <c:v>3.6590351221646167E-2</c:v>
                </c:pt>
                <c:pt idx="655">
                  <c:v>3.570218703985098E-2</c:v>
                </c:pt>
                <c:pt idx="656">
                  <c:v>3.4843772510826265E-2</c:v>
                </c:pt>
                <c:pt idx="657">
                  <c:v>3.4014221060323702E-2</c:v>
                </c:pt>
                <c:pt idx="658">
                  <c:v>3.3212666312731148E-2</c:v>
                </c:pt>
                <c:pt idx="659">
                  <c:v>3.2438261905065158E-2</c:v>
                </c:pt>
                <c:pt idx="660">
                  <c:v>3.1690181290057767E-2</c:v>
                </c:pt>
                <c:pt idx="661">
                  <c:v>3.0967617528948999E-2</c:v>
                </c:pt>
                <c:pt idx="662">
                  <c:v>3.0269783074676676E-2</c:v>
                </c:pt>
                <c:pt idx="663">
                  <c:v>2.9595909546052929E-2</c:v>
                </c:pt>
                <c:pt idx="664">
                  <c:v>2.8945247493597281E-2</c:v>
                </c:pt>
                <c:pt idx="665">
                  <c:v>2.8317066157561188E-2</c:v>
                </c:pt>
                <c:pt idx="666">
                  <c:v>2.7710653218849968E-2</c:v>
                </c:pt>
                <c:pt idx="667">
                  <c:v>2.7125314543296336E-2</c:v>
                </c:pt>
                <c:pt idx="668">
                  <c:v>2.6560373919970626E-2</c:v>
                </c:pt>
                <c:pt idx="669">
                  <c:v>2.6015172793990099E-2</c:v>
                </c:pt>
                <c:pt idx="670">
                  <c:v>2.5489069994427266E-2</c:v>
                </c:pt>
                <c:pt idx="671">
                  <c:v>2.4981441457789383E-2</c:v>
                </c:pt>
                <c:pt idx="672">
                  <c:v>2.4491679947618084E-2</c:v>
                </c:pt>
                <c:pt idx="673">
                  <c:v>2.4019194770650731E-2</c:v>
                </c:pt>
                <c:pt idx="674">
                  <c:v>2.3563411490067215E-2</c:v>
                </c:pt>
                <c:pt idx="675">
                  <c:v>2.3123771636221924E-2</c:v>
                </c:pt>
                <c:pt idx="676">
                  <c:v>2.2699732415345425E-2</c:v>
                </c:pt>
                <c:pt idx="677">
                  <c:v>2.2290766416612873E-2</c:v>
                </c:pt>
                <c:pt idx="678">
                  <c:v>2.1896361317981172E-2</c:v>
                </c:pt>
                <c:pt idx="679">
                  <c:v>2.1516019591194729E-2</c:v>
                </c:pt>
                <c:pt idx="680">
                  <c:v>2.114925820632696E-2</c:v>
                </c:pt>
                <c:pt idx="681">
                  <c:v>2.0795608336213661E-2</c:v>
                </c:pt>
                <c:pt idx="682">
                  <c:v>2.0454615061102743E-2</c:v>
                </c:pt>
                <c:pt idx="683">
                  <c:v>2.0125837073869834E-2</c:v>
                </c:pt>
                <c:pt idx="684">
                  <c:v>1.9808846386073192E-2</c:v>
                </c:pt>
                <c:pt idx="685">
                  <c:v>1.9503228035167186E-2</c:v>
                </c:pt>
                <c:pt idx="686">
                  <c:v>1.9208579793146024E-2</c:v>
                </c:pt>
                <c:pt idx="687">
                  <c:v>1.8924511876849098E-2</c:v>
                </c:pt>
                <c:pt idx="688">
                  <c:v>1.8650646660215209E-2</c:v>
                </c:pt>
                <c:pt idx="689">
                  <c:v>1.8386618388699622E-2</c:v>
                </c:pt>
                <c:pt idx="690">
                  <c:v>1.8132072896053952E-2</c:v>
                </c:pt>
                <c:pt idx="691">
                  <c:v>1.7886667323705863E-2</c:v>
                </c:pt>
                <c:pt idx="692">
                  <c:v>1.7650069842907262E-2</c:v>
                </c:pt>
                <c:pt idx="693">
                  <c:v>1.742195937982996E-2</c:v>
                </c:pt>
                <c:pt idx="694">
                  <c:v>1.7202025343790228E-2</c:v>
                </c:pt>
                <c:pt idx="695">
                  <c:v>1.6989967358729707E-2</c:v>
                </c:pt>
                <c:pt idx="696">
                  <c:v>1.6785494998117934E-2</c:v>
                </c:pt>
                <c:pt idx="697">
                  <c:v>1.6588327523389762E-2</c:v>
                </c:pt>
                <c:pt idx="698">
                  <c:v>1.6398193626049495E-2</c:v>
                </c:pt>
                <c:pt idx="699">
                  <c:v>1.6214831173530592E-2</c:v>
                </c:pt>
                <c:pt idx="700">
                  <c:v>1.6037986958934936E-2</c:v>
                </c:pt>
                <c:pt idx="701">
                  <c:v>1.5867416454710598E-2</c:v>
                </c:pt>
                <c:pt idx="702">
                  <c:v>1.5702883570377441E-2</c:v>
                </c:pt>
                <c:pt idx="703">
                  <c:v>1.5544160414328628E-2</c:v>
                </c:pt>
                <c:pt idx="704">
                  <c:v>1.5391027059821177E-2</c:v>
                </c:pt>
                <c:pt idx="705">
                  <c:v>1.5243271315152074E-2</c:v>
                </c:pt>
                <c:pt idx="706">
                  <c:v>1.5100688498103143E-2</c:v>
                </c:pt>
                <c:pt idx="707">
                  <c:v>1.4963081214676793E-2</c:v>
                </c:pt>
                <c:pt idx="708">
                  <c:v>1.4830259142150304E-2</c:v>
                </c:pt>
                <c:pt idx="709">
                  <c:v>1.4702038816458984E-2</c:v>
                </c:pt>
                <c:pt idx="710">
                  <c:v>1.4578243423961967E-2</c:v>
                </c:pt>
                <c:pt idx="711">
                  <c:v>1.4458702597540479E-2</c:v>
                </c:pt>
                <c:pt idx="712">
                  <c:v>1.4343252217088653E-2</c:v>
                </c:pt>
                <c:pt idx="713">
                  <c:v>1.4231734214350172E-2</c:v>
                </c:pt>
                <c:pt idx="714">
                  <c:v>1.4123996382119114E-2</c:v>
                </c:pt>
                <c:pt idx="715">
                  <c:v>1.401989218777594E-2</c:v>
                </c:pt>
                <c:pt idx="716">
                  <c:v>1.391928059114883E-2</c:v>
                </c:pt>
                <c:pt idx="717">
                  <c:v>1.3822025866671112E-2</c:v>
                </c:pt>
                <c:pt idx="718">
                  <c:v>1.3727997429805405E-2</c:v>
                </c:pt>
                <c:pt idx="719">
                  <c:v>1.3637069667716994E-2</c:v>
                </c:pt>
                <c:pt idx="720">
                  <c:v>1.3549121774142275E-2</c:v>
                </c:pt>
                <c:pt idx="721">
                  <c:v>1.3464037588431316E-2</c:v>
                </c:pt>
                <c:pt idx="722">
                  <c:v>1.3381705438696406E-2</c:v>
                </c:pt>
                <c:pt idx="723">
                  <c:v>1.3302017989063913E-2</c:v>
                </c:pt>
                <c:pt idx="724">
                  <c:v>1.3224872090933676E-2</c:v>
                </c:pt>
                <c:pt idx="725">
                  <c:v>1.3150168638239812E-2</c:v>
                </c:pt>
                <c:pt idx="726">
                  <c:v>1.3077812426605134E-2</c:v>
                </c:pt>
                <c:pt idx="727">
                  <c:v>1.3007712016422729E-2</c:v>
                </c:pt>
                <c:pt idx="728">
                  <c:v>1.2939779599694695E-2</c:v>
                </c:pt>
                <c:pt idx="729">
                  <c:v>1.2873930870668071E-2</c:v>
                </c:pt>
                <c:pt idx="730">
                  <c:v>1.2810084900156282E-2</c:v>
                </c:pt>
                <c:pt idx="731">
                  <c:v>1.2748164013490326E-2</c:v>
                </c:pt>
                <c:pt idx="732">
                  <c:v>1.2688093672053952E-2</c:v>
                </c:pt>
                <c:pt idx="733">
                  <c:v>1.2629802358322728E-2</c:v>
                </c:pt>
                <c:pt idx="734">
                  <c:v>1.2573221464349055E-2</c:v>
                </c:pt>
                <c:pt idx="735">
                  <c:v>1.2518285183622663E-2</c:v>
                </c:pt>
                <c:pt idx="736">
                  <c:v>1.2464930406257013E-2</c:v>
                </c:pt>
                <c:pt idx="737">
                  <c:v>1.2413096617405556E-2</c:v>
                </c:pt>
                <c:pt idx="738">
                  <c:v>1.2362725798865909E-2</c:v>
                </c:pt>
                <c:pt idx="739">
                  <c:v>1.2313762333800299E-2</c:v>
                </c:pt>
                <c:pt idx="740">
                  <c:v>1.2266152914494288E-2</c:v>
                </c:pt>
                <c:pt idx="741">
                  <c:v>1.221984645308824E-2</c:v>
                </c:pt>
                <c:pt idx="742">
                  <c:v>1.2174793995235383E-2</c:v>
                </c:pt>
                <c:pt idx="743">
                  <c:v>1.2130948636579042E-2</c:v>
                </c:pt>
                <c:pt idx="744">
                  <c:v>1.2088265442028956E-2</c:v>
                </c:pt>
                <c:pt idx="745">
                  <c:v>1.2046701367715545E-2</c:v>
                </c:pt>
                <c:pt idx="746">
                  <c:v>1.2006215185626334E-2</c:v>
                </c:pt>
                <c:pt idx="747">
                  <c:v>1.1966767410769297E-2</c:v>
                </c:pt>
                <c:pt idx="748">
                  <c:v>1.1928320230892214E-2</c:v>
                </c:pt>
                <c:pt idx="749">
                  <c:v>1.1890837438612051E-2</c:v>
                </c:pt>
                <c:pt idx="750">
                  <c:v>1.1854284365939105E-2</c:v>
                </c:pt>
                <c:pt idx="751">
                  <c:v>1.1818627821128469E-2</c:v>
                </c:pt>
                <c:pt idx="752">
                  <c:v>1.1783836027749739E-2</c:v>
                </c:pt>
                <c:pt idx="753">
                  <c:v>1.1749878565999877E-2</c:v>
                </c:pt>
                <c:pt idx="754">
                  <c:v>1.1716726316092552E-2</c:v>
                </c:pt>
                <c:pt idx="755">
                  <c:v>1.1684351403757454E-2</c:v>
                </c:pt>
                <c:pt idx="756">
                  <c:v>1.1652727147727804E-2</c:v>
                </c:pt>
                <c:pt idx="757">
                  <c:v>1.162182800918915E-2</c:v>
                </c:pt>
                <c:pt idx="758">
                  <c:v>1.1591629543114851E-2</c:v>
                </c:pt>
                <c:pt idx="759">
                  <c:v>1.1562108351440337E-2</c:v>
                </c:pt>
                <c:pt idx="760">
                  <c:v>1.1533242038027025E-2</c:v>
                </c:pt>
                <c:pt idx="761">
                  <c:v>1.1505009165334701E-2</c:v>
                </c:pt>
                <c:pt idx="762">
                  <c:v>1.1477389212787154E-2</c:v>
                </c:pt>
                <c:pt idx="763">
                  <c:v>1.1450362536738673E-2</c:v>
                </c:pt>
                <c:pt idx="764">
                  <c:v>1.1423910332023446E-2</c:v>
                </c:pt>
                <c:pt idx="765">
                  <c:v>1.1398014595019823E-2</c:v>
                </c:pt>
                <c:pt idx="766">
                  <c:v>1.137265808816873E-2</c:v>
                </c:pt>
                <c:pt idx="767">
                  <c:v>1.1347824305940085E-2</c:v>
                </c:pt>
                <c:pt idx="768">
                  <c:v>1.132349744214517E-2</c:v>
                </c:pt>
                <c:pt idx="769">
                  <c:v>1.1299662358589702E-2</c:v>
                </c:pt>
                <c:pt idx="770">
                  <c:v>1.1276304555005751E-2</c:v>
                </c:pt>
                <c:pt idx="771">
                  <c:v>1.1253410140226239E-2</c:v>
                </c:pt>
                <c:pt idx="772">
                  <c:v>1.1230965804537585E-2</c:v>
                </c:pt>
                <c:pt idx="773">
                  <c:v>1.1208958793213181E-2</c:v>
                </c:pt>
                <c:pt idx="774">
                  <c:v>1.1187376881125088E-2</c:v>
                </c:pt>
                <c:pt idx="775">
                  <c:v>1.1166208348465628E-2</c:v>
                </c:pt>
                <c:pt idx="776">
                  <c:v>1.114544195746503E-2</c:v>
                </c:pt>
                <c:pt idx="777">
                  <c:v>1.1125066930138372E-2</c:v>
                </c:pt>
                <c:pt idx="778">
                  <c:v>1.1105072926970633E-2</c:v>
                </c:pt>
                <c:pt idx="779">
                  <c:v>1.108545002653652E-2</c:v>
                </c:pt>
                <c:pt idx="780">
                  <c:v>1.1066188705999652E-2</c:v>
                </c:pt>
                <c:pt idx="781">
                  <c:v>1.1047279822485878E-2</c:v>
                </c:pt>
                <c:pt idx="782">
                  <c:v>1.1028714595264638E-2</c:v>
                </c:pt>
                <c:pt idx="783">
                  <c:v>1.1010484588722308E-2</c:v>
                </c:pt>
                <c:pt idx="784">
                  <c:v>1.0992581696111392E-2</c:v>
                </c:pt>
                <c:pt idx="785">
                  <c:v>1.0974998124012619E-2</c:v>
                </c:pt>
                <c:pt idx="786">
                  <c:v>1.0957726377516686E-2</c:v>
                </c:pt>
                <c:pt idx="787">
                  <c:v>1.0940759246072879E-2</c:v>
                </c:pt>
                <c:pt idx="788">
                  <c:v>1.0924089789983715E-2</c:v>
                </c:pt>
                <c:pt idx="789">
                  <c:v>1.0907711327524855E-2</c:v>
                </c:pt>
                <c:pt idx="790">
                  <c:v>1.0891617422666561E-2</c:v>
                </c:pt>
                <c:pt idx="791">
                  <c:v>1.0875801873360902E-2</c:v>
                </c:pt>
                <c:pt idx="792">
                  <c:v>1.0860258700378295E-2</c:v>
                </c:pt>
                <c:pt idx="793">
                  <c:v>1.0844982136674342E-2</c:v>
                </c:pt>
                <c:pt idx="794">
                  <c:v>1.0829966617252662E-2</c:v>
                </c:pt>
                <c:pt idx="795">
                  <c:v>1.0815206769527103E-2</c:v>
                </c:pt>
                <c:pt idx="796">
                  <c:v>1.0800697404123899E-2</c:v>
                </c:pt>
                <c:pt idx="797">
                  <c:v>1.0786433506140947E-2</c:v>
                </c:pt>
                <c:pt idx="798">
                  <c:v>1.0772410226828871E-2</c:v>
                </c:pt>
                <c:pt idx="799">
                  <c:v>1.0758622875673918E-2</c:v>
                </c:pt>
                <c:pt idx="800">
                  <c:v>1.0745066912872858E-2</c:v>
                </c:pt>
                <c:pt idx="801">
                  <c:v>1.0731737942165531E-2</c:v>
                </c:pt>
                <c:pt idx="802">
                  <c:v>1.07186317040395E-2</c:v>
                </c:pt>
                <c:pt idx="803">
                  <c:v>1.0705744069265055E-2</c:v>
                </c:pt>
                <c:pt idx="804">
                  <c:v>1.0693071032742502E-2</c:v>
                </c:pt>
                <c:pt idx="805">
                  <c:v>1.0680608707672595E-2</c:v>
                </c:pt>
                <c:pt idx="806">
                  <c:v>1.066835332001187E-2</c:v>
                </c:pt>
                <c:pt idx="807">
                  <c:v>1.0656301203220225E-2</c:v>
                </c:pt>
                <c:pt idx="808">
                  <c:v>1.0644448793257627E-2</c:v>
                </c:pt>
                <c:pt idx="809">
                  <c:v>1.0632792623853943E-2</c:v>
                </c:pt>
                <c:pt idx="810">
                  <c:v>1.0621329322005685E-2</c:v>
                </c:pt>
                <c:pt idx="811">
                  <c:v>1.0610055603725438E-2</c:v>
                </c:pt>
                <c:pt idx="812">
                  <c:v>1.0598968269990128E-2</c:v>
                </c:pt>
                <c:pt idx="813">
                  <c:v>1.0588064202907033E-2</c:v>
                </c:pt>
                <c:pt idx="814">
                  <c:v>1.0577340362094234E-2</c:v>
                </c:pt>
                <c:pt idx="815">
                  <c:v>1.0566793781225353E-2</c:v>
                </c:pt>
                <c:pt idx="816">
                  <c:v>1.0556421564780899E-2</c:v>
                </c:pt>
                <c:pt idx="817">
                  <c:v>1.0546220884948165E-2</c:v>
                </c:pt>
                <c:pt idx="818">
                  <c:v>1.0536188978705258E-2</c:v>
                </c:pt>
                <c:pt idx="819">
                  <c:v>1.0526323145054223E-2</c:v>
                </c:pt>
                <c:pt idx="820">
                  <c:v>1.0516620742387489E-2</c:v>
                </c:pt>
                <c:pt idx="821">
                  <c:v>1.0507079186020452E-2</c:v>
                </c:pt>
                <c:pt idx="822">
                  <c:v>1.0497695945835328E-2</c:v>
                </c:pt>
                <c:pt idx="823">
                  <c:v>1.0488468544065266E-2</c:v>
                </c:pt>
                <c:pt idx="824">
                  <c:v>1.0479394553189414E-2</c:v>
                </c:pt>
                <c:pt idx="825">
                  <c:v>1.0470471593944902E-2</c:v>
                </c:pt>
                <c:pt idx="826">
                  <c:v>1.0461697333453285E-2</c:v>
                </c:pt>
                <c:pt idx="827">
                  <c:v>1.0453069483435079E-2</c:v>
                </c:pt>
                <c:pt idx="828">
                  <c:v>1.0444585798537853E-2</c:v>
                </c:pt>
                <c:pt idx="829">
                  <c:v>1.0436244074735562E-2</c:v>
                </c:pt>
                <c:pt idx="830">
                  <c:v>1.0428042147838906E-2</c:v>
                </c:pt>
                <c:pt idx="831">
                  <c:v>1.0419977892068083E-2</c:v>
                </c:pt>
                <c:pt idx="832">
                  <c:v>1.0412049218714775E-2</c:v>
                </c:pt>
                <c:pt idx="833">
                  <c:v>1.0404254074867114E-2</c:v>
                </c:pt>
                <c:pt idx="834">
                  <c:v>1.0396590442217996E-2</c:v>
                </c:pt>
                <c:pt idx="835">
                  <c:v>1.0389056335925878E-2</c:v>
                </c:pt>
                <c:pt idx="836">
                  <c:v>1.0381649803548193E-2</c:v>
                </c:pt>
                <c:pt idx="837">
                  <c:v>1.0374368924028321E-2</c:v>
                </c:pt>
                <c:pt idx="838">
                  <c:v>1.0367211806727922E-2</c:v>
                </c:pt>
                <c:pt idx="839">
                  <c:v>1.0360176590538339E-2</c:v>
                </c:pt>
                <c:pt idx="840">
                  <c:v>1.0353261443012018E-2</c:v>
                </c:pt>
                <c:pt idx="841">
                  <c:v>1.0346464559557983E-2</c:v>
                </c:pt>
                <c:pt idx="842">
                  <c:v>1.0339784162672117E-2</c:v>
                </c:pt>
                <c:pt idx="843">
                  <c:v>1.0333218501221708E-2</c:v>
                </c:pt>
                <c:pt idx="844">
                  <c:v>1.0326765849744762E-2</c:v>
                </c:pt>
                <c:pt idx="845">
                  <c:v>1.0320424507821474E-2</c:v>
                </c:pt>
                <c:pt idx="846">
                  <c:v>1.0314192799435157E-2</c:v>
                </c:pt>
                <c:pt idx="847">
                  <c:v>1.0308069072409665E-2</c:v>
                </c:pt>
                <c:pt idx="848">
                  <c:v>1.0302051697850673E-2</c:v>
                </c:pt>
                <c:pt idx="849">
                  <c:v>1.0296139069618987E-2</c:v>
                </c:pt>
                <c:pt idx="850">
                  <c:v>1.0290329603840659E-2</c:v>
                </c:pt>
                <c:pt idx="851">
                  <c:v>1.0284621738432004E-2</c:v>
                </c:pt>
                <c:pt idx="852">
                  <c:v>1.02790139326501E-2</c:v>
                </c:pt>
                <c:pt idx="853">
                  <c:v>1.0273504666675648E-2</c:v>
                </c:pt>
                <c:pt idx="854">
                  <c:v>1.0268092441202747E-2</c:v>
                </c:pt>
                <c:pt idx="855">
                  <c:v>1.0262775777053756E-2</c:v>
                </c:pt>
                <c:pt idx="856">
                  <c:v>1.0257553214819304E-2</c:v>
                </c:pt>
                <c:pt idx="857">
                  <c:v>1.0252423314502684E-2</c:v>
                </c:pt>
                <c:pt idx="858">
                  <c:v>1.0247384655190789E-2</c:v>
                </c:pt>
                <c:pt idx="859">
                  <c:v>1.0242435834735331E-2</c:v>
                </c:pt>
                <c:pt idx="860">
                  <c:v>1.0237575469448507E-2</c:v>
                </c:pt>
                <c:pt idx="861">
                  <c:v>1.0232802193817253E-2</c:v>
                </c:pt>
                <c:pt idx="862">
                  <c:v>1.0228114660220722E-2</c:v>
                </c:pt>
                <c:pt idx="863">
                  <c:v>1.0223511538663632E-2</c:v>
                </c:pt>
                <c:pt idx="864">
                  <c:v>1.0218991516524112E-2</c:v>
                </c:pt>
                <c:pt idx="865">
                  <c:v>1.021455329830584E-2</c:v>
                </c:pt>
                <c:pt idx="866">
                  <c:v>1.0210195605400763E-2</c:v>
                </c:pt>
                <c:pt idx="867">
                  <c:v>1.0205917175866414E-2</c:v>
                </c:pt>
                <c:pt idx="868">
                  <c:v>1.0201716764201785E-2</c:v>
                </c:pt>
                <c:pt idx="869">
                  <c:v>1.019759314114127E-2</c:v>
                </c:pt>
                <c:pt idx="870">
                  <c:v>1.0193545093442058E-2</c:v>
                </c:pt>
                <c:pt idx="871">
                  <c:v>1.0189571423696531E-2</c:v>
                </c:pt>
                <c:pt idx="872">
                  <c:v>1.0185670950132453E-2</c:v>
                </c:pt>
                <c:pt idx="873">
                  <c:v>1.0181842506429839E-2</c:v>
                </c:pt>
                <c:pt idx="874">
                  <c:v>1.0178084941545262E-2</c:v>
                </c:pt>
                <c:pt idx="875">
                  <c:v>1.0174397119528444E-2</c:v>
                </c:pt>
                <c:pt idx="876">
                  <c:v>1.0170777919358331E-2</c:v>
                </c:pt>
                <c:pt idx="877">
                  <c:v>1.0167226234768401E-2</c:v>
                </c:pt>
                <c:pt idx="878">
                  <c:v>1.016374097409467E-2</c:v>
                </c:pt>
                <c:pt idx="879">
                  <c:v>1.016032106010803E-2</c:v>
                </c:pt>
                <c:pt idx="880">
                  <c:v>1.0156965429862275E-2</c:v>
                </c:pt>
                <c:pt idx="881">
                  <c:v>1.0153673034545729E-2</c:v>
                </c:pt>
                <c:pt idx="882">
                  <c:v>1.0150442839322316E-2</c:v>
                </c:pt>
                <c:pt idx="883">
                  <c:v>1.0147273823196634E-2</c:v>
                </c:pt>
                <c:pt idx="884">
                  <c:v>1.0144164978862336E-2</c:v>
                </c:pt>
                <c:pt idx="885">
                  <c:v>1.0141115312559623E-2</c:v>
                </c:pt>
                <c:pt idx="886">
                  <c:v>1.0138123843946051E-2</c:v>
                </c:pt>
                <c:pt idx="887">
                  <c:v>1.0135189605949169E-2</c:v>
                </c:pt>
                <c:pt idx="888">
                  <c:v>1.0132311644633407E-2</c:v>
                </c:pt>
                <c:pt idx="889">
                  <c:v>1.0129489019069376E-2</c:v>
                </c:pt>
                <c:pt idx="890">
                  <c:v>1.0126720801202249E-2</c:v>
                </c:pt>
                <c:pt idx="891">
                  <c:v>1.0124006075720005E-2</c:v>
                </c:pt>
                <c:pt idx="892">
                  <c:v>1.0121343939920896E-2</c:v>
                </c:pt>
                <c:pt idx="893">
                  <c:v>1.0118733503593214E-2</c:v>
                </c:pt>
                <c:pt idx="894">
                  <c:v>1.0116173888888164E-2</c:v>
                </c:pt>
                <c:pt idx="895">
                  <c:v>1.011366423018456E-2</c:v>
                </c:pt>
                <c:pt idx="896">
                  <c:v>1.0111203673980773E-2</c:v>
                </c:pt>
                <c:pt idx="897">
                  <c:v>1.010879137876125E-2</c:v>
                </c:pt>
                <c:pt idx="898">
                  <c:v>1.0106426514874617E-2</c:v>
                </c:pt>
                <c:pt idx="899">
                  <c:v>1.0104108264418488E-2</c:v>
                </c:pt>
                <c:pt idx="900">
                  <c:v>1.010183582111604E-2</c:v>
                </c:pt>
                <c:pt idx="901">
                  <c:v>1.0099608390197107E-2</c:v>
                </c:pt>
                <c:pt idx="902">
                  <c:v>1.0097425188277886E-2</c:v>
                </c:pt>
                <c:pt idx="903">
                  <c:v>1.0095285443247004E-2</c:v>
                </c:pt>
                <c:pt idx="904">
                  <c:v>1.0093188394147939E-2</c:v>
                </c:pt>
                <c:pt idx="905">
                  <c:v>1.0091133291059401E-2</c:v>
                </c:pt>
                <c:pt idx="906">
                  <c:v>1.0089119394978557E-2</c:v>
                </c:pt>
                <c:pt idx="907">
                  <c:v>1.0087145977714984E-2</c:v>
                </c:pt>
                <c:pt idx="908">
                  <c:v>1.0085212321769177E-2</c:v>
                </c:pt>
                <c:pt idx="909">
                  <c:v>1.0083317720217672E-2</c:v>
                </c:pt>
                <c:pt idx="910">
                  <c:v>1.0081461476604492E-2</c:v>
                </c:pt>
                <c:pt idx="911">
                  <c:v>1.0079642904823355E-2</c:v>
                </c:pt>
                <c:pt idx="912">
                  <c:v>1.0077861329015753E-2</c:v>
                </c:pt>
                <c:pt idx="913">
                  <c:v>1.0076116083441944E-2</c:v>
                </c:pt>
                <c:pt idx="914">
                  <c:v>1.0074406512389028E-2</c:v>
                </c:pt>
                <c:pt idx="915">
                  <c:v>1.0072731970050375E-2</c:v>
                </c:pt>
                <c:pt idx="916">
                  <c:v>1.0071091820412659E-2</c:v>
                </c:pt>
                <c:pt idx="917">
                  <c:v>1.0069485437158188E-2</c:v>
                </c:pt>
                <c:pt idx="918">
                  <c:v>1.0067912203544194E-2</c:v>
                </c:pt>
                <c:pt idx="919">
                  <c:v>1.0066371512303246E-2</c:v>
                </c:pt>
                <c:pt idx="920">
                  <c:v>1.006486276552826E-2</c:v>
                </c:pt>
                <c:pt idx="921">
                  <c:v>1.0063385374570133E-2</c:v>
                </c:pt>
                <c:pt idx="922">
                  <c:v>1.0061938759934996E-2</c:v>
                </c:pt>
                <c:pt idx="923">
                  <c:v>1.0060522351166307E-2</c:v>
                </c:pt>
                <c:pt idx="924">
                  <c:v>1.0059135586752893E-2</c:v>
                </c:pt>
                <c:pt idx="925">
                  <c:v>1.0057777914011745E-2</c:v>
                </c:pt>
                <c:pt idx="926">
                  <c:v>1.0056448788993255E-2</c:v>
                </c:pt>
                <c:pt idx="927">
                  <c:v>1.0055147676371029E-2</c:v>
                </c:pt>
                <c:pt idx="928">
                  <c:v>1.0053874049342743E-2</c:v>
                </c:pt>
                <c:pt idx="929">
                  <c:v>1.0052627389528057E-2</c:v>
                </c:pt>
                <c:pt idx="930">
                  <c:v>1.0051407186859651E-2</c:v>
                </c:pt>
                <c:pt idx="931">
                  <c:v>1.0050212939490905E-2</c:v>
                </c:pt>
                <c:pt idx="932">
                  <c:v>1.0049044153684461E-2</c:v>
                </c:pt>
                <c:pt idx="933">
                  <c:v>1.0047900343728128E-2</c:v>
                </c:pt>
                <c:pt idx="934">
                  <c:v>1.004678103181561E-2</c:v>
                </c:pt>
                <c:pt idx="935">
                  <c:v>1.0045685747963218E-2</c:v>
                </c:pt>
                <c:pt idx="936">
                  <c:v>1.004461402989909E-2</c:v>
                </c:pt>
                <c:pt idx="937">
                  <c:v>1.0043565422979295E-2</c:v>
                </c:pt>
                <c:pt idx="938">
                  <c:v>1.0042539480077967E-2</c:v>
                </c:pt>
                <c:pt idx="939">
                  <c:v>1.0041535761495746E-2</c:v>
                </c:pt>
                <c:pt idx="940">
                  <c:v>1.0040553834866434E-2</c:v>
                </c:pt>
                <c:pt idx="941">
                  <c:v>1.0039593275056768E-2</c:v>
                </c:pt>
                <c:pt idx="942">
                  <c:v>1.0038653664077718E-2</c:v>
                </c:pt>
                <c:pt idx="943">
                  <c:v>1.00377345909822E-2</c:v>
                </c:pt>
                <c:pt idx="944">
                  <c:v>1.0036835651782816E-2</c:v>
                </c:pt>
                <c:pt idx="945">
                  <c:v>1.0035956449351846E-2</c:v>
                </c:pt>
                <c:pt idx="946">
                  <c:v>1.003509659332788E-2</c:v>
                </c:pt>
                <c:pt idx="947">
                  <c:v>1.0034255700031303E-2</c:v>
                </c:pt>
                <c:pt idx="948">
                  <c:v>1.0033433392371255E-2</c:v>
                </c:pt>
                <c:pt idx="949">
                  <c:v>1.0032629299752183E-2</c:v>
                </c:pt>
                <c:pt idx="950">
                  <c:v>1.0031843057990847E-2</c:v>
                </c:pt>
                <c:pt idx="951">
                  <c:v>1.0031074309224008E-2</c:v>
                </c:pt>
                <c:pt idx="952">
                  <c:v>1.0030322701821998E-2</c:v>
                </c:pt>
                <c:pt idx="953">
                  <c:v>1.0029587890301062E-2</c:v>
                </c:pt>
                <c:pt idx="954">
                  <c:v>1.0028869535242041E-2</c:v>
                </c:pt>
                <c:pt idx="955">
                  <c:v>1.0028167303195112E-2</c:v>
                </c:pt>
                <c:pt idx="956">
                  <c:v>1.0027480866607236E-2</c:v>
                </c:pt>
                <c:pt idx="957">
                  <c:v>1.0026809903729117E-2</c:v>
                </c:pt>
                <c:pt idx="958">
                  <c:v>1.0026154098535134E-2</c:v>
                </c:pt>
                <c:pt idx="959">
                  <c:v>1.0025513140641901E-2</c:v>
                </c:pt>
                <c:pt idx="960">
                  <c:v>1.0024886725224891E-2</c:v>
                </c:pt>
                <c:pt idx="961">
                  <c:v>1.0024274552940332E-2</c:v>
                </c:pt>
                <c:pt idx="962">
                  <c:v>1.0023676329842524E-2</c:v>
                </c:pt>
                <c:pt idx="963">
                  <c:v>1.0023091767304593E-2</c:v>
                </c:pt>
                <c:pt idx="964">
                  <c:v>1.002252058193992E-2</c:v>
                </c:pt>
                <c:pt idx="965">
                  <c:v>1.0021962495526088E-2</c:v>
                </c:pt>
                <c:pt idx="966">
                  <c:v>1.0021417234927998E-2</c:v>
                </c:pt>
                <c:pt idx="967">
                  <c:v>1.0020884532018048E-2</c:v>
                </c:pt>
                <c:pt idx="968">
                  <c:v>1.0020364123602216E-2</c:v>
                </c:pt>
                <c:pt idx="969">
                  <c:v>1.0019855751348367E-2</c:v>
                </c:pt>
                <c:pt idx="970">
                  <c:v>1.0019359161709207E-2</c:v>
                </c:pt>
                <c:pt idx="971">
                  <c:v>1.0018874105847703E-2</c:v>
                </c:pt>
                <c:pt idx="972">
                  <c:v>1.0018400339568745E-2</c:v>
                </c:pt>
                <c:pt idx="973">
                  <c:v>1.001793762324335E-2</c:v>
                </c:pt>
                <c:pt idx="974">
                  <c:v>1.0017485721741076E-2</c:v>
                </c:pt>
                <c:pt idx="975">
                  <c:v>1.0017044404358216E-2</c:v>
                </c:pt>
                <c:pt idx="976">
                  <c:v>1.00166134447493E-2</c:v>
                </c:pt>
                <c:pt idx="977">
                  <c:v>1.001619262085407E-2</c:v>
                </c:pt>
                <c:pt idx="978">
                  <c:v>1.0015781714837552E-2</c:v>
                </c:pt>
                <c:pt idx="979">
                  <c:v>1.0015380513017758E-2</c:v>
                </c:pt>
                <c:pt idx="980">
                  <c:v>1.0014988805799208E-2</c:v>
                </c:pt>
                <c:pt idx="981">
                  <c:v>1.0014606387608371E-2</c:v>
                </c:pt>
                <c:pt idx="982">
                  <c:v>1.0014233056831523E-2</c:v>
                </c:pt>
                <c:pt idx="983">
                  <c:v>1.0013868615743549E-2</c:v>
                </c:pt>
                <c:pt idx="984">
                  <c:v>1.001351287045435E-2</c:v>
                </c:pt>
                <c:pt idx="985">
                  <c:v>1.0013165630836651E-2</c:v>
                </c:pt>
                <c:pt idx="986">
                  <c:v>1.0012826710470324E-2</c:v>
                </c:pt>
                <c:pt idx="987">
                  <c:v>1.001249592658221E-2</c:v>
                </c:pt>
                <c:pt idx="988">
                  <c:v>1.0012173099978872E-2</c:v>
                </c:pt>
                <c:pt idx="989">
                  <c:v>1.00118580549938E-2</c:v>
                </c:pt>
                <c:pt idx="990">
                  <c:v>1.0011550619425352E-2</c:v>
                </c:pt>
                <c:pt idx="991">
                  <c:v>1.0011250624481077E-2</c:v>
                </c:pt>
                <c:pt idx="992">
                  <c:v>1.0010957904716983E-2</c:v>
                </c:pt>
                <c:pt idx="993">
                  <c:v>1.001067229798161E-2</c:v>
                </c:pt>
                <c:pt idx="994">
                  <c:v>1.0010393645364546E-2</c:v>
                </c:pt>
                <c:pt idx="995">
                  <c:v>1.0010121791134363E-2</c:v>
                </c:pt>
                <c:pt idx="996">
                  <c:v>1.0009856582689963E-2</c:v>
                </c:pt>
                <c:pt idx="997">
                  <c:v>1.0009597870503623E-2</c:v>
                </c:pt>
                <c:pt idx="998">
                  <c:v>1.0009345508065898E-2</c:v>
                </c:pt>
                <c:pt idx="999">
                  <c:v>1.0009099351841327E-2</c:v>
                </c:pt>
                <c:pt idx="1000">
                  <c:v>1.0008859261206926E-2</c:v>
                </c:pt>
              </c:numCache>
            </c:numRef>
          </c:yVal>
          <c:smooth val="0"/>
          <c:extLst>
            <c:ext xmlns:c16="http://schemas.microsoft.com/office/drawing/2014/chart" uri="{C3380CC4-5D6E-409C-BE32-E72D297353CC}">
              <c16:uniqueId val="{00000000-FA66-7448-A6F2-0D58858D8535}"/>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couples(basalt)'!$C$27</c:f>
              <c:strCache>
                <c:ptCount val="1"/>
                <c:pt idx="0">
                  <c:v>SiO2</c:v>
                </c:pt>
              </c:strCache>
            </c:strRef>
          </c:tx>
          <c:spPr>
            <a:ln w="1905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couples(basalt)'!$C$28:$C$1028</c:f>
              <c:numCache>
                <c:formatCode>0.0000</c:formatCode>
                <c:ptCount val="1001"/>
                <c:pt idx="0">
                  <c:v>50.559917591877927</c:v>
                </c:pt>
                <c:pt idx="1">
                  <c:v>50.559915358574592</c:v>
                </c:pt>
                <c:pt idx="2">
                  <c:v>50.559913068849653</c:v>
                </c:pt>
                <c:pt idx="3">
                  <c:v>50.559910721395056</c:v>
                </c:pt>
                <c:pt idx="4">
                  <c:v>50.559908314875614</c:v>
                </c:pt>
                <c:pt idx="5">
                  <c:v>50.55990584792854</c:v>
                </c:pt>
                <c:pt idx="6">
                  <c:v>50.559903319162927</c:v>
                </c:pt>
                <c:pt idx="7">
                  <c:v>50.559900727159302</c:v>
                </c:pt>
                <c:pt idx="8">
                  <c:v>50.559898070469067</c:v>
                </c:pt>
                <c:pt idx="9">
                  <c:v>50.559895347614038</c:v>
                </c:pt>
                <c:pt idx="10">
                  <c:v>50.559892557085909</c:v>
                </c:pt>
                <c:pt idx="11">
                  <c:v>50.559889697345753</c:v>
                </c:pt>
                <c:pt idx="12">
                  <c:v>50.559886766823453</c:v>
                </c:pt>
                <c:pt idx="13">
                  <c:v>50.559883763917227</c:v>
                </c:pt>
                <c:pt idx="14">
                  <c:v>50.559880686993033</c:v>
                </c:pt>
                <c:pt idx="15">
                  <c:v>50.559877534384043</c:v>
                </c:pt>
                <c:pt idx="16">
                  <c:v>50.559874304390107</c:v>
                </c:pt>
                <c:pt idx="17">
                  <c:v>50.559870995277166</c:v>
                </c:pt>
                <c:pt idx="18">
                  <c:v>50.559867605276715</c:v>
                </c:pt>
                <c:pt idx="19">
                  <c:v>50.559864132585176</c:v>
                </c:pt>
                <c:pt idx="20">
                  <c:v>50.559860575363338</c:v>
                </c:pt>
                <c:pt idx="21">
                  <c:v>50.559856931735837</c:v>
                </c:pt>
                <c:pt idx="22">
                  <c:v>50.559853199790439</c:v>
                </c:pt>
                <c:pt idx="23">
                  <c:v>50.559849377577507</c:v>
                </c:pt>
                <c:pt idx="24">
                  <c:v>50.559845463109433</c:v>
                </c:pt>
                <c:pt idx="25">
                  <c:v>50.559841454359912</c:v>
                </c:pt>
                <c:pt idx="26">
                  <c:v>50.559837349263404</c:v>
                </c:pt>
                <c:pt idx="27">
                  <c:v>50.559833145714464</c:v>
                </c:pt>
                <c:pt idx="28">
                  <c:v>50.559828841567139</c:v>
                </c:pt>
                <c:pt idx="29">
                  <c:v>50.559824434634251</c:v>
                </c:pt>
                <c:pt idx="30">
                  <c:v>50.559819922686863</c:v>
                </c:pt>
                <c:pt idx="31">
                  <c:v>50.559815303453483</c:v>
                </c:pt>
                <c:pt idx="32">
                  <c:v>50.55981057461949</c:v>
                </c:pt>
                <c:pt idx="33">
                  <c:v>50.559805733826472</c:v>
                </c:pt>
                <c:pt idx="34">
                  <c:v>50.559800778671423</c:v>
                </c:pt>
                <c:pt idx="35">
                  <c:v>50.559795706706197</c:v>
                </c:pt>
                <c:pt idx="36">
                  <c:v>50.559790515436767</c:v>
                </c:pt>
                <c:pt idx="37">
                  <c:v>50.559785202322459</c:v>
                </c:pt>
                <c:pt idx="38">
                  <c:v>50.559779764775335</c:v>
                </c:pt>
                <c:pt idx="39">
                  <c:v>50.559774200159424</c:v>
                </c:pt>
                <c:pt idx="40">
                  <c:v>50.559768505789997</c:v>
                </c:pt>
                <c:pt idx="41">
                  <c:v>50.559762678932884</c:v>
                </c:pt>
                <c:pt idx="42">
                  <c:v>50.559756716803669</c:v>
                </c:pt>
                <c:pt idx="43">
                  <c:v>50.559750616567001</c:v>
                </c:pt>
                <c:pt idx="44">
                  <c:v>50.559744375335811</c:v>
                </c:pt>
                <c:pt idx="45">
                  <c:v>50.559737990170539</c:v>
                </c:pt>
                <c:pt idx="46">
                  <c:v>50.559731458078453</c:v>
                </c:pt>
                <c:pt idx="47">
                  <c:v>50.559724776012771</c:v>
                </c:pt>
                <c:pt idx="48">
                  <c:v>50.559717940871941</c:v>
                </c:pt>
                <c:pt idx="49">
                  <c:v>50.559710949498843</c:v>
                </c:pt>
                <c:pt idx="50">
                  <c:v>50.559703798679998</c:v>
                </c:pt>
                <c:pt idx="51">
                  <c:v>50.559696485144741</c:v>
                </c:pt>
                <c:pt idx="52">
                  <c:v>50.559689005564486</c:v>
                </c:pt>
                <c:pt idx="53">
                  <c:v>50.559681356551835</c:v>
                </c:pt>
                <c:pt idx="54">
                  <c:v>50.559673534659794</c:v>
                </c:pt>
                <c:pt idx="55">
                  <c:v>50.559665536380969</c:v>
                </c:pt>
                <c:pt idx="56">
                  <c:v>50.55965735814668</c:v>
                </c:pt>
                <c:pt idx="57">
                  <c:v>50.55964899632616</c:v>
                </c:pt>
                <c:pt idx="58">
                  <c:v>50.559640447225711</c:v>
                </c:pt>
                <c:pt idx="59">
                  <c:v>50.55963170708786</c:v>
                </c:pt>
                <c:pt idx="60">
                  <c:v>50.559622772090435</c:v>
                </c:pt>
                <c:pt idx="61">
                  <c:v>50.559613638345816</c:v>
                </c:pt>
                <c:pt idx="62">
                  <c:v>50.559604301899981</c:v>
                </c:pt>
                <c:pt idx="63">
                  <c:v>50.55959475873162</c:v>
                </c:pt>
                <c:pt idx="64">
                  <c:v>50.559585004751334</c:v>
                </c:pt>
                <c:pt idx="65">
                  <c:v>50.55957503580067</c:v>
                </c:pt>
                <c:pt idx="66">
                  <c:v>50.559564847651295</c:v>
                </c:pt>
                <c:pt idx="67">
                  <c:v>50.559554436004014</c:v>
                </c:pt>
                <c:pt idx="68">
                  <c:v>50.559543796487972</c:v>
                </c:pt>
                <c:pt idx="69">
                  <c:v>50.559532924659649</c:v>
                </c:pt>
                <c:pt idx="70">
                  <c:v>50.559521816002018</c:v>
                </c:pt>
                <c:pt idx="71">
                  <c:v>50.559510465923566</c:v>
                </c:pt>
                <c:pt idx="72">
                  <c:v>50.559498869757434</c:v>
                </c:pt>
                <c:pt idx="73">
                  <c:v>50.559487022760429</c:v>
                </c:pt>
                <c:pt idx="74">
                  <c:v>50.559474920112116</c:v>
                </c:pt>
                <c:pt idx="75">
                  <c:v>50.5594625569139</c:v>
                </c:pt>
                <c:pt idx="76">
                  <c:v>50.559449928188059</c:v>
                </c:pt>
                <c:pt idx="77">
                  <c:v>50.559437028876786</c:v>
                </c:pt>
                <c:pt idx="78">
                  <c:v>50.559423853841288</c:v>
                </c:pt>
                <c:pt idx="79">
                  <c:v>50.559410397860773</c:v>
                </c:pt>
                <c:pt idx="80">
                  <c:v>50.559396655631524</c:v>
                </c:pt>
                <c:pt idx="81">
                  <c:v>50.559382621765948</c:v>
                </c:pt>
                <c:pt idx="82">
                  <c:v>50.559368290791575</c:v>
                </c:pt>
                <c:pt idx="83">
                  <c:v>50.559353657150126</c:v>
                </c:pt>
                <c:pt idx="84">
                  <c:v>50.559338715196503</c:v>
                </c:pt>
                <c:pt idx="85">
                  <c:v>50.559323459197856</c:v>
                </c:pt>
                <c:pt idx="86">
                  <c:v>50.559307883332572</c:v>
                </c:pt>
                <c:pt idx="87">
                  <c:v>50.559291981689299</c:v>
                </c:pt>
                <c:pt idx="88">
                  <c:v>50.55927574826601</c:v>
                </c:pt>
                <c:pt idx="89">
                  <c:v>50.559259176968951</c:v>
                </c:pt>
                <c:pt idx="90">
                  <c:v>50.559242261611686</c:v>
                </c:pt>
                <c:pt idx="91">
                  <c:v>50.559224995914114</c:v>
                </c:pt>
                <c:pt idx="92">
                  <c:v>50.559207373501465</c:v>
                </c:pt>
                <c:pt idx="93">
                  <c:v>50.559189387903324</c:v>
                </c:pt>
                <c:pt idx="94">
                  <c:v>50.559171032552641</c:v>
                </c:pt>
                <c:pt idx="95">
                  <c:v>50.559152300784731</c:v>
                </c:pt>
                <c:pt idx="96">
                  <c:v>50.559133185836238</c:v>
                </c:pt>
                <c:pt idx="97">
                  <c:v>50.559113680844234</c:v>
                </c:pt>
                <c:pt idx="98">
                  <c:v>50.559093778845138</c:v>
                </c:pt>
                <c:pt idx="99">
                  <c:v>50.559073472773782</c:v>
                </c:pt>
                <c:pt idx="100">
                  <c:v>50.559052755462368</c:v>
                </c:pt>
                <c:pt idx="101">
                  <c:v>50.559031619639548</c:v>
                </c:pt>
                <c:pt idx="102">
                  <c:v>50.559010057929299</c:v>
                </c:pt>
                <c:pt idx="103">
                  <c:v>50.558988062850126</c:v>
                </c:pt>
                <c:pt idx="104">
                  <c:v>50.558965626813887</c:v>
                </c:pt>
                <c:pt idx="105">
                  <c:v>50.558942742124927</c:v>
                </c:pt>
                <c:pt idx="106">
                  <c:v>50.558919400979022</c:v>
                </c:pt>
                <c:pt idx="107">
                  <c:v>50.558895595462474</c:v>
                </c:pt>
                <c:pt idx="108">
                  <c:v>50.558871317551045</c:v>
                </c:pt>
                <c:pt idx="109">
                  <c:v>50.558846559109028</c:v>
                </c:pt>
                <c:pt idx="110">
                  <c:v>50.558821311888281</c:v>
                </c:pt>
                <c:pt idx="111">
                  <c:v>50.558795567527248</c:v>
                </c:pt>
                <c:pt idx="112">
                  <c:v>50.558769317549952</c:v>
                </c:pt>
                <c:pt idx="113">
                  <c:v>50.558742553365136</c:v>
                </c:pt>
                <c:pt idx="114">
                  <c:v>50.558715266265203</c:v>
                </c:pt>
                <c:pt idx="115">
                  <c:v>50.558687447425321</c:v>
                </c:pt>
                <c:pt idx="116">
                  <c:v>50.558659087902448</c:v>
                </c:pt>
                <c:pt idx="117">
                  <c:v>50.558630178634445</c:v>
                </c:pt>
                <c:pt idx="118">
                  <c:v>50.558600710439102</c:v>
                </c:pt>
                <c:pt idx="119">
                  <c:v>50.558570674013197</c:v>
                </c:pt>
                <c:pt idx="120">
                  <c:v>50.558540059931602</c:v>
                </c:pt>
                <c:pt idx="121">
                  <c:v>50.558508858646405</c:v>
                </c:pt>
                <c:pt idx="122">
                  <c:v>50.558477060485941</c:v>
                </c:pt>
                <c:pt idx="123">
                  <c:v>50.558444655653972</c:v>
                </c:pt>
                <c:pt idx="124">
                  <c:v>50.558411634228698</c:v>
                </c:pt>
                <c:pt idx="125">
                  <c:v>50.558377986161986</c:v>
                </c:pt>
                <c:pt idx="126">
                  <c:v>50.558343701278446</c:v>
                </c:pt>
                <c:pt idx="127">
                  <c:v>50.55830876927461</c:v>
                </c:pt>
                <c:pt idx="128">
                  <c:v>50.558273179718036</c:v>
                </c:pt>
                <c:pt idx="129">
                  <c:v>50.558236922046518</c:v>
                </c:pt>
                <c:pt idx="130">
                  <c:v>50.558199985567249</c:v>
                </c:pt>
                <c:pt idx="131">
                  <c:v>50.558162359456013</c:v>
                </c:pt>
                <c:pt idx="132">
                  <c:v>50.558124032756403</c:v>
                </c:pt>
                <c:pt idx="133">
                  <c:v>50.558084994378959</c:v>
                </c:pt>
                <c:pt idx="134">
                  <c:v>50.558045233100536</c:v>
                </c:pt>
                <c:pt idx="135">
                  <c:v>50.558004737563422</c:v>
                </c:pt>
                <c:pt idx="136">
                  <c:v>50.55796349627466</c:v>
                </c:pt>
                <c:pt idx="137">
                  <c:v>50.557921497605321</c:v>
                </c:pt>
                <c:pt idx="138">
                  <c:v>50.557878729789742</c:v>
                </c:pt>
                <c:pt idx="139">
                  <c:v>50.55783518092494</c:v>
                </c:pt>
                <c:pt idx="140">
                  <c:v>50.557790838969808</c:v>
                </c:pt>
                <c:pt idx="141">
                  <c:v>50.557745691744557</c:v>
                </c:pt>
                <c:pt idx="142">
                  <c:v>50.557699726930018</c:v>
                </c:pt>
                <c:pt idx="143">
                  <c:v>50.557652932067072</c:v>
                </c:pt>
                <c:pt idx="144">
                  <c:v>50.557605294556026</c:v>
                </c:pt>
                <c:pt idx="145">
                  <c:v>50.557556801656041</c:v>
                </c:pt>
                <c:pt idx="146">
                  <c:v>50.557507440484542</c:v>
                </c:pt>
                <c:pt idx="147">
                  <c:v>50.557457198016714</c:v>
                </c:pt>
                <c:pt idx="148">
                  <c:v>50.557406061085054</c:v>
                </c:pt>
                <c:pt idx="149">
                  <c:v>50.557354016378731</c:v>
                </c:pt>
                <c:pt idx="150">
                  <c:v>50.557301050443286</c:v>
                </c:pt>
                <c:pt idx="151">
                  <c:v>50.557247149680066</c:v>
                </c:pt>
                <c:pt idx="152">
                  <c:v>50.557192300345946</c:v>
                </c:pt>
                <c:pt idx="153">
                  <c:v>50.557136488552757</c:v>
                </c:pt>
                <c:pt idx="154">
                  <c:v>50.557079700267153</c:v>
                </c:pt>
                <c:pt idx="155">
                  <c:v>50.557021921310117</c:v>
                </c:pt>
                <c:pt idx="156">
                  <c:v>50.556963137356739</c:v>
                </c:pt>
                <c:pt idx="157">
                  <c:v>50.556903333935921</c:v>
                </c:pt>
                <c:pt idx="158">
                  <c:v>50.556842496430185</c:v>
                </c:pt>
                <c:pt idx="159">
                  <c:v>50.556780610075435</c:v>
                </c:pt>
                <c:pt idx="160">
                  <c:v>50.556717659960782</c:v>
                </c:pt>
                <c:pt idx="161">
                  <c:v>50.556653631028468</c:v>
                </c:pt>
                <c:pt idx="162">
                  <c:v>50.556588508073737</c:v>
                </c:pt>
                <c:pt idx="163">
                  <c:v>50.556522275744754</c:v>
                </c:pt>
                <c:pt idx="164">
                  <c:v>50.556454918542642</c:v>
                </c:pt>
                <c:pt idx="165">
                  <c:v>50.556386420821468</c:v>
                </c:pt>
                <c:pt idx="166">
                  <c:v>50.556316766788328</c:v>
                </c:pt>
                <c:pt idx="167">
                  <c:v>50.556245940503409</c:v>
                </c:pt>
                <c:pt idx="168">
                  <c:v>50.556173925880216</c:v>
                </c:pt>
                <c:pt idx="169">
                  <c:v>50.556100706685712</c:v>
                </c:pt>
                <c:pt idx="170">
                  <c:v>50.556026266540592</c:v>
                </c:pt>
                <c:pt idx="171">
                  <c:v>50.555950588919544</c:v>
                </c:pt>
                <c:pt idx="172">
                  <c:v>50.555873657151615</c:v>
                </c:pt>
                <c:pt idx="173">
                  <c:v>50.555795454420625</c:v>
                </c:pt>
                <c:pt idx="174">
                  <c:v>50.555715963765572</c:v>
                </c:pt>
                <c:pt idx="175">
                  <c:v>50.555635168081167</c:v>
                </c:pt>
                <c:pt idx="176">
                  <c:v>50.555553050118398</c:v>
                </c:pt>
                <c:pt idx="177">
                  <c:v>50.555469592485139</c:v>
                </c:pt>
                <c:pt idx="178">
                  <c:v>50.555384777646829</c:v>
                </c:pt>
                <c:pt idx="179">
                  <c:v>50.55529858792724</c:v>
                </c:pt>
                <c:pt idx="180">
                  <c:v>50.555211005509271</c:v>
                </c:pt>
                <c:pt idx="181">
                  <c:v>50.555122012435803</c:v>
                </c:pt>
                <c:pt idx="182">
                  <c:v>50.555031590610731</c:v>
                </c:pt>
                <c:pt idx="183">
                  <c:v>50.554939721799897</c:v>
                </c:pt>
                <c:pt idx="184">
                  <c:v>50.554846387632246</c:v>
                </c:pt>
                <c:pt idx="185">
                  <c:v>50.554751569600931</c:v>
                </c:pt>
                <c:pt idx="186">
                  <c:v>50.554655249064666</c:v>
                </c:pt>
                <c:pt idx="187">
                  <c:v>50.554557407248979</c:v>
                </c:pt>
                <c:pt idx="188">
                  <c:v>50.554458025247669</c:v>
                </c:pt>
                <c:pt idx="189">
                  <c:v>50.554357084024353</c:v>
                </c:pt>
                <c:pt idx="190">
                  <c:v>50.554254564413974</c:v>
                </c:pt>
                <c:pt idx="191">
                  <c:v>50.554150447124599</c:v>
                </c:pt>
                <c:pt idx="192">
                  <c:v>50.554044712739156</c:v>
                </c:pt>
                <c:pt idx="193">
                  <c:v>50.553937341717351</c:v>
                </c:pt>
                <c:pt idx="194">
                  <c:v>50.553828314397698</c:v>
                </c:pt>
                <c:pt idx="195">
                  <c:v>50.553717610999598</c:v>
                </c:pt>
                <c:pt idx="196">
                  <c:v>50.553605211625559</c:v>
                </c:pt>
                <c:pt idx="197">
                  <c:v>50.553491096263578</c:v>
                </c:pt>
                <c:pt idx="198">
                  <c:v>50.553375244789549</c:v>
                </c:pt>
                <c:pt idx="199">
                  <c:v>50.553257636969974</c:v>
                </c:pt>
                <c:pt idx="200">
                  <c:v>50.553138252464493</c:v>
                </c:pt>
                <c:pt idx="201">
                  <c:v>50.553017070828943</c:v>
                </c:pt>
                <c:pt idx="202">
                  <c:v>50.552894071518175</c:v>
                </c:pt>
                <c:pt idx="203">
                  <c:v>50.552769233889343</c:v>
                </c:pt>
                <c:pt idx="204">
                  <c:v>50.552642537205124</c:v>
                </c:pt>
                <c:pt idx="205">
                  <c:v>50.552513960637107</c:v>
                </c:pt>
                <c:pt idx="206">
                  <c:v>50.55238348326953</c:v>
                </c:pt>
                <c:pt idx="207">
                  <c:v>50.552251084102934</c:v>
                </c:pt>
                <c:pt idx="208">
                  <c:v>50.55211674205821</c:v>
                </c:pt>
                <c:pt idx="209">
                  <c:v>50.551980435980646</c:v>
                </c:pt>
                <c:pt idx="210">
                  <c:v>50.551842144644269</c:v>
                </c:pt>
                <c:pt idx="211">
                  <c:v>50.55170184675633</c:v>
                </c:pt>
                <c:pt idx="212">
                  <c:v>50.55155952096208</c:v>
                </c:pt>
                <c:pt idx="213">
                  <c:v>50.551415145849568</c:v>
                </c:pt>
                <c:pt idx="214">
                  <c:v>50.551268699954875</c:v>
                </c:pt>
                <c:pt idx="215">
                  <c:v>50.551120161767386</c:v>
                </c:pt>
                <c:pt idx="216">
                  <c:v>50.550969509735395</c:v>
                </c:pt>
                <c:pt idx="217">
                  <c:v>50.550816722271904</c:v>
                </c:pt>
                <c:pt idx="218">
                  <c:v>50.550661777760752</c:v>
                </c:pt>
                <c:pt idx="219">
                  <c:v>50.550504654562836</c:v>
                </c:pt>
                <c:pt idx="220">
                  <c:v>50.55034533102279</c:v>
                </c:pt>
                <c:pt idx="221">
                  <c:v>50.550183785475767</c:v>
                </c:pt>
                <c:pt idx="222">
                  <c:v>50.550019996254662</c:v>
                </c:pt>
                <c:pt idx="223">
                  <c:v>50.549853941697513</c:v>
                </c:pt>
                <c:pt idx="224">
                  <c:v>50.549685600155208</c:v>
                </c:pt>
                <c:pt idx="225">
                  <c:v>50.549514949999697</c:v>
                </c:pt>
                <c:pt idx="226">
                  <c:v>50.549341969632174</c:v>
                </c:pt>
                <c:pt idx="227">
                  <c:v>50.549166637492036</c:v>
                </c:pt>
                <c:pt idx="228">
                  <c:v>50.548988932065825</c:v>
                </c:pt>
                <c:pt idx="229">
                  <c:v>50.548808831896707</c:v>
                </c:pt>
                <c:pt idx="230">
                  <c:v>50.548626315594412</c:v>
                </c:pt>
                <c:pt idx="231">
                  <c:v>50.548441361845285</c:v>
                </c:pt>
                <c:pt idx="232">
                  <c:v>50.548253949423099</c:v>
                </c:pt>
                <c:pt idx="233">
                  <c:v>50.548064057199944</c:v>
                </c:pt>
                <c:pt idx="234">
                  <c:v>50.547871664157867</c:v>
                </c:pt>
                <c:pt idx="235">
                  <c:v>50.547676749400722</c:v>
                </c:pt>
                <c:pt idx="236">
                  <c:v>50.547479292166578</c:v>
                </c:pt>
                <c:pt idx="237">
                  <c:v>50.547279271840672</c:v>
                </c:pt>
                <c:pt idx="238">
                  <c:v>50.54707666796871</c:v>
                </c:pt>
                <c:pt idx="239">
                  <c:v>50.546871460270879</c:v>
                </c:pt>
                <c:pt idx="240">
                  <c:v>50.546663628656148</c:v>
                </c:pt>
                <c:pt idx="241">
                  <c:v>50.546453153237415</c:v>
                </c:pt>
                <c:pt idx="242">
                  <c:v>50.546240014346964</c:v>
                </c:pt>
                <c:pt idx="243">
                  <c:v>50.546024192552636</c:v>
                </c:pt>
                <c:pt idx="244">
                  <c:v>50.545805668674653</c:v>
                </c:pt>
                <c:pt idx="245">
                  <c:v>50.545584423802943</c:v>
                </c:pt>
                <c:pt idx="246">
                  <c:v>50.54536043931526</c:v>
                </c:pt>
                <c:pt idx="247">
                  <c:v>50.545133696895775</c:v>
                </c:pt>
                <c:pt idx="248">
                  <c:v>50.54490417855471</c:v>
                </c:pt>
                <c:pt idx="249">
                  <c:v>50.54467186664823</c:v>
                </c:pt>
                <c:pt idx="250">
                  <c:v>50.544436743899539</c:v>
                </c:pt>
                <c:pt idx="251">
                  <c:v>50.54419879342035</c:v>
                </c:pt>
                <c:pt idx="252">
                  <c:v>50.543957998733447</c:v>
                </c:pt>
                <c:pt idx="253">
                  <c:v>50.543714343795848</c:v>
                </c:pt>
                <c:pt idx="254">
                  <c:v>50.543467813022943</c:v>
                </c:pt>
                <c:pt idx="255">
                  <c:v>50.543218391313403</c:v>
                </c:pt>
                <c:pt idx="256">
                  <c:v>50.542966064075067</c:v>
                </c:pt>
                <c:pt idx="257">
                  <c:v>50.542710817251688</c:v>
                </c:pt>
                <c:pt idx="258">
                  <c:v>50.542452637350671</c:v>
                </c:pt>
                <c:pt idx="259">
                  <c:v>50.542191511471742</c:v>
                </c:pt>
                <c:pt idx="260">
                  <c:v>50.541927427336617</c:v>
                </c:pt>
                <c:pt idx="261">
                  <c:v>50.541660373319829</c:v>
                </c:pt>
                <c:pt idx="262">
                  <c:v>50.541390338480404</c:v>
                </c:pt>
                <c:pt idx="263">
                  <c:v>50.541117312594864</c:v>
                </c:pt>
                <c:pt idx="264">
                  <c:v>50.54084128619116</c:v>
                </c:pt>
                <c:pt idx="265">
                  <c:v>50.540562250583882</c:v>
                </c:pt>
                <c:pt idx="266">
                  <c:v>50.540280197910661</c:v>
                </c:pt>
                <c:pt idx="267">
                  <c:v>50.539995121169639</c:v>
                </c:pt>
                <c:pt idx="268">
                  <c:v>50.539707014258468</c:v>
                </c:pt>
                <c:pt idx="269">
                  <c:v>50.539415872014331</c:v>
                </c:pt>
                <c:pt idx="270">
                  <c:v>50.539121690255449</c:v>
                </c:pt>
                <c:pt idx="271">
                  <c:v>50.538824465823772</c:v>
                </c:pt>
                <c:pt idx="272">
                  <c:v>50.538524196629389</c:v>
                </c:pt>
                <c:pt idx="273">
                  <c:v>50.538220881695928</c:v>
                </c:pt>
                <c:pt idx="274">
                  <c:v>50.537914521207789</c:v>
                </c:pt>
                <c:pt idx="275">
                  <c:v>50.537605116558609</c:v>
                </c:pt>
                <c:pt idx="276">
                  <c:v>50.537292670401392</c:v>
                </c:pt>
                <c:pt idx="277">
                  <c:v>50.536977186700206</c:v>
                </c:pt>
                <c:pt idx="278">
                  <c:v>50.53665867078346</c:v>
                </c:pt>
                <c:pt idx="279">
                  <c:v>50.536337129398632</c:v>
                </c:pt>
                <c:pt idx="280">
                  <c:v>50.536012570768996</c:v>
                </c:pt>
                <c:pt idx="281">
                  <c:v>50.535685004651839</c:v>
                </c:pt>
                <c:pt idx="282">
                  <c:v>50.535354442398408</c:v>
                </c:pt>
                <c:pt idx="283">
                  <c:v>50.53502089701572</c:v>
                </c:pt>
                <c:pt idx="284">
                  <c:v>50.534684383230029</c:v>
                </c:pt>
                <c:pt idx="285">
                  <c:v>50.534344917552382</c:v>
                </c:pt>
                <c:pt idx="286">
                  <c:v>50.534002518345751</c:v>
                </c:pt>
                <c:pt idx="287">
                  <c:v>50.533657205894244</c:v>
                </c:pt>
                <c:pt idx="288">
                  <c:v>50.533309002474205</c:v>
                </c:pt>
                <c:pt idx="289">
                  <c:v>50.532957932427244</c:v>
                </c:pt>
                <c:pt idx="290">
                  <c:v>50.532604022235297</c:v>
                </c:pt>
                <c:pt idx="291">
                  <c:v>50.532247300597675</c:v>
                </c:pt>
                <c:pt idx="292">
                  <c:v>50.531887798510162</c:v>
                </c:pt>
                <c:pt idx="293">
                  <c:v>50.531525549346149</c:v>
                </c:pt>
                <c:pt idx="294">
                  <c:v>50.531160588939905</c:v>
                </c:pt>
                <c:pt idx="295">
                  <c:v>50.530792955672005</c:v>
                </c:pt>
                <c:pt idx="296">
                  <c:v>50.530422690556669</c:v>
                </c:pt>
                <c:pt idx="297">
                  <c:v>50.530049837331546</c:v>
                </c:pt>
                <c:pt idx="298">
                  <c:v>50.529674442549464</c:v>
                </c:pt>
                <c:pt idx="299">
                  <c:v>50.529296555672389</c:v>
                </c:pt>
                <c:pt idx="300">
                  <c:v>50.528916229167613</c:v>
                </c:pt>
                <c:pt idx="301">
                  <c:v>50.528533518606132</c:v>
                </c:pt>
                <c:pt idx="302">
                  <c:v>50.528148482763186</c:v>
                </c:pt>
                <c:pt idx="303">
                  <c:v>50.527761183721019</c:v>
                </c:pt>
                <c:pt idx="304">
                  <c:v>50.527371686973872</c:v>
                </c:pt>
                <c:pt idx="305">
                  <c:v>50.526980061535113</c:v>
                </c:pt>
                <c:pt idx="306">
                  <c:v>50.526586380046616</c:v>
                </c:pt>
                <c:pt idx="307">
                  <c:v>50.52619071889027</c:v>
                </c:pt>
                <c:pt idx="308">
                  <c:v>50.525793158301674</c:v>
                </c:pt>
                <c:pt idx="309">
                  <c:v>50.525393782485921</c:v>
                </c:pt>
                <c:pt idx="310">
                  <c:v>50.524992679735604</c:v>
                </c:pt>
                <c:pt idx="311">
                  <c:v>50.524589942550783</c:v>
                </c:pt>
                <c:pt idx="312">
                  <c:v>50.524185667761103</c:v>
                </c:pt>
                <c:pt idx="313">
                  <c:v>50.523779956649776</c:v>
                </c:pt>
                <c:pt idx="314">
                  <c:v>50.523372915079747</c:v>
                </c:pt>
                <c:pt idx="315">
                  <c:v>50.522964653621543</c:v>
                </c:pt>
                <c:pt idx="316">
                  <c:v>50.522555287683133</c:v>
                </c:pt>
                <c:pt idx="317">
                  <c:v>50.522144937641507</c:v>
                </c:pt>
                <c:pt idx="318">
                  <c:v>50.521733728975974</c:v>
                </c:pt>
                <c:pt idx="319">
                  <c:v>50.521321792403164</c:v>
                </c:pt>
                <c:pt idx="320">
                  <c:v>50.520909264013468</c:v>
                </c:pt>
                <c:pt idx="321">
                  <c:v>50.520496285409067</c:v>
                </c:pt>
                <c:pt idx="322">
                  <c:v>50.520083003843261</c:v>
                </c:pt>
                <c:pt idx="323">
                  <c:v>50.519669572361082</c:v>
                </c:pt>
                <c:pt idx="324">
                  <c:v>50.519256149940972</c:v>
                </c:pt>
                <c:pt idx="325">
                  <c:v>50.518842901637655</c:v>
                </c:pt>
                <c:pt idx="326">
                  <c:v>50.518429998725637</c:v>
                </c:pt>
                <c:pt idx="327">
                  <c:v>50.518017618843778</c:v>
                </c:pt>
                <c:pt idx="328">
                  <c:v>50.517605946140044</c:v>
                </c:pt>
                <c:pt idx="329">
                  <c:v>50.517195171417065</c:v>
                </c:pt>
                <c:pt idx="330">
                  <c:v>50.516785492277684</c:v>
                </c:pt>
                <c:pt idx="331">
                  <c:v>50.516377113270714</c:v>
                </c:pt>
                <c:pt idx="332">
                  <c:v>50.515970246036495</c:v>
                </c:pt>
                <c:pt idx="333">
                  <c:v>50.515565109452112</c:v>
                </c:pt>
                <c:pt idx="334">
                  <c:v>50.515161929776156</c:v>
                </c:pt>
                <c:pt idx="335">
                  <c:v>50.514760940792506</c:v>
                </c:pt>
                <c:pt idx="336">
                  <c:v>50.514362383953227</c:v>
                </c:pt>
                <c:pt idx="337">
                  <c:v>50.513966508520134</c:v>
                </c:pt>
                <c:pt idx="338">
                  <c:v>50.513573571704733</c:v>
                </c:pt>
                <c:pt idx="339">
                  <c:v>50.513183838806334</c:v>
                </c:pt>
                <c:pt idx="340">
                  <c:v>50.512797583348004</c:v>
                </c:pt>
                <c:pt idx="341">
                  <c:v>50.512415087209938</c:v>
                </c:pt>
                <c:pt idx="342">
                  <c:v>50.512036640760087</c:v>
                </c:pt>
                <c:pt idx="343">
                  <c:v>50.511662542981554</c:v>
                </c:pt>
                <c:pt idx="344">
                  <c:v>50.511293101596266</c:v>
                </c:pt>
                <c:pt idx="345">
                  <c:v>50.510928633184882</c:v>
                </c:pt>
                <c:pt idx="346">
                  <c:v>50.510569463302097</c:v>
                </c:pt>
                <c:pt idx="347">
                  <c:v>50.510215926587158</c:v>
                </c:pt>
                <c:pt idx="348">
                  <c:v>50.509868366868872</c:v>
                </c:pt>
                <c:pt idx="349">
                  <c:v>50.509527137265032</c:v>
                </c:pt>
                <c:pt idx="350">
                  <c:v>50.509192600275114</c:v>
                </c:pt>
                <c:pt idx="351">
                  <c:v>50.508865127866187</c:v>
                </c:pt>
                <c:pt idx="352">
                  <c:v>50.508545101551242</c:v>
                </c:pt>
                <c:pt idx="353">
                  <c:v>50.508232912459178</c:v>
                </c:pt>
                <c:pt idx="354">
                  <c:v>50.507928961395905</c:v>
                </c:pt>
                <c:pt idx="355">
                  <c:v>50.507633658895955</c:v>
                </c:pt>
                <c:pt idx="356">
                  <c:v>50.50734742526339</c:v>
                </c:pt>
                <c:pt idx="357">
                  <c:v>50.507070690601651</c:v>
                </c:pt>
                <c:pt idx="358">
                  <c:v>50.506803894831272</c:v>
                </c:pt>
                <c:pt idx="359">
                  <c:v>50.506547487694441</c:v>
                </c:pt>
                <c:pt idx="360">
                  <c:v>50.506301928745437</c:v>
                </c:pt>
                <c:pt idx="361">
                  <c:v>50.506067687326016</c:v>
                </c:pt>
                <c:pt idx="362">
                  <c:v>50.505845242524479</c:v>
                </c:pt>
                <c:pt idx="363">
                  <c:v>50.505635083117014</c:v>
                </c:pt>
                <c:pt idx="364">
                  <c:v>50.505437707490415</c:v>
                </c:pt>
                <c:pt idx="365">
                  <c:v>50.505253623544434</c:v>
                </c:pt>
                <c:pt idx="366">
                  <c:v>50.505083348572228</c:v>
                </c:pt>
                <c:pt idx="367">
                  <c:v>50.504927409117649</c:v>
                </c:pt>
                <c:pt idx="368">
                  <c:v>50.504786340807321</c:v>
                </c:pt>
                <c:pt idx="369">
                  <c:v>50.504660688155703</c:v>
                </c:pt>
                <c:pt idx="370">
                  <c:v>50.504551004341344</c:v>
                </c:pt>
                <c:pt idx="371">
                  <c:v>50.504457850952051</c:v>
                </c:pt>
                <c:pt idx="372">
                  <c:v>50.504381797696873</c:v>
                </c:pt>
                <c:pt idx="373">
                  <c:v>50.504323422082273</c:v>
                </c:pt>
                <c:pt idx="374">
                  <c:v>50.504283309050294</c:v>
                </c:pt>
                <c:pt idx="375">
                  <c:v>50.504262050575747</c:v>
                </c:pt>
                <c:pt idx="376">
                  <c:v>50.504260245219456</c:v>
                </c:pt>
                <c:pt idx="377">
                  <c:v>50.504278497634949</c:v>
                </c:pt>
                <c:pt idx="378">
                  <c:v>50.504317418024726</c:v>
                </c:pt>
                <c:pt idx="379">
                  <c:v>50.504377621543206</c:v>
                </c:pt>
                <c:pt idx="380">
                  <c:v>50.504459727642455</c:v>
                </c:pt>
                <c:pt idx="381">
                  <c:v>50.504564359356856</c:v>
                </c:pt>
                <c:pt idx="382">
                  <c:v>50.504692142522728</c:v>
                </c:pt>
                <c:pt idx="383">
                  <c:v>50.504843704928703</c:v>
                </c:pt>
                <c:pt idx="384">
                  <c:v>50.505019675392163</c:v>
                </c:pt>
                <c:pt idx="385">
                  <c:v>50.505220682757376</c:v>
                </c:pt>
                <c:pt idx="386">
                  <c:v>50.505447354810023</c:v>
                </c:pt>
                <c:pt idx="387">
                  <c:v>50.505700317103312</c:v>
                </c:pt>
                <c:pt idx="388">
                  <c:v>50.505980191690014</c:v>
                </c:pt>
                <c:pt idx="389">
                  <c:v>50.506287595755076</c:v>
                </c:pt>
                <c:pt idx="390">
                  <c:v>50.506623140142658</c:v>
                </c:pt>
                <c:pt idx="391">
                  <c:v>50.506987427771797</c:v>
                </c:pt>
                <c:pt idx="392">
                  <c:v>50.507381051934182</c:v>
                </c:pt>
                <c:pt idx="393">
                  <c:v>50.50780459446743</c:v>
                </c:pt>
                <c:pt idx="394">
                  <c:v>50.508258623797211</c:v>
                </c:pt>
                <c:pt idx="395">
                  <c:v>50.508743692840767</c:v>
                </c:pt>
                <c:pt idx="396">
                  <c:v>50.509260336764747</c:v>
                </c:pt>
                <c:pt idx="397">
                  <c:v>50.509809070589455</c:v>
                </c:pt>
                <c:pt idx="398">
                  <c:v>50.510390386631386</c:v>
                </c:pt>
                <c:pt idx="399">
                  <c:v>50.51100475177585</c:v>
                </c:pt>
                <c:pt idx="400">
                  <c:v>50.511652604570777</c:v>
                </c:pt>
                <c:pt idx="401">
                  <c:v>50.51233435213215</c:v>
                </c:pt>
                <c:pt idx="402">
                  <c:v>50.513050366851871</c:v>
                </c:pt>
                <c:pt idx="403">
                  <c:v>50.513800982897273</c:v>
                </c:pt>
                <c:pt idx="404">
                  <c:v>50.514586492491546</c:v>
                </c:pt>
                <c:pt idx="405">
                  <c:v>50.515407141963145</c:v>
                </c:pt>
                <c:pt idx="406">
                  <c:v>50.516263127552172</c:v>
                </c:pt>
                <c:pt idx="407">
                  <c:v>50.517154590959784</c:v>
                </c:pt>
                <c:pt idx="408">
                  <c:v>50.518081614626539</c:v>
                </c:pt>
                <c:pt idx="409">
                  <c:v>50.519044216724041</c:v>
                </c:pt>
                <c:pt idx="410">
                  <c:v>50.520042345842768</c:v>
                </c:pt>
                <c:pt idx="411">
                  <c:v>50.5210758753582</c:v>
                </c:pt>
                <c:pt idx="412">
                  <c:v>50.52214459745511</c:v>
                </c:pt>
                <c:pt idx="413">
                  <c:v>50.523248216788652</c:v>
                </c:pt>
                <c:pt idx="414">
                  <c:v>50.524386343758628</c:v>
                </c:pt>
                <c:pt idx="415">
                  <c:v>50.525558487372386</c:v>
                </c:pt>
                <c:pt idx="416">
                  <c:v>50.526764047668443</c:v>
                </c:pt>
                <c:pt idx="417">
                  <c:v>50.528002307672025</c:v>
                </c:pt>
                <c:pt idx="418">
                  <c:v>50.529272424851307</c:v>
                </c:pt>
                <c:pt idx="419">
                  <c:v>50.530573422041066</c:v>
                </c:pt>
                <c:pt idx="420">
                  <c:v>50.531904177798857</c:v>
                </c:pt>
                <c:pt idx="421">
                  <c:v>50.533263416157133</c:v>
                </c:pt>
                <c:pt idx="422">
                  <c:v>50.534649695733414</c:v>
                </c:pt>
                <c:pt idx="423">
                  <c:v>50.536061398160044</c:v>
                </c:pt>
                <c:pt idx="424">
                  <c:v>50.537496715794397</c:v>
                </c:pt>
                <c:pt idx="425">
                  <c:v>50.538953638671337</c:v>
                </c:pt>
                <c:pt idx="426">
                  <c:v>50.540429940660871</c:v>
                </c:pt>
                <c:pt idx="427">
                  <c:v>50.54192316479655</c:v>
                </c:pt>
                <c:pt idx="428">
                  <c:v>50.543430607743964</c:v>
                </c:pt>
                <c:pt idx="429">
                  <c:v>50.544949303383916</c:v>
                </c:pt>
                <c:pt idx="430">
                  <c:v>50.546476005492003</c:v>
                </c:pt>
                <c:pt idx="431">
                  <c:v>50.548007169505276</c:v>
                </c:pt>
                <c:pt idx="432">
                  <c:v>50.549538933377868</c:v>
                </c:pt>
                <c:pt idx="433">
                  <c:v>50.55106709754088</c:v>
                </c:pt>
                <c:pt idx="434">
                  <c:v>50.552587103998128</c:v>
                </c:pt>
                <c:pt idx="435">
                  <c:v>50.554094014608239</c:v>
                </c:pt>
                <c:pt idx="436">
                  <c:v>50.555582488625113</c:v>
                </c:pt>
                <c:pt idx="437">
                  <c:v>50.557046759593895</c:v>
                </c:pt>
                <c:pt idx="438">
                  <c:v>50.55848061172712</c:v>
                </c:pt>
                <c:pt idx="439">
                  <c:v>50.55987735591664</c:v>
                </c:pt>
                <c:pt idx="440">
                  <c:v>50.561229805570591</c:v>
                </c:pt>
                <c:pt idx="441">
                  <c:v>50.562530252500864</c:v>
                </c:pt>
                <c:pt idx="442">
                  <c:v>50.563770443125755</c:v>
                </c:pt>
                <c:pt idx="443">
                  <c:v>50.564941555293167</c:v>
                </c:pt>
                <c:pt idx="444">
                  <c:v>50.566034176071632</c:v>
                </c:pt>
                <c:pt idx="445">
                  <c:v>50.567038280900576</c:v>
                </c:pt>
                <c:pt idx="446">
                  <c:v>50.56794321453404</c:v>
                </c:pt>
                <c:pt idx="447">
                  <c:v>50.568737674254677</c:v>
                </c:pt>
                <c:pt idx="448">
                  <c:v>50.569409695876459</c:v>
                </c:pt>
                <c:pt idx="449">
                  <c:v>50.569946643092131</c:v>
                </c:pt>
                <c:pt idx="450">
                  <c:v>50.570335200755821</c:v>
                </c:pt>
                <c:pt idx="451">
                  <c:v>50.570561372720157</c:v>
                </c:pt>
                <c:pt idx="452">
                  <c:v>50.570610484869448</c:v>
                </c:pt>
                <c:pt idx="453">
                  <c:v>50.570467194004699</c:v>
                </c:pt>
                <c:pt idx="454">
                  <c:v>50.570115503241212</c:v>
                </c:pt>
                <c:pt idx="455">
                  <c:v>50.569538784573417</c:v>
                </c:pt>
                <c:pt idx="456">
                  <c:v>50.568719809243809</c:v>
                </c:pt>
                <c:pt idx="457">
                  <c:v>50.567640786521601</c:v>
                </c:pt>
                <c:pt idx="458">
                  <c:v>50.566283411451181</c:v>
                </c:pt>
                <c:pt idx="459">
                  <c:v>50.564628922069872</c:v>
                </c:pt>
                <c:pt idx="460">
                  <c:v>50.56265816651824</c:v>
                </c:pt>
                <c:pt idx="461">
                  <c:v>50.560351680373877</c:v>
                </c:pt>
                <c:pt idx="462">
                  <c:v>50.557689774430607</c:v>
                </c:pt>
                <c:pt idx="463">
                  <c:v>50.554652633021945</c:v>
                </c:pt>
                <c:pt idx="464">
                  <c:v>50.551220422847464</c:v>
                </c:pt>
                <c:pt idx="465">
                  <c:v>50.547373412108406</c:v>
                </c:pt>
                <c:pt idx="466">
                  <c:v>50.543092099593778</c:v>
                </c:pt>
                <c:pt idx="467">
                  <c:v>50.538357353182562</c:v>
                </c:pt>
                <c:pt idx="468">
                  <c:v>50.533150557044706</c:v>
                </c:pt>
                <c:pt idx="469">
                  <c:v>50.527453766635389</c:v>
                </c:pt>
                <c:pt idx="470">
                  <c:v>50.5212498703875</c:v>
                </c:pt>
                <c:pt idx="471">
                  <c:v>50.514522756818792</c:v>
                </c:pt>
                <c:pt idx="472">
                  <c:v>50.507257485588013</c:v>
                </c:pt>
                <c:pt idx="473">
                  <c:v>50.499440460861337</c:v>
                </c:pt>
                <c:pt idx="474">
                  <c:v>50.49105960519092</c:v>
                </c:pt>
                <c:pt idx="475">
                  <c:v>50.482104531966201</c:v>
                </c:pt>
                <c:pt idx="476">
                  <c:v>50.472566714378623</c:v>
                </c:pt>
                <c:pt idx="477">
                  <c:v>50.462439648746461</c:v>
                </c:pt>
                <c:pt idx="478">
                  <c:v>50.451719009981936</c:v>
                </c:pt>
                <c:pt idx="479">
                  <c:v>50.44040279695021</c:v>
                </c:pt>
                <c:pt idx="480">
                  <c:v>50.42849146547286</c:v>
                </c:pt>
                <c:pt idx="481">
                  <c:v>50.415988046768355</c:v>
                </c:pt>
                <c:pt idx="482">
                  <c:v>50.402898249201336</c:v>
                </c:pt>
                <c:pt idx="483">
                  <c:v>50.389230541329994</c:v>
                </c:pt>
                <c:pt idx="484">
                  <c:v>50.37499621439818</c:v>
                </c:pt>
                <c:pt idx="485">
                  <c:v>50.360209422615164</c:v>
                </c:pt>
                <c:pt idx="486">
                  <c:v>50.344887199796673</c:v>
                </c:pt>
                <c:pt idx="487">
                  <c:v>50.329049451207055</c:v>
                </c:pt>
                <c:pt idx="488">
                  <c:v>50.312718919737819</c:v>
                </c:pt>
                <c:pt idx="489">
                  <c:v>50.295921125878493</c:v>
                </c:pt>
                <c:pt idx="490">
                  <c:v>50.278684281278203</c:v>
                </c:pt>
                <c:pt idx="491">
                  <c:v>50.261039176052506</c:v>
                </c:pt>
                <c:pt idx="492">
                  <c:v>50.243019040355804</c:v>
                </c:pt>
                <c:pt idx="493">
                  <c:v>50.224659381106875</c:v>
                </c:pt>
                <c:pt idx="494">
                  <c:v>50.205997795117938</c:v>
                </c:pt>
                <c:pt idx="495">
                  <c:v>50.187073760229076</c:v>
                </c:pt>
                <c:pt idx="496">
                  <c:v>50.167928406382202</c:v>
                </c:pt>
                <c:pt idx="497">
                  <c:v>50.148604268876532</c:v>
                </c:pt>
                <c:pt idx="498">
                  <c:v>50.129145026324544</c:v>
                </c:pt>
                <c:pt idx="499">
                  <c:v>50.109595226066517</c:v>
                </c:pt>
                <c:pt idx="500">
                  <c:v>50.090000000000053</c:v>
                </c:pt>
                <c:pt idx="501">
                  <c:v>50.070404773933575</c:v>
                </c:pt>
                <c:pt idx="502">
                  <c:v>50.050854973675534</c:v>
                </c:pt>
                <c:pt idx="503">
                  <c:v>50.03139573112356</c:v>
                </c:pt>
                <c:pt idx="504">
                  <c:v>50.012071593617875</c:v>
                </c:pt>
                <c:pt idx="505">
                  <c:v>49.992926239771002</c:v>
                </c:pt>
                <c:pt idx="506">
                  <c:v>49.974002204882154</c:v>
                </c:pt>
                <c:pt idx="507">
                  <c:v>49.955340618893203</c:v>
                </c:pt>
                <c:pt idx="508">
                  <c:v>49.936980959644266</c:v>
                </c:pt>
                <c:pt idx="509">
                  <c:v>49.918960823947579</c:v>
                </c:pt>
                <c:pt idx="510">
                  <c:v>49.901315718721882</c:v>
                </c:pt>
                <c:pt idx="511">
                  <c:v>49.884078874121585</c:v>
                </c:pt>
                <c:pt idx="512">
                  <c:v>49.867281080262259</c:v>
                </c:pt>
                <c:pt idx="513">
                  <c:v>49.850950548793016</c:v>
                </c:pt>
                <c:pt idx="514">
                  <c:v>49.835112800203397</c:v>
                </c:pt>
                <c:pt idx="515">
                  <c:v>49.819790577384879</c:v>
                </c:pt>
                <c:pt idx="516">
                  <c:v>49.805003785601876</c:v>
                </c:pt>
                <c:pt idx="517">
                  <c:v>49.79076945867007</c:v>
                </c:pt>
                <c:pt idx="518">
                  <c:v>49.777101750798714</c:v>
                </c:pt>
                <c:pt idx="519">
                  <c:v>49.764011953231709</c:v>
                </c:pt>
                <c:pt idx="520">
                  <c:v>49.751508534527176</c:v>
                </c:pt>
                <c:pt idx="521">
                  <c:v>49.739597203049826</c:v>
                </c:pt>
                <c:pt idx="522">
                  <c:v>49.728280990018121</c:v>
                </c:pt>
                <c:pt idx="523">
                  <c:v>49.717560351253589</c:v>
                </c:pt>
                <c:pt idx="524">
                  <c:v>49.707433285621413</c:v>
                </c:pt>
                <c:pt idx="525">
                  <c:v>49.697895468033821</c:v>
                </c:pt>
                <c:pt idx="526">
                  <c:v>49.688940394809109</c:v>
                </c:pt>
                <c:pt idx="527">
                  <c:v>49.680559539138692</c:v>
                </c:pt>
                <c:pt idx="528">
                  <c:v>49.672742514412022</c:v>
                </c:pt>
                <c:pt idx="529">
                  <c:v>49.665477243181229</c:v>
                </c:pt>
                <c:pt idx="530">
                  <c:v>49.658750129612514</c:v>
                </c:pt>
                <c:pt idx="531">
                  <c:v>49.652546233364617</c:v>
                </c:pt>
                <c:pt idx="532">
                  <c:v>49.6468494429553</c:v>
                </c:pt>
                <c:pt idx="533">
                  <c:v>49.641642646817438</c:v>
                </c:pt>
                <c:pt idx="534">
                  <c:v>49.636907900406236</c:v>
                </c:pt>
                <c:pt idx="535">
                  <c:v>49.632626587891615</c:v>
                </c:pt>
                <c:pt idx="536">
                  <c:v>49.628779577152542</c:v>
                </c:pt>
                <c:pt idx="537">
                  <c:v>49.625347366978055</c:v>
                </c:pt>
                <c:pt idx="538">
                  <c:v>49.622310225569393</c:v>
                </c:pt>
                <c:pt idx="539">
                  <c:v>49.619648319626137</c:v>
                </c:pt>
                <c:pt idx="540">
                  <c:v>49.617341833481738</c:v>
                </c:pt>
                <c:pt idx="541">
                  <c:v>49.615371077930135</c:v>
                </c:pt>
                <c:pt idx="542">
                  <c:v>49.613716588548812</c:v>
                </c:pt>
                <c:pt idx="543">
                  <c:v>49.612359213478378</c:v>
                </c:pt>
                <c:pt idx="544">
                  <c:v>49.611280190756169</c:v>
                </c:pt>
                <c:pt idx="545">
                  <c:v>49.610461215426575</c:v>
                </c:pt>
                <c:pt idx="546">
                  <c:v>49.609884496758774</c:v>
                </c:pt>
                <c:pt idx="547">
                  <c:v>49.609532805995293</c:v>
                </c:pt>
                <c:pt idx="548">
                  <c:v>49.609389515130545</c:v>
                </c:pt>
                <c:pt idx="549">
                  <c:v>49.609438627279836</c:v>
                </c:pt>
                <c:pt idx="550">
                  <c:v>49.609664799244172</c:v>
                </c:pt>
                <c:pt idx="551">
                  <c:v>49.610053356907862</c:v>
                </c:pt>
                <c:pt idx="552">
                  <c:v>49.610590304123527</c:v>
                </c:pt>
                <c:pt idx="553">
                  <c:v>49.611262325745315</c:v>
                </c:pt>
                <c:pt idx="554">
                  <c:v>49.612056785465938</c:v>
                </c:pt>
                <c:pt idx="555">
                  <c:v>49.61296171909941</c:v>
                </c:pt>
                <c:pt idx="556">
                  <c:v>49.613965823928361</c:v>
                </c:pt>
                <c:pt idx="557">
                  <c:v>49.615058444706818</c:v>
                </c:pt>
                <c:pt idx="558">
                  <c:v>49.616229556874224</c:v>
                </c:pt>
                <c:pt idx="559">
                  <c:v>49.617469747499122</c:v>
                </c:pt>
                <c:pt idx="560">
                  <c:v>49.618770194429381</c:v>
                </c:pt>
                <c:pt idx="561">
                  <c:v>49.620122644083338</c:v>
                </c:pt>
                <c:pt idx="562">
                  <c:v>49.621519388272873</c:v>
                </c:pt>
                <c:pt idx="563">
                  <c:v>49.622953240406083</c:v>
                </c:pt>
                <c:pt idx="564">
                  <c:v>49.624417511374872</c:v>
                </c:pt>
                <c:pt idx="565">
                  <c:v>49.625905985391739</c:v>
                </c:pt>
                <c:pt idx="566">
                  <c:v>49.62741289600185</c:v>
                </c:pt>
                <c:pt idx="567">
                  <c:v>49.628932902459105</c:v>
                </c:pt>
                <c:pt idx="568">
                  <c:v>49.630461066622104</c:v>
                </c:pt>
                <c:pt idx="569">
                  <c:v>49.631992830494703</c:v>
                </c:pt>
                <c:pt idx="570">
                  <c:v>49.633523994507982</c:v>
                </c:pt>
                <c:pt idx="571">
                  <c:v>49.635050696616062</c:v>
                </c:pt>
                <c:pt idx="572">
                  <c:v>49.636569392256014</c:v>
                </c:pt>
                <c:pt idx="573">
                  <c:v>49.638076835203435</c:v>
                </c:pt>
                <c:pt idx="574">
                  <c:v>49.639570059339107</c:v>
                </c:pt>
                <c:pt idx="575">
                  <c:v>49.641046361328641</c:v>
                </c:pt>
                <c:pt idx="576">
                  <c:v>49.642503284205581</c:v>
                </c:pt>
                <c:pt idx="577">
                  <c:v>49.643938601839942</c:v>
                </c:pt>
                <c:pt idx="578">
                  <c:v>49.645350304266564</c:v>
                </c:pt>
                <c:pt idx="579">
                  <c:v>49.646736583842852</c:v>
                </c:pt>
                <c:pt idx="580">
                  <c:v>49.648095822201114</c:v>
                </c:pt>
                <c:pt idx="581">
                  <c:v>49.649426577958906</c:v>
                </c:pt>
                <c:pt idx="582">
                  <c:v>49.650727575148679</c:v>
                </c:pt>
                <c:pt idx="583">
                  <c:v>49.651997692327953</c:v>
                </c:pt>
                <c:pt idx="584">
                  <c:v>49.653235952331535</c:v>
                </c:pt>
                <c:pt idx="585">
                  <c:v>49.654441512627599</c:v>
                </c:pt>
                <c:pt idx="586">
                  <c:v>49.65561365624135</c:v>
                </c:pt>
                <c:pt idx="587">
                  <c:v>49.656751783211334</c:v>
                </c:pt>
                <c:pt idx="588">
                  <c:v>49.657855402544875</c:v>
                </c:pt>
                <c:pt idx="589">
                  <c:v>49.6589241246418</c:v>
                </c:pt>
                <c:pt idx="590">
                  <c:v>49.659957654157232</c:v>
                </c:pt>
                <c:pt idx="591">
                  <c:v>49.660955783275938</c:v>
                </c:pt>
                <c:pt idx="592">
                  <c:v>49.661918385373426</c:v>
                </c:pt>
                <c:pt idx="593">
                  <c:v>49.662845409040202</c:v>
                </c:pt>
                <c:pt idx="594">
                  <c:v>49.663736872447814</c:v>
                </c:pt>
                <c:pt idx="595">
                  <c:v>49.664592858036833</c:v>
                </c:pt>
                <c:pt idx="596">
                  <c:v>49.665413507508454</c:v>
                </c:pt>
                <c:pt idx="597">
                  <c:v>49.666199017102713</c:v>
                </c:pt>
                <c:pt idx="598">
                  <c:v>49.666949633148121</c:v>
                </c:pt>
                <c:pt idx="599">
                  <c:v>49.667665647867842</c:v>
                </c:pt>
                <c:pt idx="600">
                  <c:v>49.668347395429201</c:v>
                </c:pt>
                <c:pt idx="601">
                  <c:v>49.668995248224114</c:v>
                </c:pt>
                <c:pt idx="602">
                  <c:v>49.669609613368607</c:v>
                </c:pt>
                <c:pt idx="603">
                  <c:v>49.670190929410531</c:v>
                </c:pt>
                <c:pt idx="604">
                  <c:v>49.670739663235246</c:v>
                </c:pt>
                <c:pt idx="605">
                  <c:v>49.671256307159219</c:v>
                </c:pt>
                <c:pt idx="606">
                  <c:v>49.671741376202775</c:v>
                </c:pt>
                <c:pt idx="607">
                  <c:v>49.672195405532541</c:v>
                </c:pt>
                <c:pt idx="608">
                  <c:v>49.672618948065804</c:v>
                </c:pt>
                <c:pt idx="609">
                  <c:v>49.673012572228195</c:v>
                </c:pt>
                <c:pt idx="610">
                  <c:v>49.673376859857328</c:v>
                </c:pt>
                <c:pt idx="611">
                  <c:v>49.673712404244917</c:v>
                </c:pt>
                <c:pt idx="612">
                  <c:v>49.674019808309971</c:v>
                </c:pt>
                <c:pt idx="613">
                  <c:v>49.674299682896681</c:v>
                </c:pt>
                <c:pt idx="614">
                  <c:v>49.674552645189969</c:v>
                </c:pt>
                <c:pt idx="615">
                  <c:v>49.67477931724261</c:v>
                </c:pt>
                <c:pt idx="616">
                  <c:v>49.674980324607816</c:v>
                </c:pt>
                <c:pt idx="617">
                  <c:v>49.675156295071297</c:v>
                </c:pt>
                <c:pt idx="618">
                  <c:v>49.67530785747725</c:v>
                </c:pt>
                <c:pt idx="619">
                  <c:v>49.675435640643137</c:v>
                </c:pt>
                <c:pt idx="620">
                  <c:v>49.675540272357523</c:v>
                </c:pt>
                <c:pt idx="621">
                  <c:v>49.675622378456787</c:v>
                </c:pt>
                <c:pt idx="622">
                  <c:v>49.675682581975266</c:v>
                </c:pt>
                <c:pt idx="623">
                  <c:v>49.675721502365029</c:v>
                </c:pt>
                <c:pt idx="624">
                  <c:v>49.675739754780516</c:v>
                </c:pt>
                <c:pt idx="625">
                  <c:v>49.675737949424239</c:v>
                </c:pt>
                <c:pt idx="626">
                  <c:v>49.675716690949692</c:v>
                </c:pt>
                <c:pt idx="627">
                  <c:v>49.67567657791772</c:v>
                </c:pt>
                <c:pt idx="628">
                  <c:v>49.675618202303127</c:v>
                </c:pt>
                <c:pt idx="629">
                  <c:v>49.675542149047935</c:v>
                </c:pt>
                <c:pt idx="630">
                  <c:v>49.675448995658648</c:v>
                </c:pt>
                <c:pt idx="631">
                  <c:v>49.67533931184429</c:v>
                </c:pt>
                <c:pt idx="632">
                  <c:v>49.675213659192679</c:v>
                </c:pt>
                <c:pt idx="633">
                  <c:v>49.675072590882337</c:v>
                </c:pt>
                <c:pt idx="634">
                  <c:v>49.674916651427779</c:v>
                </c:pt>
                <c:pt idx="635">
                  <c:v>49.674746376455545</c:v>
                </c:pt>
                <c:pt idx="636">
                  <c:v>49.674562292509563</c:v>
                </c:pt>
                <c:pt idx="637">
                  <c:v>49.674364916882979</c:v>
                </c:pt>
                <c:pt idx="638">
                  <c:v>49.67415475747552</c:v>
                </c:pt>
                <c:pt idx="639">
                  <c:v>49.673932312673976</c:v>
                </c:pt>
                <c:pt idx="640">
                  <c:v>49.673698071254549</c:v>
                </c:pt>
                <c:pt idx="641">
                  <c:v>49.673452512305538</c:v>
                </c:pt>
                <c:pt idx="642">
                  <c:v>49.673196105168714</c:v>
                </c:pt>
                <c:pt idx="643">
                  <c:v>49.672929309398334</c:v>
                </c:pt>
                <c:pt idx="644">
                  <c:v>49.672652574736595</c:v>
                </c:pt>
                <c:pt idx="645">
                  <c:v>49.672366341104023</c:v>
                </c:pt>
                <c:pt idx="646">
                  <c:v>49.672071038604081</c:v>
                </c:pt>
                <c:pt idx="647">
                  <c:v>49.671767087540822</c:v>
                </c:pt>
                <c:pt idx="648">
                  <c:v>49.671454898448744</c:v>
                </c:pt>
                <c:pt idx="649">
                  <c:v>49.671134872133806</c:v>
                </c:pt>
                <c:pt idx="650">
                  <c:v>49.670807399724886</c:v>
                </c:pt>
                <c:pt idx="651">
                  <c:v>49.670472862734954</c:v>
                </c:pt>
                <c:pt idx="652">
                  <c:v>49.670131633131099</c:v>
                </c:pt>
                <c:pt idx="653">
                  <c:v>49.669784073412828</c:v>
                </c:pt>
                <c:pt idx="654">
                  <c:v>49.669430536697881</c:v>
                </c:pt>
                <c:pt idx="655">
                  <c:v>49.669071366815103</c:v>
                </c:pt>
                <c:pt idx="656">
                  <c:v>49.668706898403727</c:v>
                </c:pt>
                <c:pt idx="657">
                  <c:v>49.668337457018438</c:v>
                </c:pt>
                <c:pt idx="658">
                  <c:v>49.667963359239899</c:v>
                </c:pt>
                <c:pt idx="659">
                  <c:v>49.667584912790062</c:v>
                </c:pt>
                <c:pt idx="660">
                  <c:v>49.667202416651989</c:v>
                </c:pt>
                <c:pt idx="661">
                  <c:v>49.666816161193658</c:v>
                </c:pt>
                <c:pt idx="662">
                  <c:v>49.66642642829526</c:v>
                </c:pt>
                <c:pt idx="663">
                  <c:v>49.666033491479858</c:v>
                </c:pt>
                <c:pt idx="664">
                  <c:v>49.665637616046766</c:v>
                </c:pt>
                <c:pt idx="665">
                  <c:v>49.665239059207487</c:v>
                </c:pt>
                <c:pt idx="666">
                  <c:v>49.66483807022383</c:v>
                </c:pt>
                <c:pt idx="667">
                  <c:v>49.664434890547874</c:v>
                </c:pt>
                <c:pt idx="668">
                  <c:v>49.664029753963504</c:v>
                </c:pt>
                <c:pt idx="669">
                  <c:v>49.663622886729279</c:v>
                </c:pt>
                <c:pt idx="670">
                  <c:v>49.663214507722294</c:v>
                </c:pt>
                <c:pt idx="671">
                  <c:v>49.662804828582921</c:v>
                </c:pt>
                <c:pt idx="672">
                  <c:v>49.662394053859941</c:v>
                </c:pt>
                <c:pt idx="673">
                  <c:v>49.6619823811562</c:v>
                </c:pt>
                <c:pt idx="674">
                  <c:v>49.661570001274342</c:v>
                </c:pt>
                <c:pt idx="675">
                  <c:v>49.661157098362345</c:v>
                </c:pt>
                <c:pt idx="676">
                  <c:v>49.660743850059028</c:v>
                </c:pt>
                <c:pt idx="677">
                  <c:v>49.660330427638918</c:v>
                </c:pt>
                <c:pt idx="678">
                  <c:v>49.659916996156717</c:v>
                </c:pt>
                <c:pt idx="679">
                  <c:v>49.659503714590912</c:v>
                </c:pt>
                <c:pt idx="680">
                  <c:v>49.659090735986517</c:v>
                </c:pt>
                <c:pt idx="681">
                  <c:v>49.658678207596822</c:v>
                </c:pt>
                <c:pt idx="682">
                  <c:v>49.658266271023997</c:v>
                </c:pt>
                <c:pt idx="683">
                  <c:v>49.657855062358493</c:v>
                </c:pt>
                <c:pt idx="684">
                  <c:v>49.65744471231686</c:v>
                </c:pt>
                <c:pt idx="685">
                  <c:v>49.657035346378443</c:v>
                </c:pt>
                <c:pt idx="686">
                  <c:v>49.656627084920252</c:v>
                </c:pt>
                <c:pt idx="687">
                  <c:v>49.656220043350217</c:v>
                </c:pt>
                <c:pt idx="688">
                  <c:v>49.655814332238883</c:v>
                </c:pt>
                <c:pt idx="689">
                  <c:v>49.65541005744921</c:v>
                </c:pt>
                <c:pt idx="690">
                  <c:v>49.655007320264382</c:v>
                </c:pt>
                <c:pt idx="691">
                  <c:v>49.654606217514072</c:v>
                </c:pt>
                <c:pt idx="692">
                  <c:v>49.654206841698326</c:v>
                </c:pt>
                <c:pt idx="693">
                  <c:v>49.653809281109716</c:v>
                </c:pt>
                <c:pt idx="694">
                  <c:v>49.653413619953362</c:v>
                </c:pt>
                <c:pt idx="695">
                  <c:v>49.653019938464872</c:v>
                </c:pt>
                <c:pt idx="696">
                  <c:v>49.652628313026113</c:v>
                </c:pt>
                <c:pt idx="697">
                  <c:v>49.652238816278974</c:v>
                </c:pt>
                <c:pt idx="698">
                  <c:v>49.651851517236793</c:v>
                </c:pt>
                <c:pt idx="699">
                  <c:v>49.651466481393854</c:v>
                </c:pt>
                <c:pt idx="700">
                  <c:v>49.651083770832372</c:v>
                </c:pt>
                <c:pt idx="701">
                  <c:v>49.65070344432759</c:v>
                </c:pt>
                <c:pt idx="702">
                  <c:v>49.650325557450529</c:v>
                </c:pt>
                <c:pt idx="703">
                  <c:v>49.649950162668432</c:v>
                </c:pt>
                <c:pt idx="704">
                  <c:v>49.649577309443323</c:v>
                </c:pt>
                <c:pt idx="705">
                  <c:v>49.649207044327994</c:v>
                </c:pt>
                <c:pt idx="706">
                  <c:v>49.648839411060081</c:v>
                </c:pt>
                <c:pt idx="707">
                  <c:v>49.648474450653858</c:v>
                </c:pt>
                <c:pt idx="708">
                  <c:v>49.64811220148983</c:v>
                </c:pt>
                <c:pt idx="709">
                  <c:v>49.647752699402304</c:v>
                </c:pt>
                <c:pt idx="710">
                  <c:v>49.647395977764688</c:v>
                </c:pt>
                <c:pt idx="711">
                  <c:v>49.647042067572748</c:v>
                </c:pt>
                <c:pt idx="712">
                  <c:v>49.646690997525781</c:v>
                </c:pt>
                <c:pt idx="713">
                  <c:v>49.646342794105735</c:v>
                </c:pt>
                <c:pt idx="714">
                  <c:v>49.645997481654227</c:v>
                </c:pt>
                <c:pt idx="715">
                  <c:v>49.645655082447604</c:v>
                </c:pt>
                <c:pt idx="716">
                  <c:v>49.645315616769956</c:v>
                </c:pt>
                <c:pt idx="717">
                  <c:v>49.644979102984273</c:v>
                </c:pt>
                <c:pt idx="718">
                  <c:v>49.644645557601564</c:v>
                </c:pt>
                <c:pt idx="719">
                  <c:v>49.644314995348147</c:v>
                </c:pt>
                <c:pt idx="720">
                  <c:v>49.643987429230997</c:v>
                </c:pt>
                <c:pt idx="721">
                  <c:v>49.643662870601361</c:v>
                </c:pt>
                <c:pt idx="722">
                  <c:v>49.643341329216526</c:v>
                </c:pt>
                <c:pt idx="723">
                  <c:v>49.643022813299766</c:v>
                </c:pt>
                <c:pt idx="724">
                  <c:v>49.642707329598608</c:v>
                </c:pt>
                <c:pt idx="725">
                  <c:v>49.642394883441384</c:v>
                </c:pt>
                <c:pt idx="726">
                  <c:v>49.642085478792197</c:v>
                </c:pt>
                <c:pt idx="727">
                  <c:v>49.641779118304044</c:v>
                </c:pt>
                <c:pt idx="728">
                  <c:v>49.641475803370589</c:v>
                </c:pt>
                <c:pt idx="729">
                  <c:v>49.641175534176213</c:v>
                </c:pt>
                <c:pt idx="730">
                  <c:v>49.640878309744544</c:v>
                </c:pt>
                <c:pt idx="731">
                  <c:v>49.640584127985647</c:v>
                </c:pt>
                <c:pt idx="732">
                  <c:v>49.640292985741503</c:v>
                </c:pt>
                <c:pt idx="733">
                  <c:v>49.640004878830354</c:v>
                </c:pt>
                <c:pt idx="734">
                  <c:v>49.639719802089324</c:v>
                </c:pt>
                <c:pt idx="735">
                  <c:v>49.639437749416096</c:v>
                </c:pt>
                <c:pt idx="736">
                  <c:v>49.639158713808818</c:v>
                </c:pt>
                <c:pt idx="737">
                  <c:v>49.638882687405115</c:v>
                </c:pt>
                <c:pt idx="738">
                  <c:v>49.638609661519581</c:v>
                </c:pt>
                <c:pt idx="739">
                  <c:v>49.638339626680171</c:v>
                </c:pt>
                <c:pt idx="740">
                  <c:v>49.638072572663361</c:v>
                </c:pt>
                <c:pt idx="741">
                  <c:v>49.63780848852825</c:v>
                </c:pt>
                <c:pt idx="742">
                  <c:v>49.637547362649308</c:v>
                </c:pt>
                <c:pt idx="743">
                  <c:v>49.63728918274829</c:v>
                </c:pt>
                <c:pt idx="744">
                  <c:v>49.637033935924919</c:v>
                </c:pt>
                <c:pt idx="745">
                  <c:v>49.636781608686583</c:v>
                </c:pt>
                <c:pt idx="746">
                  <c:v>49.636532186977028</c:v>
                </c:pt>
                <c:pt idx="747">
                  <c:v>49.636285656204123</c:v>
                </c:pt>
                <c:pt idx="748">
                  <c:v>49.636042001266532</c:v>
                </c:pt>
                <c:pt idx="749">
                  <c:v>49.635801206579636</c:v>
                </c:pt>
                <c:pt idx="750">
                  <c:v>49.635563256100461</c:v>
                </c:pt>
                <c:pt idx="751">
                  <c:v>49.635328133351756</c:v>
                </c:pt>
                <c:pt idx="752">
                  <c:v>49.635095821445283</c:v>
                </c:pt>
                <c:pt idx="753">
                  <c:v>49.634866303104204</c:v>
                </c:pt>
                <c:pt idx="754">
                  <c:v>49.634639560684725</c:v>
                </c:pt>
                <c:pt idx="755">
                  <c:v>49.634415576197028</c:v>
                </c:pt>
                <c:pt idx="756">
                  <c:v>49.634194331325325</c:v>
                </c:pt>
                <c:pt idx="757">
                  <c:v>49.633975807447349</c:v>
                </c:pt>
                <c:pt idx="758">
                  <c:v>49.633759985653036</c:v>
                </c:pt>
                <c:pt idx="759">
                  <c:v>49.63354684676257</c:v>
                </c:pt>
                <c:pt idx="760">
                  <c:v>49.633336371343844</c:v>
                </c:pt>
                <c:pt idx="761">
                  <c:v>49.633128539729128</c:v>
                </c:pt>
                <c:pt idx="762">
                  <c:v>49.632923332031268</c:v>
                </c:pt>
                <c:pt idx="763">
                  <c:v>49.63272072815932</c:v>
                </c:pt>
                <c:pt idx="764">
                  <c:v>49.632520707833407</c:v>
                </c:pt>
                <c:pt idx="765">
                  <c:v>49.632323250599271</c:v>
                </c:pt>
                <c:pt idx="766">
                  <c:v>49.632128335842118</c:v>
                </c:pt>
                <c:pt idx="767">
                  <c:v>49.631935942800041</c:v>
                </c:pt>
                <c:pt idx="768">
                  <c:v>49.631746050576893</c:v>
                </c:pt>
                <c:pt idx="769">
                  <c:v>49.631558638154686</c:v>
                </c:pt>
                <c:pt idx="770">
                  <c:v>49.631373684405574</c:v>
                </c:pt>
                <c:pt idx="771">
                  <c:v>49.631191168103271</c:v>
                </c:pt>
                <c:pt idx="772">
                  <c:v>49.631011067934175</c:v>
                </c:pt>
                <c:pt idx="773">
                  <c:v>49.63083336250795</c:v>
                </c:pt>
                <c:pt idx="774">
                  <c:v>49.630658030367812</c:v>
                </c:pt>
                <c:pt idx="775">
                  <c:v>49.630485050000303</c:v>
                </c:pt>
                <c:pt idx="776">
                  <c:v>49.630314399844764</c:v>
                </c:pt>
                <c:pt idx="777">
                  <c:v>49.630146058302465</c:v>
                </c:pt>
                <c:pt idx="778">
                  <c:v>49.629980003745317</c:v>
                </c:pt>
                <c:pt idx="779">
                  <c:v>49.629816214524212</c:v>
                </c:pt>
                <c:pt idx="780">
                  <c:v>49.629654668977203</c:v>
                </c:pt>
                <c:pt idx="781">
                  <c:v>49.629495345437149</c:v>
                </c:pt>
                <c:pt idx="782">
                  <c:v>49.629338222239248</c:v>
                </c:pt>
                <c:pt idx="783">
                  <c:v>49.629183277728082</c:v>
                </c:pt>
                <c:pt idx="784">
                  <c:v>49.629030490264604</c:v>
                </c:pt>
                <c:pt idx="785">
                  <c:v>49.628879838232606</c:v>
                </c:pt>
                <c:pt idx="786">
                  <c:v>49.628731300045096</c:v>
                </c:pt>
                <c:pt idx="787">
                  <c:v>49.628584854150411</c:v>
                </c:pt>
                <c:pt idx="788">
                  <c:v>49.62844047903792</c:v>
                </c:pt>
                <c:pt idx="789">
                  <c:v>49.628298153243662</c:v>
                </c:pt>
                <c:pt idx="790">
                  <c:v>49.628157855355731</c:v>
                </c:pt>
                <c:pt idx="791">
                  <c:v>49.62801956401934</c:v>
                </c:pt>
                <c:pt idx="792">
                  <c:v>49.627883257941782</c:v>
                </c:pt>
                <c:pt idx="793">
                  <c:v>49.627748915897044</c:v>
                </c:pt>
                <c:pt idx="794">
                  <c:v>49.62761651673047</c:v>
                </c:pt>
                <c:pt idx="795">
                  <c:v>49.627486039362879</c:v>
                </c:pt>
                <c:pt idx="796">
                  <c:v>49.627357462794862</c:v>
                </c:pt>
                <c:pt idx="797">
                  <c:v>49.627230766110628</c:v>
                </c:pt>
                <c:pt idx="798">
                  <c:v>49.627105928481811</c:v>
                </c:pt>
                <c:pt idx="799">
                  <c:v>49.626982929171042</c:v>
                </c:pt>
                <c:pt idx="800">
                  <c:v>49.626861747535472</c:v>
                </c:pt>
                <c:pt idx="801">
                  <c:v>49.626742363030026</c:v>
                </c:pt>
                <c:pt idx="802">
                  <c:v>49.626624755210429</c:v>
                </c:pt>
                <c:pt idx="803">
                  <c:v>49.626508903736415</c:v>
                </c:pt>
                <c:pt idx="804">
                  <c:v>49.626394788374434</c:v>
                </c:pt>
                <c:pt idx="805">
                  <c:v>49.626282389000387</c:v>
                </c:pt>
                <c:pt idx="806">
                  <c:v>49.62617168560228</c:v>
                </c:pt>
                <c:pt idx="807">
                  <c:v>49.626062658282628</c:v>
                </c:pt>
                <c:pt idx="808">
                  <c:v>49.625955287260837</c:v>
                </c:pt>
                <c:pt idx="809">
                  <c:v>49.625849552875394</c:v>
                </c:pt>
                <c:pt idx="810">
                  <c:v>49.625745435586012</c:v>
                </c:pt>
                <c:pt idx="811">
                  <c:v>49.625642915975639</c:v>
                </c:pt>
                <c:pt idx="812">
                  <c:v>49.625541974752309</c:v>
                </c:pt>
                <c:pt idx="813">
                  <c:v>49.625442592751007</c:v>
                </c:pt>
                <c:pt idx="814">
                  <c:v>49.625344750935319</c:v>
                </c:pt>
                <c:pt idx="815">
                  <c:v>49.625248430399054</c:v>
                </c:pt>
                <c:pt idx="816">
                  <c:v>49.625153612367747</c:v>
                </c:pt>
                <c:pt idx="817">
                  <c:v>49.625060278200088</c:v>
                </c:pt>
                <c:pt idx="818">
                  <c:v>49.624968409389261</c:v>
                </c:pt>
                <c:pt idx="819">
                  <c:v>49.624877987564183</c:v>
                </c:pt>
                <c:pt idx="820">
                  <c:v>49.624788994490721</c:v>
                </c:pt>
                <c:pt idx="821">
                  <c:v>49.624701412072739</c:v>
                </c:pt>
                <c:pt idx="822">
                  <c:v>49.62461522235315</c:v>
                </c:pt>
                <c:pt idx="823">
                  <c:v>49.62453040751484</c:v>
                </c:pt>
                <c:pt idx="824">
                  <c:v>49.624446949881587</c:v>
                </c:pt>
                <c:pt idx="825">
                  <c:v>49.624364831918818</c:v>
                </c:pt>
                <c:pt idx="826">
                  <c:v>49.624284036234414</c:v>
                </c:pt>
                <c:pt idx="827">
                  <c:v>49.62420454557936</c:v>
                </c:pt>
                <c:pt idx="828">
                  <c:v>49.624126342848371</c:v>
                </c:pt>
                <c:pt idx="829">
                  <c:v>49.624049411080449</c:v>
                </c:pt>
                <c:pt idx="830">
                  <c:v>49.623973733459394</c:v>
                </c:pt>
                <c:pt idx="831">
                  <c:v>49.623899293314267</c:v>
                </c:pt>
                <c:pt idx="832">
                  <c:v>49.623826074119769</c:v>
                </c:pt>
                <c:pt idx="833">
                  <c:v>49.623754059496584</c:v>
                </c:pt>
                <c:pt idx="834">
                  <c:v>49.623683233211658</c:v>
                </c:pt>
                <c:pt idx="835">
                  <c:v>49.62361357917851</c:v>
                </c:pt>
                <c:pt idx="836">
                  <c:v>49.623545081457337</c:v>
                </c:pt>
                <c:pt idx="837">
                  <c:v>49.623477724255224</c:v>
                </c:pt>
                <c:pt idx="838">
                  <c:v>49.623411491926241</c:v>
                </c:pt>
                <c:pt idx="839">
                  <c:v>49.623346368971511</c:v>
                </c:pt>
                <c:pt idx="840">
                  <c:v>49.623282340039204</c:v>
                </c:pt>
                <c:pt idx="841">
                  <c:v>49.62321938992455</c:v>
                </c:pt>
                <c:pt idx="842">
                  <c:v>49.623157503569793</c:v>
                </c:pt>
                <c:pt idx="843">
                  <c:v>49.623096666064058</c:v>
                </c:pt>
                <c:pt idx="844">
                  <c:v>49.623036862643247</c:v>
                </c:pt>
                <c:pt idx="845">
                  <c:v>49.622978078689869</c:v>
                </c:pt>
                <c:pt idx="846">
                  <c:v>49.622920299732826</c:v>
                </c:pt>
                <c:pt idx="847">
                  <c:v>49.622863511447221</c:v>
                </c:pt>
                <c:pt idx="848">
                  <c:v>49.622807699654039</c:v>
                </c:pt>
                <c:pt idx="849">
                  <c:v>49.62275285031992</c:v>
                </c:pt>
                <c:pt idx="850">
                  <c:v>49.622698949556707</c:v>
                </c:pt>
                <c:pt idx="851">
                  <c:v>49.622645983621247</c:v>
                </c:pt>
                <c:pt idx="852">
                  <c:v>49.622593938914925</c:v>
                </c:pt>
                <c:pt idx="853">
                  <c:v>49.622542801983258</c:v>
                </c:pt>
                <c:pt idx="854">
                  <c:v>49.622492559515457</c:v>
                </c:pt>
                <c:pt idx="855">
                  <c:v>49.622443198343944</c:v>
                </c:pt>
                <c:pt idx="856">
                  <c:v>49.622394705443952</c:v>
                </c:pt>
                <c:pt idx="857">
                  <c:v>49.622347067932914</c:v>
                </c:pt>
                <c:pt idx="858">
                  <c:v>49.622300273069975</c:v>
                </c:pt>
                <c:pt idx="859">
                  <c:v>49.622254308255435</c:v>
                </c:pt>
                <c:pt idx="860">
                  <c:v>49.622209161030185</c:v>
                </c:pt>
                <c:pt idx="861">
                  <c:v>49.622164819075039</c:v>
                </c:pt>
                <c:pt idx="862">
                  <c:v>49.622121270210222</c:v>
                </c:pt>
                <c:pt idx="863">
                  <c:v>49.622078502394665</c:v>
                </c:pt>
                <c:pt idx="864">
                  <c:v>49.622036503725326</c:v>
                </c:pt>
                <c:pt idx="865">
                  <c:v>49.621995262436556</c:v>
                </c:pt>
                <c:pt idx="866">
                  <c:v>49.621954766899442</c:v>
                </c:pt>
                <c:pt idx="867">
                  <c:v>49.62191500562102</c:v>
                </c:pt>
                <c:pt idx="868">
                  <c:v>49.621875967243589</c:v>
                </c:pt>
                <c:pt idx="869">
                  <c:v>49.621837640543959</c:v>
                </c:pt>
                <c:pt idx="870">
                  <c:v>49.621800014432722</c:v>
                </c:pt>
                <c:pt idx="871">
                  <c:v>49.62176307795346</c:v>
                </c:pt>
                <c:pt idx="872">
                  <c:v>49.62172682028195</c:v>
                </c:pt>
                <c:pt idx="873">
                  <c:v>49.621691230725375</c:v>
                </c:pt>
                <c:pt idx="874">
                  <c:v>49.62165629872154</c:v>
                </c:pt>
                <c:pt idx="875">
                  <c:v>49.621622013838</c:v>
                </c:pt>
                <c:pt idx="876">
                  <c:v>49.621588365771295</c:v>
                </c:pt>
                <c:pt idx="877">
                  <c:v>49.621555344346007</c:v>
                </c:pt>
                <c:pt idx="878">
                  <c:v>49.62152293951403</c:v>
                </c:pt>
                <c:pt idx="879">
                  <c:v>49.621491141353587</c:v>
                </c:pt>
                <c:pt idx="880">
                  <c:v>49.62145994006837</c:v>
                </c:pt>
                <c:pt idx="881">
                  <c:v>49.621429325986796</c:v>
                </c:pt>
                <c:pt idx="882">
                  <c:v>49.621399289560884</c:v>
                </c:pt>
                <c:pt idx="883">
                  <c:v>49.621369821365541</c:v>
                </c:pt>
                <c:pt idx="884">
                  <c:v>49.62134091209753</c:v>
                </c:pt>
                <c:pt idx="885">
                  <c:v>49.621312552574679</c:v>
                </c:pt>
                <c:pt idx="886">
                  <c:v>49.621284733734782</c:v>
                </c:pt>
                <c:pt idx="887">
                  <c:v>49.62125744663485</c:v>
                </c:pt>
                <c:pt idx="888">
                  <c:v>49.621230682450026</c:v>
                </c:pt>
                <c:pt idx="889">
                  <c:v>49.621204432472744</c:v>
                </c:pt>
                <c:pt idx="890">
                  <c:v>49.621178688111698</c:v>
                </c:pt>
                <c:pt idx="891">
                  <c:v>49.621153440890957</c:v>
                </c:pt>
                <c:pt idx="892">
                  <c:v>49.621128682448941</c:v>
                </c:pt>
                <c:pt idx="893">
                  <c:v>49.621104404537505</c:v>
                </c:pt>
                <c:pt idx="894">
                  <c:v>49.621080599020964</c:v>
                </c:pt>
                <c:pt idx="895">
                  <c:v>49.621057257875066</c:v>
                </c:pt>
                <c:pt idx="896">
                  <c:v>49.621034373186099</c:v>
                </c:pt>
                <c:pt idx="897">
                  <c:v>49.621011937149866</c:v>
                </c:pt>
                <c:pt idx="898">
                  <c:v>49.620989942070679</c:v>
                </c:pt>
                <c:pt idx="899">
                  <c:v>49.620968380360445</c:v>
                </c:pt>
                <c:pt idx="900">
                  <c:v>49.620947244537611</c:v>
                </c:pt>
                <c:pt idx="901">
                  <c:v>49.620926527226203</c:v>
                </c:pt>
                <c:pt idx="902">
                  <c:v>49.62090622115484</c:v>
                </c:pt>
                <c:pt idx="903">
                  <c:v>49.620886319155744</c:v>
                </c:pt>
                <c:pt idx="904">
                  <c:v>49.62086681416374</c:v>
                </c:pt>
                <c:pt idx="905">
                  <c:v>49.620847699215254</c:v>
                </c:pt>
                <c:pt idx="906">
                  <c:v>49.620828967447338</c:v>
                </c:pt>
                <c:pt idx="907">
                  <c:v>49.620810612096662</c:v>
                </c:pt>
                <c:pt idx="908">
                  <c:v>49.62079262649852</c:v>
                </c:pt>
                <c:pt idx="909">
                  <c:v>49.620775004085871</c:v>
                </c:pt>
                <c:pt idx="910">
                  <c:v>49.620757738388306</c:v>
                </c:pt>
                <c:pt idx="911">
                  <c:v>49.620740823031035</c:v>
                </c:pt>
                <c:pt idx="912">
                  <c:v>49.620724251733968</c:v>
                </c:pt>
                <c:pt idx="913">
                  <c:v>49.620708018310687</c:v>
                </c:pt>
                <c:pt idx="914">
                  <c:v>49.620692116667421</c:v>
                </c:pt>
                <c:pt idx="915">
                  <c:v>49.620676540802137</c:v>
                </c:pt>
                <c:pt idx="916">
                  <c:v>49.620661284803482</c:v>
                </c:pt>
                <c:pt idx="917">
                  <c:v>49.620646342849867</c:v>
                </c:pt>
                <c:pt idx="918">
                  <c:v>49.620631709208403</c:v>
                </c:pt>
                <c:pt idx="919">
                  <c:v>49.620617378234023</c:v>
                </c:pt>
                <c:pt idx="920">
                  <c:v>49.620603344368462</c:v>
                </c:pt>
                <c:pt idx="921">
                  <c:v>49.620589602139219</c:v>
                </c:pt>
                <c:pt idx="922">
                  <c:v>49.620576146158697</c:v>
                </c:pt>
                <c:pt idx="923">
                  <c:v>49.620562971123199</c:v>
                </c:pt>
                <c:pt idx="924">
                  <c:v>49.620550071811927</c:v>
                </c:pt>
                <c:pt idx="925">
                  <c:v>49.620537443086086</c:v>
                </c:pt>
                <c:pt idx="926">
                  <c:v>49.620525079887855</c:v>
                </c:pt>
                <c:pt idx="927">
                  <c:v>49.620512977239557</c:v>
                </c:pt>
                <c:pt idx="928">
                  <c:v>49.620501130242545</c:v>
                </c:pt>
                <c:pt idx="929">
                  <c:v>49.620489534076405</c:v>
                </c:pt>
                <c:pt idx="930">
                  <c:v>49.620478183997967</c:v>
                </c:pt>
                <c:pt idx="931">
                  <c:v>49.620467075340329</c:v>
                </c:pt>
                <c:pt idx="932">
                  <c:v>49.620456203512006</c:v>
                </c:pt>
                <c:pt idx="933">
                  <c:v>49.620445563995972</c:v>
                </c:pt>
                <c:pt idx="934">
                  <c:v>49.620435152348698</c:v>
                </c:pt>
                <c:pt idx="935">
                  <c:v>49.620424964199316</c:v>
                </c:pt>
                <c:pt idx="936">
                  <c:v>49.620414995248652</c:v>
                </c:pt>
                <c:pt idx="937">
                  <c:v>49.620405241268365</c:v>
                </c:pt>
                <c:pt idx="938">
                  <c:v>49.620395698100012</c:v>
                </c:pt>
                <c:pt idx="939">
                  <c:v>49.620386361654162</c:v>
                </c:pt>
                <c:pt idx="940">
                  <c:v>49.620377227909543</c:v>
                </c:pt>
                <c:pt idx="941">
                  <c:v>49.620368292912126</c:v>
                </c:pt>
                <c:pt idx="942">
                  <c:v>49.620359552774275</c:v>
                </c:pt>
                <c:pt idx="943">
                  <c:v>49.620351003673832</c:v>
                </c:pt>
                <c:pt idx="944">
                  <c:v>49.620342641853313</c:v>
                </c:pt>
                <c:pt idx="945">
                  <c:v>49.620334463619024</c:v>
                </c:pt>
                <c:pt idx="946">
                  <c:v>49.620326465340185</c:v>
                </c:pt>
                <c:pt idx="947">
                  <c:v>49.620318643448144</c:v>
                </c:pt>
                <c:pt idx="948">
                  <c:v>49.620310994435499</c:v>
                </c:pt>
                <c:pt idx="949">
                  <c:v>49.620303514855252</c:v>
                </c:pt>
                <c:pt idx="950">
                  <c:v>49.620296201320002</c:v>
                </c:pt>
                <c:pt idx="951">
                  <c:v>49.620289050501142</c:v>
                </c:pt>
                <c:pt idx="952">
                  <c:v>49.620282059128051</c:v>
                </c:pt>
                <c:pt idx="953">
                  <c:v>49.620275223987221</c:v>
                </c:pt>
                <c:pt idx="954">
                  <c:v>49.62026854192154</c:v>
                </c:pt>
                <c:pt idx="955">
                  <c:v>49.62026200982946</c:v>
                </c:pt>
                <c:pt idx="956">
                  <c:v>49.620255624664203</c:v>
                </c:pt>
                <c:pt idx="957">
                  <c:v>49.620249383432991</c:v>
                </c:pt>
                <c:pt idx="958">
                  <c:v>49.620243283196324</c:v>
                </c:pt>
                <c:pt idx="959">
                  <c:v>49.620237321067108</c:v>
                </c:pt>
                <c:pt idx="960">
                  <c:v>49.620231494209996</c:v>
                </c:pt>
                <c:pt idx="961">
                  <c:v>49.620225799840568</c:v>
                </c:pt>
                <c:pt idx="962">
                  <c:v>49.62022023522465</c:v>
                </c:pt>
                <c:pt idx="963">
                  <c:v>49.620214797677541</c:v>
                </c:pt>
                <c:pt idx="964">
                  <c:v>49.620209484563219</c:v>
                </c:pt>
                <c:pt idx="965">
                  <c:v>49.620204293293781</c:v>
                </c:pt>
                <c:pt idx="966">
                  <c:v>49.620199221328562</c:v>
                </c:pt>
                <c:pt idx="967">
                  <c:v>49.620194266173527</c:v>
                </c:pt>
                <c:pt idx="968">
                  <c:v>49.620189425380488</c:v>
                </c:pt>
                <c:pt idx="969">
                  <c:v>49.620184696546509</c:v>
                </c:pt>
                <c:pt idx="970">
                  <c:v>49.620180077313123</c:v>
                </c:pt>
                <c:pt idx="971">
                  <c:v>49.620175565365734</c:v>
                </c:pt>
                <c:pt idx="972">
                  <c:v>49.620171158432861</c:v>
                </c:pt>
                <c:pt idx="973">
                  <c:v>49.620166854285529</c:v>
                </c:pt>
                <c:pt idx="974">
                  <c:v>49.620162650736596</c:v>
                </c:pt>
                <c:pt idx="975">
                  <c:v>49.620158545640081</c:v>
                </c:pt>
                <c:pt idx="976">
                  <c:v>49.620154536890553</c:v>
                </c:pt>
                <c:pt idx="977">
                  <c:v>49.620150622422479</c:v>
                </c:pt>
                <c:pt idx="978">
                  <c:v>49.620146800209568</c:v>
                </c:pt>
                <c:pt idx="979">
                  <c:v>49.620143068264149</c:v>
                </c:pt>
                <c:pt idx="980">
                  <c:v>49.620139424636648</c:v>
                </c:pt>
                <c:pt idx="981">
                  <c:v>49.620135867414824</c:v>
                </c:pt>
                <c:pt idx="982">
                  <c:v>49.620132394723278</c:v>
                </c:pt>
                <c:pt idx="983">
                  <c:v>49.620129004722813</c:v>
                </c:pt>
                <c:pt idx="984">
                  <c:v>49.620125695609886</c:v>
                </c:pt>
                <c:pt idx="985">
                  <c:v>49.62012246561595</c:v>
                </c:pt>
                <c:pt idx="986">
                  <c:v>49.620119313006967</c:v>
                </c:pt>
                <c:pt idx="987">
                  <c:v>49.620116236082765</c:v>
                </c:pt>
                <c:pt idx="988">
                  <c:v>49.620113233176525</c:v>
                </c:pt>
                <c:pt idx="989">
                  <c:v>49.620110302654226</c:v>
                </c:pt>
                <c:pt idx="990">
                  <c:v>49.620107442914076</c:v>
                </c:pt>
                <c:pt idx="991">
                  <c:v>49.620104652385947</c:v>
                </c:pt>
                <c:pt idx="992">
                  <c:v>49.620101929530911</c:v>
                </c:pt>
                <c:pt idx="993">
                  <c:v>49.62009927284069</c:v>
                </c:pt>
                <c:pt idx="994">
                  <c:v>49.620096680837058</c:v>
                </c:pt>
                <c:pt idx="995">
                  <c:v>49.620094152071452</c:v>
                </c:pt>
                <c:pt idx="996">
                  <c:v>49.620091685124365</c:v>
                </c:pt>
                <c:pt idx="997">
                  <c:v>49.620089278604937</c:v>
                </c:pt>
                <c:pt idx="998">
                  <c:v>49.62008693115034</c:v>
                </c:pt>
                <c:pt idx="999">
                  <c:v>49.620084641425386</c:v>
                </c:pt>
                <c:pt idx="1000">
                  <c:v>49.62008240812208</c:v>
                </c:pt>
              </c:numCache>
            </c:numRef>
          </c:yVal>
          <c:smooth val="0"/>
          <c:extLst>
            <c:ext xmlns:c16="http://schemas.microsoft.com/office/drawing/2014/chart" uri="{C3380CC4-5D6E-409C-BE32-E72D297353CC}">
              <c16:uniqueId val="{00000000-4444-564C-BFA3-3ECFFFB43BD9}"/>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couples(basalt)'!$D$27</c:f>
              <c:strCache>
                <c:ptCount val="1"/>
                <c:pt idx="0">
                  <c:v>TiO2</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couples(basalt)'!$D$28:$D$1028</c:f>
              <c:numCache>
                <c:formatCode>0.0000</c:formatCode>
                <c:ptCount val="1001"/>
                <c:pt idx="0">
                  <c:v>2.0199956047368195</c:v>
                </c:pt>
                <c:pt idx="1">
                  <c:v>2.019995485622883</c:v>
                </c:pt>
                <c:pt idx="2">
                  <c:v>2.0199953634996812</c:v>
                </c:pt>
                <c:pt idx="3">
                  <c:v>2.0199952382974495</c:v>
                </c:pt>
                <c:pt idx="4">
                  <c:v>2.019995109944976</c:v>
                </c:pt>
                <c:pt idx="5">
                  <c:v>2.0199949783695756</c:v>
                </c:pt>
                <c:pt idx="6">
                  <c:v>2.0199948434970647</c:v>
                </c:pt>
                <c:pt idx="7">
                  <c:v>2.0199947052517331</c:v>
                </c:pt>
                <c:pt idx="8">
                  <c:v>2.0199945635563212</c:v>
                </c:pt>
                <c:pt idx="9">
                  <c:v>2.0199944183319896</c:v>
                </c:pt>
                <c:pt idx="10">
                  <c:v>2.0199942694982918</c:v>
                </c:pt>
                <c:pt idx="11">
                  <c:v>2.0199941169731481</c:v>
                </c:pt>
                <c:pt idx="12">
                  <c:v>2.0199939606728172</c:v>
                </c:pt>
                <c:pt idx="13">
                  <c:v>2.0199938005118656</c:v>
                </c:pt>
                <c:pt idx="14">
                  <c:v>2.0199936364031426</c:v>
                </c:pt>
                <c:pt idx="15">
                  <c:v>2.0199934682577472</c:v>
                </c:pt>
                <c:pt idx="16">
                  <c:v>2.0199932959850018</c:v>
                </c:pt>
                <c:pt idx="17">
                  <c:v>2.0199931194924194</c:v>
                </c:pt>
                <c:pt idx="18">
                  <c:v>2.0199929386856756</c:v>
                </c:pt>
                <c:pt idx="19">
                  <c:v>2.0199927534685758</c:v>
                </c:pt>
                <c:pt idx="20">
                  <c:v>2.0199925637430272</c:v>
                </c:pt>
                <c:pt idx="21">
                  <c:v>2.0199923694090036</c:v>
                </c:pt>
                <c:pt idx="22">
                  <c:v>2.0199921703645174</c:v>
                </c:pt>
                <c:pt idx="23">
                  <c:v>2.0199919665055845</c:v>
                </c:pt>
                <c:pt idx="24">
                  <c:v>2.0199917577261939</c:v>
                </c:pt>
                <c:pt idx="25">
                  <c:v>2.0199915439182727</c:v>
                </c:pt>
                <c:pt idx="26">
                  <c:v>2.0199913249716541</c:v>
                </c:pt>
                <c:pt idx="27">
                  <c:v>2.0199911007740439</c:v>
                </c:pt>
                <c:pt idx="28">
                  <c:v>2.0199908712109864</c:v>
                </c:pt>
                <c:pt idx="29">
                  <c:v>2.0199906361658293</c:v>
                </c:pt>
                <c:pt idx="30">
                  <c:v>2.0199903955196898</c:v>
                </c:pt>
                <c:pt idx="31">
                  <c:v>2.0199901491514178</c:v>
                </c:pt>
                <c:pt idx="32">
                  <c:v>2.0199898969375631</c:v>
                </c:pt>
                <c:pt idx="33">
                  <c:v>2.0199896387523366</c:v>
                </c:pt>
                <c:pt idx="34">
                  <c:v>2.0199893744675759</c:v>
                </c:pt>
                <c:pt idx="35">
                  <c:v>2.0199891039527071</c:v>
                </c:pt>
                <c:pt idx="36">
                  <c:v>2.0199888270747097</c:v>
                </c:pt>
                <c:pt idx="37">
                  <c:v>2.0199885436980769</c:v>
                </c:pt>
                <c:pt idx="38">
                  <c:v>2.0199882536847809</c:v>
                </c:pt>
                <c:pt idx="39">
                  <c:v>2.0199879568942296</c:v>
                </c:pt>
                <c:pt idx="40">
                  <c:v>2.0199876531832337</c:v>
                </c:pt>
                <c:pt idx="41">
                  <c:v>2.019987342405964</c:v>
                </c:pt>
                <c:pt idx="42">
                  <c:v>2.0199870244139131</c:v>
                </c:pt>
                <c:pt idx="43">
                  <c:v>2.019986699055857</c:v>
                </c:pt>
                <c:pt idx="44">
                  <c:v>2.0199863661778119</c:v>
                </c:pt>
                <c:pt idx="45">
                  <c:v>2.0199860256229973</c:v>
                </c:pt>
                <c:pt idx="46">
                  <c:v>2.019985677231793</c:v>
                </c:pt>
                <c:pt idx="47">
                  <c:v>2.0199853208416982</c:v>
                </c:pt>
                <c:pt idx="48">
                  <c:v>2.0199849562872907</c:v>
                </c:pt>
                <c:pt idx="49">
                  <c:v>2.0199845834001842</c:v>
                </c:pt>
                <c:pt idx="50">
                  <c:v>2.019984202008986</c:v>
                </c:pt>
                <c:pt idx="51">
                  <c:v>2.0199838119392557</c:v>
                </c:pt>
                <c:pt idx="52">
                  <c:v>2.0199834130134602</c:v>
                </c:pt>
                <c:pt idx="53">
                  <c:v>2.019983005050932</c:v>
                </c:pt>
                <c:pt idx="54">
                  <c:v>2.0199825878678248</c:v>
                </c:pt>
                <c:pt idx="55">
                  <c:v>2.0199821612770692</c:v>
                </c:pt>
                <c:pt idx="56">
                  <c:v>2.0199817250883285</c:v>
                </c:pt>
                <c:pt idx="57">
                  <c:v>2.0199812791079554</c:v>
                </c:pt>
                <c:pt idx="58">
                  <c:v>2.0199808231389449</c:v>
                </c:pt>
                <c:pt idx="59">
                  <c:v>2.0199803569808883</c:v>
                </c:pt>
                <c:pt idx="60">
                  <c:v>2.0199798804299318</c:v>
                </c:pt>
                <c:pt idx="61">
                  <c:v>2.0199793932787249</c:v>
                </c:pt>
                <c:pt idx="62">
                  <c:v>2.0199788953163784</c:v>
                </c:pt>
                <c:pt idx="63">
                  <c:v>2.0199783863284151</c:v>
                </c:pt>
                <c:pt idx="64">
                  <c:v>2.0199778660967236</c:v>
                </c:pt>
                <c:pt idx="65">
                  <c:v>2.0199773343995133</c:v>
                </c:pt>
                <c:pt idx="66">
                  <c:v>2.0199767910112603</c:v>
                </c:pt>
                <c:pt idx="67">
                  <c:v>2.0199762357026683</c:v>
                </c:pt>
                <c:pt idx="68">
                  <c:v>2.0199756682406127</c:v>
                </c:pt>
                <c:pt idx="69">
                  <c:v>2.0199750883880982</c:v>
                </c:pt>
                <c:pt idx="70">
                  <c:v>2.0199744959042043</c:v>
                </c:pt>
                <c:pt idx="71">
                  <c:v>2.0199738905440423</c:v>
                </c:pt>
                <c:pt idx="72">
                  <c:v>2.0199732720587011</c:v>
                </c:pt>
                <c:pt idx="73">
                  <c:v>2.0199726401952005</c:v>
                </c:pt>
                <c:pt idx="74">
                  <c:v>2.019971994696439</c:v>
                </c:pt>
                <c:pt idx="75">
                  <c:v>2.0199713353011468</c:v>
                </c:pt>
                <c:pt idx="76">
                  <c:v>2.0199706617438333</c:v>
                </c:pt>
                <c:pt idx="77">
                  <c:v>2.0199699737547383</c:v>
                </c:pt>
                <c:pt idx="78">
                  <c:v>2.0199692710597783</c:v>
                </c:pt>
                <c:pt idx="79">
                  <c:v>2.0199685533804996</c:v>
                </c:pt>
                <c:pt idx="80">
                  <c:v>2.019967820434025</c:v>
                </c:pt>
                <c:pt idx="81">
                  <c:v>2.0199670719330012</c:v>
                </c:pt>
                <c:pt idx="82">
                  <c:v>2.0199663075855492</c:v>
                </c:pt>
                <c:pt idx="83">
                  <c:v>2.0199655270952137</c:v>
                </c:pt>
                <c:pt idx="84">
                  <c:v>2.0199647301609072</c:v>
                </c:pt>
                <c:pt idx="85">
                  <c:v>2.0199639164768626</c:v>
                </c:pt>
                <c:pt idx="86">
                  <c:v>2.0199630857325781</c:v>
                </c:pt>
                <c:pt idx="87">
                  <c:v>2.0199622376127655</c:v>
                </c:pt>
                <c:pt idx="88">
                  <c:v>2.0199613717972991</c:v>
                </c:pt>
                <c:pt idx="89">
                  <c:v>2.0199604879611601</c:v>
                </c:pt>
                <c:pt idx="90">
                  <c:v>2.0199595857743864</c:v>
                </c:pt>
                <c:pt idx="91">
                  <c:v>2.0199586649020222</c:v>
                </c:pt>
                <c:pt idx="92">
                  <c:v>2.0199577250040592</c:v>
                </c:pt>
                <c:pt idx="93">
                  <c:v>2.0199567657353867</c:v>
                </c:pt>
                <c:pt idx="94">
                  <c:v>2.0199557867457405</c:v>
                </c:pt>
                <c:pt idx="95">
                  <c:v>2.0199547876796471</c:v>
                </c:pt>
                <c:pt idx="96">
                  <c:v>2.0199537681763728</c:v>
                </c:pt>
                <c:pt idx="97">
                  <c:v>2.0199527278698675</c:v>
                </c:pt>
                <c:pt idx="98">
                  <c:v>2.0199516663887156</c:v>
                </c:pt>
                <c:pt idx="99">
                  <c:v>2.0199505833560805</c:v>
                </c:pt>
                <c:pt idx="100">
                  <c:v>2.019949478389651</c:v>
                </c:pt>
                <c:pt idx="101">
                  <c:v>2.0199483511015903</c:v>
                </c:pt>
                <c:pt idx="102">
                  <c:v>2.0199472010984811</c:v>
                </c:pt>
                <c:pt idx="103">
                  <c:v>2.0199460279812755</c:v>
                </c:pt>
                <c:pt idx="104">
                  <c:v>2.0199448313452377</c:v>
                </c:pt>
                <c:pt idx="105">
                  <c:v>2.0199436107798956</c:v>
                </c:pt>
                <c:pt idx="106">
                  <c:v>2.0199423658689857</c:v>
                </c:pt>
                <c:pt idx="107">
                  <c:v>2.0199410961904007</c:v>
                </c:pt>
                <c:pt idx="108">
                  <c:v>2.0199398013161383</c:v>
                </c:pt>
                <c:pt idx="109">
                  <c:v>2.0199384808122489</c:v>
                </c:pt>
                <c:pt idx="110">
                  <c:v>2.0199371342387806</c:v>
                </c:pt>
                <c:pt idx="111">
                  <c:v>2.0199357611497315</c:v>
                </c:pt>
                <c:pt idx="112">
                  <c:v>2.0199343610929965</c:v>
                </c:pt>
                <c:pt idx="113">
                  <c:v>2.0199329336103138</c:v>
                </c:pt>
                <c:pt idx="114">
                  <c:v>2.0199314782372166</c:v>
                </c:pt>
                <c:pt idx="115">
                  <c:v>2.0199299945029807</c:v>
                </c:pt>
                <c:pt idx="116">
                  <c:v>2.0199284819305738</c:v>
                </c:pt>
                <c:pt idx="117">
                  <c:v>2.0199269400366058</c:v>
                </c:pt>
                <c:pt idx="118">
                  <c:v>2.0199253683312768</c:v>
                </c:pt>
                <c:pt idx="119">
                  <c:v>2.0199237663183314</c:v>
                </c:pt>
                <c:pt idx="120">
                  <c:v>2.0199221334950046</c:v>
                </c:pt>
                <c:pt idx="121">
                  <c:v>2.0199204693519763</c:v>
                </c:pt>
                <c:pt idx="122">
                  <c:v>2.0199187733733202</c:v>
                </c:pt>
                <c:pt idx="123">
                  <c:v>2.0199170450364585</c:v>
                </c:pt>
                <c:pt idx="124">
                  <c:v>2.0199152838121099</c:v>
                </c:pt>
                <c:pt idx="125">
                  <c:v>2.0199134891642467</c:v>
                </c:pt>
                <c:pt idx="126">
                  <c:v>2.0199116605500467</c:v>
                </c:pt>
                <c:pt idx="127">
                  <c:v>2.0199097974198432</c:v>
                </c:pt>
                <c:pt idx="128">
                  <c:v>2.019907899217086</c:v>
                </c:pt>
                <c:pt idx="129">
                  <c:v>2.0199059653782907</c:v>
                </c:pt>
                <c:pt idx="130">
                  <c:v>2.019903995332994</c:v>
                </c:pt>
                <c:pt idx="131">
                  <c:v>2.0199019885037144</c:v>
                </c:pt>
                <c:pt idx="132">
                  <c:v>2.0198999443059042</c:v>
                </c:pt>
                <c:pt idx="133">
                  <c:v>2.0198978621479085</c:v>
                </c:pt>
                <c:pt idx="134">
                  <c:v>2.0198957414309238</c:v>
                </c:pt>
                <c:pt idx="135">
                  <c:v>2.0198935815489527</c:v>
                </c:pt>
                <c:pt idx="136">
                  <c:v>2.0198913818887685</c:v>
                </c:pt>
                <c:pt idx="137">
                  <c:v>2.0198891418298723</c:v>
                </c:pt>
                <c:pt idx="138">
                  <c:v>2.0198868607444531</c:v>
                </c:pt>
                <c:pt idx="139">
                  <c:v>2.0198845379973509</c:v>
                </c:pt>
                <c:pt idx="140">
                  <c:v>2.0198821729460201</c:v>
                </c:pt>
                <c:pt idx="141">
                  <c:v>2.0198797649404883</c:v>
                </c:pt>
                <c:pt idx="142">
                  <c:v>2.019877313323327</c:v>
                </c:pt>
                <c:pt idx="143">
                  <c:v>2.0198748174296095</c:v>
                </c:pt>
                <c:pt idx="144">
                  <c:v>2.0198722765868831</c:v>
                </c:pt>
                <c:pt idx="145">
                  <c:v>2.0198696901151325</c:v>
                </c:pt>
                <c:pt idx="146">
                  <c:v>2.0198670573267492</c:v>
                </c:pt>
                <c:pt idx="147">
                  <c:v>2.0198643775264977</c:v>
                </c:pt>
                <c:pt idx="148">
                  <c:v>2.0198616500114919</c:v>
                </c:pt>
                <c:pt idx="149">
                  <c:v>2.0198588740711578</c:v>
                </c:pt>
                <c:pt idx="150">
                  <c:v>2.0198560489872128</c:v>
                </c:pt>
                <c:pt idx="151">
                  <c:v>2.0198531740336363</c:v>
                </c:pt>
                <c:pt idx="152">
                  <c:v>2.0198502484766432</c:v>
                </c:pt>
                <c:pt idx="153">
                  <c:v>2.0198472715746618</c:v>
                </c:pt>
                <c:pt idx="154">
                  <c:v>2.0198442425783094</c:v>
                </c:pt>
                <c:pt idx="155">
                  <c:v>2.0198411607303726</c:v>
                </c:pt>
                <c:pt idx="156">
                  <c:v>2.0198380252657833</c:v>
                </c:pt>
                <c:pt idx="157">
                  <c:v>2.0198348354116069</c:v>
                </c:pt>
                <c:pt idx="158">
                  <c:v>2.0198315903870139</c:v>
                </c:pt>
                <c:pt idx="159">
                  <c:v>2.0198282894032742</c:v>
                </c:pt>
                <c:pt idx="160">
                  <c:v>2.0198249316637389</c:v>
                </c:pt>
                <c:pt idx="161">
                  <c:v>2.0198215163638236</c:v>
                </c:pt>
                <c:pt idx="162">
                  <c:v>2.0198180426910026</c:v>
                </c:pt>
                <c:pt idx="163">
                  <c:v>2.019814509824795</c:v>
                </c:pt>
                <c:pt idx="164">
                  <c:v>2.0198109169367577</c:v>
                </c:pt>
                <c:pt idx="165">
                  <c:v>2.019807263190482</c:v>
                </c:pt>
                <c:pt idx="166">
                  <c:v>2.0198035477415819</c:v>
                </c:pt>
                <c:pt idx="167">
                  <c:v>2.0197997697376975</c:v>
                </c:pt>
                <c:pt idx="168">
                  <c:v>2.0197959283184908</c:v>
                </c:pt>
                <c:pt idx="169">
                  <c:v>2.0197920226156452</c:v>
                </c:pt>
                <c:pt idx="170">
                  <c:v>2.0197880517528723</c:v>
                </c:pt>
                <c:pt idx="171">
                  <c:v>2.0197840148459139</c:v>
                </c:pt>
                <c:pt idx="172">
                  <c:v>2.0197799110025469</c:v>
                </c:pt>
                <c:pt idx="173">
                  <c:v>2.0197757393225957</c:v>
                </c:pt>
                <c:pt idx="174">
                  <c:v>2.0197714988979398</c:v>
                </c:pt>
                <c:pt idx="175">
                  <c:v>2.0197671888125286</c:v>
                </c:pt>
                <c:pt idx="176">
                  <c:v>2.0197628081423975</c:v>
                </c:pt>
                <c:pt idx="177">
                  <c:v>2.019758355955684</c:v>
                </c:pt>
                <c:pt idx="178">
                  <c:v>2.0197538313126473</c:v>
                </c:pt>
                <c:pt idx="179">
                  <c:v>2.019749233265693</c:v>
                </c:pt>
                <c:pt idx="180">
                  <c:v>2.0197445608593951</c:v>
                </c:pt>
                <c:pt idx="181">
                  <c:v>2.0197398131305282</c:v>
                </c:pt>
                <c:pt idx="182">
                  <c:v>2.0197349891080911</c:v>
                </c:pt>
                <c:pt idx="183">
                  <c:v>2.0197300878133468</c:v>
                </c:pt>
                <c:pt idx="184">
                  <c:v>2.0197251082598529</c:v>
                </c:pt>
                <c:pt idx="185">
                  <c:v>2.0197200494535035</c:v>
                </c:pt>
                <c:pt idx="186">
                  <c:v>2.0197149103925702</c:v>
                </c:pt>
                <c:pt idx="187">
                  <c:v>2.0197096900677445</c:v>
                </c:pt>
                <c:pt idx="188">
                  <c:v>2.0197043874621898</c:v>
                </c:pt>
                <c:pt idx="189">
                  <c:v>2.0196990015515888</c:v>
                </c:pt>
                <c:pt idx="190">
                  <c:v>2.0196935313042004</c:v>
                </c:pt>
                <c:pt idx="191">
                  <c:v>2.0196879756809172</c:v>
                </c:pt>
                <c:pt idx="192">
                  <c:v>2.0196823336353238</c:v>
                </c:pt>
                <c:pt idx="193">
                  <c:v>2.0196766041137697</c:v>
                </c:pt>
                <c:pt idx="194">
                  <c:v>2.0196707860554275</c:v>
                </c:pt>
                <c:pt idx="195">
                  <c:v>2.0196648783923754</c:v>
                </c:pt>
                <c:pt idx="196">
                  <c:v>2.0196588800496702</c:v>
                </c:pt>
                <c:pt idx="197">
                  <c:v>2.0196527899454249</c:v>
                </c:pt>
                <c:pt idx="198">
                  <c:v>2.0196466069909</c:v>
                </c:pt>
                <c:pt idx="199">
                  <c:v>2.0196403300905903</c:v>
                </c:pt>
                <c:pt idx="200">
                  <c:v>2.0196339581423186</c:v>
                </c:pt>
                <c:pt idx="201">
                  <c:v>2.0196274900373354</c:v>
                </c:pt>
                <c:pt idx="202">
                  <c:v>2.0196209246604253</c:v>
                </c:pt>
                <c:pt idx="203">
                  <c:v>2.0196142608900116</c:v>
                </c:pt>
                <c:pt idx="204">
                  <c:v>2.0196074975982716</c:v>
                </c:pt>
                <c:pt idx="205">
                  <c:v>2.0196006336512609</c:v>
                </c:pt>
                <c:pt idx="206">
                  <c:v>2.0195936679090334</c:v>
                </c:pt>
                <c:pt idx="207">
                  <c:v>2.0195865992257738</c:v>
                </c:pt>
                <c:pt idx="208">
                  <c:v>2.0195794264499374</c:v>
                </c:pt>
                <c:pt idx="209">
                  <c:v>2.0195721484243907</c:v>
                </c:pt>
                <c:pt idx="210">
                  <c:v>2.0195647639865619</c:v>
                </c:pt>
                <c:pt idx="211">
                  <c:v>2.0195572719686008</c:v>
                </c:pt>
                <c:pt idx="212">
                  <c:v>2.0195496711975376</c:v>
                </c:pt>
                <c:pt idx="213">
                  <c:v>2.0195419604954572</c:v>
                </c:pt>
                <c:pt idx="214">
                  <c:v>2.0195341386796799</c:v>
                </c:pt>
                <c:pt idx="215">
                  <c:v>2.0195262045629434</c:v>
                </c:pt>
                <c:pt idx="216">
                  <c:v>2.0195181569536018</c:v>
                </c:pt>
                <c:pt idx="217">
                  <c:v>2.0195099946558264</c:v>
                </c:pt>
                <c:pt idx="218">
                  <c:v>2.0195017164698186</c:v>
                </c:pt>
                <c:pt idx="219">
                  <c:v>2.0194933211920323</c:v>
                </c:pt>
                <c:pt idx="220">
                  <c:v>2.0194848076154055</c:v>
                </c:pt>
                <c:pt idx="221">
                  <c:v>2.019476174529601</c:v>
                </c:pt>
                <c:pt idx="222">
                  <c:v>2.0194674207212557</c:v>
                </c:pt>
                <c:pt idx="223">
                  <c:v>2.0194585449742486</c:v>
                </c:pt>
                <c:pt idx="224">
                  <c:v>2.01944954606997</c:v>
                </c:pt>
                <c:pt idx="225">
                  <c:v>2.0194404227876093</c:v>
                </c:pt>
                <c:pt idx="226">
                  <c:v>2.0194311739044544</c:v>
                </c:pt>
                <c:pt idx="227">
                  <c:v>2.0194217981962015</c:v>
                </c:pt>
                <c:pt idx="228">
                  <c:v>2.0194122944372785</c:v>
                </c:pt>
                <c:pt idx="229">
                  <c:v>2.019402661401188</c:v>
                </c:pt>
                <c:pt idx="230">
                  <c:v>2.0193928978608557</c:v>
                </c:pt>
                <c:pt idx="231">
                  <c:v>2.0193830025890027</c:v>
                </c:pt>
                <c:pt idx="232">
                  <c:v>2.0193729743585282</c:v>
                </c:pt>
                <c:pt idx="233">
                  <c:v>2.0193628119429126</c:v>
                </c:pt>
                <c:pt idx="234">
                  <c:v>2.019352514116636</c:v>
                </c:pt>
                <c:pt idx="235">
                  <c:v>2.0193420796556136</c:v>
                </c:pt>
                <c:pt idx="236">
                  <c:v>2.0193315073376543</c:v>
                </c:pt>
                <c:pt idx="237">
                  <c:v>2.0193207959429373</c:v>
                </c:pt>
                <c:pt idx="238">
                  <c:v>2.0193099442545037</c:v>
                </c:pt>
                <c:pt idx="239">
                  <c:v>2.0192989510587838</c:v>
                </c:pt>
                <c:pt idx="240">
                  <c:v>2.0192878151461304</c:v>
                </c:pt>
                <c:pt idx="241">
                  <c:v>2.0192765353113882</c:v>
                </c:pt>
                <c:pt idx="242">
                  <c:v>2.0192651103544836</c:v>
                </c:pt>
                <c:pt idx="243">
                  <c:v>2.0192535390810384</c:v>
                </c:pt>
                <c:pt idx="244">
                  <c:v>2.0192418203030145</c:v>
                </c:pt>
                <c:pt idx="245">
                  <c:v>2.0192299528393844</c:v>
                </c:pt>
                <c:pt idx="246">
                  <c:v>2.0192179355168309</c:v>
                </c:pt>
                <c:pt idx="247">
                  <c:v>2.0192057671704799</c:v>
                </c:pt>
                <c:pt idx="248">
                  <c:v>2.019193446644663</c:v>
                </c:pt>
                <c:pt idx="249">
                  <c:v>2.0191809727937176</c:v>
                </c:pt>
                <c:pt idx="250">
                  <c:v>2.0191683444828135</c:v>
                </c:pt>
                <c:pt idx="251">
                  <c:v>2.0191555605888278</c:v>
                </c:pt>
                <c:pt idx="252">
                  <c:v>2.0191426200012486</c:v>
                </c:pt>
                <c:pt idx="253">
                  <c:v>2.0191295216231246</c:v>
                </c:pt>
                <c:pt idx="254">
                  <c:v>2.0191162643720535</c:v>
                </c:pt>
                <c:pt idx="255">
                  <c:v>2.0191028471812116</c:v>
                </c:pt>
                <c:pt idx="256">
                  <c:v>2.0190892690004367</c:v>
                </c:pt>
                <c:pt idx="257">
                  <c:v>2.0190755287973494</c:v>
                </c:pt>
                <c:pt idx="258">
                  <c:v>2.0190616255585279</c:v>
                </c:pt>
                <c:pt idx="259">
                  <c:v>2.019047558290735</c:v>
                </c:pt>
                <c:pt idx="260">
                  <c:v>2.0190333260221971</c:v>
                </c:pt>
                <c:pt idx="261">
                  <c:v>2.0190189278039368</c:v>
                </c:pt>
                <c:pt idx="262">
                  <c:v>2.0190043627111702</c:v>
                </c:pt>
                <c:pt idx="263">
                  <c:v>2.018989629844758</c:v>
                </c:pt>
                <c:pt idx="264">
                  <c:v>2.0189747283327204</c:v>
                </c:pt>
                <c:pt idx="265">
                  <c:v>2.0189596573318234</c:v>
                </c:pt>
                <c:pt idx="266">
                  <c:v>2.0189444160292247</c:v>
                </c:pt>
                <c:pt idx="267">
                  <c:v>2.018929003644196</c:v>
                </c:pt>
                <c:pt idx="268">
                  <c:v>2.0189134194299174</c:v>
                </c:pt>
                <c:pt idx="269">
                  <c:v>2.0188976626753474</c:v>
                </c:pt>
                <c:pt idx="270">
                  <c:v>2.018881732707174</c:v>
                </c:pt>
                <c:pt idx="271">
                  <c:v>2.018865628891847</c:v>
                </c:pt>
                <c:pt idx="272">
                  <c:v>2.0188493506376934</c:v>
                </c:pt>
                <c:pt idx="273">
                  <c:v>2.0188328973971283</c:v>
                </c:pt>
                <c:pt idx="274">
                  <c:v>2.0188162686689468</c:v>
                </c:pt>
                <c:pt idx="275">
                  <c:v>2.0187994640007236</c:v>
                </c:pt>
                <c:pt idx="276">
                  <c:v>2.0187824829913041</c:v>
                </c:pt>
                <c:pt idx="277">
                  <c:v>2.0187653252933915</c:v>
                </c:pt>
                <c:pt idx="278">
                  <c:v>2.0187479906162564</c:v>
                </c:pt>
                <c:pt idx="279">
                  <c:v>2.0187304787285401</c:v>
                </c:pt>
                <c:pt idx="280">
                  <c:v>2.0187127894611741</c:v>
                </c:pt>
                <c:pt idx="281">
                  <c:v>2.0186949227104258</c:v>
                </c:pt>
                <c:pt idx="282">
                  <c:v>2.018676878441048</c:v>
                </c:pt>
                <c:pt idx="283">
                  <c:v>2.0186586566895692</c:v>
                </c:pt>
                <c:pt idx="284">
                  <c:v>2.0186402575677009</c:v>
                </c:pt>
                <c:pt idx="285">
                  <c:v>2.0186216812658788</c:v>
                </c:pt>
                <c:pt idx="286">
                  <c:v>2.018602928056946</c:v>
                </c:pt>
                <c:pt idx="287">
                  <c:v>2.018583998299968</c:v>
                </c:pt>
                <c:pt idx="288">
                  <c:v>2.0185648924441968</c:v>
                </c:pt>
                <c:pt idx="289">
                  <c:v>2.0185456110331823</c:v>
                </c:pt>
                <c:pt idx="290">
                  <c:v>2.018526154709031</c:v>
                </c:pt>
                <c:pt idx="291">
                  <c:v>2.0185065242168312</c:v>
                </c:pt>
                <c:pt idx="292">
                  <c:v>2.0184867204092263</c:v>
                </c:pt>
                <c:pt idx="293">
                  <c:v>2.0184667442511581</c:v>
                </c:pt>
                <c:pt idx="294">
                  <c:v>2.0184465968247829</c:v>
                </c:pt>
                <c:pt idx="295">
                  <c:v>2.0184262793345447</c:v>
                </c:pt>
                <c:pt idx="296">
                  <c:v>2.0184057931124437</c:v>
                </c:pt>
                <c:pt idx="297">
                  <c:v>2.0183851396234673</c:v>
                </c:pt>
                <c:pt idx="298">
                  <c:v>2.0183643204712167</c:v>
                </c:pt>
                <c:pt idx="299">
                  <c:v>2.0183433374037127</c:v>
                </c:pt>
                <c:pt idx="300">
                  <c:v>2.0183221923193932</c:v>
                </c:pt>
                <c:pt idx="301">
                  <c:v>2.0183008872733135</c:v>
                </c:pt>
                <c:pt idx="302">
                  <c:v>2.0182794244835263</c:v>
                </c:pt>
                <c:pt idx="303">
                  <c:v>2.0182578063376799</c:v>
                </c:pt>
                <c:pt idx="304">
                  <c:v>2.0182360353998092</c:v>
                </c:pt>
                <c:pt idx="305">
                  <c:v>2.0182141144173342</c:v>
                </c:pt>
                <c:pt idx="306">
                  <c:v>2.0181920463282714</c:v>
                </c:pt>
                <c:pt idx="307">
                  <c:v>2.0181698342686465</c:v>
                </c:pt>
                <c:pt idx="308">
                  <c:v>2.0181474815801299</c:v>
                </c:pt>
                <c:pt idx="309">
                  <c:v>2.018124991817881</c:v>
                </c:pt>
                <c:pt idx="310">
                  <c:v>2.0181023687586066</c:v>
                </c:pt>
                <c:pt idx="311">
                  <c:v>2.0180796164088433</c:v>
                </c:pt>
                <c:pt idx="312">
                  <c:v>2.0180567390134452</c:v>
                </c:pt>
                <c:pt idx="313">
                  <c:v>2.0180337410642988</c:v>
                </c:pt>
                <c:pt idx="314">
                  <c:v>2.0180106273092564</c:v>
                </c:pt>
                <c:pt idx="315">
                  <c:v>2.0179874027612725</c:v>
                </c:pt>
                <c:pt idx="316">
                  <c:v>2.017964072707771</c:v>
                </c:pt>
                <c:pt idx="317">
                  <c:v>2.017940642720216</c:v>
                </c:pt>
                <c:pt idx="318">
                  <c:v>2.0179171186638958</c:v>
                </c:pt>
                <c:pt idx="319">
                  <c:v>2.0178935067079138</c:v>
                </c:pt>
                <c:pt idx="320">
                  <c:v>2.0178698133353872</c:v>
                </c:pt>
                <c:pt idx="321">
                  <c:v>2.017846045353838</c:v>
                </c:pt>
                <c:pt idx="322">
                  <c:v>2.0178222099057819</c:v>
                </c:pt>
                <c:pt idx="323">
                  <c:v>2.0177983144795024</c:v>
                </c:pt>
                <c:pt idx="324">
                  <c:v>2.0177743669200052</c:v>
                </c:pt>
                <c:pt idx="325">
                  <c:v>2.0177503754401398</c:v>
                </c:pt>
                <c:pt idx="326">
                  <c:v>2.0177263486318897</c:v>
                </c:pt>
                <c:pt idx="327">
                  <c:v>2.0177022954777999</c:v>
                </c:pt>
                <c:pt idx="328">
                  <c:v>2.0176782253625563</c:v>
                </c:pt>
                <c:pt idx="329">
                  <c:v>2.0176541480846715</c:v>
                </c:pt>
                <c:pt idx="330">
                  <c:v>2.0176300738682902</c:v>
                </c:pt>
                <c:pt idx="331">
                  <c:v>2.0176060133750755</c:v>
                </c:pt>
                <c:pt idx="332">
                  <c:v>2.017581977716163</c:v>
                </c:pt>
                <c:pt idx="333">
                  <c:v>2.0175579784641653</c:v>
                </c:pt>
                <c:pt idx="334">
                  <c:v>2.0175340276651919</c:v>
                </c:pt>
                <c:pt idx="335">
                  <c:v>2.0175101378508624</c:v>
                </c:pt>
                <c:pt idx="336">
                  <c:v>2.0174863220502814</c:v>
                </c:pt>
                <c:pt idx="337">
                  <c:v>2.0174625938019322</c:v>
                </c:pt>
                <c:pt idx="338">
                  <c:v>2.017438967165472</c:v>
                </c:pt>
                <c:pt idx="339">
                  <c:v>2.017415456733346</c:v>
                </c:pt>
                <c:pt idx="340">
                  <c:v>2.0173920776422216</c:v>
                </c:pt>
                <c:pt idx="341">
                  <c:v>2.0173688455841408</c:v>
                </c:pt>
                <c:pt idx="342">
                  <c:v>2.0173457768173648</c:v>
                </c:pt>
                <c:pt idx="343">
                  <c:v>2.0173228881768295</c:v>
                </c:pt>
                <c:pt idx="344">
                  <c:v>2.0173001970841309</c:v>
                </c:pt>
                <c:pt idx="345">
                  <c:v>2.0172777215569777</c:v>
                </c:pt>
                <c:pt idx="346">
                  <c:v>2.0172554802179912</c:v>
                </c:pt>
                <c:pt idx="347">
                  <c:v>2.0172334923027786</c:v>
                </c:pt>
                <c:pt idx="348">
                  <c:v>2.0172117776671339</c:v>
                </c:pt>
                <c:pt idx="349">
                  <c:v>2.0171903567932699</c:v>
                </c:pt>
                <c:pt idx="350">
                  <c:v>2.0171692507949119</c:v>
                </c:pt>
                <c:pt idx="351">
                  <c:v>2.0171484814211045</c:v>
                </c:pt>
                <c:pt idx="352">
                  <c:v>2.0171280710585715</c:v>
                </c:pt>
                <c:pt idx="353">
                  <c:v>2.0171080427323966</c:v>
                </c:pt>
                <c:pt idx="354">
                  <c:v>2.0170884201048542</c:v>
                </c:pt>
                <c:pt idx="355">
                  <c:v>2.0170692274721018</c:v>
                </c:pt>
                <c:pt idx="356">
                  <c:v>2.017050489758514</c:v>
                </c:pt>
                <c:pt idx="357">
                  <c:v>2.0170322325083121</c:v>
                </c:pt>
                <c:pt idx="358">
                  <c:v>2.0170144818742193</c:v>
                </c:pt>
                <c:pt idx="359">
                  <c:v>2.016997264602717</c:v>
                </c:pt>
                <c:pt idx="360">
                  <c:v>2.0169806080155808</c:v>
                </c:pt>
                <c:pt idx="361">
                  <c:v>2.0169645399871658</c:v>
                </c:pt>
                <c:pt idx="362">
                  <c:v>2.0169490889170407</c:v>
                </c:pt>
                <c:pt idx="363">
                  <c:v>2.0169342836973994</c:v>
                </c:pt>
                <c:pt idx="364">
                  <c:v>2.0169201536746546</c:v>
                </c:pt>
                <c:pt idx="365">
                  <c:v>2.0169067286046247</c:v>
                </c:pt>
                <c:pt idx="366">
                  <c:v>2.0168940386005612</c:v>
                </c:pt>
                <c:pt idx="367">
                  <c:v>2.0168821140732964</c:v>
                </c:pt>
                <c:pt idx="368">
                  <c:v>2.0168709856626648</c:v>
                </c:pt>
                <c:pt idx="369">
                  <c:v>2.0168606841592971</c:v>
                </c:pt>
                <c:pt idx="370">
                  <c:v>2.016851240415817</c:v>
                </c:pt>
                <c:pt idx="371">
                  <c:v>2.016842685246385</c:v>
                </c:pt>
                <c:pt idx="372">
                  <c:v>2.0168350493134315</c:v>
                </c:pt>
                <c:pt idx="373">
                  <c:v>2.0168283630003869</c:v>
                </c:pt>
                <c:pt idx="374">
                  <c:v>2.0168226562690434</c:v>
                </c:pt>
                <c:pt idx="375">
                  <c:v>2.0168179585001802</c:v>
                </c:pt>
                <c:pt idx="376">
                  <c:v>2.0168142983159258</c:v>
                </c:pt>
                <c:pt idx="377">
                  <c:v>2.0168117033822517</c:v>
                </c:pt>
                <c:pt idx="378">
                  <c:v>2.0168102001899153</c:v>
                </c:pt>
                <c:pt idx="379">
                  <c:v>2.0168098138120394</c:v>
                </c:pt>
                <c:pt idx="380">
                  <c:v>2.016810567636468</c:v>
                </c:pt>
                <c:pt idx="381">
                  <c:v>2.0168124830709018</c:v>
                </c:pt>
                <c:pt idx="382">
                  <c:v>2.0168155792187723</c:v>
                </c:pt>
                <c:pt idx="383">
                  <c:v>2.0168198725237199</c:v>
                </c:pt>
                <c:pt idx="384">
                  <c:v>2.0168253763804742</c:v>
                </c:pt>
                <c:pt idx="385">
                  <c:v>2.0168321007099257</c:v>
                </c:pt>
                <c:pt idx="386">
                  <c:v>2.0168400514960605</c:v>
                </c:pt>
                <c:pt idx="387">
                  <c:v>2.0168492302825221</c:v>
                </c:pt>
                <c:pt idx="388">
                  <c:v>2.0168596336264959</c:v>
                </c:pt>
                <c:pt idx="389">
                  <c:v>2.0168712525076682</c:v>
                </c:pt>
                <c:pt idx="390">
                  <c:v>2.0168840716901384</c:v>
                </c:pt>
                <c:pt idx="391">
                  <c:v>2.0168980690351739</c:v>
                </c:pt>
                <c:pt idx="392">
                  <c:v>2.0169132147629703</c:v>
                </c:pt>
                <c:pt idx="393">
                  <c:v>2.0169294706616796</c:v>
                </c:pt>
                <c:pt idx="394">
                  <c:v>2.0169467892423198</c:v>
                </c:pt>
                <c:pt idx="395">
                  <c:v>2.0169651128384261</c:v>
                </c:pt>
                <c:pt idx="396">
                  <c:v>2.0169843726497887</c:v>
                </c:pt>
                <c:pt idx="397">
                  <c:v>2.0170044877300062</c:v>
                </c:pt>
                <c:pt idx="398">
                  <c:v>2.0170253639182349</c:v>
                </c:pt>
                <c:pt idx="399">
                  <c:v>2.0170468927160918</c:v>
                </c:pt>
                <c:pt idx="400">
                  <c:v>2.0170689501114989</c:v>
                </c:pt>
                <c:pt idx="401">
                  <c:v>2.0170913953520553</c:v>
                </c:pt>
                <c:pt idx="402">
                  <c:v>2.017114069671579</c:v>
                </c:pt>
                <c:pt idx="403">
                  <c:v>2.0171367949745123</c:v>
                </c:pt>
                <c:pt idx="404">
                  <c:v>2.0171593724841488</c:v>
                </c:pt>
                <c:pt idx="405">
                  <c:v>2.0171815813620437</c:v>
                </c:pt>
                <c:pt idx="406">
                  <c:v>2.0172031773074059</c:v>
                </c:pt>
                <c:pt idx="407">
                  <c:v>2.0172238911470304</c:v>
                </c:pt>
                <c:pt idx="408">
                  <c:v>2.0172434274280535</c:v>
                </c:pt>
                <c:pt idx="409">
                  <c:v>2.0172614630277828</c:v>
                </c:pt>
                <c:pt idx="410">
                  <c:v>2.0172776457969448</c:v>
                </c:pt>
                <c:pt idx="411">
                  <c:v>2.0172915932548614</c:v>
                </c:pt>
                <c:pt idx="412">
                  <c:v>2.0173028913574704</c:v>
                </c:pt>
                <c:pt idx="413">
                  <c:v>2.0173110933614122</c:v>
                </c:pt>
                <c:pt idx="414">
                  <c:v>2.0173157188100475</c:v>
                </c:pt>
                <c:pt idx="415">
                  <c:v>2.0173162526697359</c:v>
                </c:pt>
                <c:pt idx="416">
                  <c:v>2.0173121446473439</c:v>
                </c:pt>
                <c:pt idx="417">
                  <c:v>2.0173028087225418</c:v>
                </c:pt>
                <c:pt idx="418">
                  <c:v>2.017287622930934</c:v>
                </c:pt>
                <c:pt idx="419">
                  <c:v>2.0172659294365465</c:v>
                </c:pt>
                <c:pt idx="420">
                  <c:v>2.0172370349344404</c:v>
                </c:pt>
                <c:pt idx="421">
                  <c:v>2.0172002114262262</c:v>
                </c:pt>
                <c:pt idx="422">
                  <c:v>2.0171546974131052</c:v>
                </c:pt>
                <c:pt idx="423">
                  <c:v>2.0170996995523507</c:v>
                </c:pt>
                <c:pt idx="424">
                  <c:v>2.0170343948241358</c:v>
                </c:pt>
                <c:pt idx="425">
                  <c:v>2.0169579332559966</c:v>
                </c:pt>
                <c:pt idx="426">
                  <c:v>2.0168694412519965</c:v>
                </c:pt>
                <c:pt idx="427">
                  <c:v>2.0167680255727065</c:v>
                </c:pt>
                <c:pt idx="428">
                  <c:v>2.0166527780103114</c:v>
                </c:pt>
                <c:pt idx="429">
                  <c:v>2.0165227808005262</c:v>
                </c:pt>
                <c:pt idx="430">
                  <c:v>2.0163771128092205</c:v>
                </c:pt>
                <c:pt idx="431">
                  <c:v>2.0162148565269105</c:v>
                </c:pt>
                <c:pt idx="432">
                  <c:v>2.0160351058982591</c:v>
                </c:pt>
                <c:pt idx="433">
                  <c:v>2.0158369750064749</c:v>
                </c:pt>
                <c:pt idx="434">
                  <c:v>2.0156196076239437</c:v>
                </c:pt>
                <c:pt idx="435">
                  <c:v>2.0153821876305358</c:v>
                </c:pt>
                <c:pt idx="436">
                  <c:v>2.015123950289647</c:v>
                </c:pt>
                <c:pt idx="437">
                  <c:v>2.0148441943594877</c:v>
                </c:pt>
                <c:pt idx="438">
                  <c:v>2.014542295002967</c:v>
                </c:pt>
                <c:pt idx="439">
                  <c:v>2.014217717444299</c:v>
                </c:pt>
                <c:pt idx="440">
                  <c:v>2.0138700313039206</c:v>
                </c:pt>
                <c:pt idx="441">
                  <c:v>2.0134989255257434</c:v>
                </c:pt>
                <c:pt idx="442">
                  <c:v>2.0131042237922672</c:v>
                </c:pt>
                <c:pt idx="443">
                  <c:v>2.0126859003040081</c:v>
                </c:pt>
                <c:pt idx="444">
                  <c:v>2.0122440957800318</c:v>
                </c:pt>
                <c:pt idx="445">
                  <c:v>2.0117791335167494</c:v>
                </c:pt>
                <c:pt idx="446">
                  <c:v>2.0112915353225747</c:v>
                </c:pt>
                <c:pt idx="447">
                  <c:v>2.0107820371271394</c:v>
                </c:pt>
                <c:pt idx="448">
                  <c:v>2.0102516040457954</c:v>
                </c:pt>
                <c:pt idx="449">
                  <c:v>2.0097014446636141</c:v>
                </c:pt>
                <c:pt idx="450">
                  <c:v>2.0091330242884551</c:v>
                </c:pt>
                <c:pt idx="451">
                  <c:v>2.0085480769104338</c:v>
                </c:pt>
                <c:pt idx="452">
                  <c:v>2.0079486155956401</c:v>
                </c:pt>
                <c:pt idx="453">
                  <c:v>2.0073369410360002</c:v>
                </c:pt>
                <c:pt idx="454">
                  <c:v>2.0067156479748207</c:v>
                </c:pt>
                <c:pt idx="455">
                  <c:v>2.006087629229683</c:v>
                </c:pt>
                <c:pt idx="456">
                  <c:v>2.0054560770409751</c:v>
                </c:pt>
                <c:pt idx="457">
                  <c:v>2.0048244814861511</c:v>
                </c:pt>
                <c:pt idx="458">
                  <c:v>2.0041966257168546</c:v>
                </c:pt>
                <c:pt idx="459">
                  <c:v>2.0035765777986616</c:v>
                </c:pt>
                <c:pt idx="460">
                  <c:v>2.002968678961464</c:v>
                </c:pt>
                <c:pt idx="461">
                  <c:v>2.0023775281025102</c:v>
                </c:pt>
                <c:pt idx="462">
                  <c:v>2.0018079624236109</c:v>
                </c:pt>
                <c:pt idx="463">
                  <c:v>2.0012650341289246</c:v>
                </c:pt>
                <c:pt idx="464">
                  <c:v>2.0007539831596701</c:v>
                </c:pt>
                <c:pt idx="465">
                  <c:v>2.000280205996475</c:v>
                </c:pt>
                <c:pt idx="466">
                  <c:v>1.9998492206183773</c:v>
                </c:pt>
                <c:pt idx="467">
                  <c:v>1.9994666277689872</c:v>
                </c:pt>
                <c:pt idx="468">
                  <c:v>1.9991380687439242</c:v>
                </c:pt>
                <c:pt idx="469">
                  <c:v>1.9988691799786507</c:v>
                </c:pt>
                <c:pt idx="470">
                  <c:v>1.998665544780833</c:v>
                </c:pt>
                <c:pt idx="471">
                  <c:v>1.9985326426154659</c:v>
                </c:pt>
                <c:pt idx="472">
                  <c:v>1.998475796412654</c:v>
                </c:pt>
                <c:pt idx="473">
                  <c:v>1.9985001184261033</c:v>
                </c:pt>
                <c:pt idx="474">
                  <c:v>1.998610455223546</c:v>
                </c:pt>
                <c:pt idx="475">
                  <c:v>1.9988113324373109</c:v>
                </c:pt>
                <c:pt idx="476">
                  <c:v>1.9991068999427322</c:v>
                </c:pt>
                <c:pt idx="477">
                  <c:v>1.9995008781629009</c:v>
                </c:pt>
                <c:pt idx="478">
                  <c:v>1.9999965062193918</c:v>
                </c:pt>
                <c:pt idx="479">
                  <c:v>2.0005964926589606</c:v>
                </c:pt>
                <c:pt idx="480">
                  <c:v>2.0013029694852373</c:v>
                </c:pt>
                <c:pt idx="481">
                  <c:v>2.0021174502113861</c:v>
                </c:pt>
                <c:pt idx="482">
                  <c:v>2.0030407926243026</c:v>
                </c:pt>
                <c:pt idx="483">
                  <c:v>2.0040731669130887</c:v>
                </c:pt>
                <c:pt idx="484">
                  <c:v>2.0052140297643453</c:v>
                </c:pt>
                <c:pt idx="485">
                  <c:v>2.0064621049646258</c:v>
                </c:pt>
                <c:pt idx="486">
                  <c:v>2.0078153709770996</c:v>
                </c:pt>
                <c:pt idx="487">
                  <c:v>2.0092710558756255</c:v>
                </c:pt>
                <c:pt idx="488">
                  <c:v>2.0108256399265505</c:v>
                </c:pt>
                <c:pt idx="489">
                  <c:v>2.012474866007858</c:v>
                </c:pt>
                <c:pt idx="490">
                  <c:v>2.0142137579483825</c:v>
                </c:pt>
                <c:pt idx="491">
                  <c:v>2.0160366467586162</c:v>
                </c:pt>
                <c:pt idx="492">
                  <c:v>2.0179372046109241</c:v>
                </c:pt>
                <c:pt idx="493">
                  <c:v>2.0199084863129162</c:v>
                </c:pt>
                <c:pt idx="494">
                  <c:v>2.0219429779053288</c:v>
                </c:pt>
                <c:pt idx="495">
                  <c:v>2.0240326519071266</c:v>
                </c:pt>
                <c:pt idx="496">
                  <c:v>2.0261690286278644</c:v>
                </c:pt>
                <c:pt idx="497">
                  <c:v>2.0283432428724151</c:v>
                </c:pt>
                <c:pt idx="498">
                  <c:v>2.0305461152779913</c:v>
                </c:pt>
                <c:pt idx="499">
                  <c:v>2.0327682274497163</c:v>
                </c:pt>
                <c:pt idx="500">
                  <c:v>2.0349999999999953</c:v>
                </c:pt>
                <c:pt idx="501">
                  <c:v>2.0372317725502747</c:v>
                </c:pt>
                <c:pt idx="502">
                  <c:v>2.0394538847220005</c:v>
                </c:pt>
                <c:pt idx="503">
                  <c:v>2.0416567571275768</c:v>
                </c:pt>
                <c:pt idx="504">
                  <c:v>2.0438309713721265</c:v>
                </c:pt>
                <c:pt idx="505">
                  <c:v>2.0459673480928653</c:v>
                </c:pt>
                <c:pt idx="506">
                  <c:v>2.048057022094663</c:v>
                </c:pt>
                <c:pt idx="507">
                  <c:v>2.0500915136870752</c:v>
                </c:pt>
                <c:pt idx="508">
                  <c:v>2.0520627953890695</c:v>
                </c:pt>
                <c:pt idx="509">
                  <c:v>2.053963353241377</c:v>
                </c:pt>
                <c:pt idx="510">
                  <c:v>2.0557862420516106</c:v>
                </c:pt>
                <c:pt idx="511">
                  <c:v>2.0575251339921365</c:v>
                </c:pt>
                <c:pt idx="512">
                  <c:v>2.0591743600734436</c:v>
                </c:pt>
                <c:pt idx="513">
                  <c:v>2.060728944124369</c:v>
                </c:pt>
                <c:pt idx="514">
                  <c:v>2.0621846290228953</c:v>
                </c:pt>
                <c:pt idx="515">
                  <c:v>2.06353789503537</c:v>
                </c:pt>
                <c:pt idx="516">
                  <c:v>2.064785970235651</c:v>
                </c:pt>
                <c:pt idx="517">
                  <c:v>2.0659268330869081</c:v>
                </c:pt>
                <c:pt idx="518">
                  <c:v>2.0669592073756964</c:v>
                </c:pt>
                <c:pt idx="519">
                  <c:v>2.0678825497886111</c:v>
                </c:pt>
                <c:pt idx="520">
                  <c:v>2.0686970305147616</c:v>
                </c:pt>
                <c:pt idx="521">
                  <c:v>2.0694035073410388</c:v>
                </c:pt>
                <c:pt idx="522">
                  <c:v>2.0700034937806078</c:v>
                </c:pt>
                <c:pt idx="523">
                  <c:v>2.0704991218370994</c:v>
                </c:pt>
                <c:pt idx="524">
                  <c:v>2.0708931000572699</c:v>
                </c:pt>
                <c:pt idx="525">
                  <c:v>2.0711886675626894</c:v>
                </c:pt>
                <c:pt idx="526">
                  <c:v>2.071389544776455</c:v>
                </c:pt>
                <c:pt idx="527">
                  <c:v>2.0714998815738976</c:v>
                </c:pt>
                <c:pt idx="528">
                  <c:v>2.0715242035873489</c:v>
                </c:pt>
                <c:pt idx="529">
                  <c:v>2.0714673573845368</c:v>
                </c:pt>
                <c:pt idx="530">
                  <c:v>2.0713344552191688</c:v>
                </c:pt>
                <c:pt idx="531">
                  <c:v>2.0711308200213527</c:v>
                </c:pt>
                <c:pt idx="532">
                  <c:v>2.0708619312560783</c:v>
                </c:pt>
                <c:pt idx="533">
                  <c:v>2.0705333722310169</c:v>
                </c:pt>
                <c:pt idx="534">
                  <c:v>2.0701507793816254</c:v>
                </c:pt>
                <c:pt idx="535">
                  <c:v>2.0697197940035288</c:v>
                </c:pt>
                <c:pt idx="536">
                  <c:v>2.0692460168403346</c:v>
                </c:pt>
                <c:pt idx="537">
                  <c:v>2.0687349658710819</c:v>
                </c:pt>
                <c:pt idx="538">
                  <c:v>2.0681920375763938</c:v>
                </c:pt>
                <c:pt idx="539">
                  <c:v>2.0676224718974932</c:v>
                </c:pt>
                <c:pt idx="540">
                  <c:v>2.0670313210385398</c:v>
                </c:pt>
                <c:pt idx="541">
                  <c:v>2.0664234222013436</c:v>
                </c:pt>
                <c:pt idx="542">
                  <c:v>2.065803374283151</c:v>
                </c:pt>
                <c:pt idx="543">
                  <c:v>2.0651755185138545</c:v>
                </c:pt>
                <c:pt idx="544">
                  <c:v>2.0645439229590306</c:v>
                </c:pt>
                <c:pt idx="545">
                  <c:v>2.0639123707703217</c:v>
                </c:pt>
                <c:pt idx="546">
                  <c:v>2.063284352025184</c:v>
                </c:pt>
                <c:pt idx="547">
                  <c:v>2.062663058964004</c:v>
                </c:pt>
                <c:pt idx="548">
                  <c:v>2.0620513844043655</c:v>
                </c:pt>
                <c:pt idx="549">
                  <c:v>2.0614519230895709</c:v>
                </c:pt>
                <c:pt idx="550">
                  <c:v>2.0608669757115488</c:v>
                </c:pt>
                <c:pt idx="551">
                  <c:v>2.0602985553363906</c:v>
                </c:pt>
                <c:pt idx="552">
                  <c:v>2.0597483959542093</c:v>
                </c:pt>
                <c:pt idx="553">
                  <c:v>2.0592179628728653</c:v>
                </c:pt>
                <c:pt idx="554">
                  <c:v>2.0587084646774296</c:v>
                </c:pt>
                <c:pt idx="555">
                  <c:v>2.0582208664832553</c:v>
                </c:pt>
                <c:pt idx="556">
                  <c:v>2.0577559042199716</c:v>
                </c:pt>
                <c:pt idx="557">
                  <c:v>2.0573140996959958</c:v>
                </c:pt>
                <c:pt idx="558">
                  <c:v>2.0568957762077367</c:v>
                </c:pt>
                <c:pt idx="559">
                  <c:v>2.0565010744742618</c:v>
                </c:pt>
                <c:pt idx="560">
                  <c:v>2.0561299686960828</c:v>
                </c:pt>
                <c:pt idx="561">
                  <c:v>2.0557822825557044</c:v>
                </c:pt>
                <c:pt idx="562">
                  <c:v>2.055457704997036</c:v>
                </c:pt>
                <c:pt idx="563">
                  <c:v>2.0551558056405161</c:v>
                </c:pt>
                <c:pt idx="564">
                  <c:v>2.054876049710356</c:v>
                </c:pt>
                <c:pt idx="565">
                  <c:v>2.0546178123694681</c:v>
                </c:pt>
                <c:pt idx="566">
                  <c:v>2.0543803923760593</c:v>
                </c:pt>
                <c:pt idx="567">
                  <c:v>2.0541630249935294</c:v>
                </c:pt>
                <c:pt idx="568">
                  <c:v>2.0539648941017448</c:v>
                </c:pt>
                <c:pt idx="569">
                  <c:v>2.053785143473092</c:v>
                </c:pt>
                <c:pt idx="570">
                  <c:v>2.0536228871907833</c:v>
                </c:pt>
                <c:pt idx="571">
                  <c:v>2.0534772191994772</c:v>
                </c:pt>
                <c:pt idx="572">
                  <c:v>2.0533472219896916</c:v>
                </c:pt>
                <c:pt idx="573">
                  <c:v>2.0532319744272955</c:v>
                </c:pt>
                <c:pt idx="574">
                  <c:v>2.0531305587480055</c:v>
                </c:pt>
                <c:pt idx="575">
                  <c:v>2.0530420667440064</c:v>
                </c:pt>
                <c:pt idx="576">
                  <c:v>2.0529656051758667</c:v>
                </c:pt>
                <c:pt idx="577">
                  <c:v>2.0529003004476505</c:v>
                </c:pt>
                <c:pt idx="578">
                  <c:v>2.0528453025868978</c:v>
                </c:pt>
                <c:pt idx="579">
                  <c:v>2.0527997885737772</c:v>
                </c:pt>
                <c:pt idx="580">
                  <c:v>2.0527629650655621</c:v>
                </c:pt>
                <c:pt idx="581">
                  <c:v>2.0527340705634547</c:v>
                </c:pt>
                <c:pt idx="582">
                  <c:v>2.0527123770690681</c:v>
                </c:pt>
                <c:pt idx="583">
                  <c:v>2.0526971912774612</c:v>
                </c:pt>
                <c:pt idx="584">
                  <c:v>2.0526878553526586</c:v>
                </c:pt>
                <c:pt idx="585">
                  <c:v>2.0526837473302653</c:v>
                </c:pt>
                <c:pt idx="586">
                  <c:v>2.0526842811899546</c:v>
                </c:pt>
                <c:pt idx="587">
                  <c:v>2.0526889066385894</c:v>
                </c:pt>
                <c:pt idx="588">
                  <c:v>2.0526971086425307</c:v>
                </c:pt>
                <c:pt idx="589">
                  <c:v>2.0527084067451407</c:v>
                </c:pt>
                <c:pt idx="590">
                  <c:v>2.0527223542030573</c:v>
                </c:pt>
                <c:pt idx="591">
                  <c:v>2.052738536972218</c:v>
                </c:pt>
                <c:pt idx="592">
                  <c:v>2.0527565725719494</c:v>
                </c:pt>
                <c:pt idx="593">
                  <c:v>2.0527761088529717</c:v>
                </c:pt>
                <c:pt idx="594">
                  <c:v>2.0527968226925961</c:v>
                </c:pt>
                <c:pt idx="595">
                  <c:v>2.0528184186379588</c:v>
                </c:pt>
                <c:pt idx="596">
                  <c:v>2.0528406275158537</c:v>
                </c:pt>
                <c:pt idx="597">
                  <c:v>2.0528632050254898</c:v>
                </c:pt>
                <c:pt idx="598">
                  <c:v>2.052885930328423</c:v>
                </c:pt>
                <c:pt idx="599">
                  <c:v>2.0529086046479468</c:v>
                </c:pt>
                <c:pt idx="600">
                  <c:v>2.0529310498885032</c:v>
                </c:pt>
                <c:pt idx="601">
                  <c:v>2.0529531072839098</c:v>
                </c:pt>
                <c:pt idx="602">
                  <c:v>2.0529746360817676</c:v>
                </c:pt>
                <c:pt idx="603">
                  <c:v>2.0529955122699959</c:v>
                </c:pt>
                <c:pt idx="604">
                  <c:v>2.0530156273502134</c:v>
                </c:pt>
                <c:pt idx="605">
                  <c:v>2.0530348871615756</c:v>
                </c:pt>
                <c:pt idx="606">
                  <c:v>2.0530532107576822</c:v>
                </c:pt>
                <c:pt idx="607">
                  <c:v>2.0530705293383225</c:v>
                </c:pt>
                <c:pt idx="608">
                  <c:v>2.0530867852370314</c:v>
                </c:pt>
                <c:pt idx="609">
                  <c:v>2.0531019309648268</c:v>
                </c:pt>
                <c:pt idx="610">
                  <c:v>2.0531159283098628</c:v>
                </c:pt>
                <c:pt idx="611">
                  <c:v>2.0531287474923334</c:v>
                </c:pt>
                <c:pt idx="612">
                  <c:v>2.0531403663735066</c:v>
                </c:pt>
                <c:pt idx="613">
                  <c:v>2.0531507697174805</c:v>
                </c:pt>
                <c:pt idx="614">
                  <c:v>2.0531599485039411</c:v>
                </c:pt>
                <c:pt idx="615">
                  <c:v>2.0531678992900759</c:v>
                </c:pt>
                <c:pt idx="616">
                  <c:v>2.0531746236195265</c:v>
                </c:pt>
                <c:pt idx="617">
                  <c:v>2.0531801274762831</c:v>
                </c:pt>
                <c:pt idx="618">
                  <c:v>2.0531844207812289</c:v>
                </c:pt>
                <c:pt idx="619">
                  <c:v>2.0531875169290998</c:v>
                </c:pt>
                <c:pt idx="620">
                  <c:v>2.0531894323635345</c:v>
                </c:pt>
                <c:pt idx="621">
                  <c:v>2.0531901861879622</c:v>
                </c:pt>
                <c:pt idx="622">
                  <c:v>2.0531897998100868</c:v>
                </c:pt>
                <c:pt idx="623">
                  <c:v>2.0531882966177495</c:v>
                </c:pt>
                <c:pt idx="624">
                  <c:v>2.0531857016840775</c:v>
                </c:pt>
                <c:pt idx="625">
                  <c:v>2.0531820414998223</c:v>
                </c:pt>
                <c:pt idx="626">
                  <c:v>2.0531773437309599</c:v>
                </c:pt>
                <c:pt idx="627">
                  <c:v>2.0531716369996151</c:v>
                </c:pt>
                <c:pt idx="628">
                  <c:v>2.0531649506865697</c:v>
                </c:pt>
                <c:pt idx="629">
                  <c:v>2.0531573147536175</c:v>
                </c:pt>
                <c:pt idx="630">
                  <c:v>2.0531487595841855</c:v>
                </c:pt>
                <c:pt idx="631">
                  <c:v>2.0531393158407045</c:v>
                </c:pt>
                <c:pt idx="632">
                  <c:v>2.0531290143373364</c:v>
                </c:pt>
                <c:pt idx="633">
                  <c:v>2.0531178859267052</c:v>
                </c:pt>
                <c:pt idx="634">
                  <c:v>2.0531059613994396</c:v>
                </c:pt>
                <c:pt idx="635">
                  <c:v>2.0530932713953778</c:v>
                </c:pt>
                <c:pt idx="636">
                  <c:v>2.053079846325347</c:v>
                </c:pt>
                <c:pt idx="637">
                  <c:v>2.0530657163026031</c:v>
                </c:pt>
                <c:pt idx="638">
                  <c:v>2.0530509110829609</c:v>
                </c:pt>
                <c:pt idx="639">
                  <c:v>2.0530354600128362</c:v>
                </c:pt>
                <c:pt idx="640">
                  <c:v>2.0530193919844217</c:v>
                </c:pt>
                <c:pt idx="641">
                  <c:v>2.0530027353972846</c:v>
                </c:pt>
                <c:pt idx="642">
                  <c:v>2.0529855181257841</c:v>
                </c:pt>
                <c:pt idx="643">
                  <c:v>2.05296776749169</c:v>
                </c:pt>
                <c:pt idx="644">
                  <c:v>2.0529495102414885</c:v>
                </c:pt>
                <c:pt idx="645">
                  <c:v>2.0529307725278994</c:v>
                </c:pt>
                <c:pt idx="646">
                  <c:v>2.0529115798951496</c:v>
                </c:pt>
                <c:pt idx="647">
                  <c:v>2.052891957267605</c:v>
                </c:pt>
                <c:pt idx="648">
                  <c:v>2.0528719289414319</c:v>
                </c:pt>
                <c:pt idx="649">
                  <c:v>2.052851518578898</c:v>
                </c:pt>
                <c:pt idx="650">
                  <c:v>2.0528307492050906</c:v>
                </c:pt>
                <c:pt idx="651">
                  <c:v>2.0528096432067313</c:v>
                </c:pt>
                <c:pt idx="652">
                  <c:v>2.0527882223328686</c:v>
                </c:pt>
                <c:pt idx="653">
                  <c:v>2.0527665076972248</c:v>
                </c:pt>
                <c:pt idx="654">
                  <c:v>2.0527445197820109</c:v>
                </c:pt>
                <c:pt idx="655">
                  <c:v>2.0527222784430248</c:v>
                </c:pt>
                <c:pt idx="656">
                  <c:v>2.0526998029158707</c:v>
                </c:pt>
                <c:pt idx="657">
                  <c:v>2.0526771118231721</c:v>
                </c:pt>
                <c:pt idx="658">
                  <c:v>2.0526542231826368</c:v>
                </c:pt>
                <c:pt idx="659">
                  <c:v>2.0526311544158613</c:v>
                </c:pt>
                <c:pt idx="660">
                  <c:v>2.05260792235778</c:v>
                </c:pt>
                <c:pt idx="661">
                  <c:v>2.0525845432666552</c:v>
                </c:pt>
                <c:pt idx="662">
                  <c:v>2.0525610328345305</c:v>
                </c:pt>
                <c:pt idx="663">
                  <c:v>2.0525374061980695</c:v>
                </c:pt>
                <c:pt idx="664">
                  <c:v>2.0525136779497215</c:v>
                </c:pt>
                <c:pt idx="665">
                  <c:v>2.0524898621491401</c:v>
                </c:pt>
                <c:pt idx="666">
                  <c:v>2.0524659723348102</c:v>
                </c:pt>
                <c:pt idx="667">
                  <c:v>2.0524420215358368</c:v>
                </c:pt>
                <c:pt idx="668">
                  <c:v>2.0524180222838395</c:v>
                </c:pt>
                <c:pt idx="669">
                  <c:v>2.0523939866249266</c:v>
                </c:pt>
                <c:pt idx="670">
                  <c:v>2.0523699261317114</c:v>
                </c:pt>
                <c:pt idx="671">
                  <c:v>2.052345851915331</c:v>
                </c:pt>
                <c:pt idx="672">
                  <c:v>2.0523217746374476</c:v>
                </c:pt>
                <c:pt idx="673">
                  <c:v>2.0522977045222026</c:v>
                </c:pt>
                <c:pt idx="674">
                  <c:v>2.0522736513681132</c:v>
                </c:pt>
                <c:pt idx="675">
                  <c:v>2.0522496245598618</c:v>
                </c:pt>
                <c:pt idx="676">
                  <c:v>2.0522256330799959</c:v>
                </c:pt>
                <c:pt idx="677">
                  <c:v>2.0522016855204988</c:v>
                </c:pt>
                <c:pt idx="678">
                  <c:v>2.0521777900942197</c:v>
                </c:pt>
                <c:pt idx="679">
                  <c:v>2.052153954646164</c:v>
                </c:pt>
                <c:pt idx="680">
                  <c:v>2.0521301866646144</c:v>
                </c:pt>
                <c:pt idx="681">
                  <c:v>2.0521064932920883</c:v>
                </c:pt>
                <c:pt idx="682">
                  <c:v>2.0520828813361063</c:v>
                </c:pt>
                <c:pt idx="683">
                  <c:v>2.0520593572797856</c:v>
                </c:pt>
                <c:pt idx="684">
                  <c:v>2.0520359272922306</c:v>
                </c:pt>
                <c:pt idx="685">
                  <c:v>2.0520125972387286</c:v>
                </c:pt>
                <c:pt idx="686">
                  <c:v>2.0519893726907448</c:v>
                </c:pt>
                <c:pt idx="687">
                  <c:v>2.0519662589357024</c:v>
                </c:pt>
                <c:pt idx="688">
                  <c:v>2.0519432609865569</c:v>
                </c:pt>
                <c:pt idx="689">
                  <c:v>2.0519203835911579</c:v>
                </c:pt>
                <c:pt idx="690">
                  <c:v>2.0518976312413946</c:v>
                </c:pt>
                <c:pt idx="691">
                  <c:v>2.0518750081821207</c:v>
                </c:pt>
                <c:pt idx="692">
                  <c:v>2.0518525184198722</c:v>
                </c:pt>
                <c:pt idx="693">
                  <c:v>2.051830165731356</c:v>
                </c:pt>
                <c:pt idx="694">
                  <c:v>2.0518079536717302</c:v>
                </c:pt>
                <c:pt idx="695">
                  <c:v>2.0517858855826665</c:v>
                </c:pt>
                <c:pt idx="696">
                  <c:v>2.0517639646001928</c:v>
                </c:pt>
                <c:pt idx="697">
                  <c:v>2.0517421936623221</c:v>
                </c:pt>
                <c:pt idx="698">
                  <c:v>2.0517205755164762</c:v>
                </c:pt>
                <c:pt idx="699">
                  <c:v>2.0516991127266886</c:v>
                </c:pt>
                <c:pt idx="700">
                  <c:v>2.0516778076806079</c:v>
                </c:pt>
                <c:pt idx="701">
                  <c:v>2.0516566625962893</c:v>
                </c:pt>
                <c:pt idx="702">
                  <c:v>2.0516356795287849</c:v>
                </c:pt>
                <c:pt idx="703">
                  <c:v>2.0516148603765343</c:v>
                </c:pt>
                <c:pt idx="704">
                  <c:v>2.0515942068875583</c:v>
                </c:pt>
                <c:pt idx="705">
                  <c:v>2.051573720665457</c:v>
                </c:pt>
                <c:pt idx="706">
                  <c:v>2.0515534031752187</c:v>
                </c:pt>
                <c:pt idx="707">
                  <c:v>2.051533255748843</c:v>
                </c:pt>
                <c:pt idx="708">
                  <c:v>2.0515132795907749</c:v>
                </c:pt>
                <c:pt idx="709">
                  <c:v>2.05149347578317</c:v>
                </c:pt>
                <c:pt idx="710">
                  <c:v>2.0514738452909711</c:v>
                </c:pt>
                <c:pt idx="711">
                  <c:v>2.0514543889668202</c:v>
                </c:pt>
                <c:pt idx="712">
                  <c:v>2.0514351075558048</c:v>
                </c:pt>
                <c:pt idx="713">
                  <c:v>2.0514160017000327</c:v>
                </c:pt>
                <c:pt idx="714">
                  <c:v>2.0513970719430556</c:v>
                </c:pt>
                <c:pt idx="715">
                  <c:v>2.0513783187341224</c:v>
                </c:pt>
                <c:pt idx="716">
                  <c:v>2.0513597424323007</c:v>
                </c:pt>
                <c:pt idx="717">
                  <c:v>2.0513413433104324</c:v>
                </c:pt>
                <c:pt idx="718">
                  <c:v>2.0513231215589536</c:v>
                </c:pt>
                <c:pt idx="719">
                  <c:v>2.0513050772895762</c:v>
                </c:pt>
                <c:pt idx="720">
                  <c:v>2.0512872105388271</c:v>
                </c:pt>
                <c:pt idx="721">
                  <c:v>2.051269521271462</c:v>
                </c:pt>
                <c:pt idx="722">
                  <c:v>2.0512520093837452</c:v>
                </c:pt>
                <c:pt idx="723">
                  <c:v>2.0512346747066106</c:v>
                </c:pt>
                <c:pt idx="724">
                  <c:v>2.0512175170086979</c:v>
                </c:pt>
                <c:pt idx="725">
                  <c:v>2.0512005359992771</c:v>
                </c:pt>
                <c:pt idx="726">
                  <c:v>2.0511837313310544</c:v>
                </c:pt>
                <c:pt idx="727">
                  <c:v>2.0511671026028733</c:v>
                </c:pt>
                <c:pt idx="728">
                  <c:v>2.0511506493623082</c:v>
                </c:pt>
                <c:pt idx="729">
                  <c:v>2.0511343711081551</c:v>
                </c:pt>
                <c:pt idx="730">
                  <c:v>2.0511182672928276</c:v>
                </c:pt>
                <c:pt idx="731">
                  <c:v>2.0511023373246542</c:v>
                </c:pt>
                <c:pt idx="732">
                  <c:v>2.0510865805700851</c:v>
                </c:pt>
                <c:pt idx="733">
                  <c:v>2.0510709963558051</c:v>
                </c:pt>
                <c:pt idx="734">
                  <c:v>2.0510555839707769</c:v>
                </c:pt>
                <c:pt idx="735">
                  <c:v>2.0510403426681783</c:v>
                </c:pt>
                <c:pt idx="736">
                  <c:v>2.0510252716672812</c:v>
                </c:pt>
                <c:pt idx="737">
                  <c:v>2.0510103701552436</c:v>
                </c:pt>
                <c:pt idx="738">
                  <c:v>2.0509956372888314</c:v>
                </c:pt>
                <c:pt idx="739">
                  <c:v>2.0509810721960644</c:v>
                </c:pt>
                <c:pt idx="740">
                  <c:v>2.0509666739778045</c:v>
                </c:pt>
                <c:pt idx="741">
                  <c:v>2.0509524417092662</c:v>
                </c:pt>
                <c:pt idx="742">
                  <c:v>2.0509383744414733</c:v>
                </c:pt>
                <c:pt idx="743">
                  <c:v>2.0509244712026522</c:v>
                </c:pt>
                <c:pt idx="744">
                  <c:v>2.0509107309995644</c:v>
                </c:pt>
                <c:pt idx="745">
                  <c:v>2.0508971528187896</c:v>
                </c:pt>
                <c:pt idx="746">
                  <c:v>2.0508837356279486</c:v>
                </c:pt>
                <c:pt idx="747">
                  <c:v>2.050870478376877</c:v>
                </c:pt>
                <c:pt idx="748">
                  <c:v>2.0508573799987535</c:v>
                </c:pt>
                <c:pt idx="749">
                  <c:v>2.0508444394111742</c:v>
                </c:pt>
                <c:pt idx="750">
                  <c:v>2.0508316555171882</c:v>
                </c:pt>
                <c:pt idx="751">
                  <c:v>2.0508190272062841</c:v>
                </c:pt>
                <c:pt idx="752">
                  <c:v>2.0508065533553381</c:v>
                </c:pt>
                <c:pt idx="753">
                  <c:v>2.0507942328295217</c:v>
                </c:pt>
                <c:pt idx="754">
                  <c:v>2.0507820644831707</c:v>
                </c:pt>
                <c:pt idx="755">
                  <c:v>2.0507700471606172</c:v>
                </c:pt>
                <c:pt idx="756">
                  <c:v>2.0507581796969871</c:v>
                </c:pt>
                <c:pt idx="757">
                  <c:v>2.0507464609189627</c:v>
                </c:pt>
                <c:pt idx="758">
                  <c:v>2.0507348896455175</c:v>
                </c:pt>
                <c:pt idx="759">
                  <c:v>2.050723464688613</c:v>
                </c:pt>
                <c:pt idx="760">
                  <c:v>2.0507121848538712</c:v>
                </c:pt>
                <c:pt idx="761">
                  <c:v>2.0507010489412174</c:v>
                </c:pt>
                <c:pt idx="762">
                  <c:v>2.050690055745497</c:v>
                </c:pt>
                <c:pt idx="763">
                  <c:v>2.0506792040570643</c:v>
                </c:pt>
                <c:pt idx="764">
                  <c:v>2.0506684926623464</c:v>
                </c:pt>
                <c:pt idx="765">
                  <c:v>2.0506579203443875</c:v>
                </c:pt>
                <c:pt idx="766">
                  <c:v>2.0506474858833652</c:v>
                </c:pt>
                <c:pt idx="767">
                  <c:v>2.0506371880570882</c:v>
                </c:pt>
                <c:pt idx="768">
                  <c:v>2.0506270256414734</c:v>
                </c:pt>
                <c:pt idx="769">
                  <c:v>2.0506169974109989</c:v>
                </c:pt>
                <c:pt idx="770">
                  <c:v>2.0506071021391454</c:v>
                </c:pt>
                <c:pt idx="771">
                  <c:v>2.0505973385988132</c:v>
                </c:pt>
                <c:pt idx="772">
                  <c:v>2.0505877055627226</c:v>
                </c:pt>
                <c:pt idx="773">
                  <c:v>2.0505782018037997</c:v>
                </c:pt>
                <c:pt idx="774">
                  <c:v>2.0505688260955472</c:v>
                </c:pt>
                <c:pt idx="775">
                  <c:v>2.0505595772123919</c:v>
                </c:pt>
                <c:pt idx="776">
                  <c:v>2.0505504539300321</c:v>
                </c:pt>
                <c:pt idx="777">
                  <c:v>2.0505414550257526</c:v>
                </c:pt>
                <c:pt idx="778">
                  <c:v>2.0505325792787459</c:v>
                </c:pt>
                <c:pt idx="779">
                  <c:v>2.0505238254704006</c:v>
                </c:pt>
                <c:pt idx="780">
                  <c:v>2.0505151923845957</c:v>
                </c:pt>
                <c:pt idx="781">
                  <c:v>2.0505066788079693</c:v>
                </c:pt>
                <c:pt idx="782">
                  <c:v>2.0504982835301835</c:v>
                </c:pt>
                <c:pt idx="783">
                  <c:v>2.0504900053441748</c:v>
                </c:pt>
                <c:pt idx="784">
                  <c:v>2.0504818430463994</c:v>
                </c:pt>
                <c:pt idx="785">
                  <c:v>2.0504737954370578</c:v>
                </c:pt>
                <c:pt idx="786">
                  <c:v>2.0504658613203217</c:v>
                </c:pt>
                <c:pt idx="787">
                  <c:v>2.0504580395045444</c:v>
                </c:pt>
                <c:pt idx="788">
                  <c:v>2.0504503288024649</c:v>
                </c:pt>
                <c:pt idx="789">
                  <c:v>2.0504427280314013</c:v>
                </c:pt>
                <c:pt idx="790">
                  <c:v>2.0504352360134392</c:v>
                </c:pt>
                <c:pt idx="791">
                  <c:v>2.0504278515756109</c:v>
                </c:pt>
                <c:pt idx="792">
                  <c:v>2.0504205735500642</c:v>
                </c:pt>
                <c:pt idx="793">
                  <c:v>2.0504134007742274</c:v>
                </c:pt>
                <c:pt idx="794">
                  <c:v>2.0504063320909687</c:v>
                </c:pt>
                <c:pt idx="795">
                  <c:v>2.0503993663487403</c:v>
                </c:pt>
                <c:pt idx="796">
                  <c:v>2.0503925024017295</c:v>
                </c:pt>
                <c:pt idx="797">
                  <c:v>2.0503857391099904</c:v>
                </c:pt>
                <c:pt idx="798">
                  <c:v>2.0503790753395759</c:v>
                </c:pt>
                <c:pt idx="799">
                  <c:v>2.0503725099626653</c:v>
                </c:pt>
                <c:pt idx="800">
                  <c:v>2.050366041857683</c:v>
                </c:pt>
                <c:pt idx="801">
                  <c:v>2.0503596699094113</c:v>
                </c:pt>
                <c:pt idx="802">
                  <c:v>2.0503533930091016</c:v>
                </c:pt>
                <c:pt idx="803">
                  <c:v>2.0503472100545768</c:v>
                </c:pt>
                <c:pt idx="804">
                  <c:v>2.0503411199503319</c:v>
                </c:pt>
                <c:pt idx="805">
                  <c:v>2.0503351216076258</c:v>
                </c:pt>
                <c:pt idx="806">
                  <c:v>2.0503292139445741</c:v>
                </c:pt>
                <c:pt idx="807">
                  <c:v>2.0503233958862324</c:v>
                </c:pt>
                <c:pt idx="808">
                  <c:v>2.0503176663646769</c:v>
                </c:pt>
                <c:pt idx="809">
                  <c:v>2.0503120243190844</c:v>
                </c:pt>
                <c:pt idx="810">
                  <c:v>2.0503064686958012</c:v>
                </c:pt>
                <c:pt idx="811">
                  <c:v>2.0503009984484124</c:v>
                </c:pt>
                <c:pt idx="812">
                  <c:v>2.0502956125378118</c:v>
                </c:pt>
                <c:pt idx="813">
                  <c:v>2.0502903099322562</c:v>
                </c:pt>
                <c:pt idx="814">
                  <c:v>2.0502850896074309</c:v>
                </c:pt>
                <c:pt idx="815">
                  <c:v>2.0502799505464977</c:v>
                </c:pt>
                <c:pt idx="816">
                  <c:v>2.0502748917401483</c:v>
                </c:pt>
                <c:pt idx="817">
                  <c:v>2.0502699121866548</c:v>
                </c:pt>
                <c:pt idx="818">
                  <c:v>2.0502650108919105</c:v>
                </c:pt>
                <c:pt idx="819">
                  <c:v>2.0502601868694739</c:v>
                </c:pt>
                <c:pt idx="820">
                  <c:v>2.0502554391406065</c:v>
                </c:pt>
                <c:pt idx="821">
                  <c:v>2.0502507667343091</c:v>
                </c:pt>
                <c:pt idx="822">
                  <c:v>2.0502461686873543</c:v>
                </c:pt>
                <c:pt idx="823">
                  <c:v>2.0502416440443172</c:v>
                </c:pt>
                <c:pt idx="824">
                  <c:v>2.0502371918576037</c:v>
                </c:pt>
                <c:pt idx="825">
                  <c:v>2.050232811187473</c:v>
                </c:pt>
                <c:pt idx="826">
                  <c:v>2.0502285011020622</c:v>
                </c:pt>
                <c:pt idx="827">
                  <c:v>2.0502242606774064</c:v>
                </c:pt>
                <c:pt idx="828">
                  <c:v>2.0502200889974538</c:v>
                </c:pt>
                <c:pt idx="829">
                  <c:v>2.0502159851540873</c:v>
                </c:pt>
                <c:pt idx="830">
                  <c:v>2.0502119482471288</c:v>
                </c:pt>
                <c:pt idx="831">
                  <c:v>2.0502079773843565</c:v>
                </c:pt>
                <c:pt idx="832">
                  <c:v>2.0502040716815113</c:v>
                </c:pt>
                <c:pt idx="833">
                  <c:v>2.0502002302623032</c:v>
                </c:pt>
                <c:pt idx="834">
                  <c:v>2.0501964522584193</c:v>
                </c:pt>
                <c:pt idx="835">
                  <c:v>2.0501927368095196</c:v>
                </c:pt>
                <c:pt idx="836">
                  <c:v>2.050189083063243</c:v>
                </c:pt>
                <c:pt idx="837">
                  <c:v>2.0501854901752066</c:v>
                </c:pt>
                <c:pt idx="838">
                  <c:v>2.0501819573089994</c:v>
                </c:pt>
                <c:pt idx="839">
                  <c:v>2.0501784836361776</c:v>
                </c:pt>
                <c:pt idx="840">
                  <c:v>2.0501750683362623</c:v>
                </c:pt>
                <c:pt idx="841">
                  <c:v>2.0501717105967265</c:v>
                </c:pt>
                <c:pt idx="842">
                  <c:v>2.0501684096129882</c:v>
                </c:pt>
                <c:pt idx="843">
                  <c:v>2.0501651645883952</c:v>
                </c:pt>
                <c:pt idx="844">
                  <c:v>2.0501619747342175</c:v>
                </c:pt>
                <c:pt idx="845">
                  <c:v>2.0501588392696295</c:v>
                </c:pt>
                <c:pt idx="846">
                  <c:v>2.0501557574216922</c:v>
                </c:pt>
                <c:pt idx="847">
                  <c:v>2.0501527284253398</c:v>
                </c:pt>
                <c:pt idx="848">
                  <c:v>2.0501497515233584</c:v>
                </c:pt>
                <c:pt idx="849">
                  <c:v>2.0501468259663649</c:v>
                </c:pt>
                <c:pt idx="850">
                  <c:v>2.0501439510127888</c:v>
                </c:pt>
                <c:pt idx="851">
                  <c:v>2.0501411259288438</c:v>
                </c:pt>
                <c:pt idx="852">
                  <c:v>2.0501383499885102</c:v>
                </c:pt>
                <c:pt idx="853">
                  <c:v>2.050135622473503</c:v>
                </c:pt>
                <c:pt idx="854">
                  <c:v>2.0501329426732524</c:v>
                </c:pt>
                <c:pt idx="855">
                  <c:v>2.0501303098848687</c:v>
                </c:pt>
                <c:pt idx="856">
                  <c:v>2.0501277234131181</c:v>
                </c:pt>
                <c:pt idx="857">
                  <c:v>2.0501251825703917</c:v>
                </c:pt>
                <c:pt idx="858">
                  <c:v>2.0501226866766751</c:v>
                </c:pt>
                <c:pt idx="859">
                  <c:v>2.0501202350595134</c:v>
                </c:pt>
                <c:pt idx="860">
                  <c:v>2.0501178270539819</c:v>
                </c:pt>
                <c:pt idx="861">
                  <c:v>2.0501154620026498</c:v>
                </c:pt>
                <c:pt idx="862">
                  <c:v>2.0501131392555489</c:v>
                </c:pt>
                <c:pt idx="863">
                  <c:v>2.0501108581701297</c:v>
                </c:pt>
                <c:pt idx="864">
                  <c:v>2.0501086181112331</c:v>
                </c:pt>
                <c:pt idx="865">
                  <c:v>2.0501064184510489</c:v>
                </c:pt>
                <c:pt idx="866">
                  <c:v>2.0501042585690779</c:v>
                </c:pt>
                <c:pt idx="867">
                  <c:v>2.0501021378520923</c:v>
                </c:pt>
                <c:pt idx="868">
                  <c:v>2.0501000556940969</c:v>
                </c:pt>
                <c:pt idx="869">
                  <c:v>2.0500980114962872</c:v>
                </c:pt>
                <c:pt idx="870">
                  <c:v>2.0500960046670076</c:v>
                </c:pt>
                <c:pt idx="871">
                  <c:v>2.0500940346217114</c:v>
                </c:pt>
                <c:pt idx="872">
                  <c:v>2.0500921007829151</c:v>
                </c:pt>
                <c:pt idx="873">
                  <c:v>2.0500902025801579</c:v>
                </c:pt>
                <c:pt idx="874">
                  <c:v>2.0500883394499549</c:v>
                </c:pt>
                <c:pt idx="875">
                  <c:v>2.0500865108357544</c:v>
                </c:pt>
                <c:pt idx="876">
                  <c:v>2.0500847161878912</c:v>
                </c:pt>
                <c:pt idx="877">
                  <c:v>2.0500829549635431</c:v>
                </c:pt>
                <c:pt idx="878">
                  <c:v>2.050081226626681</c:v>
                </c:pt>
                <c:pt idx="879">
                  <c:v>2.0500795306480248</c:v>
                </c:pt>
                <c:pt idx="880">
                  <c:v>2.0500778665049966</c:v>
                </c:pt>
                <c:pt idx="881">
                  <c:v>2.0500762336816702</c:v>
                </c:pt>
                <c:pt idx="882">
                  <c:v>2.0500746316687244</c:v>
                </c:pt>
                <c:pt idx="883">
                  <c:v>2.0500730599633958</c:v>
                </c:pt>
                <c:pt idx="884">
                  <c:v>2.0500715180694278</c:v>
                </c:pt>
                <c:pt idx="885">
                  <c:v>2.0500700054970209</c:v>
                </c:pt>
                <c:pt idx="886">
                  <c:v>2.0500685217627845</c:v>
                </c:pt>
                <c:pt idx="887">
                  <c:v>2.0500670663896878</c:v>
                </c:pt>
                <c:pt idx="888">
                  <c:v>2.0500656389070051</c:v>
                </c:pt>
                <c:pt idx="889">
                  <c:v>2.0500642388502697</c:v>
                </c:pt>
                <c:pt idx="890">
                  <c:v>2.0500628657612205</c:v>
                </c:pt>
                <c:pt idx="891">
                  <c:v>2.0500615191877523</c:v>
                </c:pt>
                <c:pt idx="892">
                  <c:v>2.0500601986838625</c:v>
                </c:pt>
                <c:pt idx="893">
                  <c:v>2.0500589038096009</c:v>
                </c:pt>
                <c:pt idx="894">
                  <c:v>2.0500576341310159</c:v>
                </c:pt>
                <c:pt idx="895">
                  <c:v>2.0500563892201056</c:v>
                </c:pt>
                <c:pt idx="896">
                  <c:v>2.0500551686547634</c:v>
                </c:pt>
                <c:pt idx="897">
                  <c:v>2.0500539720187256</c:v>
                </c:pt>
                <c:pt idx="898">
                  <c:v>2.0500527989015196</c:v>
                </c:pt>
                <c:pt idx="899">
                  <c:v>2.0500516488984117</c:v>
                </c:pt>
                <c:pt idx="900">
                  <c:v>2.0500505216103502</c:v>
                </c:pt>
                <c:pt idx="901">
                  <c:v>2.0500494166439207</c:v>
                </c:pt>
                <c:pt idx="902">
                  <c:v>2.050048333611286</c:v>
                </c:pt>
                <c:pt idx="903">
                  <c:v>2.0500472721301337</c:v>
                </c:pt>
                <c:pt idx="904">
                  <c:v>2.0500462318236288</c:v>
                </c:pt>
                <c:pt idx="905">
                  <c:v>2.0500452123203541</c:v>
                </c:pt>
                <c:pt idx="906">
                  <c:v>2.0500442132542611</c:v>
                </c:pt>
                <c:pt idx="907">
                  <c:v>2.0500432342646149</c:v>
                </c:pt>
                <c:pt idx="908">
                  <c:v>2.0500422749959428</c:v>
                </c:pt>
                <c:pt idx="909">
                  <c:v>2.0500413350979789</c:v>
                </c:pt>
                <c:pt idx="910">
                  <c:v>2.0500404142256143</c:v>
                </c:pt>
                <c:pt idx="911">
                  <c:v>2.0500395120388415</c:v>
                </c:pt>
                <c:pt idx="912">
                  <c:v>2.0500386282027026</c:v>
                </c:pt>
                <c:pt idx="913">
                  <c:v>2.0500377623872352</c:v>
                </c:pt>
                <c:pt idx="914">
                  <c:v>2.0500369142674235</c:v>
                </c:pt>
                <c:pt idx="915">
                  <c:v>2.050036083523139</c:v>
                </c:pt>
                <c:pt idx="916">
                  <c:v>2.0500352698390949</c:v>
                </c:pt>
                <c:pt idx="917">
                  <c:v>2.0500344729047875</c:v>
                </c:pt>
                <c:pt idx="918">
                  <c:v>2.050033692414452</c:v>
                </c:pt>
                <c:pt idx="919">
                  <c:v>2.0500329280670004</c:v>
                </c:pt>
                <c:pt idx="920">
                  <c:v>2.0500321795659762</c:v>
                </c:pt>
                <c:pt idx="921">
                  <c:v>2.0500314466195011</c:v>
                </c:pt>
                <c:pt idx="922">
                  <c:v>2.0500307289402229</c:v>
                </c:pt>
                <c:pt idx="923">
                  <c:v>2.0500300262452633</c:v>
                </c:pt>
                <c:pt idx="924">
                  <c:v>2.0500293382561678</c:v>
                </c:pt>
                <c:pt idx="925">
                  <c:v>2.0500286646988548</c:v>
                </c:pt>
                <c:pt idx="926">
                  <c:v>2.0500280053035627</c:v>
                </c:pt>
                <c:pt idx="927">
                  <c:v>2.0500273598048011</c:v>
                </c:pt>
                <c:pt idx="928">
                  <c:v>2.0500267279413</c:v>
                </c:pt>
                <c:pt idx="929">
                  <c:v>2.0500261094559589</c:v>
                </c:pt>
                <c:pt idx="930">
                  <c:v>2.0500255040957969</c:v>
                </c:pt>
                <c:pt idx="931">
                  <c:v>2.0500249116119038</c:v>
                </c:pt>
                <c:pt idx="932">
                  <c:v>2.0500243317593889</c:v>
                </c:pt>
                <c:pt idx="933">
                  <c:v>2.0500237642973338</c:v>
                </c:pt>
                <c:pt idx="934">
                  <c:v>2.0500232089887414</c:v>
                </c:pt>
                <c:pt idx="935">
                  <c:v>2.0500226656004883</c:v>
                </c:pt>
                <c:pt idx="936">
                  <c:v>2.0500221339032771</c:v>
                </c:pt>
                <c:pt idx="937">
                  <c:v>2.0500216136715861</c:v>
                </c:pt>
                <c:pt idx="938">
                  <c:v>2.0500211046836228</c:v>
                </c:pt>
                <c:pt idx="939">
                  <c:v>2.0500206067212763</c:v>
                </c:pt>
                <c:pt idx="940">
                  <c:v>2.0500201195700694</c:v>
                </c:pt>
                <c:pt idx="941">
                  <c:v>2.0500196430191124</c:v>
                </c:pt>
                <c:pt idx="942">
                  <c:v>2.0500191768610567</c:v>
                </c:pt>
                <c:pt idx="943">
                  <c:v>2.0500187208920453</c:v>
                </c:pt>
                <c:pt idx="944">
                  <c:v>2.0500182749116722</c:v>
                </c:pt>
                <c:pt idx="945">
                  <c:v>2.050017838722932</c:v>
                </c:pt>
                <c:pt idx="946">
                  <c:v>2.0500174121321764</c:v>
                </c:pt>
                <c:pt idx="947">
                  <c:v>2.0500169949490692</c:v>
                </c:pt>
                <c:pt idx="948">
                  <c:v>2.050016586986541</c:v>
                </c:pt>
                <c:pt idx="949">
                  <c:v>2.050016188060745</c:v>
                </c:pt>
                <c:pt idx="950">
                  <c:v>2.0500157979910147</c:v>
                </c:pt>
                <c:pt idx="951">
                  <c:v>2.050015416599817</c:v>
                </c:pt>
                <c:pt idx="952">
                  <c:v>2.05001504371271</c:v>
                </c:pt>
                <c:pt idx="953">
                  <c:v>2.0500146791583029</c:v>
                </c:pt>
                <c:pt idx="954">
                  <c:v>2.0500143227682082</c:v>
                </c:pt>
                <c:pt idx="955">
                  <c:v>2.0500139743770038</c:v>
                </c:pt>
                <c:pt idx="956">
                  <c:v>2.0500136338221893</c:v>
                </c:pt>
                <c:pt idx="957">
                  <c:v>2.0500133009441441</c:v>
                </c:pt>
                <c:pt idx="958">
                  <c:v>2.0500129755860876</c:v>
                </c:pt>
                <c:pt idx="959">
                  <c:v>2.0500126575940372</c:v>
                </c:pt>
                <c:pt idx="960">
                  <c:v>2.0500123468167675</c:v>
                </c:pt>
                <c:pt idx="961">
                  <c:v>2.0500120431057716</c:v>
                </c:pt>
                <c:pt idx="962">
                  <c:v>2.0500117463152203</c:v>
                </c:pt>
                <c:pt idx="963">
                  <c:v>2.0500114563019238</c:v>
                </c:pt>
                <c:pt idx="964">
                  <c:v>2.050011172925291</c:v>
                </c:pt>
                <c:pt idx="965">
                  <c:v>2.050010896047294</c:v>
                </c:pt>
                <c:pt idx="966">
                  <c:v>2.0500106255324253</c:v>
                </c:pt>
                <c:pt idx="967">
                  <c:v>2.0500103612476641</c:v>
                </c:pt>
                <c:pt idx="968">
                  <c:v>2.050010103062438</c:v>
                </c:pt>
                <c:pt idx="969">
                  <c:v>2.0500098508485829</c:v>
                </c:pt>
                <c:pt idx="970">
                  <c:v>2.0500096044803113</c:v>
                </c:pt>
                <c:pt idx="971">
                  <c:v>2.0500093638341714</c:v>
                </c:pt>
                <c:pt idx="972">
                  <c:v>2.0500091287890143</c:v>
                </c:pt>
                <c:pt idx="973">
                  <c:v>2.0500088992259573</c:v>
                </c:pt>
                <c:pt idx="974">
                  <c:v>2.050008675028347</c:v>
                </c:pt>
                <c:pt idx="975">
                  <c:v>2.0500084560817284</c:v>
                </c:pt>
                <c:pt idx="976">
                  <c:v>2.0500082422738073</c:v>
                </c:pt>
                <c:pt idx="977">
                  <c:v>2.0500080334944162</c:v>
                </c:pt>
                <c:pt idx="978">
                  <c:v>2.0500078296354838</c:v>
                </c:pt>
                <c:pt idx="979">
                  <c:v>2.0500076305909976</c:v>
                </c:pt>
                <c:pt idx="980">
                  <c:v>2.050007436256974</c:v>
                </c:pt>
                <c:pt idx="981">
                  <c:v>2.0500072465314254</c:v>
                </c:pt>
                <c:pt idx="982">
                  <c:v>2.0500070613143255</c:v>
                </c:pt>
                <c:pt idx="983">
                  <c:v>2.0500068805075817</c:v>
                </c:pt>
                <c:pt idx="984">
                  <c:v>2.0500067040149994</c:v>
                </c:pt>
                <c:pt idx="985">
                  <c:v>2.0500065317422536</c:v>
                </c:pt>
                <c:pt idx="986">
                  <c:v>2.0500063635968586</c:v>
                </c:pt>
                <c:pt idx="987">
                  <c:v>2.0500061994881356</c:v>
                </c:pt>
                <c:pt idx="988">
                  <c:v>2.0500060393271844</c:v>
                </c:pt>
                <c:pt idx="989">
                  <c:v>2.0500058830268526</c:v>
                </c:pt>
                <c:pt idx="990">
                  <c:v>2.0500057305017094</c:v>
                </c:pt>
                <c:pt idx="991">
                  <c:v>2.0500055816680112</c:v>
                </c:pt>
                <c:pt idx="992">
                  <c:v>2.0500054364436799</c:v>
                </c:pt>
                <c:pt idx="993">
                  <c:v>2.0500052947482681</c:v>
                </c:pt>
                <c:pt idx="994">
                  <c:v>2.0500051565029365</c:v>
                </c:pt>
                <c:pt idx="995">
                  <c:v>2.0500050216304251</c:v>
                </c:pt>
                <c:pt idx="996">
                  <c:v>2.0500048900550252</c:v>
                </c:pt>
                <c:pt idx="997">
                  <c:v>2.0500047617025516</c:v>
                </c:pt>
                <c:pt idx="998">
                  <c:v>2.0500046365003199</c:v>
                </c:pt>
                <c:pt idx="999">
                  <c:v>2.0500045143771182</c:v>
                </c:pt>
                <c:pt idx="1000">
                  <c:v>2.0500043952631812</c:v>
                </c:pt>
              </c:numCache>
            </c:numRef>
          </c:yVal>
          <c:smooth val="0"/>
          <c:extLst>
            <c:ext xmlns:c16="http://schemas.microsoft.com/office/drawing/2014/chart" uri="{C3380CC4-5D6E-409C-BE32-E72D297353CC}">
              <c16:uniqueId val="{00000000-B2EE-C443-AC0E-8E719EFD319C}"/>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Al2O3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couples(basalt)'!$E$27</c:f>
              <c:strCache>
                <c:ptCount val="1"/>
                <c:pt idx="0">
                  <c:v>Al2O3</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couples(basalt)'!$E$28:$E$1028</c:f>
              <c:numCache>
                <c:formatCode>0.0000</c:formatCode>
                <c:ptCount val="1001"/>
                <c:pt idx="0">
                  <c:v>14.559958774309013</c:v>
                </c:pt>
                <c:pt idx="1">
                  <c:v>14.559957657071172</c:v>
                </c:pt>
                <c:pt idx="2">
                  <c:v>14.559956511607711</c:v>
                </c:pt>
                <c:pt idx="3">
                  <c:v>14.559955337264268</c:v>
                </c:pt>
                <c:pt idx="4">
                  <c:v>14.559954133372901</c:v>
                </c:pt>
                <c:pt idx="5">
                  <c:v>14.559952899251856</c:v>
                </c:pt>
                <c:pt idx="6">
                  <c:v>14.559951634205321</c:v>
                </c:pt>
                <c:pt idx="7">
                  <c:v>14.559950337523176</c:v>
                </c:pt>
                <c:pt idx="8">
                  <c:v>14.55994900848075</c:v>
                </c:pt>
                <c:pt idx="9">
                  <c:v>14.559947646338562</c:v>
                </c:pt>
                <c:pt idx="10">
                  <c:v>14.559946250342062</c:v>
                </c:pt>
                <c:pt idx="11">
                  <c:v>14.559944819721379</c:v>
                </c:pt>
                <c:pt idx="12">
                  <c:v>14.559943353691049</c:v>
                </c:pt>
                <c:pt idx="13">
                  <c:v>14.559941851449752</c:v>
                </c:pt>
                <c:pt idx="14">
                  <c:v>14.559940312180045</c:v>
                </c:pt>
                <c:pt idx="15">
                  <c:v>14.55993873504808</c:v>
                </c:pt>
                <c:pt idx="16">
                  <c:v>14.55993711920333</c:v>
                </c:pt>
                <c:pt idx="17">
                  <c:v>14.559935463778315</c:v>
                </c:pt>
                <c:pt idx="18">
                  <c:v>14.559933767888307</c:v>
                </c:pt>
                <c:pt idx="19">
                  <c:v>14.55993203063105</c:v>
                </c:pt>
                <c:pt idx="20">
                  <c:v>14.559930251086469</c:v>
                </c:pt>
                <c:pt idx="21">
                  <c:v>14.559928428316365</c:v>
                </c:pt>
                <c:pt idx="22">
                  <c:v>14.559926561364135</c:v>
                </c:pt>
                <c:pt idx="23">
                  <c:v>14.559924649254457</c:v>
                </c:pt>
                <c:pt idx="24">
                  <c:v>14.559922690992984</c:v>
                </c:pt>
                <c:pt idx="25">
                  <c:v>14.559920685566045</c:v>
                </c:pt>
                <c:pt idx="26">
                  <c:v>14.559918631940324</c:v>
                </c:pt>
                <c:pt idx="27">
                  <c:v>14.559916529062551</c:v>
                </c:pt>
                <c:pt idx="28">
                  <c:v>14.559914375859176</c:v>
                </c:pt>
                <c:pt idx="29">
                  <c:v>14.559912171236055</c:v>
                </c:pt>
                <c:pt idx="30">
                  <c:v>14.559909914078112</c:v>
                </c:pt>
                <c:pt idx="31">
                  <c:v>14.559907603249021</c:v>
                </c:pt>
                <c:pt idx="32">
                  <c:v>14.559905237590863</c:v>
                </c:pt>
                <c:pt idx="33">
                  <c:v>14.559902815923794</c:v>
                </c:pt>
                <c:pt idx="34">
                  <c:v>14.559900337045704</c:v>
                </c:pt>
                <c:pt idx="35">
                  <c:v>14.559897799731873</c:v>
                </c:pt>
                <c:pt idx="36">
                  <c:v>14.559895202734623</c:v>
                </c:pt>
                <c:pt idx="37">
                  <c:v>14.55989254478296</c:v>
                </c:pt>
                <c:pt idx="38">
                  <c:v>14.559889824582234</c:v>
                </c:pt>
                <c:pt idx="39">
                  <c:v>14.559887040813763</c:v>
                </c:pt>
                <c:pt idx="40">
                  <c:v>14.559884192134492</c:v>
                </c:pt>
                <c:pt idx="41">
                  <c:v>14.559881277176601</c:v>
                </c:pt>
                <c:pt idx="42">
                  <c:v>14.559878294547165</c:v>
                </c:pt>
                <c:pt idx="43">
                  <c:v>14.559875242827758</c:v>
                </c:pt>
                <c:pt idx="44">
                  <c:v>14.559872120574086</c:v>
                </c:pt>
                <c:pt idx="45">
                  <c:v>14.559868926315616</c:v>
                </c:pt>
                <c:pt idx="46">
                  <c:v>14.55986565855518</c:v>
                </c:pt>
                <c:pt idx="47">
                  <c:v>14.559862315768594</c:v>
                </c:pt>
                <c:pt idx="48">
                  <c:v>14.559858896404265</c:v>
                </c:pt>
                <c:pt idx="49">
                  <c:v>14.559855398882808</c:v>
                </c:pt>
                <c:pt idx="50">
                  <c:v>14.559851821596641</c:v>
                </c:pt>
                <c:pt idx="51">
                  <c:v>14.559848162909583</c:v>
                </c:pt>
                <c:pt idx="52">
                  <c:v>14.559844421156457</c:v>
                </c:pt>
                <c:pt idx="53">
                  <c:v>14.559840594642681</c:v>
                </c:pt>
                <c:pt idx="54">
                  <c:v>14.559836681643862</c:v>
                </c:pt>
                <c:pt idx="55">
                  <c:v>14.559832680405368</c:v>
                </c:pt>
                <c:pt idx="56">
                  <c:v>14.559828589141938</c:v>
                </c:pt>
                <c:pt idx="57">
                  <c:v>14.55982440603724</c:v>
                </c:pt>
                <c:pt idx="58">
                  <c:v>14.559820129243453</c:v>
                </c:pt>
                <c:pt idx="59">
                  <c:v>14.559815756880852</c:v>
                </c:pt>
                <c:pt idx="60">
                  <c:v>14.559811287037368</c:v>
                </c:pt>
                <c:pt idx="61">
                  <c:v>14.55980671776816</c:v>
                </c:pt>
                <c:pt idx="62">
                  <c:v>14.559802047095181</c:v>
                </c:pt>
                <c:pt idx="63">
                  <c:v>14.559797273006737</c:v>
                </c:pt>
                <c:pt idx="64">
                  <c:v>14.55979239345705</c:v>
                </c:pt>
                <c:pt idx="65">
                  <c:v>14.559787406365821</c:v>
                </c:pt>
                <c:pt idx="66">
                  <c:v>14.559782309617763</c:v>
                </c:pt>
                <c:pt idx="67">
                  <c:v>14.559777101062174</c:v>
                </c:pt>
                <c:pt idx="68">
                  <c:v>14.559771778512474</c:v>
                </c:pt>
                <c:pt idx="69">
                  <c:v>14.55976633974575</c:v>
                </c:pt>
                <c:pt idx="70">
                  <c:v>14.559760782502304</c:v>
                </c:pt>
                <c:pt idx="71">
                  <c:v>14.559755104485198</c:v>
                </c:pt>
                <c:pt idx="72">
                  <c:v>14.559749303359776</c:v>
                </c:pt>
                <c:pt idx="73">
                  <c:v>14.559743376753207</c:v>
                </c:pt>
                <c:pt idx="74">
                  <c:v>14.559737322254033</c:v>
                </c:pt>
                <c:pt idx="75">
                  <c:v>14.559731137411674</c:v>
                </c:pt>
                <c:pt idx="76">
                  <c:v>14.55972481973598</c:v>
                </c:pt>
                <c:pt idx="77">
                  <c:v>14.559718366696741</c:v>
                </c:pt>
                <c:pt idx="78">
                  <c:v>14.559711775723223</c:v>
                </c:pt>
                <c:pt idx="79">
                  <c:v>14.559705044203682</c:v>
                </c:pt>
                <c:pt idx="80">
                  <c:v>14.559698169484893</c:v>
                </c:pt>
                <c:pt idx="81">
                  <c:v>14.559691148871661</c:v>
                </c:pt>
                <c:pt idx="82">
                  <c:v>14.559683979626346</c:v>
                </c:pt>
                <c:pt idx="83">
                  <c:v>14.559676658968371</c:v>
                </c:pt>
                <c:pt idx="84">
                  <c:v>14.559669184073744</c:v>
                </c:pt>
                <c:pt idx="85">
                  <c:v>14.559661552074562</c:v>
                </c:pt>
                <c:pt idx="86">
                  <c:v>14.559653760058527</c:v>
                </c:pt>
                <c:pt idx="87">
                  <c:v>14.559645805068461</c:v>
                </c:pt>
                <c:pt idx="88">
                  <c:v>14.559637684101808</c:v>
                </c:pt>
                <c:pt idx="89">
                  <c:v>14.559629394110134</c:v>
                </c:pt>
                <c:pt idx="90">
                  <c:v>14.559620931998651</c:v>
                </c:pt>
                <c:pt idx="91">
                  <c:v>14.559612294625722</c:v>
                </c:pt>
                <c:pt idx="92">
                  <c:v>14.559603478802343</c:v>
                </c:pt>
                <c:pt idx="93">
                  <c:v>14.559594481291686</c:v>
                </c:pt>
                <c:pt idx="94">
                  <c:v>14.559585298808555</c:v>
                </c:pt>
                <c:pt idx="95">
                  <c:v>14.559575928018939</c:v>
                </c:pt>
                <c:pt idx="96">
                  <c:v>14.559566365539483</c:v>
                </c:pt>
                <c:pt idx="97">
                  <c:v>14.559556607937003</c:v>
                </c:pt>
                <c:pt idx="98">
                  <c:v>14.559546651727983</c:v>
                </c:pt>
                <c:pt idx="99">
                  <c:v>14.55953649337809</c:v>
                </c:pt>
                <c:pt idx="100">
                  <c:v>14.559526129301668</c:v>
                </c:pt>
                <c:pt idx="101">
                  <c:v>14.559515555861246</c:v>
                </c:pt>
                <c:pt idx="102">
                  <c:v>14.559504769367045</c:v>
                </c:pt>
                <c:pt idx="103">
                  <c:v>14.55949376607648</c:v>
                </c:pt>
                <c:pt idx="104">
                  <c:v>14.559482542193662</c:v>
                </c:pt>
                <c:pt idx="105">
                  <c:v>14.559471093868922</c:v>
                </c:pt>
                <c:pt idx="106">
                  <c:v>14.559459417198298</c:v>
                </c:pt>
                <c:pt idx="107">
                  <c:v>14.559447508223055</c:v>
                </c:pt>
                <c:pt idx="108">
                  <c:v>14.559435362929207</c:v>
                </c:pt>
                <c:pt idx="109">
                  <c:v>14.559422977247021</c:v>
                </c:pt>
                <c:pt idx="110">
                  <c:v>14.559410347050518</c:v>
                </c:pt>
                <c:pt idx="111">
                  <c:v>14.559397468157004</c:v>
                </c:pt>
                <c:pt idx="112">
                  <c:v>14.559384336326609</c:v>
                </c:pt>
                <c:pt idx="113">
                  <c:v>14.559370947261765</c:v>
                </c:pt>
                <c:pt idx="114">
                  <c:v>14.559357296606764</c:v>
                </c:pt>
                <c:pt idx="115">
                  <c:v>14.559343379947272</c:v>
                </c:pt>
                <c:pt idx="116">
                  <c:v>14.559329192809859</c:v>
                </c:pt>
                <c:pt idx="117">
                  <c:v>14.559314730661544</c:v>
                </c:pt>
                <c:pt idx="118">
                  <c:v>14.559299988909297</c:v>
                </c:pt>
                <c:pt idx="119">
                  <c:v>14.559284962899635</c:v>
                </c:pt>
                <c:pt idx="120">
                  <c:v>14.559269647918118</c:v>
                </c:pt>
                <c:pt idx="121">
                  <c:v>14.559254039188902</c:v>
                </c:pt>
                <c:pt idx="122">
                  <c:v>14.559238131874329</c:v>
                </c:pt>
                <c:pt idx="123">
                  <c:v>14.55922192107443</c:v>
                </c:pt>
                <c:pt idx="124">
                  <c:v>14.559205401826537</c:v>
                </c:pt>
                <c:pt idx="125">
                  <c:v>14.559188569104803</c:v>
                </c:pt>
                <c:pt idx="126">
                  <c:v>14.559171417819819</c:v>
                </c:pt>
                <c:pt idx="127">
                  <c:v>14.559153942818146</c:v>
                </c:pt>
                <c:pt idx="128">
                  <c:v>14.559136138881941</c:v>
                </c:pt>
                <c:pt idx="129">
                  <c:v>14.559118000728505</c:v>
                </c:pt>
                <c:pt idx="130">
                  <c:v>14.559099523009918</c:v>
                </c:pt>
                <c:pt idx="131">
                  <c:v>14.559080700312601</c:v>
                </c:pt>
                <c:pt idx="132">
                  <c:v>14.559061527156963</c:v>
                </c:pt>
                <c:pt idx="133">
                  <c:v>14.559041997996985</c:v>
                </c:pt>
                <c:pt idx="134">
                  <c:v>14.559022107219866</c:v>
                </c:pt>
                <c:pt idx="135">
                  <c:v>14.559001849145639</c:v>
                </c:pt>
                <c:pt idx="136">
                  <c:v>14.558981218026819</c:v>
                </c:pt>
                <c:pt idx="137">
                  <c:v>14.558960208048047</c:v>
                </c:pt>
                <c:pt idx="138">
                  <c:v>14.558938813325755</c:v>
                </c:pt>
                <c:pt idx="139">
                  <c:v>14.558917027907812</c:v>
                </c:pt>
                <c:pt idx="140">
                  <c:v>14.558894845773223</c:v>
                </c:pt>
                <c:pt idx="141">
                  <c:v>14.558872260831798</c:v>
                </c:pt>
                <c:pt idx="142">
                  <c:v>14.558849266923856</c:v>
                </c:pt>
                <c:pt idx="143">
                  <c:v>14.558825857819931</c:v>
                </c:pt>
                <c:pt idx="144">
                  <c:v>14.558802027220477</c:v>
                </c:pt>
                <c:pt idx="145">
                  <c:v>14.558777768755624</c:v>
                </c:pt>
                <c:pt idx="146">
                  <c:v>14.558753075984884</c:v>
                </c:pt>
                <c:pt idx="147">
                  <c:v>14.55872794239694</c:v>
                </c:pt>
                <c:pt idx="148">
                  <c:v>14.558702361409386</c:v>
                </c:pt>
                <c:pt idx="149">
                  <c:v>14.558676326368516</c:v>
                </c:pt>
                <c:pt idx="150">
                  <c:v>14.558649830549124</c:v>
                </c:pt>
                <c:pt idx="151">
                  <c:v>14.558622867154305</c:v>
                </c:pt>
                <c:pt idx="152">
                  <c:v>14.558595429315265</c:v>
                </c:pt>
                <c:pt idx="153">
                  <c:v>14.558567510091201</c:v>
                </c:pt>
                <c:pt idx="154">
                  <c:v>14.55853910246911</c:v>
                </c:pt>
                <c:pt idx="155">
                  <c:v>14.558510199363681</c:v>
                </c:pt>
                <c:pt idx="156">
                  <c:v>14.558480793617186</c:v>
                </c:pt>
                <c:pt idx="157">
                  <c:v>14.55845087799938</c:v>
                </c:pt>
                <c:pt idx="158">
                  <c:v>14.558420445207428</c:v>
                </c:pt>
                <c:pt idx="159">
                  <c:v>14.558389487865847</c:v>
                </c:pt>
                <c:pt idx="160">
                  <c:v>14.558357998526477</c:v>
                </c:pt>
                <c:pt idx="161">
                  <c:v>14.558325969668456</c:v>
                </c:pt>
                <c:pt idx="162">
                  <c:v>14.558293393698229</c:v>
                </c:pt>
                <c:pt idx="163">
                  <c:v>14.558260262949577</c:v>
                </c:pt>
                <c:pt idx="164">
                  <c:v>14.558226569683685</c:v>
                </c:pt>
                <c:pt idx="165">
                  <c:v>14.558192306089177</c:v>
                </c:pt>
                <c:pt idx="166">
                  <c:v>14.558157464282246</c:v>
                </c:pt>
                <c:pt idx="167">
                  <c:v>14.558122036306784</c:v>
                </c:pt>
                <c:pt idx="168">
                  <c:v>14.558086014134503</c:v>
                </c:pt>
                <c:pt idx="169">
                  <c:v>14.558049389665147</c:v>
                </c:pt>
                <c:pt idx="170">
                  <c:v>14.558012154726661</c:v>
                </c:pt>
                <c:pt idx="171">
                  <c:v>14.557974301075477</c:v>
                </c:pt>
                <c:pt idx="172">
                  <c:v>14.55793582039674</c:v>
                </c:pt>
                <c:pt idx="173">
                  <c:v>14.557896704304618</c:v>
                </c:pt>
                <c:pt idx="174">
                  <c:v>14.557856944342639</c:v>
                </c:pt>
                <c:pt idx="175">
                  <c:v>14.557816531984056</c:v>
                </c:pt>
                <c:pt idx="176">
                  <c:v>14.557775458632248</c:v>
                </c:pt>
                <c:pt idx="177">
                  <c:v>14.55773371562114</c:v>
                </c:pt>
                <c:pt idx="178">
                  <c:v>14.557691294215703</c:v>
                </c:pt>
                <c:pt idx="179">
                  <c:v>14.557648185612461</c:v>
                </c:pt>
                <c:pt idx="180">
                  <c:v>14.55760438094002</c:v>
                </c:pt>
                <c:pt idx="181">
                  <c:v>14.557559871259718</c:v>
                </c:pt>
                <c:pt idx="182">
                  <c:v>14.557514647566213</c:v>
                </c:pt>
                <c:pt idx="183">
                  <c:v>14.55746870078819</c:v>
                </c:pt>
                <c:pt idx="184">
                  <c:v>14.557422021789106</c:v>
                </c:pt>
                <c:pt idx="185">
                  <c:v>14.557374601367954</c:v>
                </c:pt>
                <c:pt idx="186">
                  <c:v>14.557326430260108</c:v>
                </c:pt>
                <c:pt idx="187">
                  <c:v>14.557277499138193</c:v>
                </c:pt>
                <c:pt idx="188">
                  <c:v>14.557227798613038</c:v>
                </c:pt>
                <c:pt idx="189">
                  <c:v>14.557177319234672</c:v>
                </c:pt>
                <c:pt idx="190">
                  <c:v>14.557126051493373</c:v>
                </c:pt>
                <c:pt idx="191">
                  <c:v>14.557073985820777</c:v>
                </c:pt>
                <c:pt idx="192">
                  <c:v>14.55702111259107</c:v>
                </c:pt>
                <c:pt idx="193">
                  <c:v>14.556967422122227</c:v>
                </c:pt>
                <c:pt idx="194">
                  <c:v>14.556912904677308</c:v>
                </c:pt>
                <c:pt idx="195">
                  <c:v>14.556857550465862</c:v>
                </c:pt>
                <c:pt idx="196">
                  <c:v>14.556801349645379</c:v>
                </c:pt>
                <c:pt idx="197">
                  <c:v>14.556744292322788</c:v>
                </c:pt>
                <c:pt idx="198">
                  <c:v>14.556686368556109</c:v>
                </c:pt>
                <c:pt idx="199">
                  <c:v>14.556627568356106</c:v>
                </c:pt>
                <c:pt idx="200">
                  <c:v>14.556567881688096</c:v>
                </c:pt>
                <c:pt idx="201">
                  <c:v>14.556507298473766</c:v>
                </c:pt>
                <c:pt idx="202">
                  <c:v>14.556445808593157</c:v>
                </c:pt>
                <c:pt idx="203">
                  <c:v>14.556383401886702</c:v>
                </c:pt>
                <c:pt idx="204">
                  <c:v>14.556320068157349</c:v>
                </c:pt>
                <c:pt idx="205">
                  <c:v>14.556255797172836</c:v>
                </c:pt>
                <c:pt idx="206">
                  <c:v>14.556190578668012</c:v>
                </c:pt>
                <c:pt idx="207">
                  <c:v>14.556124402347292</c:v>
                </c:pt>
                <c:pt idx="208">
                  <c:v>14.556057257887243</c:v>
                </c:pt>
                <c:pt idx="209">
                  <c:v>14.555989134939246</c:v>
                </c:pt>
                <c:pt idx="210">
                  <c:v>14.555920023132312</c:v>
                </c:pt>
                <c:pt idx="211">
                  <c:v>14.55584991207601</c:v>
                </c:pt>
                <c:pt idx="212">
                  <c:v>14.555778791363501</c:v>
                </c:pt>
                <c:pt idx="213">
                  <c:v>14.555706650574768</c:v>
                </c:pt>
                <c:pt idx="214">
                  <c:v>14.555633479279898</c:v>
                </c:pt>
                <c:pt idx="215">
                  <c:v>14.55555926704259</c:v>
                </c:pt>
                <c:pt idx="216">
                  <c:v>14.555484003423745</c:v>
                </c:pt>
                <c:pt idx="217">
                  <c:v>14.555407677985261</c:v>
                </c:pt>
                <c:pt idx="218">
                  <c:v>14.555330280293941</c:v>
                </c:pt>
                <c:pt idx="219">
                  <c:v>14.555251799925598</c:v>
                </c:pt>
                <c:pt idx="220">
                  <c:v>14.555172226469313</c:v>
                </c:pt>
                <c:pt idx="221">
                  <c:v>14.555091549531868</c:v>
                </c:pt>
                <c:pt idx="222">
                  <c:v>14.555009758742381</c:v>
                </c:pt>
                <c:pt idx="223">
                  <c:v>14.55492684375707</c:v>
                </c:pt>
                <c:pt idx="224">
                  <c:v>14.554842794264296</c:v>
                </c:pt>
                <c:pt idx="225">
                  <c:v>14.554757599989717</c:v>
                </c:pt>
                <c:pt idx="226">
                  <c:v>14.554671250701732</c:v>
                </c:pt>
                <c:pt idx="227">
                  <c:v>14.554583736217042</c:v>
                </c:pt>
                <c:pt idx="228">
                  <c:v>14.554495046406513</c:v>
                </c:pt>
                <c:pt idx="229">
                  <c:v>14.554405171201251</c:v>
                </c:pt>
                <c:pt idx="230">
                  <c:v>14.554314100598829</c:v>
                </c:pt>
                <c:pt idx="231">
                  <c:v>14.554221824669881</c:v>
                </c:pt>
                <c:pt idx="232">
                  <c:v>14.554128333564845</c:v>
                </c:pt>
                <c:pt idx="233">
                  <c:v>14.554033617520997</c:v>
                </c:pt>
                <c:pt idx="234">
                  <c:v>14.553937666869748</c:v>
                </c:pt>
                <c:pt idx="235">
                  <c:v>14.553840472044202</c:v>
                </c:pt>
                <c:pt idx="236">
                  <c:v>14.553742023587009</c:v>
                </c:pt>
                <c:pt idx="237">
                  <c:v>14.553642312158482</c:v>
                </c:pt>
                <c:pt idx="238">
                  <c:v>14.553541328545009</c:v>
                </c:pt>
                <c:pt idx="239">
                  <c:v>14.553439063667804</c:v>
                </c:pt>
                <c:pt idx="240">
                  <c:v>14.553335508591909</c:v>
                </c:pt>
                <c:pt idx="241">
                  <c:v>14.553230654535563</c:v>
                </c:pt>
                <c:pt idx="242">
                  <c:v>14.553124492879896</c:v>
                </c:pt>
                <c:pt idx="243">
                  <c:v>14.553017015178911</c:v>
                </c:pt>
                <c:pt idx="244">
                  <c:v>14.552908213169886</c:v>
                </c:pt>
                <c:pt idx="245">
                  <c:v>14.552798078784061</c:v>
                </c:pt>
                <c:pt idx="246">
                  <c:v>14.552686604157735</c:v>
                </c:pt>
                <c:pt idx="247">
                  <c:v>14.552573781643721</c:v>
                </c:pt>
                <c:pt idx="248">
                  <c:v>14.552459603823165</c:v>
                </c:pt>
                <c:pt idx="249">
                  <c:v>14.552344063517776</c:v>
                </c:pt>
                <c:pt idx="250">
                  <c:v>14.552227153802457</c:v>
                </c:pt>
                <c:pt idx="251">
                  <c:v>14.552108868018344</c:v>
                </c:pt>
                <c:pt idx="252">
                  <c:v>14.551989199786224</c:v>
                </c:pt>
                <c:pt idx="253">
                  <c:v>14.55186814302045</c:v>
                </c:pt>
                <c:pt idx="254">
                  <c:v>14.551745691943237</c:v>
                </c:pt>
                <c:pt idx="255">
                  <c:v>14.551621841099424</c:v>
                </c:pt>
                <c:pt idx="256">
                  <c:v>14.551496585371687</c:v>
                </c:pt>
                <c:pt idx="257">
                  <c:v>14.551369919996233</c:v>
                </c:pt>
                <c:pt idx="258">
                  <c:v>14.551241840578911</c:v>
                </c:pt>
                <c:pt idx="259">
                  <c:v>14.551112343111889</c:v>
                </c:pt>
                <c:pt idx="260">
                  <c:v>14.550981423990757</c:v>
                </c:pt>
                <c:pt idx="261">
                  <c:v>14.55084908003213</c:v>
                </c:pt>
                <c:pt idx="262">
                  <c:v>14.550715308491808</c:v>
                </c:pt>
                <c:pt idx="263">
                  <c:v>14.550580107083388</c:v>
                </c:pt>
                <c:pt idx="264">
                  <c:v>14.550443473997463</c:v>
                </c:pt>
                <c:pt idx="265">
                  <c:v>14.550305407921272</c:v>
                </c:pt>
                <c:pt idx="266">
                  <c:v>14.550165908058984</c:v>
                </c:pt>
                <c:pt idx="267">
                  <c:v>14.550024974152453</c:v>
                </c:pt>
                <c:pt idx="268">
                  <c:v>14.549882606502546</c:v>
                </c:pt>
                <c:pt idx="269">
                  <c:v>14.54973880599105</c:v>
                </c:pt>
                <c:pt idx="270">
                  <c:v>14.549593574103126</c:v>
                </c:pt>
                <c:pt idx="271">
                  <c:v>14.549446912950339</c:v>
                </c:pt>
                <c:pt idx="272">
                  <c:v>14.549298825294249</c:v>
                </c:pt>
                <c:pt idx="273">
                  <c:v>14.54914931457062</c:v>
                </c:pt>
                <c:pt idx="274">
                  <c:v>14.54899838491418</c:v>
                </c:pt>
                <c:pt idx="275">
                  <c:v>14.548846041183978</c:v>
                </c:pt>
                <c:pt idx="276">
                  <c:v>14.548692288989363</c:v>
                </c:pt>
                <c:pt idx="277">
                  <c:v>14.548537134716506</c:v>
                </c:pt>
                <c:pt idx="278">
                  <c:v>14.548380585555559</c:v>
                </c:pt>
                <c:pt idx="279">
                  <c:v>14.548222649528437</c:v>
                </c:pt>
                <c:pt idx="280">
                  <c:v>14.548063335517101</c:v>
                </c:pt>
                <c:pt idx="281">
                  <c:v>14.547902653292574</c:v>
                </c:pt>
                <c:pt idx="282">
                  <c:v>14.547740613544452</c:v>
                </c:pt>
                <c:pt idx="283">
                  <c:v>14.547577227911056</c:v>
                </c:pt>
                <c:pt idx="284">
                  <c:v>14.54741250901019</c:v>
                </c:pt>
                <c:pt idx="285">
                  <c:v>14.547246470470466</c:v>
                </c:pt>
                <c:pt idx="286">
                  <c:v>14.547079126963219</c:v>
                </c:pt>
                <c:pt idx="287">
                  <c:v>14.54691049423503</c:v>
                </c:pt>
                <c:pt idx="288">
                  <c:v>14.546740589140803</c:v>
                </c:pt>
                <c:pt idx="289">
                  <c:v>14.546569429677415</c:v>
                </c:pt>
                <c:pt idx="290">
                  <c:v>14.546397035017932</c:v>
                </c:pt>
                <c:pt idx="291">
                  <c:v>14.546223425546371</c:v>
                </c:pt>
                <c:pt idx="292">
                  <c:v>14.546048622893016</c:v>
                </c:pt>
                <c:pt idx="293">
                  <c:v>14.54587264997024</c:v>
                </c:pt>
                <c:pt idx="294">
                  <c:v>14.545695531008876</c:v>
                </c:pt>
                <c:pt idx="295">
                  <c:v>14.545517291595052</c:v>
                </c:pt>
                <c:pt idx="296">
                  <c:v>14.545337958707542</c:v>
                </c:pt>
                <c:pt idx="297">
                  <c:v>14.545157560755563</c:v>
                </c:pt>
                <c:pt idx="298">
                  <c:v>14.544976127617049</c:v>
                </c:pt>
                <c:pt idx="299">
                  <c:v>14.544793690677333</c:v>
                </c:pt>
                <c:pt idx="300">
                  <c:v>14.544610282868231</c:v>
                </c:pt>
                <c:pt idx="301">
                  <c:v>14.544425938707544</c:v>
                </c:pt>
                <c:pt idx="302">
                  <c:v>14.544240694338894</c:v>
                </c:pt>
                <c:pt idx="303">
                  <c:v>14.544054587571907</c:v>
                </c:pt>
                <c:pt idx="304">
                  <c:v>14.543867657922675</c:v>
                </c:pt>
                <c:pt idx="305">
                  <c:v>14.543679946654562</c:v>
                </c:pt>
                <c:pt idx="306">
                  <c:v>14.543491496819177</c:v>
                </c:pt>
                <c:pt idx="307">
                  <c:v>14.5433023532976</c:v>
                </c:pt>
                <c:pt idx="308">
                  <c:v>14.543112562841799</c:v>
                </c:pt>
                <c:pt idx="309">
                  <c:v>14.542922174116159</c:v>
                </c:pt>
                <c:pt idx="310">
                  <c:v>14.542731237739126</c:v>
                </c:pt>
                <c:pt idx="311">
                  <c:v>14.542539806324916</c:v>
                </c:pt>
                <c:pt idx="312">
                  <c:v>14.542347934525242</c:v>
                </c:pt>
                <c:pt idx="313">
                  <c:v>14.542155679071037</c:v>
                </c:pt>
                <c:pt idx="314">
                  <c:v>14.541963098814053</c:v>
                </c:pt>
                <c:pt idx="315">
                  <c:v>14.541770254768412</c:v>
                </c:pt>
                <c:pt idx="316">
                  <c:v>14.54157721015193</c:v>
                </c:pt>
                <c:pt idx="317">
                  <c:v>14.54138403042727</c:v>
                </c:pt>
                <c:pt idx="318">
                  <c:v>14.54119078334279</c:v>
                </c:pt>
                <c:pt idx="319">
                  <c:v>14.54099753897305</c:v>
                </c:pt>
                <c:pt idx="320">
                  <c:v>14.540804369758991</c:v>
                </c:pt>
                <c:pt idx="321">
                  <c:v>14.540611350547589</c:v>
                </c:pt>
                <c:pt idx="322">
                  <c:v>14.54041855863105</c:v>
                </c:pt>
                <c:pt idx="323">
                  <c:v>14.5402260737854</c:v>
                </c:pt>
                <c:pt idx="324">
                  <c:v>14.540033978308474</c:v>
                </c:pt>
                <c:pt idx="325">
                  <c:v>14.539842357057127</c:v>
                </c:pt>
                <c:pt idx="326">
                  <c:v>14.539651297483742</c:v>
                </c:pt>
                <c:pt idx="327">
                  <c:v>14.539460889671783</c:v>
                </c:pt>
                <c:pt idx="328">
                  <c:v>14.539271226370515</c:v>
                </c:pt>
                <c:pt idx="329">
                  <c:v>14.53908240302867</c:v>
                </c:pt>
                <c:pt idx="330">
                  <c:v>14.538894517826968</c:v>
                </c:pt>
                <c:pt idx="331">
                  <c:v>14.538707671709561</c:v>
                </c:pt>
                <c:pt idx="332">
                  <c:v>14.538521968414132</c:v>
                </c:pt>
                <c:pt idx="333">
                  <c:v>14.538337514500693</c:v>
                </c:pt>
                <c:pt idx="334">
                  <c:v>14.538154419378881</c:v>
                </c:pt>
                <c:pt idx="335">
                  <c:v>14.537972795333769</c:v>
                </c:pt>
                <c:pt idx="336">
                  <c:v>14.537792757550013</c:v>
                </c:pt>
                <c:pt idx="337">
                  <c:v>14.537614424134247</c:v>
                </c:pt>
                <c:pt idx="338">
                  <c:v>14.537437916135605</c:v>
                </c:pt>
                <c:pt idx="339">
                  <c:v>14.537263357564377</c:v>
                </c:pt>
                <c:pt idx="340">
                  <c:v>14.537090875408445</c:v>
                </c:pt>
                <c:pt idx="341">
                  <c:v>14.536920599647615</c:v>
                </c:pt>
                <c:pt idx="342">
                  <c:v>14.536752663265643</c:v>
                </c:pt>
                <c:pt idx="343">
                  <c:v>14.536587202259678</c:v>
                </c:pt>
                <c:pt idx="344">
                  <c:v>14.536424355647281</c:v>
                </c:pt>
                <c:pt idx="345">
                  <c:v>14.53626426547053</c:v>
                </c:pt>
                <c:pt idx="346">
                  <c:v>14.536107076797348</c:v>
                </c:pt>
                <c:pt idx="347">
                  <c:v>14.535952937719717</c:v>
                </c:pt>
                <c:pt idx="348">
                  <c:v>14.535801999348655</c:v>
                </c:pt>
                <c:pt idx="349">
                  <c:v>14.535654415805773</c:v>
                </c:pt>
                <c:pt idx="350">
                  <c:v>14.535510344211252</c:v>
                </c:pt>
                <c:pt idx="351">
                  <c:v>14.535369944667933</c:v>
                </c:pt>
                <c:pt idx="352">
                  <c:v>14.535233380241383</c:v>
                </c:pt>
                <c:pt idx="353">
                  <c:v>14.535100816935667</c:v>
                </c:pt>
                <c:pt idx="354">
                  <c:v>14.53497242366455</c:v>
                </c:pt>
                <c:pt idx="355">
                  <c:v>14.534848372217867</c:v>
                </c:pt>
                <c:pt idx="356">
                  <c:v>14.534728837222751</c:v>
                </c:pt>
                <c:pt idx="357">
                  <c:v>14.534613996099388</c:v>
                </c:pt>
                <c:pt idx="358">
                  <c:v>14.534504029010934</c:v>
                </c:pt>
                <c:pt idx="359">
                  <c:v>14.534399118807228</c:v>
                </c:pt>
                <c:pt idx="360">
                  <c:v>14.534299450961894</c:v>
                </c:pt>
                <c:pt idx="361">
                  <c:v>14.534205213502315</c:v>
                </c:pt>
                <c:pt idx="362">
                  <c:v>14.534116596932021</c:v>
                </c:pt>
                <c:pt idx="363">
                  <c:v>14.534033794145028</c:v>
                </c:pt>
                <c:pt idx="364">
                  <c:v>14.533957000331394</c:v>
                </c:pt>
                <c:pt idx="365">
                  <c:v>14.533886412873484</c:v>
                </c:pt>
                <c:pt idx="366">
                  <c:v>14.533822231232186</c:v>
                </c:pt>
                <c:pt idx="367">
                  <c:v>14.53376465682236</c:v>
                </c:pt>
                <c:pt idx="368">
                  <c:v>14.533713892876737</c:v>
                </c:pt>
                <c:pt idx="369">
                  <c:v>14.533670144297258</c:v>
                </c:pt>
                <c:pt idx="370">
                  <c:v>14.533633617493123</c:v>
                </c:pt>
                <c:pt idx="371">
                  <c:v>14.533604520204271</c:v>
                </c:pt>
                <c:pt idx="372">
                  <c:v>14.533583061309368</c:v>
                </c:pt>
                <c:pt idx="373">
                  <c:v>14.533569450617028</c:v>
                </c:pt>
                <c:pt idx="374">
                  <c:v>14.533563898638926</c:v>
                </c:pt>
                <c:pt idx="375">
                  <c:v>14.533566616343508</c:v>
                </c:pt>
                <c:pt idx="376">
                  <c:v>14.53357781488873</c:v>
                </c:pt>
                <c:pt idx="377">
                  <c:v>14.533597705332229</c:v>
                </c:pt>
                <c:pt idx="378">
                  <c:v>14.533626498317258</c:v>
                </c:pt>
                <c:pt idx="379">
                  <c:v>14.53366440373248</c:v>
                </c:pt>
                <c:pt idx="380">
                  <c:v>14.533711630343708</c:v>
                </c:pt>
                <c:pt idx="381">
                  <c:v>14.533768385395492</c:v>
                </c:pt>
                <c:pt idx="382">
                  <c:v>14.533834874180412</c:v>
                </c:pt>
                <c:pt idx="383">
                  <c:v>14.533911299573562</c:v>
                </c:pt>
                <c:pt idx="384">
                  <c:v>14.533997861529999</c:v>
                </c:pt>
                <c:pt idx="385">
                  <c:v>14.534094756542309</c:v>
                </c:pt>
                <c:pt idx="386">
                  <c:v>14.534202177055755</c:v>
                </c:pt>
                <c:pt idx="387">
                  <c:v>14.534320310837945</c:v>
                </c:pt>
                <c:pt idx="388">
                  <c:v>14.534449340300222</c:v>
                </c:pt>
                <c:pt idx="389">
                  <c:v>14.53458944176743</c:v>
                </c:pt>
                <c:pt idx="390">
                  <c:v>14.534740784692966</c:v>
                </c:pt>
                <c:pt idx="391">
                  <c:v>14.53490353081569</c:v>
                </c:pt>
                <c:pt idx="392">
                  <c:v>14.535077833255176</c:v>
                </c:pt>
                <c:pt idx="393">
                  <c:v>14.535263835541812</c:v>
                </c:pt>
                <c:pt idx="394">
                  <c:v>14.535461670578037</c:v>
                </c:pt>
                <c:pt idx="395">
                  <c:v>14.535671459527002</c:v>
                </c:pt>
                <c:pt idx="396">
                  <c:v>14.5358933106249</c:v>
                </c:pt>
                <c:pt idx="397">
                  <c:v>14.536127317913158</c:v>
                </c:pt>
                <c:pt idx="398">
                  <c:v>14.5363735598867</c:v>
                </c:pt>
                <c:pt idx="399">
                  <c:v>14.536632098054524</c:v>
                </c:pt>
                <c:pt idx="400">
                  <c:v>14.536902975408866</c:v>
                </c:pt>
                <c:pt idx="401">
                  <c:v>14.537186214799467</c:v>
                </c:pt>
                <c:pt idx="402">
                  <c:v>14.537481817209363</c:v>
                </c:pt>
                <c:pt idx="403">
                  <c:v>14.537789759929103</c:v>
                </c:pt>
                <c:pt idx="404">
                  <c:v>14.538109994626399</c:v>
                </c:pt>
                <c:pt idx="405">
                  <c:v>14.538442445308659</c:v>
                </c:pt>
                <c:pt idx="406">
                  <c:v>14.538787006176104</c:v>
                </c:pt>
                <c:pt idx="407">
                  <c:v>14.539143539363867</c:v>
                </c:pt>
                <c:pt idx="408">
                  <c:v>14.539511872572076</c:v>
                </c:pt>
                <c:pt idx="409">
                  <c:v>14.539891796583374</c:v>
                </c:pt>
                <c:pt idx="410">
                  <c:v>14.540283062668566</c:v>
                </c:pt>
                <c:pt idx="411">
                  <c:v>14.540685379881653</c:v>
                </c:pt>
                <c:pt idx="412">
                  <c:v>14.54109841224694</c:v>
                </c:pt>
                <c:pt idx="413">
                  <c:v>14.54152177584198</c:v>
                </c:pt>
                <c:pt idx="414">
                  <c:v>14.541955035781674</c:v>
                </c:pt>
                <c:pt idx="415">
                  <c:v>14.54239770311036</c:v>
                </c:pt>
                <c:pt idx="416">
                  <c:v>14.54284923161058</c:v>
                </c:pt>
                <c:pt idx="417">
                  <c:v>14.543309014539339</c:v>
                </c:pt>
                <c:pt idx="418">
                  <c:v>14.543776381304658</c:v>
                </c:pt>
                <c:pt idx="419">
                  <c:v>14.544250594097822</c:v>
                </c:pt>
                <c:pt idx="420">
                  <c:v>14.5447308444993</c:v>
                </c:pt>
                <c:pt idx="421">
                  <c:v>14.545216250079205</c:v>
                </c:pt>
                <c:pt idx="422">
                  <c:v>14.545705851016118</c:v>
                </c:pt>
                <c:pt idx="423">
                  <c:v>14.546198606761381</c:v>
                </c:pt>
                <c:pt idx="424">
                  <c:v>14.546693392779336</c:v>
                </c:pt>
                <c:pt idx="425">
                  <c:v>14.547188997397546</c:v>
                </c:pt>
                <c:pt idx="426">
                  <c:v>14.547684118804515</c:v>
                </c:pt>
                <c:pt idx="427">
                  <c:v>14.548177362236233</c:v>
                </c:pt>
                <c:pt idx="428">
                  <c:v>14.548667237396398</c:v>
                </c:pt>
                <c:pt idx="429">
                  <c:v>14.549152156158843</c:v>
                </c:pt>
                <c:pt idx="430">
                  <c:v>14.54963043060396</c:v>
                </c:pt>
                <c:pt idx="431">
                  <c:v>14.550100271444244</c:v>
                </c:pt>
                <c:pt idx="432">
                  <c:v>14.550559786896784</c:v>
                </c:pt>
                <c:pt idx="433">
                  <c:v>14.551006982063111</c:v>
                </c:pt>
                <c:pt idx="434">
                  <c:v>14.551439758878274</c:v>
                </c:pt>
                <c:pt idx="435">
                  <c:v>14.551855916692732</c:v>
                </c:pt>
                <c:pt idx="436">
                  <c:v>14.552253153550438</c:v>
                </c:pt>
                <c:pt idx="437">
                  <c:v>14.552629068226373</c:v>
                </c:pt>
                <c:pt idx="438">
                  <c:v>14.55298116308491</c:v>
                </c:pt>
                <c:pt idx="439">
                  <c:v>14.553306847817744</c:v>
                </c:pt>
                <c:pt idx="440">
                  <c:v>14.553603444116129</c:v>
                </c:pt>
                <c:pt idx="441">
                  <c:v>14.553868191326488</c:v>
                </c:pt>
                <c:pt idx="442">
                  <c:v>14.554098253132034</c:v>
                </c:pt>
                <c:pt idx="443">
                  <c:v>14.554290725294191</c:v>
                </c:pt>
                <c:pt idx="444">
                  <c:v>14.554442644478133</c:v>
                </c:pt>
                <c:pt idx="445">
                  <c:v>14.554550998175028</c:v>
                </c:pt>
                <c:pt idx="446">
                  <c:v>14.554612735720744</c:v>
                </c:pt>
                <c:pt idx="447">
                  <c:v>14.554624780396603</c:v>
                </c:pt>
                <c:pt idx="448">
                  <c:v>14.554584042581768</c:v>
                </c:pt>
                <c:pt idx="449">
                  <c:v>14.554487433910403</c:v>
                </c:pt>
                <c:pt idx="450">
                  <c:v>14.554331882368867</c:v>
                </c:pt>
                <c:pt idx="451">
                  <c:v>14.554114348249984</c:v>
                </c:pt>
                <c:pt idx="452">
                  <c:v>14.553831840862484</c:v>
                </c:pt>
                <c:pt idx="453">
                  <c:v>14.553481435875229</c:v>
                </c:pt>
                <c:pt idx="454">
                  <c:v>14.553060293157248</c:v>
                </c:pt>
                <c:pt idx="455">
                  <c:v>14.55256567495716</c:v>
                </c:pt>
                <c:pt idx="456">
                  <c:v>14.551994964249038</c:v>
                </c:pt>
                <c:pt idx="457">
                  <c:v>14.551345683057253</c:v>
                </c:pt>
                <c:pt idx="458">
                  <c:v>14.550615510559977</c:v>
                </c:pt>
                <c:pt idx="459">
                  <c:v>14.549802300761421</c:v>
                </c:pt>
                <c:pt idx="460">
                  <c:v>14.548904099515527</c:v>
                </c:pt>
                <c:pt idx="461">
                  <c:v>14.547919160680554</c:v>
                </c:pt>
                <c:pt idx="462">
                  <c:v>14.546845961184092</c:v>
                </c:pt>
                <c:pt idx="463">
                  <c:v>14.545683214782269</c:v>
                </c:pt>
                <c:pt idx="464">
                  <c:v>14.544429884305599</c:v>
                </c:pt>
                <c:pt idx="465">
                  <c:v>14.543085192196704</c:v>
                </c:pt>
                <c:pt idx="466">
                  <c:v>14.541648629162552</c:v>
                </c:pt>
                <c:pt idx="467">
                  <c:v>14.540119960785484</c:v>
                </c:pt>
                <c:pt idx="468">
                  <c:v>14.538499231963351</c:v>
                </c:pt>
                <c:pt idx="469">
                  <c:v>14.536786769078422</c:v>
                </c:pt>
                <c:pt idx="470">
                  <c:v>14.534983179828137</c:v>
                </c:pt>
                <c:pt idx="471">
                  <c:v>14.533089350686488</c:v>
                </c:pt>
                <c:pt idx="472">
                  <c:v>14.531106442003255</c:v>
                </c:pt>
                <c:pt idx="473">
                  <c:v>14.52903588078755</c:v>
                </c:pt>
                <c:pt idx="474">
                  <c:v>14.526879351262995</c:v>
                </c:pt>
                <c:pt idx="475">
                  <c:v>14.524638783321308</c:v>
                </c:pt>
                <c:pt idx="476">
                  <c:v>14.522316339040437</c:v>
                </c:pt>
                <c:pt idx="477">
                  <c:v>14.519914397469794</c:v>
                </c:pt>
                <c:pt idx="478">
                  <c:v>14.517435537918999</c:v>
                </c:pt>
                <c:pt idx="479">
                  <c:v>14.514882522016045</c:v>
                </c:pt>
                <c:pt idx="480">
                  <c:v>14.512258274825708</c:v>
                </c:pt>
                <c:pt idx="481">
                  <c:v>14.509565865338301</c:v>
                </c:pt>
                <c:pt idx="482">
                  <c:v>14.506808486651508</c:v>
                </c:pt>
                <c:pt idx="483">
                  <c:v>14.503989436174399</c:v>
                </c:pt>
                <c:pt idx="484">
                  <c:v>14.501112096181814</c:v>
                </c:pt>
                <c:pt idx="485">
                  <c:v>14.498179915038465</c:v>
                </c:pt>
                <c:pt idx="486">
                  <c:v>14.495196389397016</c:v>
                </c:pt>
                <c:pt idx="487">
                  <c:v>14.492165047651136</c:v>
                </c:pt>
                <c:pt idx="488">
                  <c:v>14.489089434895124</c:v>
                </c:pt>
                <c:pt idx="489">
                  <c:v>14.485973099605918</c:v>
                </c:pt>
                <c:pt idx="490">
                  <c:v>14.482819582222145</c:v>
                </c:pt>
                <c:pt idx="491">
                  <c:v>14.479632405749095</c:v>
                </c:pt>
                <c:pt idx="492">
                  <c:v>14.476415068469628</c:v>
                </c:pt>
                <c:pt idx="493">
                  <c:v>14.473171038789394</c:v>
                </c:pt>
                <c:pt idx="494">
                  <c:v>14.469903752192666</c:v>
                </c:pt>
                <c:pt idx="495">
                  <c:v>14.466616610232737</c:v>
                </c:pt>
                <c:pt idx="496">
                  <c:v>14.463312981430798</c:v>
                </c:pt>
                <c:pt idx="497">
                  <c:v>14.459996203909471</c:v>
                </c:pt>
                <c:pt idx="498">
                  <c:v>14.45666958954383</c:v>
                </c:pt>
                <c:pt idx="499">
                  <c:v>14.453336429375078</c:v>
                </c:pt>
                <c:pt idx="500">
                  <c:v>14.45000000000001</c:v>
                </c:pt>
                <c:pt idx="501">
                  <c:v>14.446663570624942</c:v>
                </c:pt>
                <c:pt idx="502">
                  <c:v>14.443330410456191</c:v>
                </c:pt>
                <c:pt idx="503">
                  <c:v>14.440003796090545</c:v>
                </c:pt>
                <c:pt idx="504">
                  <c:v>14.43668701856922</c:v>
                </c:pt>
                <c:pt idx="505">
                  <c:v>14.433383389767283</c:v>
                </c:pt>
                <c:pt idx="506">
                  <c:v>14.430096247807354</c:v>
                </c:pt>
                <c:pt idx="507">
                  <c:v>14.426828961210626</c:v>
                </c:pt>
                <c:pt idx="508">
                  <c:v>14.423584931530394</c:v>
                </c:pt>
                <c:pt idx="509">
                  <c:v>14.420367594250923</c:v>
                </c:pt>
                <c:pt idx="510">
                  <c:v>14.417180417777871</c:v>
                </c:pt>
                <c:pt idx="511">
                  <c:v>14.414026900394097</c:v>
                </c:pt>
                <c:pt idx="512">
                  <c:v>14.410910565104896</c:v>
                </c:pt>
                <c:pt idx="513">
                  <c:v>14.407834952348884</c:v>
                </c:pt>
                <c:pt idx="514">
                  <c:v>14.404803610603004</c:v>
                </c:pt>
                <c:pt idx="515">
                  <c:v>14.401820084961557</c:v>
                </c:pt>
                <c:pt idx="516">
                  <c:v>14.398887903818206</c:v>
                </c:pt>
                <c:pt idx="517">
                  <c:v>14.396010563825616</c:v>
                </c:pt>
                <c:pt idx="518">
                  <c:v>14.393191513348516</c:v>
                </c:pt>
                <c:pt idx="519">
                  <c:v>14.390434134661716</c:v>
                </c:pt>
                <c:pt idx="520">
                  <c:v>14.387741725174315</c:v>
                </c:pt>
                <c:pt idx="521">
                  <c:v>14.385117477983979</c:v>
                </c:pt>
                <c:pt idx="522">
                  <c:v>14.382564462081017</c:v>
                </c:pt>
                <c:pt idx="523">
                  <c:v>14.380085602530222</c:v>
                </c:pt>
                <c:pt idx="524">
                  <c:v>14.377683660959583</c:v>
                </c:pt>
                <c:pt idx="525">
                  <c:v>14.375361216678709</c:v>
                </c:pt>
                <c:pt idx="526">
                  <c:v>14.373120648737018</c:v>
                </c:pt>
                <c:pt idx="527">
                  <c:v>14.370964119212463</c:v>
                </c:pt>
                <c:pt idx="528">
                  <c:v>14.368893557996754</c:v>
                </c:pt>
                <c:pt idx="529">
                  <c:v>14.366910649313525</c:v>
                </c:pt>
                <c:pt idx="530">
                  <c:v>14.365016820171883</c:v>
                </c:pt>
                <c:pt idx="531">
                  <c:v>14.363213230921591</c:v>
                </c:pt>
                <c:pt idx="532">
                  <c:v>14.361500768036665</c:v>
                </c:pt>
                <c:pt idx="533">
                  <c:v>14.359880039214525</c:v>
                </c:pt>
                <c:pt idx="534">
                  <c:v>14.358351370837457</c:v>
                </c:pt>
                <c:pt idx="535">
                  <c:v>14.356914807803305</c:v>
                </c:pt>
                <c:pt idx="536">
                  <c:v>14.355570115694412</c:v>
                </c:pt>
                <c:pt idx="537">
                  <c:v>14.354316785217744</c:v>
                </c:pt>
                <c:pt idx="538">
                  <c:v>14.353154038815918</c:v>
                </c:pt>
                <c:pt idx="539">
                  <c:v>14.352080839319456</c:v>
                </c:pt>
                <c:pt idx="540">
                  <c:v>14.351095900484484</c:v>
                </c:pt>
                <c:pt idx="541">
                  <c:v>14.350197699238587</c:v>
                </c:pt>
                <c:pt idx="542">
                  <c:v>14.349384489440032</c:v>
                </c:pt>
                <c:pt idx="543">
                  <c:v>14.348654316942755</c:v>
                </c:pt>
                <c:pt idx="544">
                  <c:v>14.348005035750965</c:v>
                </c:pt>
                <c:pt idx="545">
                  <c:v>14.347434325042848</c:v>
                </c:pt>
                <c:pt idx="546">
                  <c:v>14.346939706842763</c:v>
                </c:pt>
                <c:pt idx="547">
                  <c:v>14.346518564124771</c:v>
                </c:pt>
                <c:pt idx="548">
                  <c:v>14.346168159137523</c:v>
                </c:pt>
                <c:pt idx="549">
                  <c:v>14.34588565175002</c:v>
                </c:pt>
                <c:pt idx="550">
                  <c:v>14.345668117631135</c:v>
                </c:pt>
                <c:pt idx="551">
                  <c:v>14.345512566089598</c:v>
                </c:pt>
                <c:pt idx="552">
                  <c:v>14.345415957418238</c:v>
                </c:pt>
                <c:pt idx="553">
                  <c:v>14.345375219603399</c:v>
                </c:pt>
                <c:pt idx="554">
                  <c:v>14.34538726427926</c:v>
                </c:pt>
                <c:pt idx="555">
                  <c:v>14.345449001824976</c:v>
                </c:pt>
                <c:pt idx="556">
                  <c:v>14.345557355521862</c:v>
                </c:pt>
                <c:pt idx="557">
                  <c:v>14.345709274705811</c:v>
                </c:pt>
                <c:pt idx="558">
                  <c:v>14.34590174686797</c:v>
                </c:pt>
                <c:pt idx="559">
                  <c:v>14.346131808673514</c:v>
                </c:pt>
                <c:pt idx="560">
                  <c:v>14.346396555883874</c:v>
                </c:pt>
                <c:pt idx="561">
                  <c:v>14.346693152182256</c:v>
                </c:pt>
                <c:pt idx="562">
                  <c:v>14.347018836915097</c:v>
                </c:pt>
                <c:pt idx="563">
                  <c:v>14.347370931773625</c:v>
                </c:pt>
                <c:pt idx="564">
                  <c:v>14.34774684644956</c:v>
                </c:pt>
                <c:pt idx="565">
                  <c:v>14.348144083307272</c:v>
                </c:pt>
                <c:pt idx="566">
                  <c:v>14.348560241121728</c:v>
                </c:pt>
                <c:pt idx="567">
                  <c:v>14.348993017936893</c:v>
                </c:pt>
                <c:pt idx="568">
                  <c:v>14.349440213103213</c:v>
                </c:pt>
                <c:pt idx="569">
                  <c:v>14.349899728555759</c:v>
                </c:pt>
                <c:pt idx="570">
                  <c:v>14.350369569396035</c:v>
                </c:pt>
                <c:pt idx="571">
                  <c:v>14.350847843841157</c:v>
                </c:pt>
                <c:pt idx="572">
                  <c:v>14.351332762603608</c:v>
                </c:pt>
                <c:pt idx="573">
                  <c:v>14.351822637763769</c:v>
                </c:pt>
                <c:pt idx="574">
                  <c:v>14.352315881195487</c:v>
                </c:pt>
                <c:pt idx="575">
                  <c:v>14.352811002602451</c:v>
                </c:pt>
                <c:pt idx="576">
                  <c:v>14.353306607220663</c:v>
                </c:pt>
                <c:pt idx="577">
                  <c:v>14.353801393238617</c:v>
                </c:pt>
                <c:pt idx="578">
                  <c:v>14.354294148983881</c:v>
                </c:pt>
                <c:pt idx="579">
                  <c:v>14.354783749920797</c:v>
                </c:pt>
                <c:pt idx="580">
                  <c:v>14.355269155500705</c:v>
                </c:pt>
                <c:pt idx="581">
                  <c:v>14.355749405902179</c:v>
                </c:pt>
                <c:pt idx="582">
                  <c:v>14.35622361869534</c:v>
                </c:pt>
                <c:pt idx="583">
                  <c:v>14.356690985460657</c:v>
                </c:pt>
                <c:pt idx="584">
                  <c:v>14.357150768389427</c:v>
                </c:pt>
                <c:pt idx="585">
                  <c:v>14.35760229688964</c:v>
                </c:pt>
                <c:pt idx="586">
                  <c:v>14.358044964218326</c:v>
                </c:pt>
                <c:pt idx="587">
                  <c:v>14.35847822415802</c:v>
                </c:pt>
                <c:pt idx="588">
                  <c:v>14.358901587753065</c:v>
                </c:pt>
                <c:pt idx="589">
                  <c:v>14.359314620118347</c:v>
                </c:pt>
                <c:pt idx="590">
                  <c:v>14.359716937331434</c:v>
                </c:pt>
                <c:pt idx="591">
                  <c:v>14.360108203416633</c:v>
                </c:pt>
                <c:pt idx="592">
                  <c:v>14.360488127427933</c:v>
                </c:pt>
                <c:pt idx="593">
                  <c:v>14.360856460636134</c:v>
                </c:pt>
                <c:pt idx="594">
                  <c:v>14.3612129938239</c:v>
                </c:pt>
                <c:pt idx="595">
                  <c:v>14.361557554691339</c:v>
                </c:pt>
                <c:pt idx="596">
                  <c:v>14.361890005373601</c:v>
                </c:pt>
                <c:pt idx="597">
                  <c:v>14.362210240070905</c:v>
                </c:pt>
                <c:pt idx="598">
                  <c:v>14.362518182790641</c:v>
                </c:pt>
                <c:pt idx="599">
                  <c:v>14.362813785200531</c:v>
                </c:pt>
                <c:pt idx="600">
                  <c:v>14.363097024591138</c:v>
                </c:pt>
                <c:pt idx="601">
                  <c:v>14.363367901945482</c:v>
                </c:pt>
                <c:pt idx="602">
                  <c:v>14.363626440113297</c:v>
                </c:pt>
                <c:pt idx="603">
                  <c:v>14.363872682086846</c:v>
                </c:pt>
                <c:pt idx="604">
                  <c:v>14.364106689375102</c:v>
                </c:pt>
                <c:pt idx="605">
                  <c:v>14.364328540473002</c:v>
                </c:pt>
                <c:pt idx="606">
                  <c:v>14.364538329421961</c:v>
                </c:pt>
                <c:pt idx="607">
                  <c:v>14.364736164458192</c:v>
                </c:pt>
                <c:pt idx="608">
                  <c:v>14.364922166744824</c:v>
                </c:pt>
                <c:pt idx="609">
                  <c:v>14.365096469184305</c:v>
                </c:pt>
                <c:pt idx="610">
                  <c:v>14.365259215307038</c:v>
                </c:pt>
                <c:pt idx="611">
                  <c:v>14.365410558232572</c:v>
                </c:pt>
                <c:pt idx="612">
                  <c:v>14.365550659699778</c:v>
                </c:pt>
                <c:pt idx="613">
                  <c:v>14.365679689162059</c:v>
                </c:pt>
                <c:pt idx="614">
                  <c:v>14.365797822944252</c:v>
                </c:pt>
                <c:pt idx="615">
                  <c:v>14.365905243457695</c:v>
                </c:pt>
                <c:pt idx="616">
                  <c:v>14.366002138470009</c:v>
                </c:pt>
                <c:pt idx="617">
                  <c:v>14.366088700426438</c:v>
                </c:pt>
                <c:pt idx="618">
                  <c:v>14.36616512581959</c:v>
                </c:pt>
                <c:pt idx="619">
                  <c:v>14.366231614604509</c:v>
                </c:pt>
                <c:pt idx="620">
                  <c:v>14.366288369656303</c:v>
                </c:pt>
                <c:pt idx="621">
                  <c:v>14.366335596267525</c:v>
                </c:pt>
                <c:pt idx="622">
                  <c:v>14.366373501682746</c:v>
                </c:pt>
                <c:pt idx="623">
                  <c:v>14.366402294667781</c:v>
                </c:pt>
                <c:pt idx="624">
                  <c:v>14.366422185111281</c:v>
                </c:pt>
                <c:pt idx="625">
                  <c:v>14.366433383656499</c:v>
                </c:pt>
                <c:pt idx="626">
                  <c:v>14.366436101361074</c:v>
                </c:pt>
                <c:pt idx="627">
                  <c:v>14.366430549382974</c:v>
                </c:pt>
                <c:pt idx="628">
                  <c:v>14.366416938690636</c:v>
                </c:pt>
                <c:pt idx="629">
                  <c:v>14.366395479795735</c:v>
                </c:pt>
                <c:pt idx="630">
                  <c:v>14.366366382506886</c:v>
                </c:pt>
                <c:pt idx="631">
                  <c:v>14.366329855702743</c:v>
                </c:pt>
                <c:pt idx="632">
                  <c:v>14.366286107123269</c:v>
                </c:pt>
                <c:pt idx="633">
                  <c:v>14.366235343177644</c:v>
                </c:pt>
                <c:pt idx="634">
                  <c:v>14.366177768767823</c:v>
                </c:pt>
                <c:pt idx="635">
                  <c:v>14.366113587126524</c:v>
                </c:pt>
                <c:pt idx="636">
                  <c:v>14.366042999668606</c:v>
                </c:pt>
                <c:pt idx="637">
                  <c:v>14.365966205854974</c:v>
                </c:pt>
                <c:pt idx="638">
                  <c:v>14.365883403067981</c:v>
                </c:pt>
                <c:pt idx="639">
                  <c:v>14.365794786497691</c:v>
                </c:pt>
                <c:pt idx="640">
                  <c:v>14.36570054903811</c:v>
                </c:pt>
                <c:pt idx="641">
                  <c:v>14.36560088119278</c:v>
                </c:pt>
                <c:pt idx="642">
                  <c:v>14.365495970989077</c:v>
                </c:pt>
                <c:pt idx="643">
                  <c:v>14.365386003900623</c:v>
                </c:pt>
                <c:pt idx="644">
                  <c:v>14.36527116277726</c:v>
                </c:pt>
                <c:pt idx="645">
                  <c:v>14.365151627782142</c:v>
                </c:pt>
                <c:pt idx="646">
                  <c:v>14.365027576335457</c:v>
                </c:pt>
                <c:pt idx="647">
                  <c:v>14.364899183064338</c:v>
                </c:pt>
                <c:pt idx="648">
                  <c:v>14.364766619758623</c:v>
                </c:pt>
                <c:pt idx="649">
                  <c:v>14.36463005533207</c:v>
                </c:pt>
                <c:pt idx="650">
                  <c:v>14.36448965578875</c:v>
                </c:pt>
                <c:pt idx="651">
                  <c:v>14.364345584194234</c:v>
                </c:pt>
                <c:pt idx="652">
                  <c:v>14.364198000651358</c:v>
                </c:pt>
                <c:pt idx="653">
                  <c:v>14.364047062280289</c:v>
                </c:pt>
                <c:pt idx="654">
                  <c:v>14.363892923202654</c:v>
                </c:pt>
                <c:pt idx="655">
                  <c:v>14.363735734529477</c:v>
                </c:pt>
                <c:pt idx="656">
                  <c:v>14.36357564435273</c:v>
                </c:pt>
                <c:pt idx="657">
                  <c:v>14.363412797740327</c:v>
                </c:pt>
                <c:pt idx="658">
                  <c:v>14.363247336734366</c:v>
                </c:pt>
                <c:pt idx="659">
                  <c:v>14.363079400352387</c:v>
                </c:pt>
                <c:pt idx="660">
                  <c:v>14.362909124591564</c:v>
                </c:pt>
                <c:pt idx="661">
                  <c:v>14.362736642435625</c:v>
                </c:pt>
                <c:pt idx="662">
                  <c:v>14.362562083864395</c:v>
                </c:pt>
                <c:pt idx="663">
                  <c:v>14.362385575865762</c:v>
                </c:pt>
                <c:pt idx="664">
                  <c:v>14.362207242449992</c:v>
                </c:pt>
                <c:pt idx="665">
                  <c:v>14.362027204666237</c:v>
                </c:pt>
                <c:pt idx="666">
                  <c:v>14.361845580621125</c:v>
                </c:pt>
                <c:pt idx="667">
                  <c:v>14.361662485499309</c:v>
                </c:pt>
                <c:pt idx="668">
                  <c:v>14.361478031585872</c:v>
                </c:pt>
                <c:pt idx="669">
                  <c:v>14.361292328290444</c:v>
                </c:pt>
                <c:pt idx="670">
                  <c:v>14.361105482173038</c:v>
                </c:pt>
                <c:pt idx="671">
                  <c:v>14.360917596971344</c:v>
                </c:pt>
                <c:pt idx="672">
                  <c:v>14.360728773629491</c:v>
                </c:pt>
                <c:pt idx="673">
                  <c:v>14.360539110328226</c:v>
                </c:pt>
                <c:pt idx="674">
                  <c:v>14.360348702516267</c:v>
                </c:pt>
                <c:pt idx="675">
                  <c:v>14.360157642942875</c:v>
                </c:pt>
                <c:pt idx="676">
                  <c:v>14.359966021691536</c:v>
                </c:pt>
                <c:pt idx="677">
                  <c:v>14.35977392621461</c:v>
                </c:pt>
                <c:pt idx="678">
                  <c:v>14.359581441368965</c:v>
                </c:pt>
                <c:pt idx="679">
                  <c:v>14.359388649452416</c:v>
                </c:pt>
                <c:pt idx="680">
                  <c:v>14.359195630241013</c:v>
                </c:pt>
                <c:pt idx="681">
                  <c:v>14.359002461026957</c:v>
                </c:pt>
                <c:pt idx="682">
                  <c:v>14.358809216657219</c:v>
                </c:pt>
                <c:pt idx="683">
                  <c:v>14.358615969572735</c:v>
                </c:pt>
                <c:pt idx="684">
                  <c:v>14.358422789848079</c:v>
                </c:pt>
                <c:pt idx="685">
                  <c:v>14.358229745231597</c:v>
                </c:pt>
                <c:pt idx="686">
                  <c:v>14.358036901185953</c:v>
                </c:pt>
                <c:pt idx="687">
                  <c:v>14.357844320928965</c:v>
                </c:pt>
                <c:pt idx="688">
                  <c:v>14.357652065474763</c:v>
                </c:pt>
                <c:pt idx="689">
                  <c:v>14.357460193675092</c:v>
                </c:pt>
                <c:pt idx="690">
                  <c:v>14.357268762260887</c:v>
                </c:pt>
                <c:pt idx="691">
                  <c:v>14.357077825883843</c:v>
                </c:pt>
                <c:pt idx="692">
                  <c:v>14.356887437158207</c:v>
                </c:pt>
                <c:pt idx="693">
                  <c:v>14.356697646702406</c:v>
                </c:pt>
                <c:pt idx="694">
                  <c:v>14.356508503180835</c:v>
                </c:pt>
                <c:pt idx="695">
                  <c:v>14.356320053345447</c:v>
                </c:pt>
                <c:pt idx="696">
                  <c:v>14.356132342077332</c:v>
                </c:pt>
                <c:pt idx="697">
                  <c:v>14.355945412428103</c:v>
                </c:pt>
                <c:pt idx="698">
                  <c:v>14.355759305661115</c:v>
                </c:pt>
                <c:pt idx="699">
                  <c:v>14.355574061292469</c:v>
                </c:pt>
                <c:pt idx="700">
                  <c:v>14.355389717131782</c:v>
                </c:pt>
                <c:pt idx="701">
                  <c:v>14.355206309322678</c:v>
                </c:pt>
                <c:pt idx="702">
                  <c:v>14.355023872382962</c:v>
                </c:pt>
                <c:pt idx="703">
                  <c:v>14.354842439244443</c:v>
                </c:pt>
                <c:pt idx="704">
                  <c:v>14.354662041292464</c:v>
                </c:pt>
                <c:pt idx="705">
                  <c:v>14.354482708404955</c:v>
                </c:pt>
                <c:pt idx="706">
                  <c:v>14.354304468991129</c:v>
                </c:pt>
                <c:pt idx="707">
                  <c:v>14.354127350029769</c:v>
                </c:pt>
                <c:pt idx="708">
                  <c:v>14.353951377106993</c:v>
                </c:pt>
                <c:pt idx="709">
                  <c:v>14.353776574453637</c:v>
                </c:pt>
                <c:pt idx="710">
                  <c:v>14.353602964982077</c:v>
                </c:pt>
                <c:pt idx="711">
                  <c:v>14.353430570322589</c:v>
                </c:pt>
                <c:pt idx="712">
                  <c:v>14.353259410859209</c:v>
                </c:pt>
                <c:pt idx="713">
                  <c:v>14.353089505764974</c:v>
                </c:pt>
                <c:pt idx="714">
                  <c:v>14.352920873036787</c:v>
                </c:pt>
                <c:pt idx="715">
                  <c:v>14.352753529529544</c:v>
                </c:pt>
                <c:pt idx="716">
                  <c:v>14.352587490989816</c:v>
                </c:pt>
                <c:pt idx="717">
                  <c:v>14.35242277208895</c:v>
                </c:pt>
                <c:pt idx="718">
                  <c:v>14.352259386455557</c:v>
                </c:pt>
                <c:pt idx="719">
                  <c:v>14.352097346707435</c:v>
                </c:pt>
                <c:pt idx="720">
                  <c:v>14.351936664482906</c:v>
                </c:pt>
                <c:pt idx="721">
                  <c:v>14.351777350471572</c:v>
                </c:pt>
                <c:pt idx="722">
                  <c:v>14.351619414444446</c:v>
                </c:pt>
                <c:pt idx="723">
                  <c:v>14.351462865283509</c:v>
                </c:pt>
                <c:pt idx="724">
                  <c:v>14.351307711010643</c:v>
                </c:pt>
                <c:pt idx="725">
                  <c:v>14.351153958816028</c:v>
                </c:pt>
                <c:pt idx="726">
                  <c:v>14.351001615085826</c:v>
                </c:pt>
                <c:pt idx="727">
                  <c:v>14.350850685429389</c:v>
                </c:pt>
                <c:pt idx="728">
                  <c:v>14.35070117470576</c:v>
                </c:pt>
                <c:pt idx="729">
                  <c:v>14.35055308704967</c:v>
                </c:pt>
                <c:pt idx="730">
                  <c:v>14.350406425896882</c:v>
                </c:pt>
                <c:pt idx="731">
                  <c:v>14.35026119400896</c:v>
                </c:pt>
                <c:pt idx="732">
                  <c:v>14.350117393497467</c:v>
                </c:pt>
                <c:pt idx="733">
                  <c:v>14.349975025847558</c:v>
                </c:pt>
                <c:pt idx="734">
                  <c:v>14.349834091941025</c:v>
                </c:pt>
                <c:pt idx="735">
                  <c:v>14.349694592078739</c:v>
                </c:pt>
                <c:pt idx="736">
                  <c:v>14.34955652600255</c:v>
                </c:pt>
                <c:pt idx="737">
                  <c:v>14.349419892916618</c:v>
                </c:pt>
                <c:pt idx="738">
                  <c:v>14.349284691508201</c:v>
                </c:pt>
                <c:pt idx="739">
                  <c:v>14.34915091996788</c:v>
                </c:pt>
                <c:pt idx="740">
                  <c:v>14.349018576009254</c:v>
                </c:pt>
                <c:pt idx="741">
                  <c:v>14.34888765688812</c:v>
                </c:pt>
                <c:pt idx="742">
                  <c:v>14.348758159421099</c:v>
                </c:pt>
                <c:pt idx="743">
                  <c:v>14.348630080003781</c:v>
                </c:pt>
                <c:pt idx="744">
                  <c:v>14.348503414628318</c:v>
                </c:pt>
                <c:pt idx="745">
                  <c:v>14.348378158900585</c:v>
                </c:pt>
                <c:pt idx="746">
                  <c:v>14.348254308056774</c:v>
                </c:pt>
                <c:pt idx="747">
                  <c:v>14.348131856979562</c:v>
                </c:pt>
                <c:pt idx="748">
                  <c:v>14.348010800213784</c:v>
                </c:pt>
                <c:pt idx="749">
                  <c:v>14.347891131981664</c:v>
                </c:pt>
                <c:pt idx="750">
                  <c:v>14.347772846197548</c:v>
                </c:pt>
                <c:pt idx="751">
                  <c:v>14.347655936482234</c:v>
                </c:pt>
                <c:pt idx="752">
                  <c:v>14.347540396176845</c:v>
                </c:pt>
                <c:pt idx="753">
                  <c:v>14.347426218356285</c:v>
                </c:pt>
                <c:pt idx="754">
                  <c:v>14.347313395842271</c:v>
                </c:pt>
                <c:pt idx="755">
                  <c:v>14.347201921215948</c:v>
                </c:pt>
                <c:pt idx="756">
                  <c:v>14.347091786830124</c:v>
                </c:pt>
                <c:pt idx="757">
                  <c:v>14.346982984821096</c:v>
                </c:pt>
                <c:pt idx="758">
                  <c:v>14.346875507120112</c:v>
                </c:pt>
                <c:pt idx="759">
                  <c:v>14.346769345464441</c:v>
                </c:pt>
                <c:pt idx="760">
                  <c:v>14.346664491408097</c:v>
                </c:pt>
                <c:pt idx="761">
                  <c:v>14.346560936332201</c:v>
                </c:pt>
                <c:pt idx="762">
                  <c:v>14.346458671454997</c:v>
                </c:pt>
                <c:pt idx="763">
                  <c:v>14.346357687841525</c:v>
                </c:pt>
                <c:pt idx="764">
                  <c:v>14.346257976412998</c:v>
                </c:pt>
                <c:pt idx="765">
                  <c:v>14.346159527955809</c:v>
                </c:pt>
                <c:pt idx="766">
                  <c:v>14.346062333130265</c:v>
                </c:pt>
                <c:pt idx="767">
                  <c:v>14.345966382479014</c:v>
                </c:pt>
                <c:pt idx="768">
                  <c:v>14.345871666435164</c:v>
                </c:pt>
                <c:pt idx="769">
                  <c:v>14.345778175330127</c:v>
                </c:pt>
                <c:pt idx="770">
                  <c:v>14.345685899401182</c:v>
                </c:pt>
                <c:pt idx="771">
                  <c:v>14.345594828798763</c:v>
                </c:pt>
                <c:pt idx="772">
                  <c:v>14.345504953593492</c:v>
                </c:pt>
                <c:pt idx="773">
                  <c:v>14.345416263782973</c:v>
                </c:pt>
                <c:pt idx="774">
                  <c:v>14.345328749298279</c:v>
                </c:pt>
                <c:pt idx="775">
                  <c:v>14.345242400010289</c:v>
                </c:pt>
                <c:pt idx="776">
                  <c:v>14.345157205735715</c:v>
                </c:pt>
                <c:pt idx="777">
                  <c:v>14.34507315624294</c:v>
                </c:pt>
                <c:pt idx="778">
                  <c:v>14.344990241257628</c:v>
                </c:pt>
                <c:pt idx="779">
                  <c:v>14.344908450468139</c:v>
                </c:pt>
                <c:pt idx="780">
                  <c:v>14.344827773530696</c:v>
                </c:pt>
                <c:pt idx="781">
                  <c:v>14.344748200074411</c:v>
                </c:pt>
                <c:pt idx="782">
                  <c:v>14.344669719706067</c:v>
                </c:pt>
                <c:pt idx="783">
                  <c:v>14.344592322014744</c:v>
                </c:pt>
                <c:pt idx="784">
                  <c:v>14.344515996576261</c:v>
                </c:pt>
                <c:pt idx="785">
                  <c:v>14.344440732957416</c:v>
                </c:pt>
                <c:pt idx="786">
                  <c:v>14.344366520720108</c:v>
                </c:pt>
                <c:pt idx="787">
                  <c:v>14.344293349425241</c:v>
                </c:pt>
                <c:pt idx="788">
                  <c:v>14.344221208636503</c:v>
                </c:pt>
                <c:pt idx="789">
                  <c:v>14.344150087923996</c:v>
                </c:pt>
                <c:pt idx="790">
                  <c:v>14.344079976867693</c:v>
                </c:pt>
                <c:pt idx="791">
                  <c:v>14.34401086506076</c:v>
                </c:pt>
                <c:pt idx="792">
                  <c:v>14.343942742112763</c:v>
                </c:pt>
                <c:pt idx="793">
                  <c:v>14.343875597652712</c:v>
                </c:pt>
                <c:pt idx="794">
                  <c:v>14.343809421331994</c:v>
                </c:pt>
                <c:pt idx="795">
                  <c:v>14.343744202827168</c:v>
                </c:pt>
                <c:pt idx="796">
                  <c:v>14.343679931842658</c:v>
                </c:pt>
                <c:pt idx="797">
                  <c:v>14.343616598113309</c:v>
                </c:pt>
                <c:pt idx="798">
                  <c:v>14.343554191406849</c:v>
                </c:pt>
                <c:pt idx="799">
                  <c:v>14.343492701526243</c:v>
                </c:pt>
                <c:pt idx="800">
                  <c:v>14.343432118311911</c:v>
                </c:pt>
                <c:pt idx="801">
                  <c:v>14.343372431643898</c:v>
                </c:pt>
                <c:pt idx="802">
                  <c:v>14.3433136314439</c:v>
                </c:pt>
                <c:pt idx="803">
                  <c:v>14.343255707677219</c:v>
                </c:pt>
                <c:pt idx="804">
                  <c:v>14.34319865035463</c:v>
                </c:pt>
                <c:pt idx="805">
                  <c:v>14.343142449534144</c:v>
                </c:pt>
                <c:pt idx="806">
                  <c:v>14.343087095322701</c:v>
                </c:pt>
                <c:pt idx="807">
                  <c:v>14.343032577877784</c:v>
                </c:pt>
                <c:pt idx="808">
                  <c:v>14.342978887408936</c:v>
                </c:pt>
                <c:pt idx="809">
                  <c:v>14.342926014179231</c:v>
                </c:pt>
                <c:pt idx="810">
                  <c:v>14.342873948506632</c:v>
                </c:pt>
                <c:pt idx="811">
                  <c:v>14.342822680765334</c:v>
                </c:pt>
                <c:pt idx="812">
                  <c:v>14.342772201386966</c:v>
                </c:pt>
                <c:pt idx="813">
                  <c:v>14.342722500861818</c:v>
                </c:pt>
                <c:pt idx="814">
                  <c:v>14.342673569739899</c:v>
                </c:pt>
                <c:pt idx="815">
                  <c:v>14.34262539863205</c:v>
                </c:pt>
                <c:pt idx="816">
                  <c:v>14.342577978210899</c:v>
                </c:pt>
                <c:pt idx="817">
                  <c:v>14.342531299211817</c:v>
                </c:pt>
                <c:pt idx="818">
                  <c:v>14.342485352433794</c:v>
                </c:pt>
                <c:pt idx="819">
                  <c:v>14.342440128740288</c:v>
                </c:pt>
                <c:pt idx="820">
                  <c:v>14.342395619059985</c:v>
                </c:pt>
                <c:pt idx="821">
                  <c:v>14.34235181438755</c:v>
                </c:pt>
                <c:pt idx="822">
                  <c:v>14.342308705784301</c:v>
                </c:pt>
                <c:pt idx="823">
                  <c:v>14.342266284378868</c:v>
                </c:pt>
                <c:pt idx="824">
                  <c:v>14.342224541367761</c:v>
                </c:pt>
                <c:pt idx="825">
                  <c:v>14.342183468015952</c:v>
                </c:pt>
                <c:pt idx="826">
                  <c:v>14.342143055657365</c:v>
                </c:pt>
                <c:pt idx="827">
                  <c:v>14.342103295695388</c:v>
                </c:pt>
                <c:pt idx="828">
                  <c:v>14.34206417960327</c:v>
                </c:pt>
                <c:pt idx="829">
                  <c:v>14.34202569892453</c:v>
                </c:pt>
                <c:pt idx="830">
                  <c:v>14.341987845273346</c:v>
                </c:pt>
                <c:pt idx="831">
                  <c:v>14.341950610334862</c:v>
                </c:pt>
                <c:pt idx="832">
                  <c:v>14.341913985865501</c:v>
                </c:pt>
                <c:pt idx="833">
                  <c:v>14.34187796369322</c:v>
                </c:pt>
                <c:pt idx="834">
                  <c:v>14.341842535717758</c:v>
                </c:pt>
                <c:pt idx="835">
                  <c:v>14.34180769391083</c:v>
                </c:pt>
                <c:pt idx="836">
                  <c:v>14.341773430316323</c:v>
                </c:pt>
                <c:pt idx="837">
                  <c:v>14.341739737050428</c:v>
                </c:pt>
                <c:pt idx="838">
                  <c:v>14.341706606301784</c:v>
                </c:pt>
                <c:pt idx="839">
                  <c:v>14.341674030331555</c:v>
                </c:pt>
                <c:pt idx="840">
                  <c:v>14.341642001473527</c:v>
                </c:pt>
                <c:pt idx="841">
                  <c:v>14.341610512134162</c:v>
                </c:pt>
                <c:pt idx="842">
                  <c:v>14.341579554792576</c:v>
                </c:pt>
                <c:pt idx="843">
                  <c:v>14.341549122000627</c:v>
                </c:pt>
                <c:pt idx="844">
                  <c:v>14.34151920638282</c:v>
                </c:pt>
                <c:pt idx="845">
                  <c:v>14.341489800636326</c:v>
                </c:pt>
                <c:pt idx="846">
                  <c:v>14.341460897530899</c:v>
                </c:pt>
                <c:pt idx="847">
                  <c:v>14.341432489908808</c:v>
                </c:pt>
                <c:pt idx="848">
                  <c:v>14.341404570684741</c:v>
                </c:pt>
                <c:pt idx="849">
                  <c:v>14.341377132845707</c:v>
                </c:pt>
                <c:pt idx="850">
                  <c:v>14.34135016945088</c:v>
                </c:pt>
                <c:pt idx="851">
                  <c:v>14.341323673631493</c:v>
                </c:pt>
                <c:pt idx="852">
                  <c:v>14.341297638590621</c:v>
                </c:pt>
                <c:pt idx="853">
                  <c:v>14.341272057603067</c:v>
                </c:pt>
                <c:pt idx="854">
                  <c:v>14.341246924015124</c:v>
                </c:pt>
                <c:pt idx="855">
                  <c:v>14.341222231244386</c:v>
                </c:pt>
                <c:pt idx="856">
                  <c:v>14.341197972779529</c:v>
                </c:pt>
                <c:pt idx="857">
                  <c:v>14.34117414218008</c:v>
                </c:pt>
                <c:pt idx="858">
                  <c:v>14.34115073307615</c:v>
                </c:pt>
                <c:pt idx="859">
                  <c:v>14.341127739168211</c:v>
                </c:pt>
                <c:pt idx="860">
                  <c:v>14.341105154226783</c:v>
                </c:pt>
                <c:pt idx="861">
                  <c:v>14.341082972092195</c:v>
                </c:pt>
                <c:pt idx="862">
                  <c:v>14.341061186674253</c:v>
                </c:pt>
                <c:pt idx="863">
                  <c:v>14.34103979195196</c:v>
                </c:pt>
                <c:pt idx="864">
                  <c:v>14.341018781973187</c:v>
                </c:pt>
                <c:pt idx="865">
                  <c:v>14.34099815085437</c:v>
                </c:pt>
                <c:pt idx="866">
                  <c:v>14.340977892780145</c:v>
                </c:pt>
                <c:pt idx="867">
                  <c:v>14.340958002003026</c:v>
                </c:pt>
                <c:pt idx="868">
                  <c:v>14.340938472843046</c:v>
                </c:pt>
                <c:pt idx="869">
                  <c:v>14.340919299687407</c:v>
                </c:pt>
                <c:pt idx="870">
                  <c:v>14.340900476990095</c:v>
                </c:pt>
                <c:pt idx="871">
                  <c:v>14.340881999271504</c:v>
                </c:pt>
                <c:pt idx="872">
                  <c:v>14.340863861118072</c:v>
                </c:pt>
                <c:pt idx="873">
                  <c:v>14.34084605718186</c:v>
                </c:pt>
                <c:pt idx="874">
                  <c:v>14.340828582180189</c:v>
                </c:pt>
                <c:pt idx="875">
                  <c:v>14.340811430895204</c:v>
                </c:pt>
                <c:pt idx="876">
                  <c:v>14.340794598173471</c:v>
                </c:pt>
                <c:pt idx="877">
                  <c:v>14.340778078925577</c:v>
                </c:pt>
                <c:pt idx="878">
                  <c:v>14.34076186812568</c:v>
                </c:pt>
                <c:pt idx="879">
                  <c:v>14.340745960811102</c:v>
                </c:pt>
                <c:pt idx="880">
                  <c:v>14.340730352081893</c:v>
                </c:pt>
                <c:pt idx="881">
                  <c:v>14.34071503710037</c:v>
                </c:pt>
                <c:pt idx="882">
                  <c:v>14.340700011090709</c:v>
                </c:pt>
                <c:pt idx="883">
                  <c:v>14.340685269338467</c:v>
                </c:pt>
                <c:pt idx="884">
                  <c:v>14.340670807190149</c:v>
                </c:pt>
                <c:pt idx="885">
                  <c:v>14.340656620052737</c:v>
                </c:pt>
                <c:pt idx="886">
                  <c:v>14.340642703393241</c:v>
                </c:pt>
                <c:pt idx="887">
                  <c:v>14.340629052738242</c:v>
                </c:pt>
                <c:pt idx="888">
                  <c:v>14.340615663673399</c:v>
                </c:pt>
                <c:pt idx="889">
                  <c:v>14.340602531843</c:v>
                </c:pt>
                <c:pt idx="890">
                  <c:v>14.340589652949493</c:v>
                </c:pt>
                <c:pt idx="891">
                  <c:v>14.340577022752989</c:v>
                </c:pt>
                <c:pt idx="892">
                  <c:v>14.340564637070797</c:v>
                </c:pt>
                <c:pt idx="893">
                  <c:v>14.340552491776952</c:v>
                </c:pt>
                <c:pt idx="894">
                  <c:v>14.340540582801712</c:v>
                </c:pt>
                <c:pt idx="895">
                  <c:v>14.340528906131087</c:v>
                </c:pt>
                <c:pt idx="896">
                  <c:v>14.340517457806342</c:v>
                </c:pt>
                <c:pt idx="897">
                  <c:v>14.340506233923527</c:v>
                </c:pt>
                <c:pt idx="898">
                  <c:v>14.340495230632964</c:v>
                </c:pt>
                <c:pt idx="899">
                  <c:v>14.34048444413876</c:v>
                </c:pt>
                <c:pt idx="900">
                  <c:v>14.340473870698339</c:v>
                </c:pt>
                <c:pt idx="901">
                  <c:v>14.340463506621919</c:v>
                </c:pt>
                <c:pt idx="902">
                  <c:v>14.340453348272028</c:v>
                </c:pt>
                <c:pt idx="903">
                  <c:v>14.340443392063008</c:v>
                </c:pt>
                <c:pt idx="904">
                  <c:v>14.340433634460524</c:v>
                </c:pt>
                <c:pt idx="905">
                  <c:v>14.340424071981065</c:v>
                </c:pt>
                <c:pt idx="906">
                  <c:v>14.340414701191449</c:v>
                </c:pt>
                <c:pt idx="907">
                  <c:v>14.340405518708323</c:v>
                </c:pt>
                <c:pt idx="908">
                  <c:v>14.340396521197661</c:v>
                </c:pt>
                <c:pt idx="909">
                  <c:v>14.340387705374289</c:v>
                </c:pt>
                <c:pt idx="910">
                  <c:v>14.340379068001353</c:v>
                </c:pt>
                <c:pt idx="911">
                  <c:v>14.340370605889877</c:v>
                </c:pt>
                <c:pt idx="912">
                  <c:v>14.340362315898201</c:v>
                </c:pt>
                <c:pt idx="913">
                  <c:v>14.340354194931544</c:v>
                </c:pt>
                <c:pt idx="914">
                  <c:v>14.340346239941479</c:v>
                </c:pt>
                <c:pt idx="915">
                  <c:v>14.340338447925449</c:v>
                </c:pt>
                <c:pt idx="916">
                  <c:v>14.340330815926265</c:v>
                </c:pt>
                <c:pt idx="917">
                  <c:v>14.340323341031636</c:v>
                </c:pt>
                <c:pt idx="918">
                  <c:v>14.340316020373663</c:v>
                </c:pt>
                <c:pt idx="919">
                  <c:v>14.340308851128349</c:v>
                </c:pt>
                <c:pt idx="920">
                  <c:v>14.340301830515116</c:v>
                </c:pt>
                <c:pt idx="921">
                  <c:v>14.340294955796328</c:v>
                </c:pt>
                <c:pt idx="922">
                  <c:v>14.340288224276787</c:v>
                </c:pt>
                <c:pt idx="923">
                  <c:v>14.340281633303267</c:v>
                </c:pt>
                <c:pt idx="924">
                  <c:v>14.34027518026403</c:v>
                </c:pt>
                <c:pt idx="925">
                  <c:v>14.340268862588335</c:v>
                </c:pt>
                <c:pt idx="926">
                  <c:v>14.340262677745978</c:v>
                </c:pt>
                <c:pt idx="927">
                  <c:v>14.340256623246802</c:v>
                </c:pt>
                <c:pt idx="928">
                  <c:v>14.340250696640233</c:v>
                </c:pt>
                <c:pt idx="929">
                  <c:v>14.340244895514809</c:v>
                </c:pt>
                <c:pt idx="930">
                  <c:v>14.3402392174977</c:v>
                </c:pt>
                <c:pt idx="931">
                  <c:v>14.340233660254258</c:v>
                </c:pt>
                <c:pt idx="932">
                  <c:v>14.340228221487534</c:v>
                </c:pt>
                <c:pt idx="933">
                  <c:v>14.340222898937832</c:v>
                </c:pt>
                <c:pt idx="934">
                  <c:v>14.340217690382243</c:v>
                </c:pt>
                <c:pt idx="935">
                  <c:v>14.340212593634185</c:v>
                </c:pt>
                <c:pt idx="936">
                  <c:v>14.340207606542954</c:v>
                </c:pt>
                <c:pt idx="937">
                  <c:v>14.340202726993269</c:v>
                </c:pt>
                <c:pt idx="938">
                  <c:v>14.340197952904827</c:v>
                </c:pt>
                <c:pt idx="939">
                  <c:v>14.340193282231844</c:v>
                </c:pt>
                <c:pt idx="940">
                  <c:v>14.340188712962636</c:v>
                </c:pt>
                <c:pt idx="941">
                  <c:v>14.340184243119152</c:v>
                </c:pt>
                <c:pt idx="942">
                  <c:v>14.34017987075655</c:v>
                </c:pt>
                <c:pt idx="943">
                  <c:v>14.340175593962766</c:v>
                </c:pt>
                <c:pt idx="944">
                  <c:v>14.340171410858066</c:v>
                </c:pt>
                <c:pt idx="945">
                  <c:v>14.340167319594636</c:v>
                </c:pt>
                <c:pt idx="946">
                  <c:v>14.340163318356145</c:v>
                </c:pt>
                <c:pt idx="947">
                  <c:v>14.340159405357323</c:v>
                </c:pt>
                <c:pt idx="948">
                  <c:v>14.340155578843547</c:v>
                </c:pt>
                <c:pt idx="949">
                  <c:v>14.340151837090421</c:v>
                </c:pt>
                <c:pt idx="950">
                  <c:v>14.340148178403362</c:v>
                </c:pt>
                <c:pt idx="951">
                  <c:v>14.340144601117196</c:v>
                </c:pt>
                <c:pt idx="952">
                  <c:v>14.340141103595739</c:v>
                </c:pt>
                <c:pt idx="953">
                  <c:v>14.340137684231413</c:v>
                </c:pt>
                <c:pt idx="954">
                  <c:v>14.340134341444825</c:v>
                </c:pt>
                <c:pt idx="955">
                  <c:v>14.340131073684388</c:v>
                </c:pt>
                <c:pt idx="956">
                  <c:v>14.340127879425918</c:v>
                </c:pt>
                <c:pt idx="957">
                  <c:v>14.340124757172248</c:v>
                </c:pt>
                <c:pt idx="958">
                  <c:v>14.340121705452841</c:v>
                </c:pt>
                <c:pt idx="959">
                  <c:v>14.340118722823403</c:v>
                </c:pt>
                <c:pt idx="960">
                  <c:v>14.340115807865514</c:v>
                </c:pt>
                <c:pt idx="961">
                  <c:v>14.340112959186241</c:v>
                </c:pt>
                <c:pt idx="962">
                  <c:v>14.340110175417774</c:v>
                </c:pt>
                <c:pt idx="963">
                  <c:v>14.340107455217044</c:v>
                </c:pt>
                <c:pt idx="964">
                  <c:v>14.340104797265383</c:v>
                </c:pt>
                <c:pt idx="965">
                  <c:v>14.340102200268131</c:v>
                </c:pt>
                <c:pt idx="966">
                  <c:v>14.3400996629543</c:v>
                </c:pt>
                <c:pt idx="967">
                  <c:v>14.34009718407621</c:v>
                </c:pt>
                <c:pt idx="968">
                  <c:v>14.340094762409143</c:v>
                </c:pt>
                <c:pt idx="969">
                  <c:v>14.340092396750984</c:v>
                </c:pt>
                <c:pt idx="970">
                  <c:v>14.340090085921892</c:v>
                </c:pt>
                <c:pt idx="971">
                  <c:v>14.34008782876395</c:v>
                </c:pt>
                <c:pt idx="972">
                  <c:v>14.340085624140828</c:v>
                </c:pt>
                <c:pt idx="973">
                  <c:v>14.340083470937454</c:v>
                </c:pt>
                <c:pt idx="974">
                  <c:v>14.340081368059682</c:v>
                </c:pt>
                <c:pt idx="975">
                  <c:v>14.340079314433961</c:v>
                </c:pt>
                <c:pt idx="976">
                  <c:v>14.340077309007022</c:v>
                </c:pt>
                <c:pt idx="977">
                  <c:v>14.340075350745547</c:v>
                </c:pt>
                <c:pt idx="978">
                  <c:v>14.340073438635869</c:v>
                </c:pt>
                <c:pt idx="979">
                  <c:v>14.340071571683639</c:v>
                </c:pt>
                <c:pt idx="980">
                  <c:v>14.340069748913539</c:v>
                </c:pt>
                <c:pt idx="981">
                  <c:v>14.340067969368954</c:v>
                </c:pt>
                <c:pt idx="982">
                  <c:v>14.340066232111697</c:v>
                </c:pt>
                <c:pt idx="983">
                  <c:v>14.340064536221691</c:v>
                </c:pt>
                <c:pt idx="984">
                  <c:v>14.340062880796674</c:v>
                </c:pt>
                <c:pt idx="985">
                  <c:v>14.340061264951926</c:v>
                </c:pt>
                <c:pt idx="986">
                  <c:v>14.340059687819959</c:v>
                </c:pt>
                <c:pt idx="987">
                  <c:v>14.340058148550252</c:v>
                </c:pt>
                <c:pt idx="988">
                  <c:v>14.340056646308959</c:v>
                </c:pt>
                <c:pt idx="989">
                  <c:v>14.340055180278627</c:v>
                </c:pt>
                <c:pt idx="990">
                  <c:v>14.340053749657944</c:v>
                </c:pt>
                <c:pt idx="991">
                  <c:v>14.340052353661445</c:v>
                </c:pt>
                <c:pt idx="992">
                  <c:v>14.340050991519254</c:v>
                </c:pt>
                <c:pt idx="993">
                  <c:v>14.340049662476829</c:v>
                </c:pt>
                <c:pt idx="994">
                  <c:v>14.340048365794683</c:v>
                </c:pt>
                <c:pt idx="995">
                  <c:v>14.34004710074815</c:v>
                </c:pt>
                <c:pt idx="996">
                  <c:v>14.340045866627104</c:v>
                </c:pt>
                <c:pt idx="997">
                  <c:v>14.340044662735737</c:v>
                </c:pt>
                <c:pt idx="998">
                  <c:v>14.340043488392293</c:v>
                </c:pt>
                <c:pt idx="999">
                  <c:v>14.340042342928834</c:v>
                </c:pt>
                <c:pt idx="1000">
                  <c:v>14.340041225690991</c:v>
                </c:pt>
              </c:numCache>
            </c:numRef>
          </c:yVal>
          <c:smooth val="0"/>
          <c:extLst>
            <c:ext xmlns:c16="http://schemas.microsoft.com/office/drawing/2014/chart" uri="{C3380CC4-5D6E-409C-BE32-E72D297353CC}">
              <c16:uniqueId val="{00000000-3605-9447-9455-D865E0CE977A}"/>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couples(basalt)'!$G$27</c:f>
              <c:strCache>
                <c:ptCount val="1"/>
                <c:pt idx="0">
                  <c:v>MgO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couples(basalt)'!$G$28:$G$1028</c:f>
              <c:numCache>
                <c:formatCode>0.0000</c:formatCode>
                <c:ptCount val="1001"/>
                <c:pt idx="0">
                  <c:v>5.889937025008475</c:v>
                </c:pt>
                <c:pt idx="1">
                  <c:v>5.8899353183531806</c:v>
                </c:pt>
                <c:pt idx="2">
                  <c:v>5.889933568581375</c:v>
                </c:pt>
                <c:pt idx="3">
                  <c:v>5.8899317746934692</c:v>
                </c:pt>
                <c:pt idx="4">
                  <c:v>5.889929935669139</c:v>
                </c:pt>
                <c:pt idx="5">
                  <c:v>5.8899280504669598</c:v>
                </c:pt>
                <c:pt idx="6">
                  <c:v>5.8899261180240314</c:v>
                </c:pt>
                <c:pt idx="7">
                  <c:v>5.8899241372556004</c:v>
                </c:pt>
                <c:pt idx="8">
                  <c:v>5.8899221070546819</c:v>
                </c:pt>
                <c:pt idx="9">
                  <c:v>5.8899200262916676</c:v>
                </c:pt>
                <c:pt idx="10">
                  <c:v>5.8899178938139363</c:v>
                </c:pt>
                <c:pt idx="11">
                  <c:v>5.8899157084454554</c:v>
                </c:pt>
                <c:pt idx="12">
                  <c:v>5.8899134689863786</c:v>
                </c:pt>
                <c:pt idx="13">
                  <c:v>5.8899111742126351</c:v>
                </c:pt>
                <c:pt idx="14">
                  <c:v>5.8899088228755243</c:v>
                </c:pt>
                <c:pt idx="15">
                  <c:v>5.8899064137012864</c:v>
                </c:pt>
                <c:pt idx="16">
                  <c:v>5.8899039453906905</c:v>
                </c:pt>
                <c:pt idx="17">
                  <c:v>5.8899014166185983</c:v>
                </c:pt>
                <c:pt idx="18">
                  <c:v>5.8898988260335301</c:v>
                </c:pt>
                <c:pt idx="19">
                  <c:v>5.8898961722572292</c:v>
                </c:pt>
                <c:pt idx="20">
                  <c:v>5.889893453884218</c:v>
                </c:pt>
                <c:pt idx="21">
                  <c:v>5.8898906694813409</c:v>
                </c:pt>
                <c:pt idx="22">
                  <c:v>5.8898878175873159</c:v>
                </c:pt>
                <c:pt idx="23">
                  <c:v>5.8898848967122746</c:v>
                </c:pt>
                <c:pt idx="24">
                  <c:v>5.8898819053372868</c:v>
                </c:pt>
                <c:pt idx="25">
                  <c:v>5.8898788419139017</c:v>
                </c:pt>
                <c:pt idx="26">
                  <c:v>5.8898757048636607</c:v>
                </c:pt>
                <c:pt idx="27">
                  <c:v>5.8898724925776218</c:v>
                </c:pt>
                <c:pt idx="28">
                  <c:v>5.8898692034158699</c:v>
                </c:pt>
                <c:pt idx="29">
                  <c:v>5.8898658357070186</c:v>
                </c:pt>
                <c:pt idx="30">
                  <c:v>5.8898623877477201</c:v>
                </c:pt>
                <c:pt idx="31">
                  <c:v>5.8898588578021576</c:v>
                </c:pt>
                <c:pt idx="32">
                  <c:v>5.8898552441015335</c:v>
                </c:pt>
                <c:pt idx="33">
                  <c:v>5.8898515448435571</c:v>
                </c:pt>
                <c:pt idx="34">
                  <c:v>5.8898477581919249</c:v>
                </c:pt>
                <c:pt idx="35">
                  <c:v>5.8898438822757928</c:v>
                </c:pt>
                <c:pt idx="36">
                  <c:v>5.8898399151892447</c:v>
                </c:pt>
                <c:pt idx="37">
                  <c:v>5.8898358549907606</c:v>
                </c:pt>
                <c:pt idx="38">
                  <c:v>5.8898316997026674</c:v>
                </c:pt>
                <c:pt idx="39">
                  <c:v>5.8898274473105969</c:v>
                </c:pt>
                <c:pt idx="40">
                  <c:v>5.8898230957629316</c:v>
                </c:pt>
                <c:pt idx="41">
                  <c:v>5.8898186429702424</c:v>
                </c:pt>
                <c:pt idx="42">
                  <c:v>5.8898140868047353</c:v>
                </c:pt>
                <c:pt idx="43">
                  <c:v>5.8898094250996715</c:v>
                </c:pt>
                <c:pt idx="44">
                  <c:v>5.8898046556487973</c:v>
                </c:pt>
                <c:pt idx="45">
                  <c:v>5.8897997762057663</c:v>
                </c:pt>
                <c:pt idx="46">
                  <c:v>5.8897947844835539</c:v>
                </c:pt>
                <c:pt idx="47">
                  <c:v>5.8897896781538641</c:v>
                </c:pt>
                <c:pt idx="48">
                  <c:v>5.8897844548465379</c:v>
                </c:pt>
                <c:pt idx="49">
                  <c:v>5.8897791121489522</c:v>
                </c:pt>
                <c:pt idx="50">
                  <c:v>5.889773647605411</c:v>
                </c:pt>
                <c:pt idx="51">
                  <c:v>5.8897680587165375</c:v>
                </c:pt>
                <c:pt idx="52">
                  <c:v>5.8897623429386607</c:v>
                </c:pt>
                <c:pt idx="53">
                  <c:v>5.8897564976831864</c:v>
                </c:pt>
                <c:pt idx="54">
                  <c:v>5.8897505203159808</c:v>
                </c:pt>
                <c:pt idx="55">
                  <c:v>5.8897444081567309</c:v>
                </c:pt>
                <c:pt idx="56">
                  <c:v>5.8897381584783144</c:v>
                </c:pt>
                <c:pt idx="57">
                  <c:v>5.8897317685061576</c:v>
                </c:pt>
                <c:pt idx="58">
                  <c:v>5.8897252354175906</c:v>
                </c:pt>
                <c:pt idx="59">
                  <c:v>5.889718556341192</c:v>
                </c:pt>
                <c:pt idx="60">
                  <c:v>5.8897117283561409</c:v>
                </c:pt>
                <c:pt idx="61">
                  <c:v>5.8897047484915541</c:v>
                </c:pt>
                <c:pt idx="62">
                  <c:v>5.8896976137258186</c:v>
                </c:pt>
                <c:pt idx="63">
                  <c:v>5.889690320985931</c:v>
                </c:pt>
                <c:pt idx="64">
                  <c:v>5.8896828671468153</c:v>
                </c:pt>
                <c:pt idx="65">
                  <c:v>5.8896752490306525</c:v>
                </c:pt>
                <c:pt idx="66">
                  <c:v>5.8896674634061927</c:v>
                </c:pt>
                <c:pt idx="67">
                  <c:v>5.8896595069880746</c:v>
                </c:pt>
                <c:pt idx="68">
                  <c:v>5.8896513764361291</c:v>
                </c:pt>
                <c:pt idx="69">
                  <c:v>5.8896430683546948</c:v>
                </c:pt>
                <c:pt idx="70">
                  <c:v>5.889634579291906</c:v>
                </c:pt>
                <c:pt idx="71">
                  <c:v>5.8896259057390026</c:v>
                </c:pt>
                <c:pt idx="72">
                  <c:v>5.8896170441296203</c:v>
                </c:pt>
                <c:pt idx="73">
                  <c:v>5.889607990839079</c:v>
                </c:pt>
                <c:pt idx="74">
                  <c:v>5.8895987421836677</c:v>
                </c:pt>
                <c:pt idx="75">
                  <c:v>5.8895892944199382</c:v>
                </c:pt>
                <c:pt idx="76">
                  <c:v>5.8895796437439731</c:v>
                </c:pt>
                <c:pt idx="77">
                  <c:v>5.889569786290668</c:v>
                </c:pt>
                <c:pt idx="78">
                  <c:v>5.8895597181330031</c:v>
                </c:pt>
                <c:pt idx="79">
                  <c:v>5.8895494352813182</c:v>
                </c:pt>
                <c:pt idx="80">
                  <c:v>5.8895389336825765</c:v>
                </c:pt>
                <c:pt idx="81">
                  <c:v>5.8895282092196251</c:v>
                </c:pt>
                <c:pt idx="82">
                  <c:v>5.8895172577104695</c:v>
                </c:pt>
                <c:pt idx="83">
                  <c:v>5.8895060749075192</c:v>
                </c:pt>
                <c:pt idx="84">
                  <c:v>5.8894946564968542</c:v>
                </c:pt>
                <c:pt idx="85">
                  <c:v>5.8894829980974777</c:v>
                </c:pt>
                <c:pt idx="86">
                  <c:v>5.8894710952605678</c:v>
                </c:pt>
                <c:pt idx="87">
                  <c:v>5.889458943468723</c:v>
                </c:pt>
                <c:pt idx="88">
                  <c:v>5.8894465381352266</c:v>
                </c:pt>
                <c:pt idx="89">
                  <c:v>5.8894338746032782</c:v>
                </c:pt>
                <c:pt idx="90">
                  <c:v>5.8894209481452444</c:v>
                </c:pt>
                <c:pt idx="91">
                  <c:v>5.8894077539619101</c:v>
                </c:pt>
                <c:pt idx="92">
                  <c:v>5.8893942871817133</c:v>
                </c:pt>
                <c:pt idx="93">
                  <c:v>5.8893805428599872</c:v>
                </c:pt>
                <c:pt idx="94">
                  <c:v>5.8893665159782103</c:v>
                </c:pt>
                <c:pt idx="95">
                  <c:v>5.889352201443236</c:v>
                </c:pt>
                <c:pt idx="96">
                  <c:v>5.8893375940865429</c:v>
                </c:pt>
                <c:pt idx="97">
                  <c:v>5.8893226886634649</c:v>
                </c:pt>
                <c:pt idx="98">
                  <c:v>5.8893074798524445</c:v>
                </c:pt>
                <c:pt idx="99">
                  <c:v>5.8892919622542568</c:v>
                </c:pt>
                <c:pt idx="100">
                  <c:v>5.8892761303912602</c:v>
                </c:pt>
                <c:pt idx="101">
                  <c:v>5.8892599787066358</c:v>
                </c:pt>
                <c:pt idx="102">
                  <c:v>5.8892435015636266</c:v>
                </c:pt>
                <c:pt idx="103">
                  <c:v>5.8892266932447788</c:v>
                </c:pt>
                <c:pt idx="104">
                  <c:v>5.8892095479511912</c:v>
                </c:pt>
                <c:pt idx="105">
                  <c:v>5.8891920598017506</c:v>
                </c:pt>
                <c:pt idx="106">
                  <c:v>5.8891742228323878</c:v>
                </c:pt>
                <c:pt idx="107">
                  <c:v>5.889156030995319</c:v>
                </c:pt>
                <c:pt idx="108">
                  <c:v>5.8891374781583012</c:v>
                </c:pt>
                <c:pt idx="109">
                  <c:v>5.8891185581038767</c:v>
                </c:pt>
                <c:pt idx="110">
                  <c:v>5.8890992645286371</c:v>
                </c:pt>
                <c:pt idx="111">
                  <c:v>5.8890795910424751</c:v>
                </c:pt>
                <c:pt idx="112">
                  <c:v>5.889059531167848</c:v>
                </c:pt>
                <c:pt idx="113">
                  <c:v>5.8890390783390396</c:v>
                </c:pt>
                <c:pt idx="114">
                  <c:v>5.8890182259014328</c:v>
                </c:pt>
                <c:pt idx="115">
                  <c:v>5.8889969671107663</c:v>
                </c:pt>
                <c:pt idx="116">
                  <c:v>5.8889752951324343</c:v>
                </c:pt>
                <c:pt idx="117">
                  <c:v>5.8889532030407468</c:v>
                </c:pt>
                <c:pt idx="118">
                  <c:v>5.8889306838182121</c:v>
                </c:pt>
                <c:pt idx="119">
                  <c:v>5.8889077303548456</c:v>
                </c:pt>
                <c:pt idx="120">
                  <c:v>5.8888843354474449</c:v>
                </c:pt>
                <c:pt idx="121">
                  <c:v>5.8888604917988978</c:v>
                </c:pt>
                <c:pt idx="122">
                  <c:v>5.8888361920174894</c:v>
                </c:pt>
                <c:pt idx="123">
                  <c:v>5.8888114286162123</c:v>
                </c:pt>
                <c:pt idx="124">
                  <c:v>5.8887861940120816</c:v>
                </c:pt>
                <c:pt idx="125">
                  <c:v>5.8887604805254634</c:v>
                </c:pt>
                <c:pt idx="126">
                  <c:v>5.888734280379408</c:v>
                </c:pt>
                <c:pt idx="127">
                  <c:v>5.8887075856989881</c:v>
                </c:pt>
                <c:pt idx="128">
                  <c:v>5.8886803885106449</c:v>
                </c:pt>
                <c:pt idx="129">
                  <c:v>5.8886526807415436</c:v>
                </c:pt>
                <c:pt idx="130">
                  <c:v>5.8886244542189381</c:v>
                </c:pt>
                <c:pt idx="131">
                  <c:v>5.8885957006695486</c:v>
                </c:pt>
                <c:pt idx="132">
                  <c:v>5.8885664117189283</c:v>
                </c:pt>
                <c:pt idx="133">
                  <c:v>5.888536578890875</c:v>
                </c:pt>
                <c:pt idx="134">
                  <c:v>5.8885061936068137</c:v>
                </c:pt>
                <c:pt idx="135">
                  <c:v>5.8884752471852213</c:v>
                </c:pt>
                <c:pt idx="136">
                  <c:v>5.8884437308410433</c:v>
                </c:pt>
                <c:pt idx="137">
                  <c:v>5.8884116356851255</c:v>
                </c:pt>
                <c:pt idx="138">
                  <c:v>5.8883789527236603</c:v>
                </c:pt>
                <c:pt idx="139">
                  <c:v>5.8883456728576453</c:v>
                </c:pt>
                <c:pt idx="140">
                  <c:v>5.8883117868823458</c:v>
                </c:pt>
                <c:pt idx="141">
                  <c:v>5.8882772854867858</c:v>
                </c:pt>
                <c:pt idx="142">
                  <c:v>5.8882421592532346</c:v>
                </c:pt>
                <c:pt idx="143">
                  <c:v>5.888206398656715</c:v>
                </c:pt>
                <c:pt idx="144">
                  <c:v>5.8881699940645307</c:v>
                </c:pt>
                <c:pt idx="145">
                  <c:v>5.8881329357358032</c:v>
                </c:pt>
                <c:pt idx="146">
                  <c:v>5.8880952138210096</c:v>
                </c:pt>
                <c:pt idx="147">
                  <c:v>5.8880568183615738</c:v>
                </c:pt>
                <c:pt idx="148">
                  <c:v>5.8880177392894257</c:v>
                </c:pt>
                <c:pt idx="149">
                  <c:v>5.8879779664266163</c:v>
                </c:pt>
                <c:pt idx="150">
                  <c:v>5.8879374894849228</c:v>
                </c:pt>
                <c:pt idx="151">
                  <c:v>5.8878962980654928</c:v>
                </c:pt>
                <c:pt idx="152">
                  <c:v>5.8878543816584852</c:v>
                </c:pt>
                <c:pt idx="153">
                  <c:v>5.8878117296427437</c:v>
                </c:pt>
                <c:pt idx="154">
                  <c:v>5.8877683312854963</c:v>
                </c:pt>
                <c:pt idx="155">
                  <c:v>5.8877241757420418</c:v>
                </c:pt>
                <c:pt idx="156">
                  <c:v>5.887679252055495</c:v>
                </c:pt>
                <c:pt idx="157">
                  <c:v>5.8876335491565346</c:v>
                </c:pt>
                <c:pt idx="158">
                  <c:v>5.8875870558631611</c:v>
                </c:pt>
                <c:pt idx="159">
                  <c:v>5.8875397608805065</c:v>
                </c:pt>
                <c:pt idx="160">
                  <c:v>5.8874916528006329</c:v>
                </c:pt>
                <c:pt idx="161">
                  <c:v>5.887442720102376</c:v>
                </c:pt>
                <c:pt idx="162">
                  <c:v>5.8873929511512149</c:v>
                </c:pt>
                <c:pt idx="163">
                  <c:v>5.8873423341991362</c:v>
                </c:pt>
                <c:pt idx="164">
                  <c:v>5.8872908573845688</c:v>
                </c:pt>
                <c:pt idx="165">
                  <c:v>5.8872385087323007</c:v>
                </c:pt>
                <c:pt idx="166">
                  <c:v>5.8871852761534553</c:v>
                </c:pt>
                <c:pt idx="167">
                  <c:v>5.8871311474454711</c:v>
                </c:pt>
                <c:pt idx="168">
                  <c:v>5.8870761102921207</c:v>
                </c:pt>
                <c:pt idx="169">
                  <c:v>5.8870201522635623</c:v>
                </c:pt>
                <c:pt idx="170">
                  <c:v>5.8869632608164055</c:v>
                </c:pt>
                <c:pt idx="171">
                  <c:v>5.8869054232938254</c:v>
                </c:pt>
                <c:pt idx="172">
                  <c:v>5.8868466269256858</c:v>
                </c:pt>
                <c:pt idx="173">
                  <c:v>5.8867868588287209</c:v>
                </c:pt>
                <c:pt idx="174">
                  <c:v>5.8867261060067255</c:v>
                </c:pt>
                <c:pt idx="175">
                  <c:v>5.8866643553507858</c:v>
                </c:pt>
                <c:pt idx="176">
                  <c:v>5.8866015936395506</c:v>
                </c:pt>
                <c:pt idx="177">
                  <c:v>5.8865378075395345</c:v>
                </c:pt>
                <c:pt idx="178">
                  <c:v>5.8864729836054464</c:v>
                </c:pt>
                <c:pt idx="179">
                  <c:v>5.8864071082805722</c:v>
                </c:pt>
                <c:pt idx="180">
                  <c:v>5.8863401678971838</c:v>
                </c:pt>
                <c:pt idx="181">
                  <c:v>5.8862721486769765</c:v>
                </c:pt>
                <c:pt idx="182">
                  <c:v>5.8862030367315867</c:v>
                </c:pt>
                <c:pt idx="183">
                  <c:v>5.8861328180630856</c:v>
                </c:pt>
                <c:pt idx="184">
                  <c:v>5.886061478564578</c:v>
                </c:pt>
                <c:pt idx="185">
                  <c:v>5.8859890040208054</c:v>
                </c:pt>
                <c:pt idx="186">
                  <c:v>5.8859153801087984</c:v>
                </c:pt>
                <c:pt idx="187">
                  <c:v>5.8858405923985835</c:v>
                </c:pt>
                <c:pt idx="188">
                  <c:v>5.8857646263539287</c:v>
                </c:pt>
                <c:pt idx="189">
                  <c:v>5.8856874673331347</c:v>
                </c:pt>
                <c:pt idx="190">
                  <c:v>5.8856091005898756</c:v>
                </c:pt>
                <c:pt idx="191">
                  <c:v>5.8855295112740924</c:v>
                </c:pt>
                <c:pt idx="192">
                  <c:v>5.8854486844329248</c:v>
                </c:pt>
                <c:pt idx="193">
                  <c:v>5.8853666050117113</c:v>
                </c:pt>
                <c:pt idx="194">
                  <c:v>5.8852832578550229</c:v>
                </c:pt>
                <c:pt idx="195">
                  <c:v>5.8851986277077568</c:v>
                </c:pt>
                <c:pt idx="196">
                  <c:v>5.8851126992162994</c:v>
                </c:pt>
                <c:pt idx="197">
                  <c:v>5.8850254569297213</c:v>
                </c:pt>
                <c:pt idx="198">
                  <c:v>5.8849368853010438</c:v>
                </c:pt>
                <c:pt idx="199">
                  <c:v>5.8848469686885556</c:v>
                </c:pt>
                <c:pt idx="200">
                  <c:v>5.884755691357201</c:v>
                </c:pt>
                <c:pt idx="201">
                  <c:v>5.88466303748001</c:v>
                </c:pt>
                <c:pt idx="202">
                  <c:v>5.8845689911396093</c:v>
                </c:pt>
                <c:pt idx="203">
                  <c:v>5.8844735363297831</c:v>
                </c:pt>
                <c:pt idx="204">
                  <c:v>5.8843766569571025</c:v>
                </c:pt>
                <c:pt idx="205">
                  <c:v>5.8842783368426206</c:v>
                </c:pt>
                <c:pt idx="206">
                  <c:v>5.8841785597236314</c:v>
                </c:pt>
                <c:pt idx="207">
                  <c:v>5.8840773092555017</c:v>
                </c:pt>
                <c:pt idx="208">
                  <c:v>5.883974569013569</c:v>
                </c:pt>
                <c:pt idx="209">
                  <c:v>5.8838703224951034</c:v>
                </c:pt>
                <c:pt idx="210">
                  <c:v>5.8837645531213525</c:v>
                </c:pt>
                <c:pt idx="211">
                  <c:v>5.8836572442396466</c:v>
                </c:pt>
                <c:pt idx="212">
                  <c:v>5.8835483791255863</c:v>
                </c:pt>
                <c:pt idx="213">
                  <c:v>5.8834379409853028</c:v>
                </c:pt>
                <c:pt idx="214">
                  <c:v>5.8833259129577851</c:v>
                </c:pt>
                <c:pt idx="215">
                  <c:v>5.8832122781172931</c:v>
                </c:pt>
                <c:pt idx="216">
                  <c:v>5.8830970194758434</c:v>
                </c:pt>
                <c:pt idx="217">
                  <c:v>5.8829801199857776</c:v>
                </c:pt>
                <c:pt idx="218">
                  <c:v>5.8828615625423959</c:v>
                </c:pt>
                <c:pt idx="219">
                  <c:v>5.8827413299866924</c:v>
                </c:pt>
                <c:pt idx="220">
                  <c:v>5.8826194051081409</c:v>
                </c:pt>
                <c:pt idx="221">
                  <c:v>5.8824957706475889</c:v>
                </c:pt>
                <c:pt idx="222">
                  <c:v>5.8823704093002114</c:v>
                </c:pt>
                <c:pt idx="223">
                  <c:v>5.8822433037185631</c:v>
                </c:pt>
                <c:pt idx="224">
                  <c:v>5.8821144365156899</c:v>
                </c:pt>
                <c:pt idx="225">
                  <c:v>5.8819837902683414</c:v>
                </c:pt>
                <c:pt idx="226">
                  <c:v>5.8818513475202554</c:v>
                </c:pt>
                <c:pt idx="227">
                  <c:v>5.8817170907855107</c:v>
                </c:pt>
                <c:pt idx="228">
                  <c:v>5.8815810025519824</c:v>
                </c:pt>
                <c:pt idx="229">
                  <c:v>5.8814430652848664</c:v>
                </c:pt>
                <c:pt idx="230">
                  <c:v>5.8813032614302632</c:v>
                </c:pt>
                <c:pt idx="231">
                  <c:v>5.881161573418864</c:v>
                </c:pt>
                <c:pt idx="232">
                  <c:v>5.8810179836697047</c:v>
                </c:pt>
                <c:pt idx="233">
                  <c:v>5.8808724745939855</c:v>
                </c:pt>
                <c:pt idx="234">
                  <c:v>5.8807250285989578</c:v>
                </c:pt>
                <c:pt idx="235">
                  <c:v>5.880575628091905</c:v>
                </c:pt>
                <c:pt idx="236">
                  <c:v>5.8804242554841561</c:v>
                </c:pt>
                <c:pt idx="237">
                  <c:v>5.8802708931951795</c:v>
                </c:pt>
                <c:pt idx="238">
                  <c:v>5.8801155236567499</c:v>
                </c:pt>
                <c:pt idx="239">
                  <c:v>5.8799581293171315</c:v>
                </c:pt>
                <c:pt idx="240">
                  <c:v>5.8797986926453643</c:v>
                </c:pt>
                <c:pt idx="241">
                  <c:v>5.8796371961355485</c:v>
                </c:pt>
                <c:pt idx="242">
                  <c:v>5.8794736223112016</c:v>
                </c:pt>
                <c:pt idx="243">
                  <c:v>5.8793079537296453</c:v>
                </c:pt>
                <c:pt idx="244">
                  <c:v>5.8791401729864141</c:v>
                </c:pt>
                <c:pt idx="245">
                  <c:v>5.8789702627197009</c:v>
                </c:pt>
                <c:pt idx="246">
                  <c:v>5.8787982056148023</c:v>
                </c:pt>
                <c:pt idx="247">
                  <c:v>5.8786239844085921</c:v>
                </c:pt>
                <c:pt idx="248">
                  <c:v>5.8784475818939752</c:v>
                </c:pt>
                <c:pt idx="249">
                  <c:v>5.878268980924342</c:v>
                </c:pt>
                <c:pt idx="250">
                  <c:v>5.878088164418017</c:v>
                </c:pt>
                <c:pt idx="251">
                  <c:v>5.8779051153626387</c:v>
                </c:pt>
                <c:pt idx="252">
                  <c:v>5.8777198168195515</c:v>
                </c:pt>
                <c:pt idx="253">
                  <c:v>5.8775322519280992</c:v>
                </c:pt>
                <c:pt idx="254">
                  <c:v>5.8773424039098732</c:v>
                </c:pt>
                <c:pt idx="255">
                  <c:v>5.8771502560728806</c:v>
                </c:pt>
                <c:pt idx="256">
                  <c:v>5.8769557918156217</c:v>
                </c:pt>
                <c:pt idx="257">
                  <c:v>5.8767589946310306</c:v>
                </c:pt>
                <c:pt idx="258">
                  <c:v>5.8765598481103289</c:v>
                </c:pt>
                <c:pt idx="259">
                  <c:v>5.8763583359467075</c:v>
                </c:pt>
                <c:pt idx="260">
                  <c:v>5.8761544419388434</c:v>
                </c:pt>
                <c:pt idx="261">
                  <c:v>5.8759481499942554</c:v>
                </c:pt>
                <c:pt idx="262">
                  <c:v>5.8757394441324324</c:v>
                </c:pt>
                <c:pt idx="263">
                  <c:v>5.8755283084877448</c:v>
                </c:pt>
                <c:pt idx="264">
                  <c:v>5.8753147273121158</c:v>
                </c:pt>
                <c:pt idx="265">
                  <c:v>5.8750986849773916</c:v>
                </c:pt>
                <c:pt idx="266">
                  <c:v>5.8748801659774479</c:v>
                </c:pt>
                <c:pt idx="267">
                  <c:v>5.874659154929935</c:v>
                </c:pt>
                <c:pt idx="268">
                  <c:v>5.874435636577692</c:v>
                </c:pt>
                <c:pt idx="269">
                  <c:v>5.8742095957897567</c:v>
                </c:pt>
                <c:pt idx="270">
                  <c:v>5.8739810175619827</c:v>
                </c:pt>
                <c:pt idx="271">
                  <c:v>5.8737498870171798</c:v>
                </c:pt>
                <c:pt idx="272">
                  <c:v>5.8735161894047891</c:v>
                </c:pt>
                <c:pt idx="273">
                  <c:v>5.8732799101000435</c:v>
                </c:pt>
                <c:pt idx="274">
                  <c:v>5.8730410346025472</c:v>
                </c:pt>
                <c:pt idx="275">
                  <c:v>5.8727995485342932</c:v>
                </c:pt>
                <c:pt idx="276">
                  <c:v>5.8725554376370228</c:v>
                </c:pt>
                <c:pt idx="277">
                  <c:v>5.8723086877689257</c:v>
                </c:pt>
                <c:pt idx="278">
                  <c:v>5.8720592849006064</c:v>
                </c:pt>
                <c:pt idx="279">
                  <c:v>5.8718072151103007</c:v>
                </c:pt>
                <c:pt idx="280">
                  <c:v>5.8715524645782651</c:v>
                </c:pt>
                <c:pt idx="281">
                  <c:v>5.8712950195803391</c:v>
                </c:pt>
                <c:pt idx="282">
                  <c:v>5.8710348664805618</c:v>
                </c:pt>
                <c:pt idx="283">
                  <c:v>5.8707719917228633</c:v>
                </c:pt>
                <c:pt idx="284">
                  <c:v>5.8705063818217305</c:v>
                </c:pt>
                <c:pt idx="285">
                  <c:v>5.8702380233518063</c:v>
                </c:pt>
                <c:pt idx="286">
                  <c:v>5.8699669029363815</c:v>
                </c:pt>
                <c:pt idx="287">
                  <c:v>5.8696930072347007</c:v>
                </c:pt>
                <c:pt idx="288">
                  <c:v>5.8694163229280303</c:v>
                </c:pt>
                <c:pt idx="289">
                  <c:v>5.8691368367044561</c:v>
                </c:pt>
                <c:pt idx="290">
                  <c:v>5.8688545352422929</c:v>
                </c:pt>
                <c:pt idx="291">
                  <c:v>5.868569405192094</c:v>
                </c:pt>
                <c:pt idx="292">
                  <c:v>5.868281433157188</c:v>
                </c:pt>
                <c:pt idx="293">
                  <c:v>5.8679906056726523</c:v>
                </c:pt>
                <c:pt idx="294">
                  <c:v>5.8676969091826932</c:v>
                </c:pt>
                <c:pt idx="295">
                  <c:v>5.8674003300163315</c:v>
                </c:pt>
                <c:pt idx="296">
                  <c:v>5.8671008543613663</c:v>
                </c:pt>
                <c:pt idx="297">
                  <c:v>5.8667984682365022</c:v>
                </c:pt>
                <c:pt idx="298">
                  <c:v>5.8664931574616155</c:v>
                </c:pt>
                <c:pt idx="299">
                  <c:v>5.8661849076260602</c:v>
                </c:pt>
                <c:pt idx="300">
                  <c:v>5.8658737040549598</c:v>
                </c:pt>
                <c:pt idx="301">
                  <c:v>5.8655595317734042</c:v>
                </c:pt>
                <c:pt idx="302">
                  <c:v>5.8652423754685028</c:v>
                </c:pt>
                <c:pt idx="303">
                  <c:v>5.8649222194491832</c:v>
                </c:pt>
                <c:pt idx="304">
                  <c:v>5.8645990476037273</c:v>
                </c:pt>
                <c:pt idx="305">
                  <c:v>5.8642728433549163</c:v>
                </c:pt>
                <c:pt idx="306">
                  <c:v>5.8639435896127479</c:v>
                </c:pt>
                <c:pt idx="307">
                  <c:v>5.8636112687246644</c:v>
                </c:pt>
                <c:pt idx="308">
                  <c:v>5.8632758624232046</c:v>
                </c:pt>
                <c:pt idx="309">
                  <c:v>5.8629373517710244</c:v>
                </c:pt>
                <c:pt idx="310">
                  <c:v>5.862595717103237</c:v>
                </c:pt>
                <c:pt idx="311">
                  <c:v>5.8622509379669836</c:v>
                </c:pt>
                <c:pt idx="312">
                  <c:v>5.8619029930582069</c:v>
                </c:pt>
                <c:pt idx="313">
                  <c:v>5.8615518601555507</c:v>
                </c:pt>
                <c:pt idx="314">
                  <c:v>5.861197516051333</c:v>
                </c:pt>
                <c:pt idx="315">
                  <c:v>5.8608399364795716</c:v>
                </c:pt>
                <c:pt idx="316">
                  <c:v>5.8604790960409572</c:v>
                </c:pt>
                <c:pt idx="317">
                  <c:v>5.8601149681247948</c:v>
                </c:pt>
                <c:pt idx="318">
                  <c:v>5.8597475248278457</c:v>
                </c:pt>
                <c:pt idx="319">
                  <c:v>5.8593767368700229</c:v>
                </c:pt>
                <c:pt idx="320">
                  <c:v>5.8590025735069338</c:v>
                </c:pt>
                <c:pt idx="321">
                  <c:v>5.8586250024392488</c:v>
                </c:pt>
                <c:pt idx="322">
                  <c:v>5.8582439897188525</c:v>
                </c:pt>
                <c:pt idx="323">
                  <c:v>5.8578594996517905</c:v>
                </c:pt>
                <c:pt idx="324">
                  <c:v>5.8574714946979993</c:v>
                </c:pt>
                <c:pt idx="325">
                  <c:v>5.8570799353678158</c:v>
                </c:pt>
                <c:pt idx="326">
                  <c:v>5.8566847801152875</c:v>
                </c:pt>
                <c:pt idx="327">
                  <c:v>5.8562859852282925</c:v>
                </c:pt>
                <c:pt idx="328">
                  <c:v>5.8558835047154982</c:v>
                </c:pt>
                <c:pt idx="329">
                  <c:v>5.855477290190203</c:v>
                </c:pt>
                <c:pt idx="330">
                  <c:v>5.8550672907510934</c:v>
                </c:pt>
                <c:pt idx="331">
                  <c:v>5.8546534528599858</c:v>
                </c:pt>
                <c:pt idx="332">
                  <c:v>5.8542357202166073</c:v>
                </c:pt>
                <c:pt idx="333">
                  <c:v>5.8538140336305187</c:v>
                </c:pt>
                <c:pt idx="334">
                  <c:v>5.8533883308902395</c:v>
                </c:pt>
                <c:pt idx="335">
                  <c:v>5.8529585466296981</c:v>
                </c:pt>
                <c:pt idx="336">
                  <c:v>5.8525246121921413</c:v>
                </c:pt>
                <c:pt idx="337">
                  <c:v>5.8520864554916106</c:v>
                </c:pt>
                <c:pt idx="338">
                  <c:v>5.851644000872132</c:v>
                </c:pt>
                <c:pt idx="339">
                  <c:v>5.8511971689648314</c:v>
                </c:pt>
                <c:pt idx="340">
                  <c:v>5.8507458765430949</c:v>
                </c:pt>
                <c:pt idx="341">
                  <c:v>5.8502900363760357</c:v>
                </c:pt>
                <c:pt idx="342">
                  <c:v>5.8498295570804508</c:v>
                </c:pt>
                <c:pt idx="343">
                  <c:v>5.8493643429715441</c:v>
                </c:pt>
                <c:pt idx="344">
                  <c:v>5.8488942939126423</c:v>
                </c:pt>
                <c:pt idx="345">
                  <c:v>5.8484193051642297</c:v>
                </c:pt>
                <c:pt idx="346">
                  <c:v>5.8479392672326167</c:v>
                </c:pt>
                <c:pt idx="347">
                  <c:v>5.8474540657185576</c:v>
                </c:pt>
                <c:pt idx="348">
                  <c:v>5.8469635811662144</c:v>
                </c:pt>
                <c:pt idx="349">
                  <c:v>5.8464676889128819</c:v>
                </c:pt>
                <c:pt idx="350">
                  <c:v>5.8459662589398489</c:v>
                </c:pt>
                <c:pt idx="351">
                  <c:v>5.8454591557249707</c:v>
                </c:pt>
                <c:pt idx="352">
                  <c:v>5.8449462380973447</c:v>
                </c:pt>
                <c:pt idx="353">
                  <c:v>5.8444273590947473</c:v>
                </c:pt>
                <c:pt idx="354">
                  <c:v>5.8439023658243325</c:v>
                </c:pt>
                <c:pt idx="355">
                  <c:v>5.8433710993273102</c:v>
                </c:pt>
                <c:pt idx="356">
                  <c:v>5.8428333944482418</c:v>
                </c:pt>
                <c:pt idx="357">
                  <c:v>5.8422890797097038</c:v>
                </c:pt>
                <c:pt idx="358">
                  <c:v>5.8417379771931337</c:v>
                </c:pt>
                <c:pt idx="359">
                  <c:v>5.8411799024267186</c:v>
                </c:pt>
                <c:pt idx="360">
                  <c:v>5.8406146642812162</c:v>
                </c:pt>
                <c:pt idx="361">
                  <c:v>5.8400420648747389</c:v>
                </c:pt>
                <c:pt idx="362">
                  <c:v>5.8394618994875609</c:v>
                </c:pt>
                <c:pt idx="363">
                  <c:v>5.838873956488067</c:v>
                </c:pt>
                <c:pt idx="364">
                  <c:v>5.8382780172711195</c:v>
                </c:pt>
                <c:pt idx="365">
                  <c:v>5.8376738562101078</c:v>
                </c:pt>
                <c:pt idx="366">
                  <c:v>5.837061240624152</c:v>
                </c:pt>
                <c:pt idx="367">
                  <c:v>5.8364399307619284</c:v>
                </c:pt>
                <c:pt idx="368">
                  <c:v>5.8358096798037593</c:v>
                </c:pt>
                <c:pt idx="369">
                  <c:v>5.8351702338837139</c:v>
                </c:pt>
                <c:pt idx="370">
                  <c:v>5.8345213321335372</c:v>
                </c:pt>
                <c:pt idx="371">
                  <c:v>5.8338627067504296</c:v>
                </c:pt>
                <c:pt idx="372">
                  <c:v>5.8331940830907429</c:v>
                </c:pt>
                <c:pt idx="373">
                  <c:v>5.8325151797918737</c:v>
                </c:pt>
                <c:pt idx="374">
                  <c:v>5.8318257089247192</c:v>
                </c:pt>
                <c:pt idx="375">
                  <c:v>5.831125376179231</c:v>
                </c:pt>
                <c:pt idx="376">
                  <c:v>5.8304138810857804</c:v>
                </c:pt>
                <c:pt idx="377">
                  <c:v>5.8296909172751414</c:v>
                </c:pt>
                <c:pt idx="378">
                  <c:v>5.8289561727801242</c:v>
                </c:pt>
                <c:pt idx="379">
                  <c:v>5.8282093303820286</c:v>
                </c:pt>
                <c:pt idx="380">
                  <c:v>5.8274500680052439</c:v>
                </c:pt>
                <c:pt idx="381">
                  <c:v>5.8266780591634912</c:v>
                </c:pt>
                <c:pt idx="382">
                  <c:v>5.8258929734614107</c:v>
                </c:pt>
                <c:pt idx="383">
                  <c:v>5.8250944771552771</c:v>
                </c:pt>
                <c:pt idx="384">
                  <c:v>5.8242822337769029</c:v>
                </c:pt>
                <c:pt idx="385">
                  <c:v>5.82345590482484</c:v>
                </c:pt>
                <c:pt idx="386">
                  <c:v>5.8226151505271933</c:v>
                </c:pt>
                <c:pt idx="387">
                  <c:v>5.8217596306805204</c:v>
                </c:pt>
                <c:pt idx="388">
                  <c:v>5.8208890055693621</c:v>
                </c:pt>
                <c:pt idx="389">
                  <c:v>5.8200029369711306</c:v>
                </c:pt>
                <c:pt idx="390">
                  <c:v>5.8191010892511423</c:v>
                </c:pt>
                <c:pt idx="391">
                  <c:v>5.8181831305526659</c:v>
                </c:pt>
                <c:pt idx="392">
                  <c:v>5.8172487340869568</c:v>
                </c:pt>
                <c:pt idx="393">
                  <c:v>5.8162975795282321</c:v>
                </c:pt>
                <c:pt idx="394">
                  <c:v>5.815329354518588</c:v>
                </c:pt>
                <c:pt idx="395">
                  <c:v>5.8143437562878457</c:v>
                </c:pt>
                <c:pt idx="396">
                  <c:v>5.8133404933931967</c:v>
                </c:pt>
                <c:pt idx="397">
                  <c:v>5.8123192875835059</c:v>
                </c:pt>
                <c:pt idx="398">
                  <c:v>5.8112798757929616</c:v>
                </c:pt>
                <c:pt idx="399">
                  <c:v>5.8102220122685608</c:v>
                </c:pt>
                <c:pt idx="400">
                  <c:v>5.8091454708357722</c:v>
                </c:pt>
                <c:pt idx="401">
                  <c:v>5.8080500473063452</c:v>
                </c:pt>
                <c:pt idx="402">
                  <c:v>5.806935562032022</c:v>
                </c:pt>
                <c:pt idx="403">
                  <c:v>5.8058018626074617</c:v>
                </c:pt>
                <c:pt idx="404">
                  <c:v>5.8046488267252663</c:v>
                </c:pt>
                <c:pt idx="405">
                  <c:v>5.8034763651855616</c:v>
                </c:pt>
                <c:pt idx="406">
                  <c:v>5.8022844250619432</c:v>
                </c:pt>
                <c:pt idx="407">
                  <c:v>5.8010729930250955</c:v>
                </c:pt>
                <c:pt idx="408">
                  <c:v>5.7998420988246284</c:v>
                </c:pt>
                <c:pt idx="409">
                  <c:v>5.7985918189290064</c:v>
                </c:pt>
                <c:pt idx="410">
                  <c:v>5.7973222803226161</c:v>
                </c:pt>
                <c:pt idx="411">
                  <c:v>5.7960336644581352</c:v>
                </c:pt>
                <c:pt idx="412">
                  <c:v>5.794726211361489</c:v>
                </c:pt>
                <c:pt idx="413">
                  <c:v>5.7934002238856364</c:v>
                </c:pt>
                <c:pt idx="414">
                  <c:v>5.792056072108398</c:v>
                </c:pt>
                <c:pt idx="415">
                  <c:v>5.7906941978683752</c:v>
                </c:pt>
                <c:pt idx="416">
                  <c:v>5.7893151194318602</c:v>
                </c:pt>
                <c:pt idx="417">
                  <c:v>5.7879194362823174</c:v>
                </c:pt>
                <c:pt idx="418">
                  <c:v>5.7865078340227436</c:v>
                </c:pt>
                <c:pt idx="419">
                  <c:v>5.7850810893797222</c:v>
                </c:pt>
                <c:pt idx="420">
                  <c:v>5.7836400752965984</c:v>
                </c:pt>
                <c:pt idx="421">
                  <c:v>5.7821857661015743</c:v>
                </c:pt>
                <c:pt idx="422">
                  <c:v>5.7807192427348681</c:v>
                </c:pt>
                <c:pt idx="423">
                  <c:v>5.7792416980174011</c:v>
                </c:pt>
                <c:pt idx="424">
                  <c:v>5.7777544419416405</c:v>
                </c:pt>
                <c:pt idx="425">
                  <c:v>5.7762589069632098</c:v>
                </c:pt>
                <c:pt idx="426">
                  <c:v>5.7747566532699812</c:v>
                </c:pt>
                <c:pt idx="427">
                  <c:v>5.7732493740030923</c:v>
                </c:pt>
                <c:pt idx="428">
                  <c:v>5.7717389004021538</c:v>
                </c:pt>
                <c:pt idx="429">
                  <c:v>5.770227206844428</c:v>
                </c:pt>
                <c:pt idx="430">
                  <c:v>5.7687164157453044</c:v>
                </c:pt>
                <c:pt idx="431">
                  <c:v>5.7672088022846628</c:v>
                </c:pt>
                <c:pt idx="432">
                  <c:v>5.7657067989209336</c:v>
                </c:pt>
                <c:pt idx="433">
                  <c:v>5.7642129996517024</c:v>
                </c:pt>
                <c:pt idx="434">
                  <c:v>5.762730163976582</c:v>
                </c:pt>
                <c:pt idx="435">
                  <c:v>5.7612612205148839</c:v>
                </c:pt>
                <c:pt idx="436">
                  <c:v>5.7598092702272776</c:v>
                </c:pt>
                <c:pt idx="437">
                  <c:v>5.7583775891871305</c:v>
                </c:pt>
                <c:pt idx="438">
                  <c:v>5.7569696308437779</c:v>
                </c:pt>
                <c:pt idx="439">
                  <c:v>5.755589027716427</c:v>
                </c:pt>
                <c:pt idx="440">
                  <c:v>5.7542395924537928</c:v>
                </c:pt>
                <c:pt idx="441">
                  <c:v>5.7529253181912274</c:v>
                </c:pt>
                <c:pt idx="442">
                  <c:v>5.7516503781336752</c:v>
                </c:pt>
                <c:pt idx="443">
                  <c:v>5.750419124289766</c:v>
                </c:pt>
                <c:pt idx="444">
                  <c:v>5.7492360852795006</c:v>
                </c:pt>
                <c:pt idx="445">
                  <c:v>5.7481059631356413</c:v>
                </c:pt>
                <c:pt idx="446">
                  <c:v>5.7470336290170438</c:v>
                </c:pt>
                <c:pt idx="447">
                  <c:v>5.7460241177509399</c:v>
                </c:pt>
                <c:pt idx="448">
                  <c:v>5.7450826211208001</c:v>
                </c:pt>
                <c:pt idx="449">
                  <c:v>5.7442144798168258</c:v>
                </c:pt>
                <c:pt idx="450">
                  <c:v>5.7434251739677435</c:v>
                </c:pt>
                <c:pt idx="451">
                  <c:v>5.7427203121753836</c:v>
                </c:pt>
                <c:pt idx="452">
                  <c:v>5.7421056189775541</c:v>
                </c:pt>
                <c:pt idx="453">
                  <c:v>5.7415869206705734</c:v>
                </c:pt>
                <c:pt idx="454">
                  <c:v>5.7411701294299577</c:v>
                </c:pt>
                <c:pt idx="455">
                  <c:v>5.740861225676972</c:v>
                </c:pt>
                <c:pt idx="456">
                  <c:v>5.7406662386496308</c:v>
                </c:pt>
                <c:pt idx="457">
                  <c:v>5.7405912251496911</c:v>
                </c:pt>
                <c:pt idx="458">
                  <c:v>5.7406422464520306</c:v>
                </c:pt>
                <c:pt idx="459">
                  <c:v>5.7408253433797958</c:v>
                </c:pt>
                <c:pt idx="460">
                  <c:v>5.7411465095675789</c:v>
                </c:pt>
                <c:pt idx="461">
                  <c:v>5.7416116629557292</c:v>
                </c:pt>
                <c:pt idx="462">
                  <c:v>5.742226615581659</c:v>
                </c:pt>
                <c:pt idx="463">
                  <c:v>5.7429970417582199</c:v>
                </c:pt>
                <c:pt idx="464">
                  <c:v>5.7439284447550971</c:v>
                </c:pt>
                <c:pt idx="465">
                  <c:v>5.745026122126049</c:v>
                </c:pt>
                <c:pt idx="466">
                  <c:v>5.7462951298526228</c:v>
                </c:pt>
                <c:pt idx="467">
                  <c:v>5.7477402455032669</c:v>
                </c:pt>
                <c:pt idx="468">
                  <c:v>5.7493659306350349</c:v>
                </c:pt>
                <c:pt idx="469">
                  <c:v>5.7511762926929535</c:v>
                </c:pt>
                <c:pt idx="470">
                  <c:v>5.7531750466891243</c:v>
                </c:pt>
                <c:pt idx="471">
                  <c:v>5.7553654769690619</c:v>
                </c:pt>
                <c:pt idx="472">
                  <c:v>5.7577503993962456</c:v>
                </c:pt>
                <c:pt idx="473">
                  <c:v>5.7603321243067516</c:v>
                </c:pt>
                <c:pt idx="474">
                  <c:v>5.763112420603429</c:v>
                </c:pt>
                <c:pt idx="475">
                  <c:v>5.7660924813731462</c:v>
                </c:pt>
                <c:pt idx="476">
                  <c:v>5.7692728914202638</c:v>
                </c:pt>
                <c:pt idx="477">
                  <c:v>5.7726535971145312</c:v>
                </c:pt>
                <c:pt idx="478">
                  <c:v>5.7762338789513699</c:v>
                </c:pt>
                <c:pt idx="479">
                  <c:v>5.7800123272168227</c:v>
                </c:pt>
                <c:pt idx="480">
                  <c:v>5.7839868211379235</c:v>
                </c:pt>
                <c:pt idx="481">
                  <c:v>5.7881545118817765</c:v>
                </c:pt>
                <c:pt idx="482">
                  <c:v>5.7925118097430479</c:v>
                </c:pt>
                <c:pt idx="483">
                  <c:v>5.7970543758299993</c:v>
                </c:pt>
                <c:pt idx="484">
                  <c:v>5.8017771185237681</c:v>
                </c:pt>
                <c:pt idx="485">
                  <c:v>5.8066741949445113</c:v>
                </c:pt>
                <c:pt idx="486">
                  <c:v>5.8117390176117691</c:v>
                </c:pt>
                <c:pt idx="487">
                  <c:v>5.816964266435491</c:v>
                </c:pt>
                <c:pt idx="488">
                  <c:v>5.8223419061190924</c:v>
                </c:pt>
                <c:pt idx="489">
                  <c:v>5.8278632089976821</c:v>
                </c:pt>
                <c:pt idx="490">
                  <c:v>5.8335187832736528</c:v>
                </c:pt>
                <c:pt idx="491">
                  <c:v>5.8392986065495105</c:v>
                </c:pt>
                <c:pt idx="492">
                  <c:v>5.845192064494741</c:v>
                </c:pt>
                <c:pt idx="493">
                  <c:v>5.8511879944209122</c:v>
                </c:pt>
                <c:pt idx="494">
                  <c:v>5.8572747334780058</c:v>
                </c:pt>
                <c:pt idx="495">
                  <c:v>5.8634401711262472</c:v>
                </c:pt>
                <c:pt idx="496">
                  <c:v>5.8696718054825663</c:v>
                </c:pt>
                <c:pt idx="497">
                  <c:v>5.8759568030899549</c:v>
                </c:pt>
                <c:pt idx="498">
                  <c:v>5.8822820616127487</c:v>
                </c:pt>
                <c:pt idx="499">
                  <c:v>5.8886342749216372</c:v>
                </c:pt>
                <c:pt idx="500">
                  <c:v>5.8949999999999845</c:v>
                </c:pt>
                <c:pt idx="501">
                  <c:v>5.9013657250783318</c:v>
                </c:pt>
                <c:pt idx="502">
                  <c:v>5.9077179383872211</c:v>
                </c:pt>
                <c:pt idx="503">
                  <c:v>5.9140431969100122</c:v>
                </c:pt>
                <c:pt idx="504">
                  <c:v>5.9203281945174018</c:v>
                </c:pt>
                <c:pt idx="505">
                  <c:v>5.9265598288737182</c:v>
                </c:pt>
                <c:pt idx="506">
                  <c:v>5.9327252665219632</c:v>
                </c:pt>
                <c:pt idx="507">
                  <c:v>5.9388120055790576</c:v>
                </c:pt>
                <c:pt idx="508">
                  <c:v>5.9448079355052288</c:v>
                </c:pt>
                <c:pt idx="509">
                  <c:v>5.9507013934504602</c:v>
                </c:pt>
                <c:pt idx="510">
                  <c:v>5.9564812167263179</c:v>
                </c:pt>
                <c:pt idx="511">
                  <c:v>5.9621367910022895</c:v>
                </c:pt>
                <c:pt idx="512">
                  <c:v>5.967658093880881</c:v>
                </c:pt>
                <c:pt idx="513">
                  <c:v>5.9730357335644833</c:v>
                </c:pt>
                <c:pt idx="514">
                  <c:v>5.9782609823882034</c:v>
                </c:pt>
                <c:pt idx="515">
                  <c:v>5.983325805055463</c:v>
                </c:pt>
                <c:pt idx="516">
                  <c:v>5.9882228814762071</c:v>
                </c:pt>
                <c:pt idx="517">
                  <c:v>5.9929456241699759</c:v>
                </c:pt>
                <c:pt idx="518">
                  <c:v>5.9974881902569264</c:v>
                </c:pt>
                <c:pt idx="519">
                  <c:v>6.0018454881182013</c:v>
                </c:pt>
                <c:pt idx="520">
                  <c:v>6.006013178862057</c:v>
                </c:pt>
                <c:pt idx="521">
                  <c:v>6.009987672783156</c:v>
                </c:pt>
                <c:pt idx="522">
                  <c:v>6.0137661210486097</c:v>
                </c:pt>
                <c:pt idx="523">
                  <c:v>6.0173464028854502</c:v>
                </c:pt>
                <c:pt idx="524">
                  <c:v>6.0207271085797194</c:v>
                </c:pt>
                <c:pt idx="525">
                  <c:v>6.0239075186268369</c:v>
                </c:pt>
                <c:pt idx="526">
                  <c:v>6.0268875793965568</c:v>
                </c:pt>
                <c:pt idx="527">
                  <c:v>6.0296678756932351</c:v>
                </c:pt>
                <c:pt idx="528">
                  <c:v>6.0322496006037429</c:v>
                </c:pt>
                <c:pt idx="529">
                  <c:v>6.0346345230309266</c:v>
                </c:pt>
                <c:pt idx="530">
                  <c:v>6.0368249533108642</c:v>
                </c:pt>
                <c:pt idx="531">
                  <c:v>6.038823707307035</c:v>
                </c:pt>
                <c:pt idx="532">
                  <c:v>6.0406340693649572</c:v>
                </c:pt>
                <c:pt idx="533">
                  <c:v>6.042259754496726</c:v>
                </c:pt>
                <c:pt idx="534">
                  <c:v>6.0437048701473692</c:v>
                </c:pt>
                <c:pt idx="535">
                  <c:v>6.044973877873943</c:v>
                </c:pt>
                <c:pt idx="536">
                  <c:v>6.0460715552448958</c:v>
                </c:pt>
                <c:pt idx="537">
                  <c:v>6.0470029582417748</c:v>
                </c:pt>
                <c:pt idx="538">
                  <c:v>6.0477733844183383</c:v>
                </c:pt>
                <c:pt idx="539">
                  <c:v>6.0483883370442681</c:v>
                </c:pt>
                <c:pt idx="540">
                  <c:v>6.0488534904324185</c:v>
                </c:pt>
                <c:pt idx="541">
                  <c:v>6.0491746566201998</c:v>
                </c:pt>
                <c:pt idx="542">
                  <c:v>6.0493577535479686</c:v>
                </c:pt>
                <c:pt idx="543">
                  <c:v>6.0494087748503098</c:v>
                </c:pt>
                <c:pt idx="544">
                  <c:v>6.0493337613503702</c:v>
                </c:pt>
                <c:pt idx="545">
                  <c:v>6.0491387743230298</c:v>
                </c:pt>
                <c:pt idx="546">
                  <c:v>6.0488298705700441</c:v>
                </c:pt>
                <c:pt idx="547">
                  <c:v>6.0484130793294275</c:v>
                </c:pt>
                <c:pt idx="548">
                  <c:v>6.0478943810224486</c:v>
                </c:pt>
                <c:pt idx="549">
                  <c:v>6.04727968782462</c:v>
                </c:pt>
                <c:pt idx="550">
                  <c:v>6.0465748260322574</c:v>
                </c:pt>
                <c:pt idx="551">
                  <c:v>6.0457855201831769</c:v>
                </c:pt>
                <c:pt idx="552">
                  <c:v>6.0449173788792017</c:v>
                </c:pt>
                <c:pt idx="553">
                  <c:v>6.0439758822490637</c:v>
                </c:pt>
                <c:pt idx="554">
                  <c:v>6.0429663709829615</c:v>
                </c:pt>
                <c:pt idx="555">
                  <c:v>6.0418940368643641</c:v>
                </c:pt>
                <c:pt idx="556">
                  <c:v>6.0407639147205057</c:v>
                </c:pt>
                <c:pt idx="557">
                  <c:v>6.0395808757102394</c:v>
                </c:pt>
                <c:pt idx="558">
                  <c:v>6.038349621866332</c:v>
                </c:pt>
                <c:pt idx="559">
                  <c:v>6.0370746818087797</c:v>
                </c:pt>
                <c:pt idx="560">
                  <c:v>6.0357604075462143</c:v>
                </c:pt>
                <c:pt idx="561">
                  <c:v>6.0344109722835793</c:v>
                </c:pt>
                <c:pt idx="562">
                  <c:v>6.0330303691562284</c:v>
                </c:pt>
                <c:pt idx="563">
                  <c:v>6.0316224108128758</c:v>
                </c:pt>
                <c:pt idx="564">
                  <c:v>6.0301907297727277</c:v>
                </c:pt>
                <c:pt idx="565">
                  <c:v>6.0287387794851206</c:v>
                </c:pt>
                <c:pt idx="566">
                  <c:v>6.027269836023426</c:v>
                </c:pt>
                <c:pt idx="567">
                  <c:v>6.0257870003483029</c:v>
                </c:pt>
                <c:pt idx="568">
                  <c:v>6.0242932010790735</c:v>
                </c:pt>
                <c:pt idx="569">
                  <c:v>6.0227911977153461</c:v>
                </c:pt>
                <c:pt idx="570">
                  <c:v>6.0212835842547019</c:v>
                </c:pt>
                <c:pt idx="571">
                  <c:v>6.0197727931555773</c:v>
                </c:pt>
                <c:pt idx="572">
                  <c:v>6.0182610995978516</c:v>
                </c:pt>
                <c:pt idx="573">
                  <c:v>6.0167506259969148</c:v>
                </c:pt>
                <c:pt idx="574">
                  <c:v>6.0152433467300259</c:v>
                </c:pt>
                <c:pt idx="575">
                  <c:v>6.0137410930367974</c:v>
                </c:pt>
                <c:pt idx="576">
                  <c:v>6.0122455580583649</c:v>
                </c:pt>
                <c:pt idx="577">
                  <c:v>6.0107583019826061</c:v>
                </c:pt>
                <c:pt idx="578">
                  <c:v>6.0092807572651381</c:v>
                </c:pt>
                <c:pt idx="579">
                  <c:v>6.0078142338984311</c:v>
                </c:pt>
                <c:pt idx="580">
                  <c:v>6.0063599247034052</c:v>
                </c:pt>
                <c:pt idx="581">
                  <c:v>6.0049189106202858</c:v>
                </c:pt>
                <c:pt idx="582">
                  <c:v>6.0034921659772618</c:v>
                </c:pt>
                <c:pt idx="583">
                  <c:v>6.0020805637176871</c:v>
                </c:pt>
                <c:pt idx="584">
                  <c:v>6.0006848805681479</c:v>
                </c:pt>
                <c:pt idx="585">
                  <c:v>5.9993058021316292</c:v>
                </c:pt>
                <c:pt idx="586">
                  <c:v>5.9979439278916082</c:v>
                </c:pt>
                <c:pt idx="587">
                  <c:v>5.9965997761143708</c:v>
                </c:pt>
                <c:pt idx="588">
                  <c:v>5.9952737886385181</c:v>
                </c:pt>
                <c:pt idx="589">
                  <c:v>5.993966335541872</c:v>
                </c:pt>
                <c:pt idx="590">
                  <c:v>5.9926777196773884</c:v>
                </c:pt>
                <c:pt idx="591">
                  <c:v>5.9914081810710007</c:v>
                </c:pt>
                <c:pt idx="592">
                  <c:v>5.9901579011753778</c:v>
                </c:pt>
                <c:pt idx="593">
                  <c:v>5.9889270069749099</c:v>
                </c:pt>
                <c:pt idx="594">
                  <c:v>5.9877155749380613</c:v>
                </c:pt>
                <c:pt idx="595">
                  <c:v>5.9865236348144428</c:v>
                </c:pt>
                <c:pt idx="596">
                  <c:v>5.9853511732747364</c:v>
                </c:pt>
                <c:pt idx="597">
                  <c:v>5.9841981373925446</c:v>
                </c:pt>
                <c:pt idx="598">
                  <c:v>5.9830644379679834</c:v>
                </c:pt>
                <c:pt idx="599">
                  <c:v>5.9819499526936601</c:v>
                </c:pt>
                <c:pt idx="600">
                  <c:v>5.9808545291642332</c:v>
                </c:pt>
                <c:pt idx="601">
                  <c:v>5.9797779877314428</c:v>
                </c:pt>
                <c:pt idx="602">
                  <c:v>5.9787201242070438</c:v>
                </c:pt>
                <c:pt idx="603">
                  <c:v>5.9776807124164968</c:v>
                </c:pt>
                <c:pt idx="604">
                  <c:v>5.9766595066068069</c:v>
                </c:pt>
                <c:pt idx="605">
                  <c:v>5.9756562437121588</c:v>
                </c:pt>
                <c:pt idx="606">
                  <c:v>5.9746706454814182</c:v>
                </c:pt>
                <c:pt idx="607">
                  <c:v>5.9737024204717741</c:v>
                </c:pt>
                <c:pt idx="608">
                  <c:v>5.9727512659130468</c:v>
                </c:pt>
                <c:pt idx="609">
                  <c:v>5.9718168694473359</c:v>
                </c:pt>
                <c:pt idx="610">
                  <c:v>5.9708989107488613</c:v>
                </c:pt>
                <c:pt idx="611">
                  <c:v>5.9699970630288712</c:v>
                </c:pt>
                <c:pt idx="612">
                  <c:v>5.9691109944306415</c:v>
                </c:pt>
                <c:pt idx="613">
                  <c:v>5.9682403693194832</c:v>
                </c:pt>
                <c:pt idx="614">
                  <c:v>5.9673848494728086</c:v>
                </c:pt>
                <c:pt idx="615">
                  <c:v>5.9665440951751627</c:v>
                </c:pt>
                <c:pt idx="616">
                  <c:v>5.9657177662231007</c:v>
                </c:pt>
                <c:pt idx="617">
                  <c:v>5.9649055228447265</c:v>
                </c:pt>
                <c:pt idx="618">
                  <c:v>5.9641070265385929</c:v>
                </c:pt>
                <c:pt idx="619">
                  <c:v>5.9633219408365115</c:v>
                </c:pt>
                <c:pt idx="620">
                  <c:v>5.9625499319947597</c:v>
                </c:pt>
                <c:pt idx="621">
                  <c:v>5.9617906696179759</c:v>
                </c:pt>
                <c:pt idx="622">
                  <c:v>5.9610438272198802</c:v>
                </c:pt>
                <c:pt idx="623">
                  <c:v>5.9603090827248613</c:v>
                </c:pt>
                <c:pt idx="624">
                  <c:v>5.9595861189142205</c:v>
                </c:pt>
                <c:pt idx="625">
                  <c:v>5.9588746238207708</c:v>
                </c:pt>
                <c:pt idx="626">
                  <c:v>5.9581742910752826</c:v>
                </c:pt>
                <c:pt idx="627">
                  <c:v>5.957484820208129</c:v>
                </c:pt>
                <c:pt idx="628">
                  <c:v>5.9568059169092598</c:v>
                </c:pt>
                <c:pt idx="629">
                  <c:v>5.9561372932495722</c:v>
                </c:pt>
                <c:pt idx="630">
                  <c:v>5.9554786678664655</c:v>
                </c:pt>
                <c:pt idx="631">
                  <c:v>5.9548297661162879</c:v>
                </c:pt>
                <c:pt idx="632">
                  <c:v>5.9541903201962425</c:v>
                </c:pt>
                <c:pt idx="633">
                  <c:v>5.9535600692380743</c:v>
                </c:pt>
                <c:pt idx="634">
                  <c:v>5.9529387593758498</c:v>
                </c:pt>
                <c:pt idx="635">
                  <c:v>5.9523261437898949</c:v>
                </c:pt>
                <c:pt idx="636">
                  <c:v>5.9517219827288823</c:v>
                </c:pt>
                <c:pt idx="637">
                  <c:v>5.9511260435119349</c:v>
                </c:pt>
                <c:pt idx="638">
                  <c:v>5.9505381005124427</c:v>
                </c:pt>
                <c:pt idx="639">
                  <c:v>5.9499579351252638</c:v>
                </c:pt>
                <c:pt idx="640">
                  <c:v>5.9493853357187865</c:v>
                </c:pt>
                <c:pt idx="641">
                  <c:v>5.9488200975732841</c:v>
                </c:pt>
                <c:pt idx="642">
                  <c:v>5.9482620228068672</c:v>
                </c:pt>
                <c:pt idx="643">
                  <c:v>5.9477109202903016</c:v>
                </c:pt>
                <c:pt idx="644">
                  <c:v>5.94716660555176</c:v>
                </c:pt>
                <c:pt idx="645">
                  <c:v>5.9466289006726907</c:v>
                </c:pt>
                <c:pt idx="646">
                  <c:v>5.9460976341756719</c:v>
                </c:pt>
                <c:pt idx="647">
                  <c:v>5.9455726409052545</c:v>
                </c:pt>
                <c:pt idx="648">
                  <c:v>5.9450537619026553</c:v>
                </c:pt>
                <c:pt idx="649">
                  <c:v>5.944540844275032</c:v>
                </c:pt>
                <c:pt idx="650">
                  <c:v>5.9440337410601547</c:v>
                </c:pt>
                <c:pt idx="651">
                  <c:v>5.9435323110871208</c:v>
                </c:pt>
                <c:pt idx="652">
                  <c:v>5.9430364188337865</c:v>
                </c:pt>
                <c:pt idx="653">
                  <c:v>5.9425459342814451</c:v>
                </c:pt>
                <c:pt idx="654">
                  <c:v>5.942060732767386</c:v>
                </c:pt>
                <c:pt idx="655">
                  <c:v>5.9415806948357712</c:v>
                </c:pt>
                <c:pt idx="656">
                  <c:v>5.9411057060873587</c:v>
                </c:pt>
                <c:pt idx="657">
                  <c:v>5.940635657028456</c:v>
                </c:pt>
                <c:pt idx="658">
                  <c:v>5.9401704429195483</c:v>
                </c:pt>
                <c:pt idx="659">
                  <c:v>5.939709963623967</c:v>
                </c:pt>
                <c:pt idx="660">
                  <c:v>5.9392541234569078</c:v>
                </c:pt>
                <c:pt idx="661">
                  <c:v>5.9388028310351686</c:v>
                </c:pt>
                <c:pt idx="662">
                  <c:v>5.9383559991278689</c:v>
                </c:pt>
                <c:pt idx="663">
                  <c:v>5.9379135445083895</c:v>
                </c:pt>
                <c:pt idx="664">
                  <c:v>5.9374753878078597</c:v>
                </c:pt>
                <c:pt idx="665">
                  <c:v>5.9370414533703046</c:v>
                </c:pt>
                <c:pt idx="666">
                  <c:v>5.9366116691097615</c:v>
                </c:pt>
                <c:pt idx="667">
                  <c:v>5.9361859663694805</c:v>
                </c:pt>
                <c:pt idx="668">
                  <c:v>5.9357642797833909</c:v>
                </c:pt>
                <c:pt idx="669">
                  <c:v>5.9353465471400142</c:v>
                </c:pt>
                <c:pt idx="670">
                  <c:v>5.9349327092489093</c:v>
                </c:pt>
                <c:pt idx="671">
                  <c:v>5.9345227098097979</c:v>
                </c:pt>
                <c:pt idx="672">
                  <c:v>5.9341164952845036</c:v>
                </c:pt>
                <c:pt idx="673">
                  <c:v>5.9337140147717102</c:v>
                </c:pt>
                <c:pt idx="674">
                  <c:v>5.9333152198847152</c:v>
                </c:pt>
                <c:pt idx="675">
                  <c:v>5.932920064632186</c:v>
                </c:pt>
                <c:pt idx="676">
                  <c:v>5.9325285053020007</c:v>
                </c:pt>
                <c:pt idx="677">
                  <c:v>5.9321405003482113</c:v>
                </c:pt>
                <c:pt idx="678">
                  <c:v>5.9317560102811484</c:v>
                </c:pt>
                <c:pt idx="679">
                  <c:v>5.931374997560753</c:v>
                </c:pt>
                <c:pt idx="680">
                  <c:v>5.9309974264930689</c:v>
                </c:pt>
                <c:pt idx="681">
                  <c:v>5.9306232631299771</c:v>
                </c:pt>
                <c:pt idx="682">
                  <c:v>5.9302524751721544</c:v>
                </c:pt>
                <c:pt idx="683">
                  <c:v>5.9298850318752079</c:v>
                </c:pt>
                <c:pt idx="684">
                  <c:v>5.9295209039590437</c:v>
                </c:pt>
                <c:pt idx="685">
                  <c:v>5.9291600635204285</c:v>
                </c:pt>
                <c:pt idx="686">
                  <c:v>5.9288024839486662</c:v>
                </c:pt>
                <c:pt idx="687">
                  <c:v>5.928448139844452</c:v>
                </c:pt>
                <c:pt idx="688">
                  <c:v>5.9280970069417949</c:v>
                </c:pt>
                <c:pt idx="689">
                  <c:v>5.9277490620330191</c:v>
                </c:pt>
                <c:pt idx="690">
                  <c:v>5.927404282896763</c:v>
                </c:pt>
                <c:pt idx="691">
                  <c:v>5.9270626482289757</c:v>
                </c:pt>
                <c:pt idx="692">
                  <c:v>5.9267241375767954</c:v>
                </c:pt>
                <c:pt idx="693">
                  <c:v>5.9263887312753374</c:v>
                </c:pt>
                <c:pt idx="694">
                  <c:v>5.9260564103872539</c:v>
                </c:pt>
                <c:pt idx="695">
                  <c:v>5.9257271566450846</c:v>
                </c:pt>
                <c:pt idx="696">
                  <c:v>5.9254009523962754</c:v>
                </c:pt>
                <c:pt idx="697">
                  <c:v>5.9250777805508168</c:v>
                </c:pt>
                <c:pt idx="698">
                  <c:v>5.9247576245314999</c:v>
                </c:pt>
                <c:pt idx="699">
                  <c:v>5.9244404682265959</c:v>
                </c:pt>
                <c:pt idx="700">
                  <c:v>5.9241262959450403</c:v>
                </c:pt>
                <c:pt idx="701">
                  <c:v>5.9238150923739425</c:v>
                </c:pt>
                <c:pt idx="702">
                  <c:v>5.9235068425383846</c:v>
                </c:pt>
                <c:pt idx="703">
                  <c:v>5.9232015317634996</c:v>
                </c:pt>
                <c:pt idx="704">
                  <c:v>5.9228991456386337</c:v>
                </c:pt>
                <c:pt idx="705">
                  <c:v>5.9225996699836685</c:v>
                </c:pt>
                <c:pt idx="706">
                  <c:v>5.9223030908173069</c:v>
                </c:pt>
                <c:pt idx="707">
                  <c:v>5.9220093943273486</c:v>
                </c:pt>
                <c:pt idx="708">
                  <c:v>5.9217185668428121</c:v>
                </c:pt>
                <c:pt idx="709">
                  <c:v>5.9214305948079069</c:v>
                </c:pt>
                <c:pt idx="710">
                  <c:v>5.9211454647577089</c:v>
                </c:pt>
                <c:pt idx="711">
                  <c:v>5.920863163295544</c:v>
                </c:pt>
                <c:pt idx="712">
                  <c:v>5.9205836770719689</c:v>
                </c:pt>
                <c:pt idx="713">
                  <c:v>5.9203069927653011</c:v>
                </c:pt>
                <c:pt idx="714">
                  <c:v>5.9200330970636186</c:v>
                </c:pt>
                <c:pt idx="715">
                  <c:v>5.9197619766481928</c:v>
                </c:pt>
                <c:pt idx="716">
                  <c:v>5.9194936181782705</c:v>
                </c:pt>
                <c:pt idx="717">
                  <c:v>5.9192280082771358</c:v>
                </c:pt>
                <c:pt idx="718">
                  <c:v>5.9189651335194382</c:v>
                </c:pt>
                <c:pt idx="719">
                  <c:v>5.9187049804196628</c:v>
                </c:pt>
                <c:pt idx="720">
                  <c:v>5.918447535421735</c:v>
                </c:pt>
                <c:pt idx="721">
                  <c:v>5.9181927848897011</c:v>
                </c:pt>
                <c:pt idx="722">
                  <c:v>5.9179407150993928</c:v>
                </c:pt>
                <c:pt idx="723">
                  <c:v>5.9176913122310726</c:v>
                </c:pt>
                <c:pt idx="724">
                  <c:v>5.9174445623629772</c:v>
                </c:pt>
                <c:pt idx="725">
                  <c:v>5.9172004514657068</c:v>
                </c:pt>
                <c:pt idx="726">
                  <c:v>5.9169589653974519</c:v>
                </c:pt>
                <c:pt idx="727">
                  <c:v>5.9167200898999575</c:v>
                </c:pt>
                <c:pt idx="728">
                  <c:v>5.91648381059521</c:v>
                </c:pt>
                <c:pt idx="729">
                  <c:v>5.9162501129828211</c:v>
                </c:pt>
                <c:pt idx="730">
                  <c:v>5.9160189824380183</c:v>
                </c:pt>
                <c:pt idx="731">
                  <c:v>5.9157904042102452</c:v>
                </c:pt>
                <c:pt idx="732">
                  <c:v>5.9155643634223098</c:v>
                </c:pt>
                <c:pt idx="733">
                  <c:v>5.9153408450700651</c:v>
                </c:pt>
                <c:pt idx="734">
                  <c:v>5.9151198340225521</c:v>
                </c:pt>
                <c:pt idx="735">
                  <c:v>5.9149013150226075</c:v>
                </c:pt>
                <c:pt idx="736">
                  <c:v>5.9146852726878834</c:v>
                </c:pt>
                <c:pt idx="737">
                  <c:v>5.9144716915122553</c:v>
                </c:pt>
                <c:pt idx="738">
                  <c:v>5.9142605558675685</c:v>
                </c:pt>
                <c:pt idx="739">
                  <c:v>5.9140518500057446</c:v>
                </c:pt>
                <c:pt idx="740">
                  <c:v>5.9138455580611566</c:v>
                </c:pt>
                <c:pt idx="741">
                  <c:v>5.9136416640532934</c:v>
                </c:pt>
                <c:pt idx="742">
                  <c:v>5.913440151889672</c:v>
                </c:pt>
                <c:pt idx="743">
                  <c:v>5.9132410053689686</c:v>
                </c:pt>
                <c:pt idx="744">
                  <c:v>5.9130442081843793</c:v>
                </c:pt>
                <c:pt idx="745">
                  <c:v>5.9128497439271186</c:v>
                </c:pt>
                <c:pt idx="746">
                  <c:v>5.9126575960901286</c:v>
                </c:pt>
                <c:pt idx="747">
                  <c:v>5.9124677480719026</c:v>
                </c:pt>
                <c:pt idx="748">
                  <c:v>5.9122801831804477</c:v>
                </c:pt>
                <c:pt idx="749">
                  <c:v>5.9120948846373604</c:v>
                </c:pt>
                <c:pt idx="750">
                  <c:v>5.9119118355819849</c:v>
                </c:pt>
                <c:pt idx="751">
                  <c:v>5.911731019075658</c:v>
                </c:pt>
                <c:pt idx="752">
                  <c:v>5.9115524181060257</c:v>
                </c:pt>
                <c:pt idx="753">
                  <c:v>5.9113760155914079</c:v>
                </c:pt>
                <c:pt idx="754">
                  <c:v>5.9112017943851978</c:v>
                </c:pt>
                <c:pt idx="755">
                  <c:v>5.9110297372803</c:v>
                </c:pt>
                <c:pt idx="756">
                  <c:v>5.910859827013585</c:v>
                </c:pt>
                <c:pt idx="757">
                  <c:v>5.9106920462703565</c:v>
                </c:pt>
                <c:pt idx="758">
                  <c:v>5.9105263776887993</c:v>
                </c:pt>
                <c:pt idx="759">
                  <c:v>5.9103628038644525</c:v>
                </c:pt>
                <c:pt idx="760">
                  <c:v>5.9102013073546349</c:v>
                </c:pt>
                <c:pt idx="761">
                  <c:v>5.9100418706828677</c:v>
                </c:pt>
                <c:pt idx="762">
                  <c:v>5.909884476343251</c:v>
                </c:pt>
                <c:pt idx="763">
                  <c:v>5.9097291068048197</c:v>
                </c:pt>
                <c:pt idx="764">
                  <c:v>5.9095757445158457</c:v>
                </c:pt>
                <c:pt idx="765">
                  <c:v>5.9094243719080941</c:v>
                </c:pt>
                <c:pt idx="766">
                  <c:v>5.9092749714010413</c:v>
                </c:pt>
                <c:pt idx="767">
                  <c:v>5.9091275254060163</c:v>
                </c:pt>
                <c:pt idx="768">
                  <c:v>5.9089820163302953</c:v>
                </c:pt>
                <c:pt idx="769">
                  <c:v>5.9088384265811378</c:v>
                </c:pt>
                <c:pt idx="770">
                  <c:v>5.9086967385697378</c:v>
                </c:pt>
                <c:pt idx="771">
                  <c:v>5.9085569347151328</c:v>
                </c:pt>
                <c:pt idx="772">
                  <c:v>5.9084189974480159</c:v>
                </c:pt>
                <c:pt idx="773">
                  <c:v>5.9082829092144884</c:v>
                </c:pt>
                <c:pt idx="774">
                  <c:v>5.9081486524797455</c:v>
                </c:pt>
                <c:pt idx="775">
                  <c:v>5.9080162097316578</c:v>
                </c:pt>
                <c:pt idx="776">
                  <c:v>5.9078855634843102</c:v>
                </c:pt>
                <c:pt idx="777">
                  <c:v>5.9077566962814378</c:v>
                </c:pt>
                <c:pt idx="778">
                  <c:v>5.9076295906997895</c:v>
                </c:pt>
                <c:pt idx="779">
                  <c:v>5.9075042293524129</c:v>
                </c:pt>
                <c:pt idx="780">
                  <c:v>5.9073805948918592</c:v>
                </c:pt>
                <c:pt idx="781">
                  <c:v>5.9072586700133067</c:v>
                </c:pt>
                <c:pt idx="782">
                  <c:v>5.9071384374576033</c:v>
                </c:pt>
                <c:pt idx="783">
                  <c:v>5.9070198800142233</c:v>
                </c:pt>
                <c:pt idx="784">
                  <c:v>5.9069029805241575</c:v>
                </c:pt>
                <c:pt idx="785">
                  <c:v>5.9067877218827061</c:v>
                </c:pt>
                <c:pt idx="786">
                  <c:v>5.9066740870422159</c:v>
                </c:pt>
                <c:pt idx="787">
                  <c:v>5.9065620590146972</c:v>
                </c:pt>
                <c:pt idx="788">
                  <c:v>5.9064516208744129</c:v>
                </c:pt>
                <c:pt idx="789">
                  <c:v>5.9063427557603543</c:v>
                </c:pt>
                <c:pt idx="790">
                  <c:v>5.9062354468786467</c:v>
                </c:pt>
                <c:pt idx="791">
                  <c:v>5.9061296775048957</c:v>
                </c:pt>
                <c:pt idx="792">
                  <c:v>5.9060254309864302</c:v>
                </c:pt>
                <c:pt idx="793">
                  <c:v>5.9059226907444984</c:v>
                </c:pt>
                <c:pt idx="794">
                  <c:v>5.9058214402763678</c:v>
                </c:pt>
                <c:pt idx="795">
                  <c:v>5.9057216631573803</c:v>
                </c:pt>
                <c:pt idx="796">
                  <c:v>5.9056233430428966</c:v>
                </c:pt>
                <c:pt idx="797">
                  <c:v>5.9055264636702152</c:v>
                </c:pt>
                <c:pt idx="798">
                  <c:v>5.9054310088603899</c:v>
                </c:pt>
                <c:pt idx="799">
                  <c:v>5.905336962519991</c:v>
                </c:pt>
                <c:pt idx="800">
                  <c:v>5.9052443086427999</c:v>
                </c:pt>
                <c:pt idx="801">
                  <c:v>5.9051530313114444</c:v>
                </c:pt>
                <c:pt idx="802">
                  <c:v>5.9050631146989572</c:v>
                </c:pt>
                <c:pt idx="803">
                  <c:v>5.9049745430702778</c:v>
                </c:pt>
                <c:pt idx="804">
                  <c:v>5.9048873007837015</c:v>
                </c:pt>
                <c:pt idx="805">
                  <c:v>5.9048013722922441</c:v>
                </c:pt>
                <c:pt idx="806">
                  <c:v>5.904716742144978</c:v>
                </c:pt>
                <c:pt idx="807">
                  <c:v>5.9046333949882879</c:v>
                </c:pt>
                <c:pt idx="808">
                  <c:v>5.9045513155670744</c:v>
                </c:pt>
                <c:pt idx="809">
                  <c:v>5.9044704887259076</c:v>
                </c:pt>
                <c:pt idx="810">
                  <c:v>5.9043908994101244</c:v>
                </c:pt>
                <c:pt idx="811">
                  <c:v>5.9043125326668662</c:v>
                </c:pt>
                <c:pt idx="812">
                  <c:v>5.9042353736460704</c:v>
                </c:pt>
                <c:pt idx="813">
                  <c:v>5.9041594076014157</c:v>
                </c:pt>
                <c:pt idx="814">
                  <c:v>5.9040846198912007</c:v>
                </c:pt>
                <c:pt idx="815">
                  <c:v>5.9040109959791955</c:v>
                </c:pt>
                <c:pt idx="816">
                  <c:v>5.9039385214354212</c:v>
                </c:pt>
                <c:pt idx="817">
                  <c:v>5.9038671819369135</c:v>
                </c:pt>
                <c:pt idx="818">
                  <c:v>5.9037969632684142</c:v>
                </c:pt>
                <c:pt idx="819">
                  <c:v>5.9037278513230227</c:v>
                </c:pt>
                <c:pt idx="820">
                  <c:v>5.9036598321028171</c:v>
                </c:pt>
                <c:pt idx="821">
                  <c:v>5.9035928917194269</c:v>
                </c:pt>
                <c:pt idx="822">
                  <c:v>5.9035270163945519</c:v>
                </c:pt>
                <c:pt idx="823">
                  <c:v>5.9034621924604656</c:v>
                </c:pt>
                <c:pt idx="824">
                  <c:v>5.9033984063604477</c:v>
                </c:pt>
                <c:pt idx="825">
                  <c:v>5.9033356446492133</c:v>
                </c:pt>
                <c:pt idx="826">
                  <c:v>5.9032738939932745</c:v>
                </c:pt>
                <c:pt idx="827">
                  <c:v>5.9032131411712774</c:v>
                </c:pt>
                <c:pt idx="828">
                  <c:v>5.9031533730743124</c:v>
                </c:pt>
                <c:pt idx="829">
                  <c:v>5.9030945767061755</c:v>
                </c:pt>
                <c:pt idx="830">
                  <c:v>5.9030367391835945</c:v>
                </c:pt>
                <c:pt idx="831">
                  <c:v>5.9029798477364377</c:v>
                </c:pt>
                <c:pt idx="832">
                  <c:v>5.9029238897078784</c:v>
                </c:pt>
                <c:pt idx="833">
                  <c:v>5.902868852554529</c:v>
                </c:pt>
                <c:pt idx="834">
                  <c:v>5.9028147238465438</c:v>
                </c:pt>
                <c:pt idx="835">
                  <c:v>5.9027614912676984</c:v>
                </c:pt>
                <c:pt idx="836">
                  <c:v>5.9027091426154321</c:v>
                </c:pt>
                <c:pt idx="837">
                  <c:v>5.9026576658008638</c:v>
                </c:pt>
                <c:pt idx="838">
                  <c:v>5.9026070488487861</c:v>
                </c:pt>
                <c:pt idx="839">
                  <c:v>5.9025572798976222</c:v>
                </c:pt>
                <c:pt idx="840">
                  <c:v>5.9025083471993671</c:v>
                </c:pt>
                <c:pt idx="841">
                  <c:v>5.9024602391194918</c:v>
                </c:pt>
                <c:pt idx="842">
                  <c:v>5.902412944136838</c:v>
                </c:pt>
                <c:pt idx="843">
                  <c:v>5.9023664508434663</c:v>
                </c:pt>
                <c:pt idx="844">
                  <c:v>5.9023207479445041</c:v>
                </c:pt>
                <c:pt idx="845">
                  <c:v>5.9022758242579592</c:v>
                </c:pt>
                <c:pt idx="846">
                  <c:v>5.9022316687145047</c:v>
                </c:pt>
                <c:pt idx="847">
                  <c:v>5.9021882703572555</c:v>
                </c:pt>
                <c:pt idx="848">
                  <c:v>5.9021456183415157</c:v>
                </c:pt>
                <c:pt idx="849">
                  <c:v>5.9021037019345082</c:v>
                </c:pt>
                <c:pt idx="850">
                  <c:v>5.9020625105150764</c:v>
                </c:pt>
                <c:pt idx="851">
                  <c:v>5.9020220335733828</c:v>
                </c:pt>
                <c:pt idx="852">
                  <c:v>5.9019822607105725</c:v>
                </c:pt>
                <c:pt idx="853">
                  <c:v>5.9019431816384271</c:v>
                </c:pt>
                <c:pt idx="854">
                  <c:v>5.9019047861789886</c:v>
                </c:pt>
                <c:pt idx="855">
                  <c:v>5.9018670642641977</c:v>
                </c:pt>
                <c:pt idx="856">
                  <c:v>5.9018300059354676</c:v>
                </c:pt>
                <c:pt idx="857">
                  <c:v>5.901793601343285</c:v>
                </c:pt>
                <c:pt idx="858">
                  <c:v>5.9017578407467663</c:v>
                </c:pt>
                <c:pt idx="859">
                  <c:v>5.9017227145132125</c:v>
                </c:pt>
                <c:pt idx="860">
                  <c:v>5.9016882131176533</c:v>
                </c:pt>
                <c:pt idx="861">
                  <c:v>5.9016543271423538</c:v>
                </c:pt>
                <c:pt idx="862">
                  <c:v>5.901621047276338</c:v>
                </c:pt>
                <c:pt idx="863">
                  <c:v>5.9015883643148737</c:v>
                </c:pt>
                <c:pt idx="864">
                  <c:v>5.9015562691589549</c:v>
                </c:pt>
                <c:pt idx="865">
                  <c:v>5.9015247528147778</c:v>
                </c:pt>
                <c:pt idx="866">
                  <c:v>5.9014938063931872</c:v>
                </c:pt>
                <c:pt idx="867">
                  <c:v>5.9014634211091259</c:v>
                </c:pt>
                <c:pt idx="868">
                  <c:v>5.9014335882810709</c:v>
                </c:pt>
                <c:pt idx="869">
                  <c:v>5.9014042993304523</c:v>
                </c:pt>
                <c:pt idx="870">
                  <c:v>5.901375545781061</c:v>
                </c:pt>
                <c:pt idx="871">
                  <c:v>5.9013473192584565</c:v>
                </c:pt>
                <c:pt idx="872">
                  <c:v>5.9013196114893551</c:v>
                </c:pt>
                <c:pt idx="873">
                  <c:v>5.9012924143010119</c:v>
                </c:pt>
                <c:pt idx="874">
                  <c:v>5.901265719620592</c:v>
                </c:pt>
                <c:pt idx="875">
                  <c:v>5.9012395194745366</c:v>
                </c:pt>
                <c:pt idx="876">
                  <c:v>5.9012138059879193</c:v>
                </c:pt>
                <c:pt idx="877">
                  <c:v>5.9011885713837877</c:v>
                </c:pt>
                <c:pt idx="878">
                  <c:v>5.9011638079825097</c:v>
                </c:pt>
                <c:pt idx="879">
                  <c:v>5.9011395082011022</c:v>
                </c:pt>
                <c:pt idx="880">
                  <c:v>5.9011156645525551</c:v>
                </c:pt>
                <c:pt idx="881">
                  <c:v>5.9010922696451527</c:v>
                </c:pt>
                <c:pt idx="882">
                  <c:v>5.9010693161817862</c:v>
                </c:pt>
                <c:pt idx="883">
                  <c:v>5.9010467969592542</c:v>
                </c:pt>
                <c:pt idx="884">
                  <c:v>5.9010247048675639</c:v>
                </c:pt>
                <c:pt idx="885">
                  <c:v>5.901003032889232</c:v>
                </c:pt>
                <c:pt idx="886">
                  <c:v>5.9009817740985682</c:v>
                </c:pt>
                <c:pt idx="887">
                  <c:v>5.9009609216609586</c:v>
                </c:pt>
                <c:pt idx="888">
                  <c:v>5.9009404688321503</c:v>
                </c:pt>
                <c:pt idx="889">
                  <c:v>5.900920408957524</c:v>
                </c:pt>
                <c:pt idx="890">
                  <c:v>5.900900735471363</c:v>
                </c:pt>
                <c:pt idx="891">
                  <c:v>5.9008814418961242</c:v>
                </c:pt>
                <c:pt idx="892">
                  <c:v>5.9008625218416988</c:v>
                </c:pt>
                <c:pt idx="893">
                  <c:v>5.900843969004681</c:v>
                </c:pt>
                <c:pt idx="894">
                  <c:v>5.9008257771676114</c:v>
                </c:pt>
                <c:pt idx="895">
                  <c:v>5.9008079401982503</c:v>
                </c:pt>
                <c:pt idx="896">
                  <c:v>5.9007904520488088</c:v>
                </c:pt>
                <c:pt idx="897">
                  <c:v>5.9007733067552195</c:v>
                </c:pt>
                <c:pt idx="898">
                  <c:v>5.9007564984363743</c:v>
                </c:pt>
                <c:pt idx="899">
                  <c:v>5.9007400212933634</c:v>
                </c:pt>
                <c:pt idx="900">
                  <c:v>5.9007238696087398</c:v>
                </c:pt>
                <c:pt idx="901">
                  <c:v>5.9007080377457424</c:v>
                </c:pt>
                <c:pt idx="902">
                  <c:v>5.9006925201475546</c:v>
                </c:pt>
                <c:pt idx="903">
                  <c:v>5.9006773113365334</c:v>
                </c:pt>
                <c:pt idx="904">
                  <c:v>5.900662405913458</c:v>
                </c:pt>
                <c:pt idx="905">
                  <c:v>5.9006477985567622</c:v>
                </c:pt>
                <c:pt idx="906">
                  <c:v>5.9006334840217889</c:v>
                </c:pt>
                <c:pt idx="907">
                  <c:v>5.9006194571400119</c:v>
                </c:pt>
                <c:pt idx="908">
                  <c:v>5.9006057128182858</c:v>
                </c:pt>
                <c:pt idx="909">
                  <c:v>5.9005922460380882</c:v>
                </c:pt>
                <c:pt idx="910">
                  <c:v>5.9005790518547538</c:v>
                </c:pt>
                <c:pt idx="911">
                  <c:v>5.9005661253967228</c:v>
                </c:pt>
                <c:pt idx="912">
                  <c:v>5.9005534618647744</c:v>
                </c:pt>
                <c:pt idx="913">
                  <c:v>5.9005410565312779</c:v>
                </c:pt>
                <c:pt idx="914">
                  <c:v>5.9005289047394331</c:v>
                </c:pt>
                <c:pt idx="915">
                  <c:v>5.9005170019025224</c:v>
                </c:pt>
                <c:pt idx="916">
                  <c:v>5.900505343503144</c:v>
                </c:pt>
                <c:pt idx="917">
                  <c:v>5.9004939250924799</c:v>
                </c:pt>
                <c:pt idx="918">
                  <c:v>5.9004827422895296</c:v>
                </c:pt>
                <c:pt idx="919">
                  <c:v>5.9004717907803759</c:v>
                </c:pt>
                <c:pt idx="920">
                  <c:v>5.9004610663174244</c:v>
                </c:pt>
                <c:pt idx="921">
                  <c:v>5.90045056471868</c:v>
                </c:pt>
                <c:pt idx="922">
                  <c:v>5.900440281866997</c:v>
                </c:pt>
                <c:pt idx="923">
                  <c:v>5.9004302137093321</c:v>
                </c:pt>
                <c:pt idx="924">
                  <c:v>5.9004203562560251</c:v>
                </c:pt>
                <c:pt idx="925">
                  <c:v>5.9004107055800601</c:v>
                </c:pt>
                <c:pt idx="926">
                  <c:v>5.9004012578163314</c:v>
                </c:pt>
                <c:pt idx="927">
                  <c:v>5.900392009160921</c:v>
                </c:pt>
                <c:pt idx="928">
                  <c:v>5.9003829558703798</c:v>
                </c:pt>
                <c:pt idx="929">
                  <c:v>5.9003740942609966</c:v>
                </c:pt>
                <c:pt idx="930">
                  <c:v>5.9003654207080949</c:v>
                </c:pt>
                <c:pt idx="931">
                  <c:v>5.9003569316453062</c:v>
                </c:pt>
                <c:pt idx="932">
                  <c:v>5.9003486235638709</c:v>
                </c:pt>
                <c:pt idx="933">
                  <c:v>5.9003404930119245</c:v>
                </c:pt>
                <c:pt idx="934">
                  <c:v>5.9003325365938064</c:v>
                </c:pt>
                <c:pt idx="935">
                  <c:v>5.9003247509693457</c:v>
                </c:pt>
                <c:pt idx="936">
                  <c:v>5.9003171328531829</c:v>
                </c:pt>
                <c:pt idx="937">
                  <c:v>5.9003096790140672</c:v>
                </c:pt>
                <c:pt idx="938">
                  <c:v>5.9003023862741797</c:v>
                </c:pt>
                <c:pt idx="939">
                  <c:v>5.900295251508445</c:v>
                </c:pt>
                <c:pt idx="940">
                  <c:v>5.9002882716438574</c:v>
                </c:pt>
                <c:pt idx="941">
                  <c:v>5.9002814436588071</c:v>
                </c:pt>
                <c:pt idx="942">
                  <c:v>5.9002747645824076</c:v>
                </c:pt>
                <c:pt idx="943">
                  <c:v>5.9002682314938406</c:v>
                </c:pt>
                <c:pt idx="944">
                  <c:v>5.9002618415216848</c:v>
                </c:pt>
                <c:pt idx="945">
                  <c:v>5.9002555918432673</c:v>
                </c:pt>
                <c:pt idx="946">
                  <c:v>5.9002494796840184</c:v>
                </c:pt>
                <c:pt idx="947">
                  <c:v>5.9002435023168127</c:v>
                </c:pt>
                <c:pt idx="948">
                  <c:v>5.9002376570613375</c:v>
                </c:pt>
                <c:pt idx="949">
                  <c:v>5.9002319412834607</c:v>
                </c:pt>
                <c:pt idx="950">
                  <c:v>5.9002263523945881</c:v>
                </c:pt>
                <c:pt idx="951">
                  <c:v>5.9002208878510469</c:v>
                </c:pt>
                <c:pt idx="952">
                  <c:v>5.9002155451534604</c:v>
                </c:pt>
                <c:pt idx="953">
                  <c:v>5.900210321846135</c:v>
                </c:pt>
                <c:pt idx="954">
                  <c:v>5.9002052155164453</c:v>
                </c:pt>
                <c:pt idx="955">
                  <c:v>5.9002002237942319</c:v>
                </c:pt>
                <c:pt idx="956">
                  <c:v>5.900195344351201</c:v>
                </c:pt>
                <c:pt idx="957">
                  <c:v>5.9001905749003267</c:v>
                </c:pt>
                <c:pt idx="958">
                  <c:v>5.900185913195263</c:v>
                </c:pt>
                <c:pt idx="959">
                  <c:v>5.9001813570297559</c:v>
                </c:pt>
                <c:pt idx="960">
                  <c:v>5.9001769042370675</c:v>
                </c:pt>
                <c:pt idx="961">
                  <c:v>5.9001725526894022</c:v>
                </c:pt>
                <c:pt idx="962">
                  <c:v>5.9001683002973317</c:v>
                </c:pt>
                <c:pt idx="963">
                  <c:v>5.9001641450092377</c:v>
                </c:pt>
                <c:pt idx="964">
                  <c:v>5.9001600848107536</c:v>
                </c:pt>
                <c:pt idx="965">
                  <c:v>5.9001561177242063</c:v>
                </c:pt>
                <c:pt idx="966">
                  <c:v>5.9001522418080743</c:v>
                </c:pt>
                <c:pt idx="967">
                  <c:v>5.9001484551564412</c:v>
                </c:pt>
                <c:pt idx="968">
                  <c:v>5.9001447558984648</c:v>
                </c:pt>
                <c:pt idx="969">
                  <c:v>5.9001411421978407</c:v>
                </c:pt>
                <c:pt idx="970">
                  <c:v>5.9001376122522782</c:v>
                </c:pt>
                <c:pt idx="971">
                  <c:v>5.9001341642929805</c:v>
                </c:pt>
                <c:pt idx="972">
                  <c:v>5.9001307965841292</c:v>
                </c:pt>
                <c:pt idx="973">
                  <c:v>5.9001275074223765</c:v>
                </c:pt>
                <c:pt idx="974">
                  <c:v>5.9001242951363375</c:v>
                </c:pt>
                <c:pt idx="975">
                  <c:v>5.9001211580860975</c:v>
                </c:pt>
                <c:pt idx="976">
                  <c:v>5.9001180946627123</c:v>
                </c:pt>
                <c:pt idx="977">
                  <c:v>5.9001151032877246</c:v>
                </c:pt>
                <c:pt idx="978">
                  <c:v>5.9001121824126823</c:v>
                </c:pt>
                <c:pt idx="979">
                  <c:v>5.9001093305186574</c:v>
                </c:pt>
                <c:pt idx="980">
                  <c:v>5.9001065461157811</c:v>
                </c:pt>
                <c:pt idx="981">
                  <c:v>5.9001038277427691</c:v>
                </c:pt>
                <c:pt idx="982">
                  <c:v>5.900101173966469</c:v>
                </c:pt>
                <c:pt idx="983">
                  <c:v>5.9000985833813999</c:v>
                </c:pt>
                <c:pt idx="984">
                  <c:v>5.9000960546093077</c:v>
                </c:pt>
                <c:pt idx="985">
                  <c:v>5.9000935862987118</c:v>
                </c:pt>
                <c:pt idx="986">
                  <c:v>5.9000911771244757</c:v>
                </c:pt>
                <c:pt idx="987">
                  <c:v>5.9000888257873632</c:v>
                </c:pt>
                <c:pt idx="988">
                  <c:v>5.9000865310136206</c:v>
                </c:pt>
                <c:pt idx="989">
                  <c:v>5.9000842915545437</c:v>
                </c:pt>
                <c:pt idx="990">
                  <c:v>5.900082106186062</c:v>
                </c:pt>
                <c:pt idx="991">
                  <c:v>5.9000799737083307</c:v>
                </c:pt>
                <c:pt idx="992">
                  <c:v>5.9000778929453164</c:v>
                </c:pt>
                <c:pt idx="993">
                  <c:v>5.9000758627443979</c:v>
                </c:pt>
                <c:pt idx="994">
                  <c:v>5.9000738819759677</c:v>
                </c:pt>
                <c:pt idx="995">
                  <c:v>5.9000719495330394</c:v>
                </c:pt>
                <c:pt idx="996">
                  <c:v>5.9000700643308592</c:v>
                </c:pt>
                <c:pt idx="997">
                  <c:v>5.9000682253065291</c:v>
                </c:pt>
                <c:pt idx="998">
                  <c:v>5.9000664314186233</c:v>
                </c:pt>
                <c:pt idx="999">
                  <c:v>5.9000646816468176</c:v>
                </c:pt>
                <c:pt idx="1000">
                  <c:v>5.9000629749915241</c:v>
                </c:pt>
              </c:numCache>
            </c:numRef>
          </c:yVal>
          <c:smooth val="0"/>
          <c:extLst>
            <c:ext xmlns:c16="http://schemas.microsoft.com/office/drawing/2014/chart" uri="{C3380CC4-5D6E-409C-BE32-E72D297353CC}">
              <c16:uniqueId val="{00000000-751C-CB4D-98EA-94946EA84C16}"/>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Na2O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couples(basalt)'!$I$27</c:f>
              <c:strCache>
                <c:ptCount val="1"/>
                <c:pt idx="0">
                  <c:v>Na2O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couples(basalt)'!$I$28:$I$1028</c:f>
              <c:numCache>
                <c:formatCode>0.0000</c:formatCode>
                <c:ptCount val="1001"/>
                <c:pt idx="0">
                  <c:v>1.6004250818359669</c:v>
                </c:pt>
                <c:pt idx="1">
                  <c:v>1.6004366017766465</c:v>
                </c:pt>
                <c:pt idx="2">
                  <c:v>1.6004484127542238</c:v>
                </c:pt>
                <c:pt idx="3">
                  <c:v>1.6004605215159309</c:v>
                </c:pt>
                <c:pt idx="4">
                  <c:v>1.600472934948959</c:v>
                </c:pt>
                <c:pt idx="5">
                  <c:v>1.6004856600829456</c:v>
                </c:pt>
                <c:pt idx="6">
                  <c:v>1.6004987040924785</c:v>
                </c:pt>
                <c:pt idx="7">
                  <c:v>1.6005120742996493</c:v>
                </c:pt>
                <c:pt idx="8">
                  <c:v>1.6005257781766176</c:v>
                </c:pt>
                <c:pt idx="9">
                  <c:v>1.6005398233482548</c:v>
                </c:pt>
                <c:pt idx="10">
                  <c:v>1.600554217594766</c:v>
                </c:pt>
                <c:pt idx="11">
                  <c:v>1.6005689688543807</c:v>
                </c:pt>
                <c:pt idx="12">
                  <c:v>1.6005840852260835</c:v>
                </c:pt>
                <c:pt idx="13">
                  <c:v>1.6005995749723443</c:v>
                </c:pt>
                <c:pt idx="14">
                  <c:v>1.6006154465219318</c:v>
                </c:pt>
                <c:pt idx="15">
                  <c:v>1.6006317084727151</c:v>
                </c:pt>
                <c:pt idx="16">
                  <c:v>1.6006483695945306</c:v>
                </c:pt>
                <c:pt idx="17">
                  <c:v>1.6006654388320847</c:v>
                </c:pt>
                <c:pt idx="18">
                  <c:v>1.6006829253078632</c:v>
                </c:pt>
                <c:pt idx="19">
                  <c:v>1.6007008383251122</c:v>
                </c:pt>
                <c:pt idx="20">
                  <c:v>1.6007191873708457</c:v>
                </c:pt>
                <c:pt idx="21">
                  <c:v>1.6007379821188525</c:v>
                </c:pt>
                <c:pt idx="22">
                  <c:v>1.6007572324328141</c:v>
                </c:pt>
                <c:pt idx="23">
                  <c:v>1.6007769483693686</c:v>
                </c:pt>
                <c:pt idx="24">
                  <c:v>1.6007971401812959</c:v>
                </c:pt>
                <c:pt idx="25">
                  <c:v>1.6008178183206674</c:v>
                </c:pt>
                <c:pt idx="26">
                  <c:v>1.600838993442089</c:v>
                </c:pt>
                <c:pt idx="27">
                  <c:v>1.6008606764059454</c:v>
                </c:pt>
                <c:pt idx="28">
                  <c:v>1.6008828782816913</c:v>
                </c:pt>
                <c:pt idx="29">
                  <c:v>1.6009056103511909</c:v>
                </c:pt>
                <c:pt idx="30">
                  <c:v>1.6009288841120615</c:v>
                </c:pt>
                <c:pt idx="31">
                  <c:v>1.6009527112811011</c:v>
                </c:pt>
                <c:pt idx="32">
                  <c:v>1.6009771037977139</c:v>
                </c:pt>
                <c:pt idx="33">
                  <c:v>1.6010020738273756</c:v>
                </c:pt>
                <c:pt idx="34">
                  <c:v>1.6010276337651668</c:v>
                </c:pt>
                <c:pt idx="35">
                  <c:v>1.6010537962393165</c:v>
                </c:pt>
                <c:pt idx="36">
                  <c:v>1.601080574114766</c:v>
                </c:pt>
                <c:pt idx="37">
                  <c:v>1.601107980496824</c:v>
                </c:pt>
                <c:pt idx="38">
                  <c:v>1.6011360287348015</c:v>
                </c:pt>
                <c:pt idx="39">
                  <c:v>1.6011647324257137</c:v>
                </c:pt>
                <c:pt idx="40">
                  <c:v>1.601194105418017</c:v>
                </c:pt>
                <c:pt idx="41">
                  <c:v>1.601224161815372</c:v>
                </c:pt>
                <c:pt idx="42">
                  <c:v>1.6012549159804426</c:v>
                </c:pt>
                <c:pt idx="43">
                  <c:v>1.6012863825387473</c:v>
                </c:pt>
                <c:pt idx="44">
                  <c:v>1.6013185763825284</c:v>
                </c:pt>
                <c:pt idx="45">
                  <c:v>1.60135151267467</c:v>
                </c:pt>
                <c:pt idx="46">
                  <c:v>1.6013852068526315</c:v>
                </c:pt>
                <c:pt idx="47">
                  <c:v>1.6014196746324476</c:v>
                </c:pt>
                <c:pt idx="48">
                  <c:v>1.6014549320127411</c:v>
                </c:pt>
                <c:pt idx="49">
                  <c:v>1.6014909952787733</c:v>
                </c:pt>
                <c:pt idx="50">
                  <c:v>1.6015278810065343</c:v>
                </c:pt>
                <c:pt idx="51">
                  <c:v>1.6015656060668668</c:v>
                </c:pt>
                <c:pt idx="52">
                  <c:v>1.6016041876296292</c:v>
                </c:pt>
                <c:pt idx="53">
                  <c:v>1.601643643167872</c:v>
                </c:pt>
                <c:pt idx="54">
                  <c:v>1.6016839904620834</c:v>
                </c:pt>
                <c:pt idx="55">
                  <c:v>1.6017252476044348</c:v>
                </c:pt>
                <c:pt idx="56">
                  <c:v>1.6017674330030758</c:v>
                </c:pt>
                <c:pt idx="57">
                  <c:v>1.6018105653864598</c:v>
                </c:pt>
                <c:pt idx="58">
                  <c:v>1.6018546638077051</c:v>
                </c:pt>
                <c:pt idx="59">
                  <c:v>1.6018997476489805</c:v>
                </c:pt>
                <c:pt idx="60">
                  <c:v>1.6019458366259336</c:v>
                </c:pt>
                <c:pt idx="61">
                  <c:v>1.6019929507921358</c:v>
                </c:pt>
                <c:pt idx="62">
                  <c:v>1.6020411105435706</c:v>
                </c:pt>
                <c:pt idx="63">
                  <c:v>1.6020903366231494</c:v>
                </c:pt>
                <c:pt idx="64">
                  <c:v>1.6021406501252518</c:v>
                </c:pt>
                <c:pt idx="65">
                  <c:v>1.602192072500312</c:v>
                </c:pt>
                <c:pt idx="66">
                  <c:v>1.6022446255594023</c:v>
                </c:pt>
                <c:pt idx="67">
                  <c:v>1.6022983314788863</c:v>
                </c:pt>
                <c:pt idx="68">
                  <c:v>1.6023532128050633</c:v>
                </c:pt>
                <c:pt idx="69">
                  <c:v>1.6024092924588604</c:v>
                </c:pt>
                <c:pt idx="70">
                  <c:v>1.6024665937405551</c:v>
                </c:pt>
                <c:pt idx="71">
                  <c:v>1.6025251403344978</c:v>
                </c:pt>
                <c:pt idx="72">
                  <c:v>1.6025849563139047</c:v>
                </c:pt>
                <c:pt idx="73">
                  <c:v>1.6026460661456188</c:v>
                </c:pt>
                <c:pt idx="74">
                  <c:v>1.6027084946949497</c:v>
                </c:pt>
                <c:pt idx="75">
                  <c:v>1.6027722672305025</c:v>
                </c:pt>
                <c:pt idx="76">
                  <c:v>1.602837409429041</c:v>
                </c:pt>
                <c:pt idx="77">
                  <c:v>1.6029039473803728</c:v>
                </c:pt>
                <c:pt idx="78">
                  <c:v>1.6029719075922522</c:v>
                </c:pt>
                <c:pt idx="79">
                  <c:v>1.6030413169953182</c:v>
                </c:pt>
                <c:pt idx="80">
                  <c:v>1.6031122029480329</c:v>
                </c:pt>
                <c:pt idx="81">
                  <c:v>1.6031845932416378</c:v>
                </c:pt>
                <c:pt idx="82">
                  <c:v>1.6032585161051571</c:v>
                </c:pt>
                <c:pt idx="83">
                  <c:v>1.6033340002103884</c:v>
                </c:pt>
                <c:pt idx="84">
                  <c:v>1.6034110746769219</c:v>
                </c:pt>
                <c:pt idx="85">
                  <c:v>1.6034897690771786</c:v>
                </c:pt>
                <c:pt idx="86">
                  <c:v>1.6035701134414442</c:v>
                </c:pt>
                <c:pt idx="87">
                  <c:v>1.6036521382629516</c:v>
                </c:pt>
                <c:pt idx="88">
                  <c:v>1.603735874502938</c:v>
                </c:pt>
                <c:pt idx="89">
                  <c:v>1.60382135359575</c:v>
                </c:pt>
                <c:pt idx="90">
                  <c:v>1.6039086074539171</c:v>
                </c:pt>
                <c:pt idx="91">
                  <c:v>1.6039976684732746</c:v>
                </c:pt>
                <c:pt idx="92">
                  <c:v>1.6040885695380815</c:v>
                </c:pt>
                <c:pt idx="93">
                  <c:v>1.6041813440261308</c:v>
                </c:pt>
                <c:pt idx="94">
                  <c:v>1.6042760258138848</c:v>
                </c:pt>
                <c:pt idx="95">
                  <c:v>1.6043726492816131</c:v>
                </c:pt>
                <c:pt idx="96">
                  <c:v>1.6044712493185287</c:v>
                </c:pt>
                <c:pt idx="97">
                  <c:v>1.6045718613279245</c:v>
                </c:pt>
                <c:pt idx="98">
                  <c:v>1.6046745212323241</c:v>
                </c:pt>
                <c:pt idx="99">
                  <c:v>1.6047792654786157</c:v>
                </c:pt>
                <c:pt idx="100">
                  <c:v>1.6048861310432088</c:v>
                </c:pt>
                <c:pt idx="101">
                  <c:v>1.6049951554371535</c:v>
                </c:pt>
                <c:pt idx="102">
                  <c:v>1.6051063767113085</c:v>
                </c:pt>
                <c:pt idx="103">
                  <c:v>1.6052198334614314</c:v>
                </c:pt>
                <c:pt idx="104">
                  <c:v>1.60533556483335</c:v>
                </c:pt>
                <c:pt idx="105">
                  <c:v>1.6054536105280413</c:v>
                </c:pt>
                <c:pt idx="106">
                  <c:v>1.6055740108067642</c:v>
                </c:pt>
                <c:pt idx="107">
                  <c:v>1.605696806496157</c:v>
                </c:pt>
                <c:pt idx="108">
                  <c:v>1.6058220389933133</c:v>
                </c:pt>
                <c:pt idx="109">
                  <c:v>1.6059497502708666</c:v>
                </c:pt>
                <c:pt idx="110">
                  <c:v>1.6060799828820418</c:v>
                </c:pt>
                <c:pt idx="111">
                  <c:v>1.6062127799657056</c:v>
                </c:pt>
                <c:pt idx="112">
                  <c:v>1.6063481852513863</c:v>
                </c:pt>
                <c:pt idx="113">
                  <c:v>1.6064862430642837</c:v>
                </c:pt>
                <c:pt idx="114">
                  <c:v>1.6066269983302472</c:v>
                </c:pt>
                <c:pt idx="115">
                  <c:v>1.6067704965807454</c:v>
                </c:pt>
                <c:pt idx="116">
                  <c:v>1.6069167839577982</c:v>
                </c:pt>
                <c:pt idx="117">
                  <c:v>1.6070659072188942</c:v>
                </c:pt>
                <c:pt idx="118">
                  <c:v>1.6072179137418772</c:v>
                </c:pt>
                <c:pt idx="119">
                  <c:v>1.6073728515297905</c:v>
                </c:pt>
                <c:pt idx="120">
                  <c:v>1.6075307692157121</c:v>
                </c:pt>
                <c:pt idx="121">
                  <c:v>1.6076917160675492</c:v>
                </c:pt>
                <c:pt idx="122">
                  <c:v>1.6078557419927897</c:v>
                </c:pt>
                <c:pt idx="123">
                  <c:v>1.6080228975432256</c:v>
                </c:pt>
                <c:pt idx="124">
                  <c:v>1.6081932339196374</c:v>
                </c:pt>
                <c:pt idx="125">
                  <c:v>1.60836680297645</c:v>
                </c:pt>
                <c:pt idx="126">
                  <c:v>1.6085436572263205</c:v>
                </c:pt>
                <c:pt idx="127">
                  <c:v>1.6087238498447096</c:v>
                </c:pt>
                <c:pt idx="128">
                  <c:v>1.6089074346743946</c:v>
                </c:pt>
                <c:pt idx="129">
                  <c:v>1.6090944662299442</c:v>
                </c:pt>
                <c:pt idx="130">
                  <c:v>1.6092849997021332</c:v>
                </c:pt>
                <c:pt idx="131">
                  <c:v>1.6094790909623153</c:v>
                </c:pt>
                <c:pt idx="132">
                  <c:v>1.6096767965667489</c:v>
                </c:pt>
                <c:pt idx="133">
                  <c:v>1.6098781737608512</c:v>
                </c:pt>
                <c:pt idx="134">
                  <c:v>1.6100832804834244</c:v>
                </c:pt>
                <c:pt idx="135">
                  <c:v>1.6102921753707857</c:v>
                </c:pt>
                <c:pt idx="136">
                  <c:v>1.6105049177608866</c:v>
                </c:pt>
                <c:pt idx="137">
                  <c:v>1.6107215676973237</c:v>
                </c:pt>
                <c:pt idx="138">
                  <c:v>1.6109421859333164</c:v>
                </c:pt>
                <c:pt idx="139">
                  <c:v>1.6111668339356076</c:v>
                </c:pt>
                <c:pt idx="140">
                  <c:v>1.6113955738883163</c:v>
                </c:pt>
                <c:pt idx="141">
                  <c:v>1.6116284686966829</c:v>
                </c:pt>
                <c:pt idx="142">
                  <c:v>1.6118655819907861</c:v>
                </c:pt>
                <c:pt idx="143">
                  <c:v>1.6121069781291624</c:v>
                </c:pt>
                <c:pt idx="144">
                  <c:v>1.612352722202365</c:v>
                </c:pt>
                <c:pt idx="145">
                  <c:v>1.6126028800364409</c:v>
                </c:pt>
                <c:pt idx="146">
                  <c:v>1.6128575181963285</c:v>
                </c:pt>
                <c:pt idx="147">
                  <c:v>1.6131167039891832</c:v>
                </c:pt>
                <c:pt idx="148">
                  <c:v>1.6133805054676156</c:v>
                </c:pt>
                <c:pt idx="149">
                  <c:v>1.6136489914328589</c:v>
                </c:pt>
                <c:pt idx="150">
                  <c:v>1.613922231437833</c:v>
                </c:pt>
                <c:pt idx="151">
                  <c:v>1.6142002957901518</c:v>
                </c:pt>
                <c:pt idx="152">
                  <c:v>1.6144832555550099</c:v>
                </c:pt>
                <c:pt idx="153">
                  <c:v>1.6147711825580071</c:v>
                </c:pt>
                <c:pt idx="154">
                  <c:v>1.6150641493878712</c:v>
                </c:pt>
                <c:pt idx="155">
                  <c:v>1.6153622293990946</c:v>
                </c:pt>
                <c:pt idx="156">
                  <c:v>1.6156654967144739</c:v>
                </c:pt>
                <c:pt idx="157">
                  <c:v>1.6159740262275619</c:v>
                </c:pt>
                <c:pt idx="158">
                  <c:v>1.6162878936050085</c:v>
                </c:pt>
                <c:pt idx="159">
                  <c:v>1.6166071752888307</c:v>
                </c:pt>
                <c:pt idx="160">
                  <c:v>1.6169319484985696</c:v>
                </c:pt>
                <c:pt idx="161">
                  <c:v>1.6172622912333345</c:v>
                </c:pt>
                <c:pt idx="162">
                  <c:v>1.6175982822737858</c:v>
                </c:pt>
                <c:pt idx="163">
                  <c:v>1.6179400011839835</c:v>
                </c:pt>
                <c:pt idx="164">
                  <c:v>1.618287528313143</c:v>
                </c:pt>
                <c:pt idx="165">
                  <c:v>1.6186409447973027</c:v>
                </c:pt>
                <c:pt idx="166">
                  <c:v>1.6190003325608657</c:v>
                </c:pt>
                <c:pt idx="167">
                  <c:v>1.6193657743180641</c:v>
                </c:pt>
                <c:pt idx="168">
                  <c:v>1.6197373535742976</c:v>
                </c:pt>
                <c:pt idx="169">
                  <c:v>1.6201151546273831</c:v>
                </c:pt>
                <c:pt idx="170">
                  <c:v>1.620499262568682</c:v>
                </c:pt>
                <c:pt idx="171">
                  <c:v>1.6208897632841541</c:v>
                </c:pt>
                <c:pt idx="172">
                  <c:v>1.6212867434552791</c:v>
                </c:pt>
                <c:pt idx="173">
                  <c:v>1.6216902905598811</c:v>
                </c:pt>
                <c:pt idx="174">
                  <c:v>1.6221004928728551</c:v>
                </c:pt>
                <c:pt idx="175">
                  <c:v>1.6225174394667885</c:v>
                </c:pt>
                <c:pt idx="176">
                  <c:v>1.6229412202124784</c:v>
                </c:pt>
                <c:pt idx="177">
                  <c:v>1.6233719257793489</c:v>
                </c:pt>
                <c:pt idx="178">
                  <c:v>1.6238096476357562</c:v>
                </c:pt>
                <c:pt idx="179">
                  <c:v>1.6242544780492167</c:v>
                </c:pt>
                <c:pt idx="180">
                  <c:v>1.6247065100865186</c:v>
                </c:pt>
                <c:pt idx="181">
                  <c:v>1.6251658376137339</c:v>
                </c:pt>
                <c:pt idx="182">
                  <c:v>1.625632555296157</c:v>
                </c:pt>
                <c:pt idx="183">
                  <c:v>1.6261067585981106</c:v>
                </c:pt>
                <c:pt idx="184">
                  <c:v>1.626588543782713</c:v>
                </c:pt>
                <c:pt idx="185">
                  <c:v>1.6270780079115088</c:v>
                </c:pt>
                <c:pt idx="186">
                  <c:v>1.6275752488440336</c:v>
                </c:pt>
                <c:pt idx="187">
                  <c:v>1.628080365237297</c:v>
                </c:pt>
                <c:pt idx="188">
                  <c:v>1.6285934565451754</c:v>
                </c:pt>
                <c:pt idx="189">
                  <c:v>1.6291146230177365</c:v>
                </c:pt>
                <c:pt idx="190">
                  <c:v>1.6296439657004758</c:v>
                </c:pt>
                <c:pt idx="191">
                  <c:v>1.630181586433503</c:v>
                </c:pt>
                <c:pt idx="192">
                  <c:v>1.6307275878506395</c:v>
                </c:pt>
                <c:pt idx="193">
                  <c:v>1.6312820733784648</c:v>
                </c:pt>
                <c:pt idx="194">
                  <c:v>1.6318451472353157</c:v>
                </c:pt>
                <c:pt idx="195">
                  <c:v>1.6324169144302143</c:v>
                </c:pt>
                <c:pt idx="196">
                  <c:v>1.6329974807617447</c:v>
                </c:pt>
                <c:pt idx="197">
                  <c:v>1.6335869528169216</c:v>
                </c:pt>
                <c:pt idx="198">
                  <c:v>1.6341854379699843</c:v>
                </c:pt>
                <c:pt idx="199">
                  <c:v>1.6347930443811798</c:v>
                </c:pt>
                <c:pt idx="200">
                  <c:v>1.6354098809955229</c:v>
                </c:pt>
                <c:pt idx="201">
                  <c:v>1.636036057541526</c:v>
                </c:pt>
                <c:pt idx="202">
                  <c:v>1.636671684529956</c:v>
                </c:pt>
                <c:pt idx="203">
                  <c:v>1.6373168732525354</c:v>
                </c:pt>
                <c:pt idx="204">
                  <c:v>1.6379717357806829</c:v>
                </c:pt>
                <c:pt idx="205">
                  <c:v>1.6386363849642844</c:v>
                </c:pt>
                <c:pt idx="206">
                  <c:v>1.6393109344304477</c:v>
                </c:pt>
                <c:pt idx="207">
                  <c:v>1.6399954985823193</c:v>
                </c:pt>
                <c:pt idx="208">
                  <c:v>1.640690192597928</c:v>
                </c:pt>
                <c:pt idx="209">
                  <c:v>1.6413951324290963</c:v>
                </c:pt>
                <c:pt idx="210">
                  <c:v>1.6421104348004008</c:v>
                </c:pt>
                <c:pt idx="211">
                  <c:v>1.6428362172082114</c:v>
                </c:pt>
                <c:pt idx="212">
                  <c:v>1.6435725979198192</c:v>
                </c:pt>
                <c:pt idx="213">
                  <c:v>1.6443196959726549</c:v>
                </c:pt>
                <c:pt idx="214">
                  <c:v>1.6450776311736259</c:v>
                </c:pt>
                <c:pt idx="215">
                  <c:v>1.6458465240985625</c:v>
                </c:pt>
                <c:pt idx="216">
                  <c:v>1.6466264960918089</c:v>
                </c:pt>
                <c:pt idx="217">
                  <c:v>1.6474176692659608</c:v>
                </c:pt>
                <c:pt idx="218">
                  <c:v>1.6482201665017691</c:v>
                </c:pt>
                <c:pt idx="219">
                  <c:v>1.6490341114482021</c:v>
                </c:pt>
                <c:pt idx="220">
                  <c:v>1.6498596285227336</c:v>
                </c:pt>
                <c:pt idx="221">
                  <c:v>1.6506968429118061</c:v>
                </c:pt>
                <c:pt idx="222">
                  <c:v>1.6515458805715344</c:v>
                </c:pt>
                <c:pt idx="223">
                  <c:v>1.6524068682286472</c:v>
                </c:pt>
                <c:pt idx="224">
                  <c:v>1.6532799333816879</c:v>
                </c:pt>
                <c:pt idx="225">
                  <c:v>1.6541652043024744</c:v>
                </c:pt>
                <c:pt idx="226">
                  <c:v>1.6550628100378848</c:v>
                </c:pt>
                <c:pt idx="227">
                  <c:v>1.6559728804119018</c:v>
                </c:pt>
                <c:pt idx="228">
                  <c:v>1.6568955460280428</c:v>
                </c:pt>
                <c:pt idx="229">
                  <c:v>1.6578309382720917</c:v>
                </c:pt>
                <c:pt idx="230">
                  <c:v>1.6587791893152311</c:v>
                </c:pt>
                <c:pt idx="231">
                  <c:v>1.6597404321175429</c:v>
                </c:pt>
                <c:pt idx="232">
                  <c:v>1.6607148004319274</c:v>
                </c:pt>
                <c:pt idx="233">
                  <c:v>1.6617024288084448</c:v>
                </c:pt>
                <c:pt idx="234">
                  <c:v>1.6627034525991107</c:v>
                </c:pt>
                <c:pt idx="235">
                  <c:v>1.6637180079631566</c:v>
                </c:pt>
                <c:pt idx="236">
                  <c:v>1.6647462318728099</c:v>
                </c:pt>
                <c:pt idx="237">
                  <c:v>1.6657882621195519</c:v>
                </c:pt>
                <c:pt idx="238">
                  <c:v>1.6668442373209373</c:v>
                </c:pt>
                <c:pt idx="239">
                  <c:v>1.667914296927977</c:v>
                </c:pt>
                <c:pt idx="240">
                  <c:v>1.6689985812330974</c:v>
                </c:pt>
                <c:pt idx="241">
                  <c:v>1.6700972313787243</c:v>
                </c:pt>
                <c:pt idx="242">
                  <c:v>1.6712103893664541</c:v>
                </c:pt>
                <c:pt idx="243">
                  <c:v>1.6723381980669458</c:v>
                </c:pt>
                <c:pt idx="244">
                  <c:v>1.6734808012304523</c:v>
                </c:pt>
                <c:pt idx="245">
                  <c:v>1.6746383434980512</c:v>
                </c:pt>
                <c:pt idx="246">
                  <c:v>1.6758109704136217</c:v>
                </c:pt>
                <c:pt idx="247">
                  <c:v>1.6769988284365791</c:v>
                </c:pt>
                <c:pt idx="248">
                  <c:v>1.6782020649553591</c:v>
                </c:pt>
                <c:pt idx="249">
                  <c:v>1.6794208283017351</c:v>
                </c:pt>
                <c:pt idx="250">
                  <c:v>1.6806552677659301</c:v>
                </c:pt>
                <c:pt idx="251">
                  <c:v>1.6819055336126034</c:v>
                </c:pt>
                <c:pt idx="252">
                  <c:v>1.6831717770976944</c:v>
                </c:pt>
                <c:pt idx="253">
                  <c:v>1.6844541504861681</c:v>
                </c:pt>
                <c:pt idx="254">
                  <c:v>1.685752807070676</c:v>
                </c:pt>
                <c:pt idx="255">
                  <c:v>1.6870679011911776</c:v>
                </c:pt>
                <c:pt idx="256">
                  <c:v>1.6883995882554945</c:v>
                </c:pt>
                <c:pt idx="257">
                  <c:v>1.6897480247608812</c:v>
                </c:pt>
                <c:pt idx="258">
                  <c:v>1.6911133683165982</c:v>
                </c:pt>
                <c:pt idx="259">
                  <c:v>1.6924957776674976</c:v>
                </c:pt>
                <c:pt idx="260">
                  <c:v>1.69389541271868</c:v>
                </c:pt>
                <c:pt idx="261">
                  <c:v>1.6953124345612167</c:v>
                </c:pt>
                <c:pt idx="262">
                  <c:v>1.6967470054989402</c:v>
                </c:pt>
                <c:pt idx="263">
                  <c:v>1.6981992890763813</c:v>
                </c:pt>
                <c:pt idx="264">
                  <c:v>1.6996694501077698</c:v>
                </c:pt>
                <c:pt idx="265">
                  <c:v>1.7011576547072451</c:v>
                </c:pt>
                <c:pt idx="266">
                  <c:v>1.7026640703201501</c:v>
                </c:pt>
                <c:pt idx="267">
                  <c:v>1.7041888657555475</c:v>
                </c:pt>
                <c:pt idx="268">
                  <c:v>1.7057322112198783</c:v>
                </c:pt>
                <c:pt idx="269">
                  <c:v>1.7072942783518137</c:v>
                </c:pt>
                <c:pt idx="270">
                  <c:v>1.7088752402583314</c:v>
                </c:pt>
                <c:pt idx="271">
                  <c:v>1.7104752715519727</c:v>
                </c:pt>
                <c:pt idx="272">
                  <c:v>1.7120945483893024</c:v>
                </c:pt>
                <c:pt idx="273">
                  <c:v>1.7137332485106178</c:v>
                </c:pt>
                <c:pt idx="274">
                  <c:v>1.7153915512808346</c:v>
                </c:pt>
                <c:pt idx="275">
                  <c:v>1.717069637731635</c:v>
                </c:pt>
                <c:pt idx="276">
                  <c:v>1.7187676906047873</c:v>
                </c:pt>
                <c:pt idx="277">
                  <c:v>1.7204858943967078</c:v>
                </c:pt>
                <c:pt idx="278">
                  <c:v>1.7222244354042004</c:v>
                </c:pt>
                <c:pt idx="279">
                  <c:v>1.7239835017714285</c:v>
                </c:pt>
                <c:pt idx="280">
                  <c:v>1.7257632835380328</c:v>
                </c:pt>
                <c:pt idx="281">
                  <c:v>1.7275639726884435</c:v>
                </c:pt>
                <c:pt idx="282">
                  <c:v>1.7293857632023268</c:v>
                </c:pt>
                <c:pt idx="283">
                  <c:v>1.7312288511061951</c:v>
                </c:pt>
                <c:pt idx="284">
                  <c:v>1.7330934345261007</c:v>
                </c:pt>
                <c:pt idx="285">
                  <c:v>1.7349797137414082</c:v>
                </c:pt>
                <c:pt idx="286">
                  <c:v>1.7368878912396646</c:v>
                </c:pt>
                <c:pt idx="287">
                  <c:v>1.7388181717724525</c:v>
                </c:pt>
                <c:pt idx="288">
                  <c:v>1.7407707624122466</c:v>
                </c:pt>
                <c:pt idx="289">
                  <c:v>1.7427458726102323</c:v>
                </c:pt>
                <c:pt idx="290">
                  <c:v>1.7447437142550122</c:v>
                </c:pt>
                <c:pt idx="291">
                  <c:v>1.7467645017321942</c:v>
                </c:pt>
                <c:pt idx="292">
                  <c:v>1.7488084519847753</c:v>
                </c:pt>
                <c:pt idx="293">
                  <c:v>1.7508757845742924</c:v>
                </c:pt>
                <c:pt idx="294">
                  <c:v>1.7529667217426841</c:v>
                </c:pt>
                <c:pt idx="295">
                  <c:v>1.7550814884747705</c:v>
                </c:pt>
                <c:pt idx="296">
                  <c:v>1.7572203125613317</c:v>
                </c:pt>
                <c:pt idx="297">
                  <c:v>1.7593834246626781</c:v>
                </c:pt>
                <c:pt idx="298">
                  <c:v>1.7615710583726578</c:v>
                </c:pt>
                <c:pt idx="299">
                  <c:v>1.7637834502830092</c:v>
                </c:pt>
                <c:pt idx="300">
                  <c:v>1.7660208400480126</c:v>
                </c:pt>
                <c:pt idx="301">
                  <c:v>1.7682834704492958</c:v>
                </c:pt>
                <c:pt idx="302">
                  <c:v>1.7705715874607435</c:v>
                </c:pt>
                <c:pt idx="303">
                  <c:v>1.7728854403134378</c:v>
                </c:pt>
                <c:pt idx="304">
                  <c:v>1.775225281560445</c:v>
                </c:pt>
                <c:pt idx="305">
                  <c:v>1.7775913671414454</c:v>
                </c:pt>
                <c:pt idx="306">
                  <c:v>1.7799839564470279</c:v>
                </c:pt>
                <c:pt idx="307">
                  <c:v>1.7824033123825824</c:v>
                </c:pt>
                <c:pt idx="308">
                  <c:v>1.7848497014315985</c:v>
                </c:pt>
                <c:pt idx="309">
                  <c:v>1.7873233937183883</c:v>
                </c:pt>
                <c:pt idx="310">
                  <c:v>1.7898246630699237</c:v>
                </c:pt>
                <c:pt idx="311">
                  <c:v>1.7923537870768271</c:v>
                </c:pt>
                <c:pt idx="312">
                  <c:v>1.7949110471532723</c:v>
                </c:pt>
                <c:pt idx="313">
                  <c:v>1.7974967285956893</c:v>
                </c:pt>
                <c:pt idx="314">
                  <c:v>1.8001111206401674</c:v>
                </c:pt>
                <c:pt idx="315">
                  <c:v>1.8027545165183252</c:v>
                </c:pt>
                <c:pt idx="316">
                  <c:v>1.8054272135115887</c:v>
                </c:pt>
                <c:pt idx="317">
                  <c:v>1.8081295130036512</c:v>
                </c:pt>
                <c:pt idx="318">
                  <c:v>1.8108617205310065</c:v>
                </c:pt>
                <c:pt idx="319">
                  <c:v>1.8136241458313425</c:v>
                </c:pt>
                <c:pt idx="320">
                  <c:v>1.8164171028896821</c:v>
                </c:pt>
                <c:pt idx="321">
                  <c:v>1.8192409099820814</c:v>
                </c:pt>
                <c:pt idx="322">
                  <c:v>1.822095889716671</c:v>
                </c:pt>
                <c:pt idx="323">
                  <c:v>1.824982369071936</c:v>
                </c:pt>
                <c:pt idx="324">
                  <c:v>1.827900679432009</c:v>
                </c:pt>
                <c:pt idx="325">
                  <c:v>1.8308511566188095</c:v>
                </c:pt>
                <c:pt idx="326">
                  <c:v>1.8338341409208283</c:v>
                </c:pt>
                <c:pt idx="327">
                  <c:v>1.8368499771184066</c:v>
                </c:pt>
                <c:pt idx="328">
                  <c:v>1.8398990145052849</c:v>
                </c:pt>
                <c:pt idx="329">
                  <c:v>1.8429816069062372</c:v>
                </c:pt>
                <c:pt idx="330">
                  <c:v>1.8460981126906244</c:v>
                </c:pt>
                <c:pt idx="331">
                  <c:v>1.8492488947816383</c:v>
                </c:pt>
                <c:pt idx="332">
                  <c:v>1.8524343206610716</c:v>
                </c:pt>
                <c:pt idx="333">
                  <c:v>1.8556547623693689</c:v>
                </c:pt>
                <c:pt idx="334">
                  <c:v>1.8589105965008343</c:v>
                </c:pt>
                <c:pt idx="335">
                  <c:v>1.8622022041937321</c:v>
                </c:pt>
                <c:pt idx="336">
                  <c:v>1.8655299711151123</c:v>
                </c:pt>
                <c:pt idx="337">
                  <c:v>1.8688942874401562</c:v>
                </c:pt>
                <c:pt idx="338">
                  <c:v>1.8722955478258356</c:v>
                </c:pt>
                <c:pt idx="339">
                  <c:v>1.8757341513787011</c:v>
                </c:pt>
                <c:pt idx="340">
                  <c:v>1.8792105016166012</c:v>
                </c:pt>
                <c:pt idx="341">
                  <c:v>1.8827250064240939</c:v>
                </c:pt>
                <c:pt idx="342">
                  <c:v>1.8862780780014017</c:v>
                </c:pt>
                <c:pt idx="343">
                  <c:v>1.8898701328067045</c:v>
                </c:pt>
                <c:pt idx="344">
                  <c:v>1.8935015914915319</c:v>
                </c:pt>
                <c:pt idx="345">
                  <c:v>1.8971728788291049</c:v>
                </c:pt>
                <c:pt idx="346">
                  <c:v>1.9008844236354143</c:v>
                </c:pt>
                <c:pt idx="347">
                  <c:v>1.9046366586828167</c:v>
                </c:pt>
                <c:pt idx="348">
                  <c:v>1.9084300206059819</c:v>
                </c:pt>
                <c:pt idx="349">
                  <c:v>1.9122649497999937</c:v>
                </c:pt>
                <c:pt idx="350">
                  <c:v>1.9161418903103851</c:v>
                </c:pt>
                <c:pt idx="351">
                  <c:v>1.9200612897149227</c:v>
                </c:pt>
                <c:pt idx="352">
                  <c:v>1.9240235989969463</c:v>
                </c:pt>
                <c:pt idx="353">
                  <c:v>1.92802927241007</c:v>
                </c:pt>
                <c:pt idx="354">
                  <c:v>1.9320787673339961</c:v>
                </c:pt>
                <c:pt idx="355">
                  <c:v>1.9361725441213249</c:v>
                </c:pt>
                <c:pt idx="356">
                  <c:v>1.94031106593504</c:v>
                </c:pt>
                <c:pt idx="357">
                  <c:v>1.9444947985765655</c:v>
                </c:pt>
                <c:pt idx="358">
                  <c:v>1.9487242103040963</c:v>
                </c:pt>
                <c:pt idx="359">
                  <c:v>1.9529997716409948</c:v>
                </c:pt>
                <c:pt idx="360">
                  <c:v>1.9573219551740699</c:v>
                </c:pt>
                <c:pt idx="361">
                  <c:v>1.9616912353414193</c:v>
                </c:pt>
                <c:pt idx="362">
                  <c:v>1.9661080882096211</c:v>
                </c:pt>
                <c:pt idx="363">
                  <c:v>1.9705729912400258</c:v>
                </c:pt>
                <c:pt idx="364">
                  <c:v>1.9750864230438445</c:v>
                </c:pt>
                <c:pt idx="365">
                  <c:v>1.9796488631257176</c:v>
                </c:pt>
                <c:pt idx="366">
                  <c:v>1.9842607916155242</c:v>
                </c:pt>
                <c:pt idx="367">
                  <c:v>1.9889226889879978</c:v>
                </c:pt>
                <c:pt idx="368">
                  <c:v>1.993635035769902</c:v>
                </c:pt>
                <c:pt idx="369">
                  <c:v>1.9983983122342934</c:v>
                </c:pt>
                <c:pt idx="370">
                  <c:v>2.0032129980815352</c:v>
                </c:pt>
                <c:pt idx="371">
                  <c:v>2.0080795721065812</c:v>
                </c:pt>
                <c:pt idx="372">
                  <c:v>2.0129985118521123</c:v>
                </c:pt>
                <c:pt idx="373">
                  <c:v>2.017970293246977</c:v>
                </c:pt>
                <c:pt idx="374">
                  <c:v>2.0229953902294362</c:v>
                </c:pt>
                <c:pt idx="375">
                  <c:v>2.0280742743546458</c:v>
                </c:pt>
                <c:pt idx="376">
                  <c:v>2.0332074143857337</c:v>
                </c:pt>
                <c:pt idx="377">
                  <c:v>2.0383952758678276</c:v>
                </c:pt>
                <c:pt idx="378">
                  <c:v>2.0436383206843765</c:v>
                </c:pt>
                <c:pt idx="379">
                  <c:v>2.0489370065949331</c:v>
                </c:pt>
                <c:pt idx="380">
                  <c:v>2.0542917867536836</c:v>
                </c:pt>
                <c:pt idx="381">
                  <c:v>2.0597031092078506</c:v>
                </c:pt>
                <c:pt idx="382">
                  <c:v>2.065171416375037</c:v>
                </c:pt>
                <c:pt idx="383">
                  <c:v>2.0706971444986149</c:v>
                </c:pt>
                <c:pt idx="384">
                  <c:v>2.0762807230801403</c:v>
                </c:pt>
                <c:pt idx="385">
                  <c:v>2.0819225742877165</c:v>
                </c:pt>
                <c:pt idx="386">
                  <c:v>2.0876231123392408</c:v>
                </c:pt>
                <c:pt idx="387">
                  <c:v>2.0933827428593013</c:v>
                </c:pt>
                <c:pt idx="388">
                  <c:v>2.0992018622086128</c:v>
                </c:pt>
                <c:pt idx="389">
                  <c:v>2.1050808567846619</c:v>
                </c:pt>
                <c:pt idx="390">
                  <c:v>2.1110201022922492</c:v>
                </c:pt>
                <c:pt idx="391">
                  <c:v>2.1170199629826296</c:v>
                </c:pt>
                <c:pt idx="392">
                  <c:v>2.1230807908598202</c:v>
                </c:pt>
                <c:pt idx="393">
                  <c:v>2.1292029248526383</c:v>
                </c:pt>
                <c:pt idx="394">
                  <c:v>2.135386689951063</c:v>
                </c:pt>
                <c:pt idx="395">
                  <c:v>2.1416323963053472</c:v>
                </c:pt>
                <c:pt idx="396">
                  <c:v>2.1479403382864621</c:v>
                </c:pt>
                <c:pt idx="397">
                  <c:v>2.1543107935062675</c:v>
                </c:pt>
                <c:pt idx="398">
                  <c:v>2.1607440217959235</c:v>
                </c:pt>
                <c:pt idx="399">
                  <c:v>2.1672402641409558</c:v>
                </c:pt>
                <c:pt idx="400">
                  <c:v>2.1737997415714982</c:v>
                </c:pt>
                <c:pt idx="401">
                  <c:v>2.1804226540060974</c:v>
                </c:pt>
                <c:pt idx="402">
                  <c:v>2.1871091790476562</c:v>
                </c:pt>
                <c:pt idx="403">
                  <c:v>2.1938594707299446</c:v>
                </c:pt>
                <c:pt idx="404">
                  <c:v>2.2006736582132795</c:v>
                </c:pt>
                <c:pt idx="405">
                  <c:v>2.2075518444278934</c:v>
                </c:pt>
                <c:pt idx="406">
                  <c:v>2.214494104663669</c:v>
                </c:pt>
                <c:pt idx="407">
                  <c:v>2.2215004851048477</c:v>
                </c:pt>
                <c:pt idx="408">
                  <c:v>2.2285710013084827</c:v>
                </c:pt>
                <c:pt idx="409">
                  <c:v>2.2357056366253989</c:v>
                </c:pt>
                <c:pt idx="410">
                  <c:v>2.2429043405625215</c:v>
                </c:pt>
                <c:pt idx="411">
                  <c:v>2.2501670270855199</c:v>
                </c:pt>
                <c:pt idx="412">
                  <c:v>2.2574935728607812</c:v>
                </c:pt>
                <c:pt idx="413">
                  <c:v>2.2648838154358106</c:v>
                </c:pt>
                <c:pt idx="414">
                  <c:v>2.2723375513573494</c:v>
                </c:pt>
                <c:pt idx="415">
                  <c:v>2.2798545342264855</c:v>
                </c:pt>
                <c:pt idx="416">
                  <c:v>2.2874344726903217</c:v>
                </c:pt>
                <c:pt idx="417">
                  <c:v>2.2950770283698052</c:v>
                </c:pt>
                <c:pt idx="418">
                  <c:v>2.3027818137236222</c:v>
                </c:pt>
                <c:pt idx="419">
                  <c:v>2.3105483898481953</c:v>
                </c:pt>
                <c:pt idx="420">
                  <c:v>2.3183762642141694</c:v>
                </c:pt>
                <c:pt idx="421">
                  <c:v>2.3262648883400399</c:v>
                </c:pt>
                <c:pt idx="422">
                  <c:v>2.3342136554040049</c:v>
                </c:pt>
                <c:pt idx="423">
                  <c:v>2.3422218977955129</c:v>
                </c:pt>
                <c:pt idx="424">
                  <c:v>2.3502888846086272</c:v>
                </c:pt>
                <c:pt idx="425">
                  <c:v>2.3584138190798605</c:v>
                </c:pt>
                <c:pt idx="426">
                  <c:v>2.3665958359739978</c:v>
                </c:pt>
                <c:pt idx="427">
                  <c:v>2.3748339989222371</c:v>
                </c:pt>
                <c:pt idx="428">
                  <c:v>2.3831272977181044</c:v>
                </c:pt>
                <c:pt idx="429">
                  <c:v>2.3914746455777571</c:v>
                </c:pt>
                <c:pt idx="430">
                  <c:v>2.3998748763727358</c:v>
                </c:pt>
                <c:pt idx="431">
                  <c:v>2.4083267418448191</c:v>
                </c:pt>
                <c:pt idx="432">
                  <c:v>2.4168289088144732</c:v>
                </c:pt>
                <c:pt idx="433">
                  <c:v>2.4253799563964051</c:v>
                </c:pt>
                <c:pt idx="434">
                  <c:v>2.4339783732381353</c:v>
                </c:pt>
                <c:pt idx="435">
                  <c:v>2.4426225547999572</c:v>
                </c:pt>
                <c:pt idx="436">
                  <c:v>2.4513108006975006</c:v>
                </c:pt>
                <c:pt idx="437">
                  <c:v>2.4600413121312066</c:v>
                </c:pt>
                <c:pt idx="438">
                  <c:v>2.4688121894302766</c:v>
                </c:pt>
                <c:pt idx="439">
                  <c:v>2.4776214297421904</c:v>
                </c:pt>
                <c:pt idx="440">
                  <c:v>2.4864669249026345</c:v>
                </c:pt>
                <c:pt idx="441">
                  <c:v>2.4953464595244963</c:v>
                </c:pt>
                <c:pt idx="442">
                  <c:v>2.5042577093486358</c:v>
                </c:pt>
                <c:pt idx="443">
                  <c:v>2.5131982399031285</c:v>
                </c:pt>
                <c:pt idx="444">
                  <c:v>2.5221655055217518</c:v>
                </c:pt>
                <c:pt idx="445">
                  <c:v>2.5311568487763312</c:v>
                </c:pt>
                <c:pt idx="446">
                  <c:v>2.5401695003814142</c:v>
                </c:pt>
                <c:pt idx="447">
                  <c:v>2.5492005796330597</c:v>
                </c:pt>
                <c:pt idx="448">
                  <c:v>2.5582470954466316</c:v>
                </c:pt>
                <c:pt idx="449">
                  <c:v>2.5673059480609695</c:v>
                </c:pt>
                <c:pt idx="450">
                  <c:v>2.5763739314781153</c:v>
                </c:pt>
                <c:pt idx="451">
                  <c:v>2.5854477367087805</c:v>
                </c:pt>
                <c:pt idx="452">
                  <c:v>2.5945239558938908</c:v>
                </c:pt>
                <c:pt idx="453">
                  <c:v>2.6035990873714221</c:v>
                </c:pt>
                <c:pt idx="454">
                  <c:v>2.6126695417556132</c:v>
                </c:pt>
                <c:pt idx="455">
                  <c:v>2.6217316490920179</c:v>
                </c:pt>
                <c:pt idx="456">
                  <c:v>2.6307816671467954</c:v>
                </c:pt>
                <c:pt idx="457">
                  <c:v>2.639815790882059</c:v>
                </c:pt>
                <c:pt idx="458">
                  <c:v>2.6488301631608397</c:v>
                </c:pt>
                <c:pt idx="459">
                  <c:v>2.6578208867152444</c:v>
                </c:pt>
                <c:pt idx="460">
                  <c:v>2.6667840373996921</c:v>
                </c:pt>
                <c:pt idx="461">
                  <c:v>2.6757156787377392</c:v>
                </c:pt>
                <c:pt idx="462">
                  <c:v>2.6846118777559322</c:v>
                </c:pt>
                <c:pt idx="463">
                  <c:v>2.6934687220813558</c:v>
                </c:pt>
                <c:pt idx="464">
                  <c:v>2.7022823382616146</c:v>
                </c:pt>
                <c:pt idx="465">
                  <c:v>2.7110489112464018</c:v>
                </c:pt>
                <c:pt idx="466">
                  <c:v>2.7197647049494744</c:v>
                </c:pt>
                <c:pt idx="467">
                  <c:v>2.7284260837885874</c:v>
                </c:pt>
                <c:pt idx="468">
                  <c:v>2.7370295350791256</c:v>
                </c:pt>
                <c:pt idx="469">
                  <c:v>2.7455716921354192</c:v>
                </c:pt>
                <c:pt idx="470">
                  <c:v>2.7540493579120531</c:v>
                </c:pt>
                <c:pt idx="471">
                  <c:v>2.7624595289964873</c:v>
                </c:pt>
                <c:pt idx="472">
                  <c:v>2.7707994197445256</c:v>
                </c:pt>
                <c:pt idx="473">
                  <c:v>2.7790664863318177</c:v>
                </c:pt>
                <c:pt idx="474">
                  <c:v>2.7872584504782667</c:v>
                </c:pt>
                <c:pt idx="475">
                  <c:v>2.7953733225884143</c:v>
                </c:pt>
                <c:pt idx="476">
                  <c:v>2.8034094240399225</c:v>
                </c:pt>
                <c:pt idx="477">
                  <c:v>2.8113654083446002</c:v>
                </c:pt>
                <c:pt idx="478">
                  <c:v>2.8192402809024664</c:v>
                </c:pt>
                <c:pt idx="479">
                  <c:v>2.8270334170693916</c:v>
                </c:pt>
                <c:pt idx="480">
                  <c:v>2.8347445782631135</c:v>
                </c:pt>
                <c:pt idx="481">
                  <c:v>2.8423739258410912</c:v>
                </c:pt>
                <c:pt idx="482">
                  <c:v>2.8499220324970373</c:v>
                </c:pt>
                <c:pt idx="483">
                  <c:v>2.8573898909406594</c:v>
                </c:pt>
                <c:pt idx="484">
                  <c:v>2.8647789196476356</c:v>
                </c:pt>
                <c:pt idx="485">
                  <c:v>2.8720909654933395</c:v>
                </c:pt>
                <c:pt idx="486">
                  <c:v>2.8793283031147761</c:v>
                </c:pt>
                <c:pt idx="487">
                  <c:v>2.8864936308795333</c:v>
                </c:pt>
                <c:pt idx="488">
                  <c:v>2.8935900633783289</c:v>
                </c:pt>
                <c:pt idx="489">
                  <c:v>2.900621120398279</c:v>
                </c:pt>
                <c:pt idx="490">
                  <c:v>2.9075907123765621</c:v>
                </c:pt>
                <c:pt idx="491">
                  <c:v>2.9145031223783135</c:v>
                </c:pt>
                <c:pt idx="492">
                  <c:v>2.9213629846873985</c:v>
                </c:pt>
                <c:pt idx="493">
                  <c:v>2.9281752601434041</c:v>
                </c:pt>
                <c:pt idx="494">
                  <c:v>2.934945208402385</c:v>
                </c:pt>
                <c:pt idx="495">
                  <c:v>2.9416783573410168</c:v>
                </c:pt>
                <c:pt idx="496">
                  <c:v>2.948380469864019</c:v>
                </c:pt>
                <c:pt idx="497">
                  <c:v>2.9550575084114312</c:v>
                </c:pt>
                <c:pt idx="498">
                  <c:v>2.9617155974954406</c:v>
                </c:pt>
                <c:pt idx="499">
                  <c:v>2.9683609846249901</c:v>
                </c:pt>
                <c:pt idx="500">
                  <c:v>2.9749999999999819</c:v>
                </c:pt>
                <c:pt idx="501">
                  <c:v>2.9816390153749754</c:v>
                </c:pt>
                <c:pt idx="502">
                  <c:v>2.9882844025045223</c:v>
                </c:pt>
                <c:pt idx="503">
                  <c:v>2.9949424915885343</c:v>
                </c:pt>
                <c:pt idx="504">
                  <c:v>3.0016195301359456</c:v>
                </c:pt>
                <c:pt idx="505">
                  <c:v>3.0083216426589505</c:v>
                </c:pt>
                <c:pt idx="506">
                  <c:v>3.0150547915975805</c:v>
                </c:pt>
                <c:pt idx="507">
                  <c:v>3.0218247398565605</c:v>
                </c:pt>
                <c:pt idx="508">
                  <c:v>3.028637015312567</c:v>
                </c:pt>
                <c:pt idx="509">
                  <c:v>3.0354968776216502</c:v>
                </c:pt>
                <c:pt idx="510">
                  <c:v>3.0424092876234026</c:v>
                </c:pt>
                <c:pt idx="511">
                  <c:v>3.0493788796016847</c:v>
                </c:pt>
                <c:pt idx="512">
                  <c:v>3.0564099366216322</c:v>
                </c:pt>
                <c:pt idx="513">
                  <c:v>3.0635063691204305</c:v>
                </c:pt>
                <c:pt idx="514">
                  <c:v>3.0706716968851868</c:v>
                </c:pt>
                <c:pt idx="515">
                  <c:v>3.0779090345066233</c:v>
                </c:pt>
                <c:pt idx="516">
                  <c:v>3.0852210803523263</c:v>
                </c:pt>
                <c:pt idx="517">
                  <c:v>3.0926101090593008</c:v>
                </c:pt>
                <c:pt idx="518">
                  <c:v>3.1000779675029237</c:v>
                </c:pt>
                <c:pt idx="519">
                  <c:v>3.1076260741588682</c:v>
                </c:pt>
                <c:pt idx="520">
                  <c:v>3.1152554217368458</c:v>
                </c:pt>
                <c:pt idx="521">
                  <c:v>3.1229665829305677</c:v>
                </c:pt>
                <c:pt idx="522">
                  <c:v>3.130759719097493</c:v>
                </c:pt>
                <c:pt idx="523">
                  <c:v>3.1386345916553582</c:v>
                </c:pt>
                <c:pt idx="524">
                  <c:v>3.146590575960035</c:v>
                </c:pt>
                <c:pt idx="525">
                  <c:v>3.1546266774115441</c:v>
                </c:pt>
                <c:pt idx="526">
                  <c:v>3.1627415495216935</c:v>
                </c:pt>
                <c:pt idx="527">
                  <c:v>3.1709335136681389</c:v>
                </c:pt>
                <c:pt idx="528">
                  <c:v>3.1792005802554293</c:v>
                </c:pt>
                <c:pt idx="529">
                  <c:v>3.1875404710034694</c:v>
                </c:pt>
                <c:pt idx="530">
                  <c:v>3.1959506420879045</c:v>
                </c:pt>
                <c:pt idx="531">
                  <c:v>3.2044283078645357</c:v>
                </c:pt>
                <c:pt idx="532">
                  <c:v>3.212970464920831</c:v>
                </c:pt>
                <c:pt idx="533">
                  <c:v>3.2215739162113657</c:v>
                </c:pt>
                <c:pt idx="534">
                  <c:v>3.2302352950504787</c:v>
                </c:pt>
                <c:pt idx="535">
                  <c:v>3.2389510887535549</c:v>
                </c:pt>
                <c:pt idx="536">
                  <c:v>3.2477176617383403</c:v>
                </c:pt>
                <c:pt idx="537">
                  <c:v>3.2565312779186</c:v>
                </c:pt>
                <c:pt idx="538">
                  <c:v>3.2653881222440244</c:v>
                </c:pt>
                <c:pt idx="539">
                  <c:v>3.2742843212622166</c:v>
                </c:pt>
                <c:pt idx="540">
                  <c:v>3.2832159626002646</c:v>
                </c:pt>
                <c:pt idx="541">
                  <c:v>3.2921791132847087</c:v>
                </c:pt>
                <c:pt idx="542">
                  <c:v>3.3011698368391134</c:v>
                </c:pt>
                <c:pt idx="543">
                  <c:v>3.3101842091178924</c:v>
                </c:pt>
                <c:pt idx="544">
                  <c:v>3.3192183328531586</c:v>
                </c:pt>
                <c:pt idx="545">
                  <c:v>3.3282683509079352</c:v>
                </c:pt>
                <c:pt idx="546">
                  <c:v>3.3373304582443408</c:v>
                </c:pt>
                <c:pt idx="547">
                  <c:v>3.3464009126285319</c:v>
                </c:pt>
                <c:pt idx="548">
                  <c:v>3.3554760441060623</c:v>
                </c:pt>
                <c:pt idx="549">
                  <c:v>3.3645522632911726</c:v>
                </c:pt>
                <c:pt idx="550">
                  <c:v>3.3736260685218413</c:v>
                </c:pt>
                <c:pt idx="551">
                  <c:v>3.3826940519389836</c:v>
                </c:pt>
                <c:pt idx="552">
                  <c:v>3.3917529045533241</c:v>
                </c:pt>
                <c:pt idx="553">
                  <c:v>3.4007994203668943</c:v>
                </c:pt>
                <c:pt idx="554">
                  <c:v>3.4098304996185389</c:v>
                </c:pt>
                <c:pt idx="555">
                  <c:v>3.4188431512236228</c:v>
                </c:pt>
                <c:pt idx="556">
                  <c:v>3.4278344944782031</c:v>
                </c:pt>
                <c:pt idx="557">
                  <c:v>3.4368017600968255</c:v>
                </c:pt>
                <c:pt idx="558">
                  <c:v>3.4457422906513209</c:v>
                </c:pt>
                <c:pt idx="559">
                  <c:v>3.4546535404754559</c:v>
                </c:pt>
                <c:pt idx="560">
                  <c:v>3.4635330750973203</c:v>
                </c:pt>
                <c:pt idx="561">
                  <c:v>3.4723785702577636</c:v>
                </c:pt>
                <c:pt idx="562">
                  <c:v>3.4811878105696792</c:v>
                </c:pt>
                <c:pt idx="563">
                  <c:v>3.4899586878687483</c:v>
                </c:pt>
                <c:pt idx="564">
                  <c:v>3.4986891993024551</c:v>
                </c:pt>
                <c:pt idx="565">
                  <c:v>3.5073774451999959</c:v>
                </c:pt>
                <c:pt idx="566">
                  <c:v>3.5160216267618214</c:v>
                </c:pt>
                <c:pt idx="567">
                  <c:v>3.5246200436035506</c:v>
                </c:pt>
                <c:pt idx="568">
                  <c:v>3.5331710911854834</c:v>
                </c:pt>
                <c:pt idx="569">
                  <c:v>3.5416732581551367</c:v>
                </c:pt>
                <c:pt idx="570">
                  <c:v>3.55012512362722</c:v>
                </c:pt>
                <c:pt idx="571">
                  <c:v>3.5585253544222004</c:v>
                </c:pt>
                <c:pt idx="572">
                  <c:v>3.5668727022818505</c:v>
                </c:pt>
                <c:pt idx="573">
                  <c:v>3.5751660010777204</c:v>
                </c:pt>
                <c:pt idx="574">
                  <c:v>3.5834041640259615</c:v>
                </c:pt>
                <c:pt idx="575">
                  <c:v>3.5915861809200962</c:v>
                </c:pt>
                <c:pt idx="576">
                  <c:v>3.599711115391333</c:v>
                </c:pt>
                <c:pt idx="577">
                  <c:v>3.6077781022044446</c:v>
                </c:pt>
                <c:pt idx="578">
                  <c:v>3.6157863445959553</c:v>
                </c:pt>
                <c:pt idx="579">
                  <c:v>3.6237351116599186</c:v>
                </c:pt>
                <c:pt idx="580">
                  <c:v>3.6316237357857917</c:v>
                </c:pt>
                <c:pt idx="581">
                  <c:v>3.6394516101517649</c:v>
                </c:pt>
                <c:pt idx="582">
                  <c:v>3.6472181862763371</c:v>
                </c:pt>
                <c:pt idx="583">
                  <c:v>3.6549229716301532</c:v>
                </c:pt>
                <c:pt idx="584">
                  <c:v>3.6625655273096402</c:v>
                </c:pt>
                <c:pt idx="585">
                  <c:v>3.6701454657734756</c:v>
                </c:pt>
                <c:pt idx="586">
                  <c:v>3.6776624486426108</c:v>
                </c:pt>
                <c:pt idx="587">
                  <c:v>3.6851161845641496</c:v>
                </c:pt>
                <c:pt idx="588">
                  <c:v>3.6925064271391808</c:v>
                </c:pt>
                <c:pt idx="589">
                  <c:v>3.6998329729144395</c:v>
                </c:pt>
                <c:pt idx="590">
                  <c:v>3.7070956594374413</c:v>
                </c:pt>
                <c:pt idx="591">
                  <c:v>3.7142943633745658</c:v>
                </c:pt>
                <c:pt idx="592">
                  <c:v>3.721428998691481</c:v>
                </c:pt>
                <c:pt idx="593">
                  <c:v>3.728499514895117</c:v>
                </c:pt>
                <c:pt idx="594">
                  <c:v>3.7355058953362956</c:v>
                </c:pt>
                <c:pt idx="595">
                  <c:v>3.7424481555720694</c:v>
                </c:pt>
                <c:pt idx="596">
                  <c:v>3.7493263417866842</c:v>
                </c:pt>
                <c:pt idx="597">
                  <c:v>3.7561405292700201</c:v>
                </c:pt>
                <c:pt idx="598">
                  <c:v>3.7628908209523093</c:v>
                </c:pt>
                <c:pt idx="599">
                  <c:v>3.7695773459938673</c:v>
                </c:pt>
                <c:pt idx="600">
                  <c:v>3.7762002584284708</c:v>
                </c:pt>
                <c:pt idx="601">
                  <c:v>3.7827597358590079</c:v>
                </c:pt>
                <c:pt idx="602">
                  <c:v>3.7892559782040447</c:v>
                </c:pt>
                <c:pt idx="603">
                  <c:v>3.795689206493698</c:v>
                </c:pt>
                <c:pt idx="604">
                  <c:v>3.8020596617135052</c:v>
                </c:pt>
                <c:pt idx="605">
                  <c:v>3.808367603694621</c:v>
                </c:pt>
                <c:pt idx="606">
                  <c:v>3.8146133100489052</c:v>
                </c:pt>
                <c:pt idx="607">
                  <c:v>3.8207970751473281</c:v>
                </c:pt>
                <c:pt idx="608">
                  <c:v>3.8269192091401489</c:v>
                </c:pt>
                <c:pt idx="609">
                  <c:v>3.8329800370173377</c:v>
                </c:pt>
                <c:pt idx="610">
                  <c:v>3.8389798977077207</c:v>
                </c:pt>
                <c:pt idx="611">
                  <c:v>3.8449191432153071</c:v>
                </c:pt>
                <c:pt idx="612">
                  <c:v>3.8507981377913563</c:v>
                </c:pt>
                <c:pt idx="613">
                  <c:v>3.8566172571406732</c:v>
                </c:pt>
                <c:pt idx="614">
                  <c:v>3.8623768876607301</c:v>
                </c:pt>
                <c:pt idx="615">
                  <c:v>3.8680774257122508</c:v>
                </c:pt>
                <c:pt idx="616">
                  <c:v>3.8737192769198332</c:v>
                </c:pt>
                <c:pt idx="617">
                  <c:v>3.8793028555013596</c:v>
                </c:pt>
                <c:pt idx="618">
                  <c:v>3.8848285836249374</c:v>
                </c:pt>
                <c:pt idx="619">
                  <c:v>3.890296890792122</c:v>
                </c:pt>
                <c:pt idx="620">
                  <c:v>3.8957082132462881</c:v>
                </c:pt>
                <c:pt idx="621">
                  <c:v>3.9010629934050431</c:v>
                </c:pt>
                <c:pt idx="622">
                  <c:v>3.9063616793155962</c:v>
                </c:pt>
                <c:pt idx="623">
                  <c:v>3.9116047241321432</c:v>
                </c:pt>
                <c:pt idx="624">
                  <c:v>3.9167925856142407</c:v>
                </c:pt>
                <c:pt idx="625">
                  <c:v>3.9219257256453268</c:v>
                </c:pt>
                <c:pt idx="626">
                  <c:v>3.9270046097705382</c:v>
                </c:pt>
                <c:pt idx="627">
                  <c:v>3.9320297067529975</c:v>
                </c:pt>
                <c:pt idx="628">
                  <c:v>3.9370014881478603</c:v>
                </c:pt>
                <c:pt idx="629">
                  <c:v>3.9419204278933915</c:v>
                </c:pt>
                <c:pt idx="630">
                  <c:v>3.9467870019184383</c:v>
                </c:pt>
                <c:pt idx="631">
                  <c:v>3.951601687765681</c:v>
                </c:pt>
                <c:pt idx="632">
                  <c:v>3.9563649642300724</c:v>
                </c:pt>
                <c:pt idx="633">
                  <c:v>3.9610773110119766</c:v>
                </c:pt>
                <c:pt idx="634">
                  <c:v>3.965739208384452</c:v>
                </c:pt>
                <c:pt idx="635">
                  <c:v>3.9703511368742568</c:v>
                </c:pt>
                <c:pt idx="636">
                  <c:v>3.9749135769561308</c:v>
                </c:pt>
                <c:pt idx="637">
                  <c:v>3.9794270087599495</c:v>
                </c:pt>
                <c:pt idx="638">
                  <c:v>3.9838919117903542</c:v>
                </c:pt>
                <c:pt idx="639">
                  <c:v>3.9883087646585569</c:v>
                </c:pt>
                <c:pt idx="640">
                  <c:v>3.9926780448259045</c:v>
                </c:pt>
                <c:pt idx="641">
                  <c:v>3.9970002283589814</c:v>
                </c:pt>
                <c:pt idx="642">
                  <c:v>4.0012757896958835</c:v>
                </c:pt>
                <c:pt idx="643">
                  <c:v>4.0055052014234098</c:v>
                </c:pt>
                <c:pt idx="644">
                  <c:v>4.0096889340649362</c:v>
                </c:pt>
                <c:pt idx="645">
                  <c:v>4.0138274558786531</c:v>
                </c:pt>
                <c:pt idx="646">
                  <c:v>4.0179212326659801</c:v>
                </c:pt>
                <c:pt idx="647">
                  <c:v>4.0219707275899088</c:v>
                </c:pt>
                <c:pt idx="648">
                  <c:v>4.0259764010030308</c:v>
                </c:pt>
                <c:pt idx="649">
                  <c:v>4.029938710285057</c:v>
                </c:pt>
                <c:pt idx="650">
                  <c:v>4.0338581096895929</c:v>
                </c:pt>
                <c:pt idx="651">
                  <c:v>4.0377350501999834</c:v>
                </c:pt>
                <c:pt idx="652">
                  <c:v>4.0415699793939961</c:v>
                </c:pt>
                <c:pt idx="653">
                  <c:v>4.045363341317163</c:v>
                </c:pt>
                <c:pt idx="654">
                  <c:v>4.0491155763645637</c:v>
                </c:pt>
                <c:pt idx="655">
                  <c:v>4.0528271211708731</c:v>
                </c:pt>
                <c:pt idx="656">
                  <c:v>4.0564984085084497</c:v>
                </c:pt>
                <c:pt idx="657">
                  <c:v>4.0601298671932771</c:v>
                </c:pt>
                <c:pt idx="658">
                  <c:v>4.0637219219985798</c:v>
                </c:pt>
                <c:pt idx="659">
                  <c:v>4.0672749935758876</c:v>
                </c:pt>
                <c:pt idx="660">
                  <c:v>4.0707894983833794</c:v>
                </c:pt>
                <c:pt idx="661">
                  <c:v>4.0742658486212795</c:v>
                </c:pt>
                <c:pt idx="662">
                  <c:v>4.0777044521741459</c:v>
                </c:pt>
                <c:pt idx="663">
                  <c:v>4.0811057125598253</c:v>
                </c:pt>
                <c:pt idx="664">
                  <c:v>4.0844700288848692</c:v>
                </c:pt>
                <c:pt idx="665">
                  <c:v>4.0877977958062495</c:v>
                </c:pt>
                <c:pt idx="666">
                  <c:v>4.0910894034991472</c:v>
                </c:pt>
                <c:pt idx="667">
                  <c:v>4.0943452376306144</c:v>
                </c:pt>
                <c:pt idx="668">
                  <c:v>4.0975656793389117</c:v>
                </c:pt>
                <c:pt idx="669">
                  <c:v>4.1007511052183423</c:v>
                </c:pt>
                <c:pt idx="670">
                  <c:v>4.1039018873093589</c:v>
                </c:pt>
                <c:pt idx="671">
                  <c:v>4.1070183930937469</c:v>
                </c:pt>
                <c:pt idx="672">
                  <c:v>4.1101009854946993</c:v>
                </c:pt>
                <c:pt idx="673">
                  <c:v>4.1131500228815749</c:v>
                </c:pt>
                <c:pt idx="674">
                  <c:v>4.1161658590791559</c:v>
                </c:pt>
                <c:pt idx="675">
                  <c:v>4.1191488433811756</c:v>
                </c:pt>
                <c:pt idx="676">
                  <c:v>4.1220993205679752</c:v>
                </c:pt>
                <c:pt idx="677">
                  <c:v>4.1250176309280473</c:v>
                </c:pt>
                <c:pt idx="678">
                  <c:v>4.1279041102833132</c:v>
                </c:pt>
                <c:pt idx="679">
                  <c:v>4.1307590900179036</c:v>
                </c:pt>
                <c:pt idx="680">
                  <c:v>4.1335828971103012</c:v>
                </c:pt>
                <c:pt idx="681">
                  <c:v>4.1363758541686444</c:v>
                </c:pt>
                <c:pt idx="682">
                  <c:v>4.1391382794689786</c:v>
                </c:pt>
                <c:pt idx="683">
                  <c:v>4.1418704869963321</c:v>
                </c:pt>
                <c:pt idx="684">
                  <c:v>4.1445727864883946</c:v>
                </c:pt>
                <c:pt idx="685">
                  <c:v>4.147245483481659</c:v>
                </c:pt>
                <c:pt idx="686">
                  <c:v>4.1498888793598168</c:v>
                </c:pt>
                <c:pt idx="687">
                  <c:v>4.1525032714042949</c:v>
                </c:pt>
                <c:pt idx="688">
                  <c:v>4.1550889528467145</c:v>
                </c:pt>
                <c:pt idx="689">
                  <c:v>4.1576462129231562</c:v>
                </c:pt>
                <c:pt idx="690">
                  <c:v>4.1601753369300614</c:v>
                </c:pt>
                <c:pt idx="691">
                  <c:v>4.1626766062815985</c:v>
                </c:pt>
                <c:pt idx="692">
                  <c:v>4.1651502985683875</c:v>
                </c:pt>
                <c:pt idx="693">
                  <c:v>4.167596687617408</c:v>
                </c:pt>
                <c:pt idx="694">
                  <c:v>4.1700160435529572</c:v>
                </c:pt>
                <c:pt idx="695">
                  <c:v>4.1724086328585415</c:v>
                </c:pt>
                <c:pt idx="696">
                  <c:v>4.174774718439541</c:v>
                </c:pt>
                <c:pt idx="697">
                  <c:v>4.1771145596865482</c:v>
                </c:pt>
                <c:pt idx="698">
                  <c:v>4.1794284125392434</c:v>
                </c:pt>
                <c:pt idx="699">
                  <c:v>4.1817165295506928</c:v>
                </c:pt>
                <c:pt idx="700">
                  <c:v>4.1839791599519742</c:v>
                </c:pt>
                <c:pt idx="701">
                  <c:v>4.1862165497169777</c:v>
                </c:pt>
                <c:pt idx="702">
                  <c:v>4.1884289416273308</c:v>
                </c:pt>
                <c:pt idx="703">
                  <c:v>4.1906165753373088</c:v>
                </c:pt>
                <c:pt idx="704">
                  <c:v>4.192779687438656</c:v>
                </c:pt>
                <c:pt idx="705">
                  <c:v>4.1949185115252181</c:v>
                </c:pt>
                <c:pt idx="706">
                  <c:v>4.1970332782573028</c:v>
                </c:pt>
                <c:pt idx="707">
                  <c:v>4.1991242154256936</c:v>
                </c:pt>
                <c:pt idx="708">
                  <c:v>4.2011915480152133</c:v>
                </c:pt>
                <c:pt idx="709">
                  <c:v>4.2032354982677935</c:v>
                </c:pt>
                <c:pt idx="710">
                  <c:v>4.2052562857449756</c:v>
                </c:pt>
                <c:pt idx="711">
                  <c:v>4.2072541273897546</c:v>
                </c:pt>
                <c:pt idx="712">
                  <c:v>4.209229237587742</c:v>
                </c:pt>
                <c:pt idx="713">
                  <c:v>4.2111818282275362</c:v>
                </c:pt>
                <c:pt idx="714">
                  <c:v>4.213112108760324</c:v>
                </c:pt>
                <c:pt idx="715">
                  <c:v>4.2150202862585822</c:v>
                </c:pt>
                <c:pt idx="716">
                  <c:v>4.2169065654738898</c:v>
                </c:pt>
                <c:pt idx="717">
                  <c:v>4.2187711488937936</c:v>
                </c:pt>
                <c:pt idx="718">
                  <c:v>4.2206142367976653</c:v>
                </c:pt>
                <c:pt idx="719">
                  <c:v>4.2224360273115478</c:v>
                </c:pt>
                <c:pt idx="720">
                  <c:v>4.2242367164619576</c:v>
                </c:pt>
                <c:pt idx="721">
                  <c:v>4.2260164982285602</c:v>
                </c:pt>
                <c:pt idx="722">
                  <c:v>4.22777556459579</c:v>
                </c:pt>
                <c:pt idx="723">
                  <c:v>4.2295141056032843</c:v>
                </c:pt>
                <c:pt idx="724">
                  <c:v>4.2312323093952031</c:v>
                </c:pt>
                <c:pt idx="725">
                  <c:v>4.2329303622683554</c:v>
                </c:pt>
                <c:pt idx="726">
                  <c:v>4.2346084487191549</c:v>
                </c:pt>
                <c:pt idx="727">
                  <c:v>4.2362667514893744</c:v>
                </c:pt>
                <c:pt idx="728">
                  <c:v>4.237905451610688</c:v>
                </c:pt>
                <c:pt idx="729">
                  <c:v>4.239524728448016</c:v>
                </c:pt>
                <c:pt idx="730">
                  <c:v>4.2411247597416573</c:v>
                </c:pt>
                <c:pt idx="731">
                  <c:v>4.2427057216481785</c:v>
                </c:pt>
                <c:pt idx="732">
                  <c:v>4.244267788780113</c:v>
                </c:pt>
                <c:pt idx="733">
                  <c:v>4.2458111342444429</c:v>
                </c:pt>
                <c:pt idx="734">
                  <c:v>4.2473359296798403</c:v>
                </c:pt>
                <c:pt idx="735">
                  <c:v>4.2488423452927471</c:v>
                </c:pt>
                <c:pt idx="736">
                  <c:v>4.2503305498922224</c:v>
                </c:pt>
                <c:pt idx="737">
                  <c:v>4.2518007109236109</c:v>
                </c:pt>
                <c:pt idx="738">
                  <c:v>4.2532529945010502</c:v>
                </c:pt>
                <c:pt idx="739">
                  <c:v>4.2546875654387755</c:v>
                </c:pt>
                <c:pt idx="740">
                  <c:v>4.2561045872813121</c:v>
                </c:pt>
                <c:pt idx="741">
                  <c:v>4.2575042223324946</c:v>
                </c:pt>
                <c:pt idx="742">
                  <c:v>4.2588866316833922</c:v>
                </c:pt>
                <c:pt idx="743">
                  <c:v>4.260251975239111</c:v>
                </c:pt>
                <c:pt idx="744">
                  <c:v>4.2616004117444977</c:v>
                </c:pt>
                <c:pt idx="745">
                  <c:v>4.2629320988088164</c:v>
                </c:pt>
                <c:pt idx="746">
                  <c:v>4.2642471929293153</c:v>
                </c:pt>
                <c:pt idx="747">
                  <c:v>4.265545849513825</c:v>
                </c:pt>
                <c:pt idx="748">
                  <c:v>4.2668282229022969</c:v>
                </c:pt>
                <c:pt idx="749">
                  <c:v>4.2680944663873888</c:v>
                </c:pt>
                <c:pt idx="750">
                  <c:v>4.2693447322340621</c:v>
                </c:pt>
                <c:pt idx="751">
                  <c:v>4.2705791716982571</c:v>
                </c:pt>
                <c:pt idx="752">
                  <c:v>4.2717979350446349</c:v>
                </c:pt>
                <c:pt idx="753">
                  <c:v>4.2730011715634149</c:v>
                </c:pt>
                <c:pt idx="754">
                  <c:v>4.2741890295863723</c:v>
                </c:pt>
                <c:pt idx="755">
                  <c:v>4.2753616565019428</c:v>
                </c:pt>
                <c:pt idx="756">
                  <c:v>4.2765191987695381</c:v>
                </c:pt>
                <c:pt idx="757">
                  <c:v>4.2776618019330446</c:v>
                </c:pt>
                <c:pt idx="758">
                  <c:v>4.2787896106335399</c:v>
                </c:pt>
                <c:pt idx="759">
                  <c:v>4.2799027686212705</c:v>
                </c:pt>
                <c:pt idx="760">
                  <c:v>4.2810014187668948</c:v>
                </c:pt>
                <c:pt idx="761">
                  <c:v>4.282085703072017</c:v>
                </c:pt>
                <c:pt idx="762">
                  <c:v>4.2831557626790566</c:v>
                </c:pt>
                <c:pt idx="763">
                  <c:v>4.284211737880443</c:v>
                </c:pt>
                <c:pt idx="764">
                  <c:v>4.2852537681271832</c:v>
                </c:pt>
                <c:pt idx="765">
                  <c:v>4.2862819920368356</c:v>
                </c:pt>
                <c:pt idx="766">
                  <c:v>4.2872965474008842</c:v>
                </c:pt>
                <c:pt idx="767">
                  <c:v>4.2882975711915474</c:v>
                </c:pt>
                <c:pt idx="768">
                  <c:v>4.2892851995680656</c:v>
                </c:pt>
                <c:pt idx="769">
                  <c:v>4.290259567882452</c:v>
                </c:pt>
                <c:pt idx="770">
                  <c:v>4.2912208106847638</c:v>
                </c:pt>
                <c:pt idx="771">
                  <c:v>4.2921690617279022</c:v>
                </c:pt>
                <c:pt idx="772">
                  <c:v>4.2931044539719529</c:v>
                </c:pt>
                <c:pt idx="773">
                  <c:v>4.2940271195880904</c:v>
                </c:pt>
                <c:pt idx="774">
                  <c:v>4.2949371899621092</c:v>
                </c:pt>
                <c:pt idx="775">
                  <c:v>4.2958347956975169</c:v>
                </c:pt>
                <c:pt idx="776">
                  <c:v>4.2967200666183061</c:v>
                </c:pt>
                <c:pt idx="777">
                  <c:v>4.2975931317713476</c:v>
                </c:pt>
                <c:pt idx="778">
                  <c:v>4.2984541194284622</c:v>
                </c:pt>
                <c:pt idx="779">
                  <c:v>4.2993031570881888</c:v>
                </c:pt>
                <c:pt idx="780">
                  <c:v>4.3001403714772604</c:v>
                </c:pt>
                <c:pt idx="781">
                  <c:v>4.3009658885517918</c:v>
                </c:pt>
                <c:pt idx="782">
                  <c:v>4.3017798334982267</c:v>
                </c:pt>
                <c:pt idx="783">
                  <c:v>4.3025823307340314</c:v>
                </c:pt>
                <c:pt idx="784">
                  <c:v>4.3033735039081868</c:v>
                </c:pt>
                <c:pt idx="785">
                  <c:v>4.3041534759014333</c:v>
                </c:pt>
                <c:pt idx="786">
                  <c:v>4.3049223688263698</c:v>
                </c:pt>
                <c:pt idx="787">
                  <c:v>4.3056803040273408</c:v>
                </c:pt>
                <c:pt idx="788">
                  <c:v>4.3064274020801765</c:v>
                </c:pt>
                <c:pt idx="789">
                  <c:v>4.3071637827917844</c:v>
                </c:pt>
                <c:pt idx="790">
                  <c:v>4.307889565199595</c:v>
                </c:pt>
                <c:pt idx="791">
                  <c:v>4.3086048675708986</c:v>
                </c:pt>
                <c:pt idx="792">
                  <c:v>4.3093098074020677</c:v>
                </c:pt>
                <c:pt idx="793">
                  <c:v>4.3100045014176782</c:v>
                </c:pt>
                <c:pt idx="794">
                  <c:v>4.310689065569548</c:v>
                </c:pt>
                <c:pt idx="795">
                  <c:v>4.3113636150357113</c:v>
                </c:pt>
                <c:pt idx="796">
                  <c:v>4.3120282642193146</c:v>
                </c:pt>
                <c:pt idx="797">
                  <c:v>4.3126831267474612</c:v>
                </c:pt>
                <c:pt idx="798">
                  <c:v>4.3133283154700406</c:v>
                </c:pt>
                <c:pt idx="799">
                  <c:v>4.3139639424584679</c:v>
                </c:pt>
                <c:pt idx="800">
                  <c:v>4.3145901190044746</c:v>
                </c:pt>
                <c:pt idx="801">
                  <c:v>4.3152069556188142</c:v>
                </c:pt>
                <c:pt idx="802">
                  <c:v>4.3158145620300115</c:v>
                </c:pt>
                <c:pt idx="803">
                  <c:v>4.3164130471830724</c:v>
                </c:pt>
                <c:pt idx="804">
                  <c:v>4.3170025192382475</c:v>
                </c:pt>
                <c:pt idx="805">
                  <c:v>4.3175830855697805</c:v>
                </c:pt>
                <c:pt idx="806">
                  <c:v>4.3181548527646783</c:v>
                </c:pt>
                <c:pt idx="807">
                  <c:v>4.318717926621531</c:v>
                </c:pt>
                <c:pt idx="808">
                  <c:v>4.319272412149358</c:v>
                </c:pt>
                <c:pt idx="809">
                  <c:v>4.3198184135664928</c:v>
                </c:pt>
                <c:pt idx="810">
                  <c:v>4.32035603429952</c:v>
                </c:pt>
                <c:pt idx="811">
                  <c:v>4.3208853769822611</c:v>
                </c:pt>
                <c:pt idx="812">
                  <c:v>4.3214065434548203</c:v>
                </c:pt>
                <c:pt idx="813">
                  <c:v>4.3219196347627005</c:v>
                </c:pt>
                <c:pt idx="814">
                  <c:v>4.3224247511559621</c:v>
                </c:pt>
                <c:pt idx="815">
                  <c:v>4.3229219920884887</c:v>
                </c:pt>
                <c:pt idx="816">
                  <c:v>4.3234114562172827</c:v>
                </c:pt>
                <c:pt idx="817">
                  <c:v>4.323893241401886</c:v>
                </c:pt>
                <c:pt idx="818">
                  <c:v>4.3243674447038414</c:v>
                </c:pt>
                <c:pt idx="819">
                  <c:v>4.3248341623862583</c:v>
                </c:pt>
                <c:pt idx="820">
                  <c:v>4.3252934899134772</c:v>
                </c:pt>
                <c:pt idx="821">
                  <c:v>4.3257455219507772</c:v>
                </c:pt>
                <c:pt idx="822">
                  <c:v>4.3261903523642395</c:v>
                </c:pt>
                <c:pt idx="823">
                  <c:v>4.3266280742206478</c:v>
                </c:pt>
                <c:pt idx="824">
                  <c:v>4.3270587797875173</c:v>
                </c:pt>
                <c:pt idx="825">
                  <c:v>4.3274825605332081</c:v>
                </c:pt>
                <c:pt idx="826">
                  <c:v>4.3278995071271424</c:v>
                </c:pt>
                <c:pt idx="827">
                  <c:v>4.3283097094401164</c:v>
                </c:pt>
                <c:pt idx="828">
                  <c:v>4.3287132565447175</c:v>
                </c:pt>
                <c:pt idx="829">
                  <c:v>4.3291102367158416</c:v>
                </c:pt>
                <c:pt idx="830">
                  <c:v>4.3295007374313164</c:v>
                </c:pt>
                <c:pt idx="831">
                  <c:v>4.3298848453726162</c:v>
                </c:pt>
                <c:pt idx="832">
                  <c:v>4.3302626464257008</c:v>
                </c:pt>
                <c:pt idx="833">
                  <c:v>4.3306342256819317</c:v>
                </c:pt>
                <c:pt idx="834">
                  <c:v>4.3309996674391318</c:v>
                </c:pt>
                <c:pt idx="835">
                  <c:v>4.3313590552026957</c:v>
                </c:pt>
                <c:pt idx="836">
                  <c:v>4.3317124716868527</c:v>
                </c:pt>
                <c:pt idx="837">
                  <c:v>4.332059998816014</c:v>
                </c:pt>
                <c:pt idx="838">
                  <c:v>4.3324017177262082</c:v>
                </c:pt>
                <c:pt idx="839">
                  <c:v>4.3327377087666612</c:v>
                </c:pt>
                <c:pt idx="840">
                  <c:v>4.333068051501427</c:v>
                </c:pt>
                <c:pt idx="841">
                  <c:v>4.3333928247111633</c:v>
                </c:pt>
                <c:pt idx="842">
                  <c:v>4.3337121063949882</c:v>
                </c:pt>
                <c:pt idx="843">
                  <c:v>4.3340259737724365</c:v>
                </c:pt>
                <c:pt idx="844">
                  <c:v>4.3343345032855227</c:v>
                </c:pt>
                <c:pt idx="845">
                  <c:v>4.3346377706009029</c:v>
                </c:pt>
                <c:pt idx="846">
                  <c:v>4.3349358506121263</c:v>
                </c:pt>
                <c:pt idx="847">
                  <c:v>4.3352288174419904</c:v>
                </c:pt>
                <c:pt idx="848">
                  <c:v>4.3355167444449867</c:v>
                </c:pt>
                <c:pt idx="849">
                  <c:v>4.3357997042098422</c:v>
                </c:pt>
                <c:pt idx="850">
                  <c:v>4.3360777685621628</c:v>
                </c:pt>
                <c:pt idx="851">
                  <c:v>4.3363510085671377</c:v>
                </c:pt>
                <c:pt idx="852">
                  <c:v>4.3366194945323828</c:v>
                </c:pt>
                <c:pt idx="853">
                  <c:v>4.3368832960108152</c:v>
                </c:pt>
                <c:pt idx="854">
                  <c:v>4.337142481803669</c:v>
                </c:pt>
                <c:pt idx="855">
                  <c:v>4.3373971199635548</c:v>
                </c:pt>
                <c:pt idx="856">
                  <c:v>4.3376472777976316</c:v>
                </c:pt>
                <c:pt idx="857">
                  <c:v>4.3378930218708369</c:v>
                </c:pt>
                <c:pt idx="858">
                  <c:v>4.3381344180092123</c:v>
                </c:pt>
                <c:pt idx="859">
                  <c:v>4.3383715313033147</c:v>
                </c:pt>
                <c:pt idx="860">
                  <c:v>4.3386044261116812</c:v>
                </c:pt>
                <c:pt idx="861">
                  <c:v>4.3388331660643882</c:v>
                </c:pt>
                <c:pt idx="862">
                  <c:v>4.3390578140666829</c:v>
                </c:pt>
                <c:pt idx="863">
                  <c:v>4.3392784323026738</c:v>
                </c:pt>
                <c:pt idx="864">
                  <c:v>4.3394950822391092</c:v>
                </c:pt>
                <c:pt idx="865">
                  <c:v>4.33970782462921</c:v>
                </c:pt>
                <c:pt idx="866">
                  <c:v>4.3399167195165731</c:v>
                </c:pt>
                <c:pt idx="867">
                  <c:v>4.3401218262391446</c:v>
                </c:pt>
                <c:pt idx="868">
                  <c:v>4.3403232034332486</c:v>
                </c:pt>
                <c:pt idx="869">
                  <c:v>4.3405209090376822</c:v>
                </c:pt>
                <c:pt idx="870">
                  <c:v>4.3407150002978661</c:v>
                </c:pt>
                <c:pt idx="871">
                  <c:v>4.3409055337700533</c:v>
                </c:pt>
                <c:pt idx="872">
                  <c:v>4.3410925653256029</c:v>
                </c:pt>
                <c:pt idx="873">
                  <c:v>4.3412761501552879</c:v>
                </c:pt>
                <c:pt idx="874">
                  <c:v>4.341456342773677</c:v>
                </c:pt>
                <c:pt idx="875">
                  <c:v>4.3416331970235458</c:v>
                </c:pt>
                <c:pt idx="876">
                  <c:v>4.3418067660803592</c:v>
                </c:pt>
                <c:pt idx="877">
                  <c:v>4.3419771024567719</c:v>
                </c:pt>
                <c:pt idx="878">
                  <c:v>4.3421442580072078</c:v>
                </c:pt>
                <c:pt idx="879">
                  <c:v>4.3423082839324483</c:v>
                </c:pt>
                <c:pt idx="880">
                  <c:v>4.3424692307842854</c:v>
                </c:pt>
                <c:pt idx="881">
                  <c:v>4.3426271484702088</c:v>
                </c:pt>
                <c:pt idx="882">
                  <c:v>4.3427820862581212</c:v>
                </c:pt>
                <c:pt idx="883">
                  <c:v>4.3429340927811024</c:v>
                </c:pt>
                <c:pt idx="884">
                  <c:v>4.3430832160421993</c:v>
                </c:pt>
                <c:pt idx="885">
                  <c:v>4.3432295034192538</c:v>
                </c:pt>
                <c:pt idx="886">
                  <c:v>4.3433730016697503</c:v>
                </c:pt>
                <c:pt idx="887">
                  <c:v>4.3435137569357138</c:v>
                </c:pt>
                <c:pt idx="888">
                  <c:v>4.3436518147486112</c:v>
                </c:pt>
                <c:pt idx="889">
                  <c:v>4.3437872200342929</c:v>
                </c:pt>
                <c:pt idx="890">
                  <c:v>4.3439200171179575</c:v>
                </c:pt>
                <c:pt idx="891">
                  <c:v>4.3440502497291318</c:v>
                </c:pt>
                <c:pt idx="892">
                  <c:v>4.3441779610066851</c:v>
                </c:pt>
                <c:pt idx="893">
                  <c:v>4.3443031935038423</c:v>
                </c:pt>
                <c:pt idx="894">
                  <c:v>4.3444259891932324</c:v>
                </c:pt>
                <c:pt idx="895">
                  <c:v>4.3445463894719589</c:v>
                </c:pt>
                <c:pt idx="896">
                  <c:v>4.3446644351666492</c:v>
                </c:pt>
                <c:pt idx="897">
                  <c:v>4.3447801665385661</c:v>
                </c:pt>
                <c:pt idx="898">
                  <c:v>4.3448936232886899</c:v>
                </c:pt>
                <c:pt idx="899">
                  <c:v>4.3450048445628422</c:v>
                </c:pt>
                <c:pt idx="900">
                  <c:v>4.3451138689567914</c:v>
                </c:pt>
                <c:pt idx="901">
                  <c:v>4.3452207345213818</c:v>
                </c:pt>
                <c:pt idx="902">
                  <c:v>4.3453254787676743</c:v>
                </c:pt>
                <c:pt idx="903">
                  <c:v>4.3454281386720748</c:v>
                </c:pt>
                <c:pt idx="904">
                  <c:v>4.3455287506814697</c:v>
                </c:pt>
                <c:pt idx="905">
                  <c:v>4.3456273507183827</c:v>
                </c:pt>
                <c:pt idx="906">
                  <c:v>4.3457239741861144</c:v>
                </c:pt>
                <c:pt idx="907">
                  <c:v>4.3458186559738676</c:v>
                </c:pt>
                <c:pt idx="908">
                  <c:v>4.345911430461916</c:v>
                </c:pt>
                <c:pt idx="909">
                  <c:v>4.3460023315267238</c:v>
                </c:pt>
                <c:pt idx="910">
                  <c:v>4.3460913925460822</c:v>
                </c:pt>
                <c:pt idx="911">
                  <c:v>4.3461786464042476</c:v>
                </c:pt>
                <c:pt idx="912">
                  <c:v>4.3462641254970578</c:v>
                </c:pt>
                <c:pt idx="913">
                  <c:v>4.3463478617370486</c:v>
                </c:pt>
                <c:pt idx="914">
                  <c:v>4.3464298865585551</c:v>
                </c:pt>
                <c:pt idx="915">
                  <c:v>4.346510230922819</c:v>
                </c:pt>
                <c:pt idx="916">
                  <c:v>4.3465889253230756</c:v>
                </c:pt>
                <c:pt idx="917">
                  <c:v>4.3466659997896109</c:v>
                </c:pt>
                <c:pt idx="918">
                  <c:v>4.3467414838948404</c:v>
                </c:pt>
                <c:pt idx="919">
                  <c:v>4.3468154067583598</c:v>
                </c:pt>
                <c:pt idx="920">
                  <c:v>4.3468877970519664</c:v>
                </c:pt>
                <c:pt idx="921">
                  <c:v>4.3469586830046785</c:v>
                </c:pt>
                <c:pt idx="922">
                  <c:v>4.3470280924077453</c:v>
                </c:pt>
                <c:pt idx="923">
                  <c:v>4.3470960526196274</c:v>
                </c:pt>
                <c:pt idx="924">
                  <c:v>4.3471625905709583</c:v>
                </c:pt>
                <c:pt idx="925">
                  <c:v>4.3472277327694968</c:v>
                </c:pt>
                <c:pt idx="926">
                  <c:v>4.3472915053050505</c:v>
                </c:pt>
                <c:pt idx="927">
                  <c:v>4.3473539338543787</c:v>
                </c:pt>
                <c:pt idx="928">
                  <c:v>4.3474150436860963</c:v>
                </c:pt>
                <c:pt idx="929">
                  <c:v>4.3474748596655015</c:v>
                </c:pt>
                <c:pt idx="930">
                  <c:v>4.3475334062594468</c:v>
                </c:pt>
                <c:pt idx="931">
                  <c:v>4.3475907075411389</c:v>
                </c:pt>
                <c:pt idx="932">
                  <c:v>4.3476467871949369</c:v>
                </c:pt>
                <c:pt idx="933">
                  <c:v>4.3477016685211129</c:v>
                </c:pt>
                <c:pt idx="934">
                  <c:v>4.3477553744405952</c:v>
                </c:pt>
                <c:pt idx="935">
                  <c:v>4.3478079274996864</c:v>
                </c:pt>
                <c:pt idx="936">
                  <c:v>4.3478593498747466</c:v>
                </c:pt>
                <c:pt idx="937">
                  <c:v>4.3479096633768517</c:v>
                </c:pt>
                <c:pt idx="938">
                  <c:v>4.3479588894564287</c:v>
                </c:pt>
                <c:pt idx="939">
                  <c:v>4.3480070492078635</c:v>
                </c:pt>
                <c:pt idx="940">
                  <c:v>4.3480541633740648</c:v>
                </c:pt>
                <c:pt idx="941">
                  <c:v>4.3481002523510179</c:v>
                </c:pt>
                <c:pt idx="942">
                  <c:v>4.3481453361922942</c:v>
                </c:pt>
                <c:pt idx="943">
                  <c:v>4.3481894346135403</c:v>
                </c:pt>
                <c:pt idx="944">
                  <c:v>4.3482325669969244</c:v>
                </c:pt>
                <c:pt idx="945">
                  <c:v>4.3482747523955636</c:v>
                </c:pt>
                <c:pt idx="946">
                  <c:v>4.348316009537915</c:v>
                </c:pt>
                <c:pt idx="947">
                  <c:v>4.3483563568321255</c:v>
                </c:pt>
                <c:pt idx="948">
                  <c:v>4.3483958123703719</c:v>
                </c:pt>
                <c:pt idx="949">
                  <c:v>4.3484343939331334</c:v>
                </c:pt>
                <c:pt idx="950">
                  <c:v>4.3484721189934668</c:v>
                </c:pt>
                <c:pt idx="951">
                  <c:v>4.3485090047212278</c:v>
                </c:pt>
                <c:pt idx="952">
                  <c:v>4.3485450679872582</c:v>
                </c:pt>
                <c:pt idx="953">
                  <c:v>4.3485803253675517</c:v>
                </c:pt>
                <c:pt idx="954">
                  <c:v>4.3486147931473678</c:v>
                </c:pt>
                <c:pt idx="955">
                  <c:v>4.3486484873253302</c:v>
                </c:pt>
                <c:pt idx="956">
                  <c:v>4.3486814236174673</c:v>
                </c:pt>
                <c:pt idx="957">
                  <c:v>4.3487136174612511</c:v>
                </c:pt>
                <c:pt idx="958">
                  <c:v>4.3487450840195585</c:v>
                </c:pt>
                <c:pt idx="959">
                  <c:v>4.3487758381846291</c:v>
                </c:pt>
                <c:pt idx="960">
                  <c:v>4.3488058945819832</c:v>
                </c:pt>
                <c:pt idx="961">
                  <c:v>4.3488352675742856</c:v>
                </c:pt>
                <c:pt idx="962">
                  <c:v>4.3488639712651986</c:v>
                </c:pt>
                <c:pt idx="963">
                  <c:v>4.3488920195031753</c:v>
                </c:pt>
                <c:pt idx="964">
                  <c:v>4.3489194258852333</c:v>
                </c:pt>
                <c:pt idx="965">
                  <c:v>4.3489462037606827</c:v>
                </c:pt>
                <c:pt idx="966">
                  <c:v>4.3489723662348307</c:v>
                </c:pt>
                <c:pt idx="967">
                  <c:v>4.3489979261726237</c:v>
                </c:pt>
                <c:pt idx="968">
                  <c:v>4.3490228962022872</c:v>
                </c:pt>
                <c:pt idx="969">
                  <c:v>4.3490472887188965</c:v>
                </c:pt>
                <c:pt idx="970">
                  <c:v>4.349071115887936</c:v>
                </c:pt>
                <c:pt idx="971">
                  <c:v>4.3490943896488083</c:v>
                </c:pt>
                <c:pt idx="972">
                  <c:v>4.349117121718308</c:v>
                </c:pt>
                <c:pt idx="973">
                  <c:v>4.3491393235940539</c:v>
                </c:pt>
                <c:pt idx="974">
                  <c:v>4.3491610065579103</c:v>
                </c:pt>
                <c:pt idx="975">
                  <c:v>4.3491821816793319</c:v>
                </c:pt>
                <c:pt idx="976">
                  <c:v>4.3492028598187042</c:v>
                </c:pt>
                <c:pt idx="977">
                  <c:v>4.3492230516306307</c:v>
                </c:pt>
                <c:pt idx="978">
                  <c:v>4.3492427675671861</c:v>
                </c:pt>
                <c:pt idx="979">
                  <c:v>4.349262017881145</c:v>
                </c:pt>
                <c:pt idx="980">
                  <c:v>4.3492808126291553</c:v>
                </c:pt>
                <c:pt idx="981">
                  <c:v>4.3492991616748853</c:v>
                </c:pt>
                <c:pt idx="982">
                  <c:v>4.3493170746921379</c:v>
                </c:pt>
                <c:pt idx="983">
                  <c:v>4.3493345611679146</c:v>
                </c:pt>
                <c:pt idx="984">
                  <c:v>4.3493516304054669</c:v>
                </c:pt>
                <c:pt idx="985">
                  <c:v>4.3493682915272824</c:v>
                </c:pt>
                <c:pt idx="986">
                  <c:v>4.3493845534780657</c:v>
                </c:pt>
                <c:pt idx="987">
                  <c:v>4.3494004250276532</c:v>
                </c:pt>
                <c:pt idx="988">
                  <c:v>4.3494159147739175</c:v>
                </c:pt>
                <c:pt idx="989">
                  <c:v>4.3494310311456195</c:v>
                </c:pt>
                <c:pt idx="990">
                  <c:v>4.3494457824052351</c:v>
                </c:pt>
                <c:pt idx="991">
                  <c:v>4.3494601766517444</c:v>
                </c:pt>
                <c:pt idx="992">
                  <c:v>4.3494742218233817</c:v>
                </c:pt>
                <c:pt idx="993">
                  <c:v>4.3494879257003518</c:v>
                </c:pt>
                <c:pt idx="994">
                  <c:v>4.349501295907519</c:v>
                </c:pt>
                <c:pt idx="995">
                  <c:v>4.3495143399170511</c:v>
                </c:pt>
                <c:pt idx="996">
                  <c:v>4.3495270650510403</c:v>
                </c:pt>
                <c:pt idx="997">
                  <c:v>4.3495394784840684</c:v>
                </c:pt>
                <c:pt idx="998">
                  <c:v>4.3495515872457737</c:v>
                </c:pt>
                <c:pt idx="999">
                  <c:v>4.349563398223351</c:v>
                </c:pt>
                <c:pt idx="1000">
                  <c:v>4.3495749181640333</c:v>
                </c:pt>
              </c:numCache>
            </c:numRef>
          </c:yVal>
          <c:smooth val="0"/>
          <c:extLst>
            <c:ext xmlns:c16="http://schemas.microsoft.com/office/drawing/2014/chart" uri="{C3380CC4-5D6E-409C-BE32-E72D297353CC}">
              <c16:uniqueId val="{00000000-9692-1742-94A4-8DEFBD21A344}"/>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couples(basalt)'!$V$27</c:f>
              <c:strCache>
                <c:ptCount val="1"/>
                <c:pt idx="0">
                  <c:v>density(g/cc)</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couples(basalt)'!$V$28:$V$1028</c:f>
              <c:numCache>
                <c:formatCode>General</c:formatCode>
                <c:ptCount val="1001"/>
                <c:pt idx="0">
                  <c:v>2.8327165988636143</c:v>
                </c:pt>
                <c:pt idx="1">
                  <c:v>2.8327164787390822</c:v>
                </c:pt>
                <c:pt idx="2">
                  <c:v>2.8327163555797648</c:v>
                </c:pt>
                <c:pt idx="3">
                  <c:v>2.832716229315305</c:v>
                </c:pt>
                <c:pt idx="4">
                  <c:v>2.8327160998738901</c:v>
                </c:pt>
                <c:pt idx="5">
                  <c:v>2.8327159671822151</c:v>
                </c:pt>
                <c:pt idx="6">
                  <c:v>2.832715831165471</c:v>
                </c:pt>
                <c:pt idx="7">
                  <c:v>2.8327156917473055</c:v>
                </c:pt>
                <c:pt idx="8">
                  <c:v>2.8327155488498046</c:v>
                </c:pt>
                <c:pt idx="9">
                  <c:v>2.8327154023934602</c:v>
                </c:pt>
                <c:pt idx="10">
                  <c:v>2.8327152522971462</c:v>
                </c:pt>
                <c:pt idx="11">
                  <c:v>2.8327150984780856</c:v>
                </c:pt>
                <c:pt idx="12">
                  <c:v>2.83271494085183</c:v>
                </c:pt>
                <c:pt idx="13">
                  <c:v>2.8327147793322216</c:v>
                </c:pt>
                <c:pt idx="14">
                  <c:v>2.8327146138313704</c:v>
                </c:pt>
                <c:pt idx="15">
                  <c:v>2.8327144442596262</c:v>
                </c:pt>
                <c:pt idx="16">
                  <c:v>2.8327142705255395</c:v>
                </c:pt>
                <c:pt idx="17">
                  <c:v>2.8327140925358432</c:v>
                </c:pt>
                <c:pt idx="18">
                  <c:v>2.832713910195412</c:v>
                </c:pt>
                <c:pt idx="19">
                  <c:v>2.8327137234072404</c:v>
                </c:pt>
                <c:pt idx="20">
                  <c:v>2.8327135320724026</c:v>
                </c:pt>
                <c:pt idx="21">
                  <c:v>2.8327133360900274</c:v>
                </c:pt>
                <c:pt idx="22">
                  <c:v>2.8327131353572637</c:v>
                </c:pt>
                <c:pt idx="23">
                  <c:v>2.8327129297692468</c:v>
                </c:pt>
                <c:pt idx="24">
                  <c:v>2.8327127192190682</c:v>
                </c:pt>
                <c:pt idx="25">
                  <c:v>2.8327125035977407</c:v>
                </c:pt>
                <c:pt idx="26">
                  <c:v>2.8327122827941675</c:v>
                </c:pt>
                <c:pt idx="27">
                  <c:v>2.8327120566951036</c:v>
                </c:pt>
                <c:pt idx="28">
                  <c:v>2.832711825185124</c:v>
                </c:pt>
                <c:pt idx="29">
                  <c:v>2.8327115881465907</c:v>
                </c:pt>
                <c:pt idx="30">
                  <c:v>2.8327113454596153</c:v>
                </c:pt>
                <c:pt idx="31">
                  <c:v>2.8327110970020226</c:v>
                </c:pt>
                <c:pt idx="32">
                  <c:v>2.8327108426493206</c:v>
                </c:pt>
                <c:pt idx="33">
                  <c:v>2.8327105822746539</c:v>
                </c:pt>
                <c:pt idx="34">
                  <c:v>2.8327103157487787</c:v>
                </c:pt>
                <c:pt idx="35">
                  <c:v>2.8327100429400169</c:v>
                </c:pt>
                <c:pt idx="36">
                  <c:v>2.8327097637142225</c:v>
                </c:pt>
                <c:pt idx="37">
                  <c:v>2.832709477934745</c:v>
                </c:pt>
                <c:pt idx="38">
                  <c:v>2.8327091854623903</c:v>
                </c:pt>
                <c:pt idx="39">
                  <c:v>2.8327088861553786</c:v>
                </c:pt>
                <c:pt idx="40">
                  <c:v>2.8327085798693106</c:v>
                </c:pt>
                <c:pt idx="41">
                  <c:v>2.8327082664571228</c:v>
                </c:pt>
                <c:pt idx="42">
                  <c:v>2.8327079457690578</c:v>
                </c:pt>
                <c:pt idx="43">
                  <c:v>2.8327076176526118</c:v>
                </c:pt>
                <c:pt idx="44">
                  <c:v>2.8327072819525014</c:v>
                </c:pt>
                <c:pt idx="45">
                  <c:v>2.8327069385106221</c:v>
                </c:pt>
                <c:pt idx="46">
                  <c:v>2.8327065871660078</c:v>
                </c:pt>
                <c:pt idx="47">
                  <c:v>2.8327062277547843</c:v>
                </c:pt>
                <c:pt idx="48">
                  <c:v>2.8327058601101349</c:v>
                </c:pt>
                <c:pt idx="49">
                  <c:v>2.8327054840622505</c:v>
                </c:pt>
                <c:pt idx="50">
                  <c:v>2.8327050994382956</c:v>
                </c:pt>
                <c:pt idx="51">
                  <c:v>2.8327047060623567</c:v>
                </c:pt>
                <c:pt idx="52">
                  <c:v>2.8327043037554018</c:v>
                </c:pt>
                <c:pt idx="53">
                  <c:v>2.8327038923352417</c:v>
                </c:pt>
                <c:pt idx="54">
                  <c:v>2.8327034716164796</c:v>
                </c:pt>
                <c:pt idx="55">
                  <c:v>2.8327030414104715</c:v>
                </c:pt>
                <c:pt idx="56">
                  <c:v>2.8327026015252734</c:v>
                </c:pt>
                <c:pt idx="57">
                  <c:v>2.8327021517656079</c:v>
                </c:pt>
                <c:pt idx="58">
                  <c:v>2.8327016919328094</c:v>
                </c:pt>
                <c:pt idx="59">
                  <c:v>2.8327012218247836</c:v>
                </c:pt>
                <c:pt idx="60">
                  <c:v>2.8327007412359557</c:v>
                </c:pt>
                <c:pt idx="61">
                  <c:v>2.8327002499572322</c:v>
                </c:pt>
                <c:pt idx="62">
                  <c:v>2.8326997477759503</c:v>
                </c:pt>
                <c:pt idx="63">
                  <c:v>2.8326992344758244</c:v>
                </c:pt>
                <c:pt idx="64">
                  <c:v>2.8326987098369094</c:v>
                </c:pt>
                <c:pt idx="65">
                  <c:v>2.8326981736355479</c:v>
                </c:pt>
                <c:pt idx="66">
                  <c:v>2.832697625644323</c:v>
                </c:pt>
                <c:pt idx="67">
                  <c:v>2.8326970656320052</c:v>
                </c:pt>
                <c:pt idx="68">
                  <c:v>2.832696493363513</c:v>
                </c:pt>
                <c:pt idx="69">
                  <c:v>2.8326959085998609</c:v>
                </c:pt>
                <c:pt idx="70">
                  <c:v>2.8326953110981026</c:v>
                </c:pt>
                <c:pt idx="71">
                  <c:v>2.8326947006112904</c:v>
                </c:pt>
                <c:pt idx="72">
                  <c:v>2.8326940768884259</c:v>
                </c:pt>
                <c:pt idx="73">
                  <c:v>2.8326934396744048</c:v>
                </c:pt>
                <c:pt idx="74">
                  <c:v>2.8326927887099678</c:v>
                </c:pt>
                <c:pt idx="75">
                  <c:v>2.8326921237316531</c:v>
                </c:pt>
                <c:pt idx="76">
                  <c:v>2.8326914444717435</c:v>
                </c:pt>
                <c:pt idx="77">
                  <c:v>2.832690750658216</c:v>
                </c:pt>
                <c:pt idx="78">
                  <c:v>2.8326900420146925</c:v>
                </c:pt>
                <c:pt idx="79">
                  <c:v>2.8326893182603841</c:v>
                </c:pt>
                <c:pt idx="80">
                  <c:v>2.8326885791100431</c:v>
                </c:pt>
                <c:pt idx="81">
                  <c:v>2.8326878242739126</c:v>
                </c:pt>
                <c:pt idx="82">
                  <c:v>2.8326870534576707</c:v>
                </c:pt>
                <c:pt idx="83">
                  <c:v>2.8326862663623813</c:v>
                </c:pt>
                <c:pt idx="84">
                  <c:v>2.832685462684438</c:v>
                </c:pt>
                <c:pt idx="85">
                  <c:v>2.832684642115519</c:v>
                </c:pt>
                <c:pt idx="86">
                  <c:v>2.8326838043425289</c:v>
                </c:pt>
                <c:pt idx="87">
                  <c:v>2.8326829490475434</c:v>
                </c:pt>
                <c:pt idx="88">
                  <c:v>2.8326820759077638</c:v>
                </c:pt>
                <c:pt idx="89">
                  <c:v>2.8326811845954625</c:v>
                </c:pt>
                <c:pt idx="90">
                  <c:v>2.8326802747779238</c:v>
                </c:pt>
                <c:pt idx="91">
                  <c:v>2.8326793461173985</c:v>
                </c:pt>
                <c:pt idx="92">
                  <c:v>2.8326783982710464</c:v>
                </c:pt>
                <c:pt idx="93">
                  <c:v>2.832677430890882</c:v>
                </c:pt>
                <c:pt idx="94">
                  <c:v>2.8326764436237277</c:v>
                </c:pt>
                <c:pt idx="95">
                  <c:v>2.8326754361111504</c:v>
                </c:pt>
                <c:pt idx="96">
                  <c:v>2.8326744079894195</c:v>
                </c:pt>
                <c:pt idx="97">
                  <c:v>2.8326733588894419</c:v>
                </c:pt>
                <c:pt idx="98">
                  <c:v>2.8326722884367195</c:v>
                </c:pt>
                <c:pt idx="99">
                  <c:v>2.8326711962512889</c:v>
                </c:pt>
                <c:pt idx="100">
                  <c:v>2.8326700819476662</c:v>
                </c:pt>
                <c:pt idx="101">
                  <c:v>2.8326689451348042</c:v>
                </c:pt>
                <c:pt idx="102">
                  <c:v>2.8326677854160267</c:v>
                </c:pt>
                <c:pt idx="103">
                  <c:v>2.8326666023889846</c:v>
                </c:pt>
                <c:pt idx="104">
                  <c:v>2.8326653956455963</c:v>
                </c:pt>
                <c:pt idx="105">
                  <c:v>2.8326641647719977</c:v>
                </c:pt>
                <c:pt idx="106">
                  <c:v>2.8326629093484894</c:v>
                </c:pt>
                <c:pt idx="107">
                  <c:v>2.8326616289494861</c:v>
                </c:pt>
                <c:pt idx="108">
                  <c:v>2.8326603231434566</c:v>
                </c:pt>
                <c:pt idx="109">
                  <c:v>2.8326589914928806</c:v>
                </c:pt>
                <c:pt idx="110">
                  <c:v>2.8326576335541911</c:v>
                </c:pt>
                <c:pt idx="111">
                  <c:v>2.8326562488777194</c:v>
                </c:pt>
                <c:pt idx="112">
                  <c:v>2.8326548370076527</c:v>
                </c:pt>
                <c:pt idx="113">
                  <c:v>2.8326533974819745</c:v>
                </c:pt>
                <c:pt idx="114">
                  <c:v>2.832651929832414</c:v>
                </c:pt>
                <c:pt idx="115">
                  <c:v>2.8326504335844005</c:v>
                </c:pt>
                <c:pt idx="116">
                  <c:v>2.832648908257005</c:v>
                </c:pt>
                <c:pt idx="117">
                  <c:v>2.8326473533628955</c:v>
                </c:pt>
                <c:pt idx="118">
                  <c:v>2.8326457684082866</c:v>
                </c:pt>
                <c:pt idx="119">
                  <c:v>2.8326441528928847</c:v>
                </c:pt>
                <c:pt idx="120">
                  <c:v>2.8326425063098459</c:v>
                </c:pt>
                <c:pt idx="121">
                  <c:v>2.83264082814572</c:v>
                </c:pt>
                <c:pt idx="122">
                  <c:v>2.8326391178804062</c:v>
                </c:pt>
                <c:pt idx="123">
                  <c:v>2.832637374987105</c:v>
                </c:pt>
                <c:pt idx="124">
                  <c:v>2.8326355989322698</c:v>
                </c:pt>
                <c:pt idx="125">
                  <c:v>2.8326337891755573</c:v>
                </c:pt>
                <c:pt idx="126">
                  <c:v>2.8326319451697861</c:v>
                </c:pt>
                <c:pt idx="127">
                  <c:v>2.8326300663608861</c:v>
                </c:pt>
                <c:pt idx="128">
                  <c:v>2.8326281521878545</c:v>
                </c:pt>
                <c:pt idx="129">
                  <c:v>2.8326262020827122</c:v>
                </c:pt>
                <c:pt idx="130">
                  <c:v>2.8326242154704553</c:v>
                </c:pt>
                <c:pt idx="131">
                  <c:v>2.8326221917690204</c:v>
                </c:pt>
                <c:pt idx="132">
                  <c:v>2.83262013038923</c:v>
                </c:pt>
                <c:pt idx="133">
                  <c:v>2.8326180307347579</c:v>
                </c:pt>
                <c:pt idx="134">
                  <c:v>2.8326158922020879</c:v>
                </c:pt>
                <c:pt idx="135">
                  <c:v>2.832613714180467</c:v>
                </c:pt>
                <c:pt idx="136">
                  <c:v>2.8326114960518738</c:v>
                </c:pt>
                <c:pt idx="137">
                  <c:v>2.8326092371909706</c:v>
                </c:pt>
                <c:pt idx="138">
                  <c:v>2.8326069369650715</c:v>
                </c:pt>
                <c:pt idx="139">
                  <c:v>2.8326045947341036</c:v>
                </c:pt>
                <c:pt idx="140">
                  <c:v>2.8326022098505663</c:v>
                </c:pt>
                <c:pt idx="141">
                  <c:v>2.8325997816595043</c:v>
                </c:pt>
                <c:pt idx="142">
                  <c:v>2.8325973094984644</c:v>
                </c:pt>
                <c:pt idx="143">
                  <c:v>2.8325947926974639</c:v>
                </c:pt>
                <c:pt idx="144">
                  <c:v>2.8325922305789617</c:v>
                </c:pt>
                <c:pt idx="145">
                  <c:v>2.8325896224578258</c:v>
                </c:pt>
                <c:pt idx="146">
                  <c:v>2.8325869676412965</c:v>
                </c:pt>
                <c:pt idx="147">
                  <c:v>2.8325842654289697</c:v>
                </c:pt>
                <c:pt idx="148">
                  <c:v>2.8325815151127562</c:v>
                </c:pt>
                <c:pt idx="149">
                  <c:v>2.8325787159768603</c:v>
                </c:pt>
                <c:pt idx="150">
                  <c:v>2.8325758672977583</c:v>
                </c:pt>
                <c:pt idx="151">
                  <c:v>2.8325729683441652</c:v>
                </c:pt>
                <c:pt idx="152">
                  <c:v>2.8325700183770217</c:v>
                </c:pt>
                <c:pt idx="153">
                  <c:v>2.8325670166494628</c:v>
                </c:pt>
                <c:pt idx="154">
                  <c:v>2.8325639624068093</c:v>
                </c:pt>
                <c:pt idx="155">
                  <c:v>2.832560854886538</c:v>
                </c:pt>
                <c:pt idx="156">
                  <c:v>2.8325576933182708</c:v>
                </c:pt>
                <c:pt idx="157">
                  <c:v>2.8325544769237601</c:v>
                </c:pt>
                <c:pt idx="158">
                  <c:v>2.8325512049168697</c:v>
                </c:pt>
                <c:pt idx="159">
                  <c:v>2.8325478765035692</c:v>
                </c:pt>
                <c:pt idx="160">
                  <c:v>2.8325444908819204</c:v>
                </c:pt>
                <c:pt idx="161">
                  <c:v>2.8325410472420649</c:v>
                </c:pt>
                <c:pt idx="162">
                  <c:v>2.8325375447662262</c:v>
                </c:pt>
                <c:pt idx="163">
                  <c:v>2.8325339826286937</c:v>
                </c:pt>
                <c:pt idx="164">
                  <c:v>2.832530359995836</c:v>
                </c:pt>
                <c:pt idx="165">
                  <c:v>2.8325266760260774</c:v>
                </c:pt>
                <c:pt idx="166">
                  <c:v>2.832522929869921</c:v>
                </c:pt>
                <c:pt idx="167">
                  <c:v>2.8325191206699376</c:v>
                </c:pt>
                <c:pt idx="168">
                  <c:v>2.8325152475607771</c:v>
                </c:pt>
                <c:pt idx="169">
                  <c:v>2.8325113096691763</c:v>
                </c:pt>
                <c:pt idx="170">
                  <c:v>2.8325073061139654</c:v>
                </c:pt>
                <c:pt idx="171">
                  <c:v>2.8325032360060844</c:v>
                </c:pt>
                <c:pt idx="172">
                  <c:v>2.8324990984485945</c:v>
                </c:pt>
                <c:pt idx="173">
                  <c:v>2.8324948925366993</c:v>
                </c:pt>
                <c:pt idx="174">
                  <c:v>2.8324906173577609</c:v>
                </c:pt>
                <c:pt idx="175">
                  <c:v>2.8324862719913244</c:v>
                </c:pt>
                <c:pt idx="176">
                  <c:v>2.832481855509144</c:v>
                </c:pt>
                <c:pt idx="177">
                  <c:v>2.8324773669752088</c:v>
                </c:pt>
                <c:pt idx="178">
                  <c:v>2.8324728054457777</c:v>
                </c:pt>
                <c:pt idx="179">
                  <c:v>2.8324681699694105</c:v>
                </c:pt>
                <c:pt idx="180">
                  <c:v>2.8324634595870064</c:v>
                </c:pt>
                <c:pt idx="181">
                  <c:v>2.8324586733318449</c:v>
                </c:pt>
                <c:pt idx="182">
                  <c:v>2.8324538102296279</c:v>
                </c:pt>
                <c:pt idx="183">
                  <c:v>2.8324488692985272</c:v>
                </c:pt>
                <c:pt idx="184">
                  <c:v>2.8324438495492399</c:v>
                </c:pt>
                <c:pt idx="185">
                  <c:v>2.8324387499850321</c:v>
                </c:pt>
                <c:pt idx="186">
                  <c:v>2.8324335696018106</c:v>
                </c:pt>
                <c:pt idx="187">
                  <c:v>2.8324283073881711</c:v>
                </c:pt>
                <c:pt idx="188">
                  <c:v>2.8324229623254751</c:v>
                </c:pt>
                <c:pt idx="189">
                  <c:v>2.8324175333879107</c:v>
                </c:pt>
                <c:pt idx="190">
                  <c:v>2.8324120195425726</c:v>
                </c:pt>
                <c:pt idx="191">
                  <c:v>2.8324064197495349</c:v>
                </c:pt>
                <c:pt idx="192">
                  <c:v>2.8324007329619416</c:v>
                </c:pt>
                <c:pt idx="193">
                  <c:v>2.8323949581260819</c:v>
                </c:pt>
                <c:pt idx="194">
                  <c:v>2.8323890941814929</c:v>
                </c:pt>
                <c:pt idx="195">
                  <c:v>2.8323831400610486</c:v>
                </c:pt>
                <c:pt idx="196">
                  <c:v>2.8323770946910676</c:v>
                </c:pt>
                <c:pt idx="197">
                  <c:v>2.8323709569914106</c:v>
                </c:pt>
                <c:pt idx="198">
                  <c:v>2.8323647258756024</c:v>
                </c:pt>
                <c:pt idx="199">
                  <c:v>2.832358400250937</c:v>
                </c:pt>
                <c:pt idx="200">
                  <c:v>2.832351979018616</c:v>
                </c:pt>
                <c:pt idx="201">
                  <c:v>2.8323454610738596</c:v>
                </c:pt>
                <c:pt idx="202">
                  <c:v>2.8323388453060518</c:v>
                </c:pt>
                <c:pt idx="203">
                  <c:v>2.8323321305988767</c:v>
                </c:pt>
                <c:pt idx="204">
                  <c:v>2.8323253158304662</c:v>
                </c:pt>
                <c:pt idx="205">
                  <c:v>2.8323183998735475</c:v>
                </c:pt>
                <c:pt idx="206">
                  <c:v>2.8323113815956118</c:v>
                </c:pt>
                <c:pt idx="207">
                  <c:v>2.8323042598590686</c:v>
                </c:pt>
                <c:pt idx="208">
                  <c:v>2.8322970335214293</c:v>
                </c:pt>
                <c:pt idx="209">
                  <c:v>2.8322897014354753</c:v>
                </c:pt>
                <c:pt idx="210">
                  <c:v>2.8322822624494601</c:v>
                </c:pt>
                <c:pt idx="211">
                  <c:v>2.8322747154072849</c:v>
                </c:pt>
                <c:pt idx="212">
                  <c:v>2.8322670591487213</c:v>
                </c:pt>
                <c:pt idx="213">
                  <c:v>2.8322592925096033</c:v>
                </c:pt>
                <c:pt idx="214">
                  <c:v>2.8322514143220565</c:v>
                </c:pt>
                <c:pt idx="215">
                  <c:v>2.8322434234147229</c:v>
                </c:pt>
                <c:pt idx="216">
                  <c:v>2.8322353186129896</c:v>
                </c:pt>
                <c:pt idx="217">
                  <c:v>2.8322270987392422</c:v>
                </c:pt>
                <c:pt idx="218">
                  <c:v>2.8322187626131106</c:v>
                </c:pt>
                <c:pt idx="219">
                  <c:v>2.8322103090517312</c:v>
                </c:pt>
                <c:pt idx="220">
                  <c:v>2.832201736870025</c:v>
                </c:pt>
                <c:pt idx="221">
                  <c:v>2.8321930448809671</c:v>
                </c:pt>
                <c:pt idx="222">
                  <c:v>2.8321842318958881</c:v>
                </c:pt>
                <c:pt idx="223">
                  <c:v>2.8321752967247713</c:v>
                </c:pt>
                <c:pt idx="224">
                  <c:v>2.8321662381765593</c:v>
                </c:pt>
                <c:pt idx="225">
                  <c:v>2.8321570550594846</c:v>
                </c:pt>
                <c:pt idx="226">
                  <c:v>2.8321477461813962</c:v>
                </c:pt>
                <c:pt idx="227">
                  <c:v>2.8321383103501057</c:v>
                </c:pt>
                <c:pt idx="228">
                  <c:v>2.8321287463737406</c:v>
                </c:pt>
                <c:pt idx="229">
                  <c:v>2.8321190530611133</c:v>
                </c:pt>
                <c:pt idx="230">
                  <c:v>2.8321092292220977</c:v>
                </c:pt>
                <c:pt idx="231">
                  <c:v>2.8320992736680197</c:v>
                </c:pt>
                <c:pt idx="232">
                  <c:v>2.8320891852120624</c:v>
                </c:pt>
                <c:pt idx="233">
                  <c:v>2.8320789626696752</c:v>
                </c:pt>
                <c:pt idx="234">
                  <c:v>2.8320686048590096</c:v>
                </c:pt>
                <c:pt idx="235">
                  <c:v>2.8320581106013516</c:v>
                </c:pt>
                <c:pt idx="236">
                  <c:v>2.8320474787215866</c:v>
                </c:pt>
                <c:pt idx="237">
                  <c:v>2.8320367080486522</c:v>
                </c:pt>
                <c:pt idx="238">
                  <c:v>2.8320257974160312</c:v>
                </c:pt>
                <c:pt idx="239">
                  <c:v>2.8320147456622409</c:v>
                </c:pt>
                <c:pt idx="240">
                  <c:v>2.8320035516313427</c:v>
                </c:pt>
                <c:pt idx="241">
                  <c:v>2.8319922141734626</c:v>
                </c:pt>
                <c:pt idx="242">
                  <c:v>2.8319807321453334</c:v>
                </c:pt>
                <c:pt idx="243">
                  <c:v>2.8319691044108422</c:v>
                </c:pt>
                <c:pt idx="244">
                  <c:v>2.8319573298415941</c:v>
                </c:pt>
                <c:pt idx="245">
                  <c:v>2.8319454073175021</c:v>
                </c:pt>
                <c:pt idx="246">
                  <c:v>2.831933335727371</c:v>
                </c:pt>
                <c:pt idx="247">
                  <c:v>2.8319211139695222</c:v>
                </c:pt>
                <c:pt idx="248">
                  <c:v>2.8319087409524051</c:v>
                </c:pt>
                <c:pt idx="249">
                  <c:v>2.831896215595251</c:v>
                </c:pt>
                <c:pt idx="250">
                  <c:v>2.8318835368287196</c:v>
                </c:pt>
                <c:pt idx="251">
                  <c:v>2.8318707035955812</c:v>
                </c:pt>
                <c:pt idx="252">
                  <c:v>2.8318577148513921</c:v>
                </c:pt>
                <c:pt idx="253">
                  <c:v>2.8318445695652077</c:v>
                </c:pt>
                <c:pt idx="254">
                  <c:v>2.8318312667202918</c:v>
                </c:pt>
                <c:pt idx="255">
                  <c:v>2.8318178053148584</c:v>
                </c:pt>
                <c:pt idx="256">
                  <c:v>2.8318041843628134</c:v>
                </c:pt>
                <c:pt idx="257">
                  <c:v>2.8317904028945176</c:v>
                </c:pt>
                <c:pt idx="258">
                  <c:v>2.8317764599575712</c:v>
                </c:pt>
                <c:pt idx="259">
                  <c:v>2.8317623546176005</c:v>
                </c:pt>
                <c:pt idx="260">
                  <c:v>2.8317480859590671</c:v>
                </c:pt>
                <c:pt idx="261">
                  <c:v>2.8317336530860957</c:v>
                </c:pt>
                <c:pt idx="262">
                  <c:v>2.8317190551233016</c:v>
                </c:pt>
                <c:pt idx="263">
                  <c:v>2.8317042912166421</c:v>
                </c:pt>
                <c:pt idx="264">
                  <c:v>2.8316893605342894</c:v>
                </c:pt>
                <c:pt idx="265">
                  <c:v>2.83167426226749</c:v>
                </c:pt>
                <c:pt idx="266">
                  <c:v>2.8316589956314719</c:v>
                </c:pt>
                <c:pt idx="267">
                  <c:v>2.831643559866329</c:v>
                </c:pt>
                <c:pt idx="268">
                  <c:v>2.831627954237947</c:v>
                </c:pt>
                <c:pt idx="269">
                  <c:v>2.8316121780389167</c:v>
                </c:pt>
                <c:pt idx="270">
                  <c:v>2.8315962305894753</c:v>
                </c:pt>
                <c:pt idx="271">
                  <c:v>2.8315801112384453</c:v>
                </c:pt>
                <c:pt idx="272">
                  <c:v>2.831563819364189</c:v>
                </c:pt>
                <c:pt idx="273">
                  <c:v>2.8315473543755694</c:v>
                </c:pt>
                <c:pt idx="274">
                  <c:v>2.8315307157129164</c:v>
                </c:pt>
                <c:pt idx="275">
                  <c:v>2.8315139028490037</c:v>
                </c:pt>
                <c:pt idx="276">
                  <c:v>2.8314969152900278</c:v>
                </c:pt>
                <c:pt idx="277">
                  <c:v>2.831479752576592</c:v>
                </c:pt>
                <c:pt idx="278">
                  <c:v>2.8314624142846929</c:v>
                </c:pt>
                <c:pt idx="279">
                  <c:v>2.8314449000267148</c:v>
                </c:pt>
                <c:pt idx="280">
                  <c:v>2.8314272094524182</c:v>
                </c:pt>
                <c:pt idx="281">
                  <c:v>2.8314093422499256</c:v>
                </c:pt>
                <c:pt idx="282">
                  <c:v>2.8313912981467206</c:v>
                </c:pt>
                <c:pt idx="283">
                  <c:v>2.8313730769106269</c:v>
                </c:pt>
                <c:pt idx="284">
                  <c:v>2.8313546783507935</c:v>
                </c:pt>
                <c:pt idx="285">
                  <c:v>2.8313361023186636</c:v>
                </c:pt>
                <c:pt idx="286">
                  <c:v>2.8313173487089531</c:v>
                </c:pt>
                <c:pt idx="287">
                  <c:v>2.8312984174606037</c:v>
                </c:pt>
                <c:pt idx="288">
                  <c:v>2.8312793085577246</c:v>
                </c:pt>
                <c:pt idx="289">
                  <c:v>2.8312600220305399</c:v>
                </c:pt>
                <c:pt idx="290">
                  <c:v>2.8312405579562965</c:v>
                </c:pt>
                <c:pt idx="291">
                  <c:v>2.8312209164601714</c:v>
                </c:pt>
                <c:pt idx="292">
                  <c:v>2.8312010977161592</c:v>
                </c:pt>
                <c:pt idx="293">
                  <c:v>2.8311811019479278</c:v>
                </c:pt>
                <c:pt idx="294">
                  <c:v>2.8311609294296627</c:v>
                </c:pt>
                <c:pt idx="295">
                  <c:v>2.8311405804868821</c:v>
                </c:pt>
                <c:pt idx="296">
                  <c:v>2.831120055497224</c:v>
                </c:pt>
                <c:pt idx="297">
                  <c:v>2.8310993548911938</c:v>
                </c:pt>
                <c:pt idx="298">
                  <c:v>2.831078479152906</c:v>
                </c:pt>
                <c:pt idx="299">
                  <c:v>2.8310574288207571</c:v>
                </c:pt>
                <c:pt idx="300">
                  <c:v>2.831036204488083</c:v>
                </c:pt>
                <c:pt idx="301">
                  <c:v>2.8310148068037728</c:v>
                </c:pt>
                <c:pt idx="302">
                  <c:v>2.8309932364728372</c:v>
                </c:pt>
                <c:pt idx="303">
                  <c:v>2.8309714942569295</c:v>
                </c:pt>
                <c:pt idx="304">
                  <c:v>2.8309495809748215</c:v>
                </c:pt>
                <c:pt idx="305">
                  <c:v>2.8309274975028278</c:v>
                </c:pt>
                <c:pt idx="306">
                  <c:v>2.8309052447751775</c:v>
                </c:pt>
                <c:pt idx="307">
                  <c:v>2.830882823784326</c:v>
                </c:pt>
                <c:pt idx="308">
                  <c:v>2.8308602355812122</c:v>
                </c:pt>
                <c:pt idx="309">
                  <c:v>2.8308374812754442</c:v>
                </c:pt>
                <c:pt idx="310">
                  <c:v>2.8308145620354344</c:v>
                </c:pt>
                <c:pt idx="311">
                  <c:v>2.8307914790884512</c:v>
                </c:pt>
                <c:pt idx="312">
                  <c:v>2.8307682337206113</c:v>
                </c:pt>
                <c:pt idx="313">
                  <c:v>2.8307448272767859</c:v>
                </c:pt>
                <c:pt idx="314">
                  <c:v>2.8307212611604471</c:v>
                </c:pt>
                <c:pt idx="315">
                  <c:v>2.8306975368334153</c:v>
                </c:pt>
                <c:pt idx="316">
                  <c:v>2.8306736558155396</c:v>
                </c:pt>
                <c:pt idx="317">
                  <c:v>2.8306496196842863</c:v>
                </c:pt>
                <c:pt idx="318">
                  <c:v>2.8306254300742322</c:v>
                </c:pt>
                <c:pt idx="319">
                  <c:v>2.8306010886764867</c:v>
                </c:pt>
                <c:pt idx="320">
                  <c:v>2.8305765972379993</c:v>
                </c:pt>
                <c:pt idx="321">
                  <c:v>2.8305519575607798</c:v>
                </c:pt>
                <c:pt idx="322">
                  <c:v>2.8305271715010276</c:v>
                </c:pt>
                <c:pt idx="323">
                  <c:v>2.8305022409681477</c:v>
                </c:pt>
                <c:pt idx="324">
                  <c:v>2.8304771679236707</c:v>
                </c:pt>
                <c:pt idx="325">
                  <c:v>2.8304519543800648</c:v>
                </c:pt>
                <c:pt idx="326">
                  <c:v>2.8304266023994473</c:v>
                </c:pt>
                <c:pt idx="327">
                  <c:v>2.8304011140921741</c:v>
                </c:pt>
                <c:pt idx="328">
                  <c:v>2.830375491615333</c:v>
                </c:pt>
                <c:pt idx="329">
                  <c:v>2.8303497371711193</c:v>
                </c:pt>
                <c:pt idx="330">
                  <c:v>2.8303238530050905</c:v>
                </c:pt>
                <c:pt idx="331">
                  <c:v>2.8302978414043252</c:v>
                </c:pt>
                <c:pt idx="332">
                  <c:v>2.8302717046954462</c:v>
                </c:pt>
                <c:pt idx="333">
                  <c:v>2.8302454452425434</c:v>
                </c:pt>
                <c:pt idx="334">
                  <c:v>2.830219065444977</c:v>
                </c:pt>
                <c:pt idx="335">
                  <c:v>2.8301925677350552</c:v>
                </c:pt>
                <c:pt idx="336">
                  <c:v>2.8301659545756159</c:v>
                </c:pt>
                <c:pt idx="337">
                  <c:v>2.8301392284574796</c:v>
                </c:pt>
                <c:pt idx="338">
                  <c:v>2.8301123918967859</c:v>
                </c:pt>
                <c:pt idx="339">
                  <c:v>2.8300854474322352</c:v>
                </c:pt>
                <c:pt idx="340">
                  <c:v>2.8300583976222087</c:v>
                </c:pt>
                <c:pt idx="341">
                  <c:v>2.8300312450417771</c:v>
                </c:pt>
                <c:pt idx="342">
                  <c:v>2.8300039922796181</c:v>
                </c:pt>
                <c:pt idx="343">
                  <c:v>2.8299766419348242</c:v>
                </c:pt>
                <c:pt idx="344">
                  <c:v>2.8299491966136152</c:v>
                </c:pt>
                <c:pt idx="345">
                  <c:v>2.8299216589259659</c:v>
                </c:pt>
                <c:pt idx="346">
                  <c:v>2.8298940314821341</c:v>
                </c:pt>
                <c:pt idx="347">
                  <c:v>2.8298663168891292</c:v>
                </c:pt>
                <c:pt idx="348">
                  <c:v>2.8298385177470866</c:v>
                </c:pt>
                <c:pt idx="349">
                  <c:v>2.8298106366455942</c:v>
                </c:pt>
                <c:pt idx="350">
                  <c:v>2.8297826761599567</c:v>
                </c:pt>
                <c:pt idx="351">
                  <c:v>2.8297546388474135</c:v>
                </c:pt>
                <c:pt idx="352">
                  <c:v>2.8297265272433276</c:v>
                </c:pt>
                <c:pt idx="353">
                  <c:v>2.8296983438573498</c:v>
                </c:pt>
                <c:pt idx="354">
                  <c:v>2.8296700911695707</c:v>
                </c:pt>
                <c:pt idx="355">
                  <c:v>2.8296417716266915</c:v>
                </c:pt>
                <c:pt idx="356">
                  <c:v>2.8296133876382048</c:v>
                </c:pt>
                <c:pt idx="357">
                  <c:v>2.8295849415726275</c:v>
                </c:pt>
                <c:pt idx="358">
                  <c:v>2.8295564357537928</c:v>
                </c:pt>
                <c:pt idx="359">
                  <c:v>2.8295278724572253</c:v>
                </c:pt>
                <c:pt idx="360">
                  <c:v>2.8294992539066244</c:v>
                </c:pt>
                <c:pt idx="361">
                  <c:v>2.8294705822704831</c:v>
                </c:pt>
                <c:pt idx="362">
                  <c:v>2.8294418596588691</c:v>
                </c:pt>
                <c:pt idx="363">
                  <c:v>2.8294130881204014</c:v>
                </c:pt>
                <c:pt idx="364">
                  <c:v>2.8293842696394531</c:v>
                </c:pt>
                <c:pt idx="365">
                  <c:v>2.8293554061336192</c:v>
                </c:pt>
                <c:pt idx="366">
                  <c:v>2.8293264994514908</c:v>
                </c:pt>
                <c:pt idx="367">
                  <c:v>2.8292975513707752</c:v>
                </c:pt>
                <c:pt idx="368">
                  <c:v>2.8292685635968109</c:v>
                </c:pt>
                <c:pt idx="369">
                  <c:v>2.8292395377615267</c:v>
                </c:pt>
                <c:pt idx="370">
                  <c:v>2.8292104754229062</c:v>
                </c:pt>
                <c:pt idx="371">
                  <c:v>2.8291813780649977</c:v>
                </c:pt>
                <c:pt idx="372">
                  <c:v>2.8291522470985617</c:v>
                </c:pt>
                <c:pt idx="373">
                  <c:v>2.8291230838623895</c:v>
                </c:pt>
                <c:pt idx="374">
                  <c:v>2.829093889625399</c:v>
                </c:pt>
                <c:pt idx="375">
                  <c:v>2.8290646655895539</c:v>
                </c:pt>
                <c:pt idx="376">
                  <c:v>2.8290354128937145</c:v>
                </c:pt>
                <c:pt idx="377">
                  <c:v>2.8290061326184999</c:v>
                </c:pt>
                <c:pt idx="378">
                  <c:v>2.8289768257922372</c:v>
                </c:pt>
                <c:pt idx="379">
                  <c:v>2.8289474933981329</c:v>
                </c:pt>
                <c:pt idx="380">
                  <c:v>2.8289181363827418</c:v>
                </c:pt>
                <c:pt idx="381">
                  <c:v>2.8288887556658624</c:v>
                </c:pt>
                <c:pt idx="382">
                  <c:v>2.8288593521519592</c:v>
                </c:pt>
                <c:pt idx="383">
                  <c:v>2.8288299267432682</c:v>
                </c:pt>
                <c:pt idx="384">
                  <c:v>2.8288004803546754</c:v>
                </c:pt>
                <c:pt idx="385">
                  <c:v>2.8287710139305386</c:v>
                </c:pt>
                <c:pt idx="386">
                  <c:v>2.8287415284635804</c:v>
                </c:pt>
                <c:pt idx="387">
                  <c:v>2.8287120250160021</c:v>
                </c:pt>
                <c:pt idx="388">
                  <c:v>2.828682504742984</c:v>
                </c:pt>
                <c:pt idx="389">
                  <c:v>2.8286529689187274</c:v>
                </c:pt>
                <c:pt idx="390">
                  <c:v>2.8286234189652046</c:v>
                </c:pt>
                <c:pt idx="391">
                  <c:v>2.8285938564837996</c:v>
                </c:pt>
                <c:pt idx="392">
                  <c:v>2.8285642832900209</c:v>
                </c:pt>
                <c:pt idx="393">
                  <c:v>2.8285347014514501</c:v>
                </c:pt>
                <c:pt idx="394">
                  <c:v>2.8285051133291517</c:v>
                </c:pt>
                <c:pt idx="395">
                  <c:v>2.8284755216227211</c:v>
                </c:pt>
                <c:pt idx="396">
                  <c:v>2.8284459294191668</c:v>
                </c:pt>
                <c:pt idx="397">
                  <c:v>2.8284163402458518</c:v>
                </c:pt>
                <c:pt idx="398">
                  <c:v>2.8283867581276847</c:v>
                </c:pt>
                <c:pt idx="399">
                  <c:v>2.8283571876487938</c:v>
                </c:pt>
                <c:pt idx="400">
                  <c:v>2.8283276340188932</c:v>
                </c:pt>
                <c:pt idx="401">
                  <c:v>2.8282981031445611</c:v>
                </c:pt>
                <c:pt idx="402">
                  <c:v>2.8282686017056768</c:v>
                </c:pt>
                <c:pt idx="403">
                  <c:v>2.8282391372372269</c:v>
                </c:pt>
                <c:pt idx="404">
                  <c:v>2.8282097182167281</c:v>
                </c:pt>
                <c:pt idx="405">
                  <c:v>2.8281803541575115</c:v>
                </c:pt>
                <c:pt idx="406">
                  <c:v>2.8281510557081084</c:v>
                </c:pt>
                <c:pt idx="407">
                  <c:v>2.8281218347579915</c:v>
                </c:pt>
                <c:pt idx="408">
                  <c:v>2.8280927045499311</c:v>
                </c:pt>
                <c:pt idx="409">
                  <c:v>2.8280636797992296</c:v>
                </c:pt>
                <c:pt idx="410">
                  <c:v>2.8280347768201</c:v>
                </c:pt>
                <c:pt idx="411">
                  <c:v>2.8280060136594787</c:v>
                </c:pt>
                <c:pt idx="412">
                  <c:v>2.8279774102385424</c:v>
                </c:pt>
                <c:pt idx="413">
                  <c:v>2.8279489885022291</c:v>
                </c:pt>
                <c:pt idx="414">
                  <c:v>2.8279207725770714</c:v>
                </c:pt>
                <c:pt idx="415">
                  <c:v>2.8278927889376275</c:v>
                </c:pt>
                <c:pt idx="416">
                  <c:v>2.827865066581849</c:v>
                </c:pt>
                <c:pt idx="417">
                  <c:v>2.8278376372156746</c:v>
                </c:pt>
                <c:pt idx="418">
                  <c:v>2.8278105354471883</c:v>
                </c:pt>
                <c:pt idx="419">
                  <c:v>2.8277837989906516</c:v>
                </c:pt>
                <c:pt idx="420">
                  <c:v>2.8277574688807161</c:v>
                </c:pt>
                <c:pt idx="421">
                  <c:v>2.827731589697108</c:v>
                </c:pt>
                <c:pt idx="422">
                  <c:v>2.8277062098000858</c:v>
                </c:pt>
                <c:pt idx="423">
                  <c:v>2.8276813815768849</c:v>
                </c:pt>
                <c:pt idx="424">
                  <c:v>2.8276571616993769</c:v>
                </c:pt>
                <c:pt idx="425">
                  <c:v>2.8276336113930913</c:v>
                </c:pt>
                <c:pt idx="426">
                  <c:v>2.8276107967176736</c:v>
                </c:pt>
                <c:pt idx="427">
                  <c:v>2.8275887888587818</c:v>
                </c:pt>
                <c:pt idx="428">
                  <c:v>2.8275676644312848</c:v>
                </c:pt>
                <c:pt idx="429">
                  <c:v>2.8275475057935249</c:v>
                </c:pt>
                <c:pt idx="430">
                  <c:v>2.8275284013722155</c:v>
                </c:pt>
                <c:pt idx="431">
                  <c:v>2.8275104459973663</c:v>
                </c:pt>
                <c:pt idx="432">
                  <c:v>2.8274937412464052</c:v>
                </c:pt>
                <c:pt idx="433">
                  <c:v>2.8274783957963892</c:v>
                </c:pt>
                <c:pt idx="434">
                  <c:v>2.8274645257829385</c:v>
                </c:pt>
                <c:pt idx="435">
                  <c:v>2.8274522551641179</c:v>
                </c:pt>
                <c:pt idx="436">
                  <c:v>2.8274417160872347</c:v>
                </c:pt>
                <c:pt idx="437">
                  <c:v>2.8274330492559501</c:v>
                </c:pt>
                <c:pt idx="438">
                  <c:v>2.8274264042948052</c:v>
                </c:pt>
                <c:pt idx="439">
                  <c:v>2.8274219401076479</c:v>
                </c:pt>
                <c:pt idx="440">
                  <c:v>2.8274198252259972</c:v>
                </c:pt>
                <c:pt idx="441">
                  <c:v>2.8274202381427798</c:v>
                </c:pt>
                <c:pt idx="442">
                  <c:v>2.8274233676263183</c:v>
                </c:pt>
                <c:pt idx="443">
                  <c:v>2.8274294130088529</c:v>
                </c:pt>
                <c:pt idx="444">
                  <c:v>2.8274385844432444</c:v>
                </c:pt>
                <c:pt idx="445">
                  <c:v>2.8274511031209304</c:v>
                </c:pt>
                <c:pt idx="446">
                  <c:v>2.8274672014436177</c:v>
                </c:pt>
                <c:pt idx="447">
                  <c:v>2.8274871231406054</c:v>
                </c:pt>
                <c:pt idx="448">
                  <c:v>2.8275111233231551</c:v>
                </c:pt>
                <c:pt idx="449">
                  <c:v>2.8275394684668309</c:v>
                </c:pt>
                <c:pt idx="450">
                  <c:v>2.8275724363123969</c:v>
                </c:pt>
                <c:pt idx="451">
                  <c:v>2.8276103156755341</c:v>
                </c:pt>
                <c:pt idx="452">
                  <c:v>2.827653406155529</c:v>
                </c:pt>
                <c:pt idx="453">
                  <c:v>2.827702017733031</c:v>
                </c:pt>
                <c:pt idx="454">
                  <c:v>2.8277564702471074</c:v>
                </c:pt>
                <c:pt idx="455">
                  <c:v>2.8278170927421731</c:v>
                </c:pt>
                <c:pt idx="456">
                  <c:v>2.8278842226758125</c:v>
                </c:pt>
                <c:pt idx="457">
                  <c:v>2.8279582049792893</c:v>
                </c:pt>
                <c:pt idx="458">
                  <c:v>2.8280393909634158</c:v>
                </c:pt>
                <c:pt idx="459">
                  <c:v>2.8281281370636537</c:v>
                </c:pt>
                <c:pt idx="460">
                  <c:v>2.8282248034196771</c:v>
                </c:pt>
                <c:pt idx="461">
                  <c:v>2.8283297522863071</c:v>
                </c:pt>
                <c:pt idx="462">
                  <c:v>2.8284433462745606</c:v>
                </c:pt>
                <c:pt idx="463">
                  <c:v>2.8285659464236446</c:v>
                </c:pt>
                <c:pt idx="464">
                  <c:v>2.8286979101070764</c:v>
                </c:pt>
                <c:pt idx="465">
                  <c:v>2.8288395887785294</c:v>
                </c:pt>
                <c:pt idx="466">
                  <c:v>2.8289913255657124</c:v>
                </c:pt>
                <c:pt idx="467">
                  <c:v>2.8291534527233648</c:v>
                </c:pt>
                <c:pt idx="468">
                  <c:v>2.8293262889592783</c:v>
                </c:pt>
                <c:pt idx="469">
                  <c:v>2.8295101366502515</c:v>
                </c:pt>
                <c:pt idx="470">
                  <c:v>2.8297052789677175</c:v>
                </c:pt>
                <c:pt idx="471">
                  <c:v>2.8299119769357288</c:v>
                </c:pt>
                <c:pt idx="472">
                  <c:v>2.8301304664466387</c:v>
                </c:pt>
                <c:pt idx="473">
                  <c:v>2.8303609552625035</c:v>
                </c:pt>
                <c:pt idx="474">
                  <c:v>2.8306036200324507</c:v>
                </c:pt>
                <c:pt idx="475">
                  <c:v>2.8308586033584269</c:v>
                </c:pt>
                <c:pt idx="476">
                  <c:v>2.831126010943334</c:v>
                </c:pt>
                <c:pt idx="477">
                  <c:v>2.8314059088569294</c:v>
                </c:pt>
                <c:pt idx="478">
                  <c:v>2.8316983209556388</c:v>
                </c:pt>
                <c:pt idx="479">
                  <c:v>2.8320032264927875</c:v>
                </c:pt>
                <c:pt idx="480">
                  <c:v>2.8323205579555122</c:v>
                </c:pt>
                <c:pt idx="481">
                  <c:v>2.832650199163846</c:v>
                </c:pt>
                <c:pt idx="482">
                  <c:v>2.8329919836660418</c:v>
                </c:pt>
                <c:pt idx="483">
                  <c:v>2.8333456934622339</c:v>
                </c:pt>
                <c:pt idx="484">
                  <c:v>2.8337110580859375</c:v>
                </c:pt>
                <c:pt idx="485">
                  <c:v>2.8340877540696967</c:v>
                </c:pt>
                <c:pt idx="486">
                  <c:v>2.8344754048174563</c:v>
                </c:pt>
                <c:pt idx="487">
                  <c:v>2.8348735809019656</c:v>
                </c:pt>
                <c:pt idx="488">
                  <c:v>2.8352818008008156</c:v>
                </c:pt>
                <c:pt idx="489">
                  <c:v>2.8356995320795511</c:v>
                </c:pt>
                <c:pt idx="490">
                  <c:v>2.8361261930248807</c:v>
                </c:pt>
                <c:pt idx="491">
                  <c:v>2.8365611547252714</c:v>
                </c:pt>
                <c:pt idx="492">
                  <c:v>2.8370037435903805</c:v>
                </c:pt>
                <c:pt idx="493">
                  <c:v>2.8374532442948825</c:v>
                </c:pt>
                <c:pt idx="494">
                  <c:v>2.8379089031263733</c:v>
                </c:pt>
                <c:pt idx="495">
                  <c:v>2.8383699317113691</c:v>
                </c:pt>
                <c:pt idx="496">
                  <c:v>2.8388355110879369</c:v>
                </c:pt>
                <c:pt idx="497">
                  <c:v>2.8393047960884892</c:v>
                </c:pt>
                <c:pt idx="498">
                  <c:v>2.839776919991595</c:v>
                </c:pt>
                <c:pt idx="499">
                  <c:v>2.8402509993976568</c:v>
                </c:pt>
                <c:pt idx="500">
                  <c:v>2.8407261392798504</c:v>
                </c:pt>
                <c:pt idx="501">
                  <c:v>2.8412014381590369</c:v>
                </c:pt>
                <c:pt idx="502">
                  <c:v>2.8416759933493281</c:v>
                </c:pt>
                <c:pt idx="503">
                  <c:v>2.8421489062199332</c:v>
                </c:pt>
                <c:pt idx="504">
                  <c:v>2.8426192874184739</c:v>
                </c:pt>
                <c:pt idx="505">
                  <c:v>2.8430862620015351</c:v>
                </c:pt>
                <c:pt idx="506">
                  <c:v>2.8435489744195173</c:v>
                </c:pt>
                <c:pt idx="507">
                  <c:v>2.8440065933050094</c:v>
                </c:pt>
                <c:pt idx="508">
                  <c:v>2.8444583160167838</c:v>
                </c:pt>
                <c:pt idx="509">
                  <c:v>2.8449033728951547</c:v>
                </c:pt>
                <c:pt idx="510">
                  <c:v>2.845341031188652</c:v>
                </c:pt>
                <c:pt idx="511">
                  <c:v>2.8457705986168103</c:v>
                </c:pt>
                <c:pt idx="512">
                  <c:v>2.8461914265390686</c:v>
                </c:pt>
                <c:pt idx="513">
                  <c:v>2.8466029127054822</c:v>
                </c:pt>
                <c:pt idx="514">
                  <c:v>2.847004503570759</c:v>
                </c:pt>
                <c:pt idx="515">
                  <c:v>2.847395696159202</c:v>
                </c:pt>
                <c:pt idx="516">
                  <c:v>2.8477760394741529</c:v>
                </c:pt>
                <c:pt idx="517">
                  <c:v>2.8481451354515559</c:v>
                </c:pt>
                <c:pt idx="518">
                  <c:v>2.8485026394630411</c:v>
                </c:pt>
                <c:pt idx="519">
                  <c:v>2.8488482603794507</c:v>
                </c:pt>
                <c:pt idx="520">
                  <c:v>2.8491817602108971</c:v>
                </c:pt>
                <c:pt idx="521">
                  <c:v>2.8495029533441794</c:v>
                </c:pt>
                <c:pt idx="522">
                  <c:v>2.8498117054025531</c:v>
                </c:pt>
                <c:pt idx="523">
                  <c:v>2.8501079317565412</c:v>
                </c:pt>
                <c:pt idx="524">
                  <c:v>2.850391595717483</c:v>
                </c:pt>
                <c:pt idx="525">
                  <c:v>2.8506627064479786</c:v>
                </c:pt>
                <c:pt idx="526">
                  <c:v>2.8509213166251106</c:v>
                </c:pt>
                <c:pt idx="527">
                  <c:v>2.8511675198935276</c:v>
                </c:pt>
                <c:pt idx="528">
                  <c:v>2.8514014481459609</c:v>
                </c:pt>
                <c:pt idx="529">
                  <c:v>2.8516232686686798</c:v>
                </c:pt>
                <c:pt idx="530">
                  <c:v>2.8518331811887729</c:v>
                </c:pt>
                <c:pt idx="531">
                  <c:v>2.852031414858978</c:v>
                </c:pt>
                <c:pt idx="532">
                  <c:v>2.8522182252142074</c:v>
                </c:pt>
                <c:pt idx="533">
                  <c:v>2.8523938911318893</c:v>
                </c:pt>
                <c:pt idx="534">
                  <c:v>2.8525587118259081</c:v>
                </c:pt>
                <c:pt idx="535">
                  <c:v>2.8527130039013611</c:v>
                </c:pt>
                <c:pt idx="536">
                  <c:v>2.8528570984944288</c:v>
                </c:pt>
                <c:pt idx="537">
                  <c:v>2.8529913385188301</c:v>
                </c:pt>
                <c:pt idx="538">
                  <c:v>2.8531160760371823</c:v>
                </c:pt>
                <c:pt idx="539">
                  <c:v>2.8532316697725908</c:v>
                </c:pt>
                <c:pt idx="540">
                  <c:v>2.8533384827727648</c:v>
                </c:pt>
                <c:pt idx="541">
                  <c:v>2.8534368802359946</c:v>
                </c:pt>
                <c:pt idx="542">
                  <c:v>2.8535272275055448</c:v>
                </c:pt>
                <c:pt idx="543">
                  <c:v>2.8536098882363565</c:v>
                </c:pt>
                <c:pt idx="544">
                  <c:v>2.8536852227354941</c:v>
                </c:pt>
                <c:pt idx="545">
                  <c:v>2.853753586475583</c:v>
                </c:pt>
                <c:pt idx="546">
                  <c:v>2.8538153287784072</c:v>
                </c:pt>
                <c:pt idx="547">
                  <c:v>2.8538707916641779</c:v>
                </c:pt>
                <c:pt idx="548">
                  <c:v>2.8539203088603955</c:v>
                </c:pt>
                <c:pt idx="549">
                  <c:v>2.8539642049630261</c:v>
                </c:pt>
                <c:pt idx="550">
                  <c:v>2.8540027947416928</c:v>
                </c:pt>
                <c:pt idx="551">
                  <c:v>2.8540363825797876</c:v>
                </c:pt>
                <c:pt idx="552">
                  <c:v>2.8540652620398665</c:v>
                </c:pt>
                <c:pt idx="553">
                  <c:v>2.8540897155443408</c:v>
                </c:pt>
                <c:pt idx="554">
                  <c:v>2.8541100141613072</c:v>
                </c:pt>
                <c:pt idx="555">
                  <c:v>2.8541264174853458</c:v>
                </c:pt>
                <c:pt idx="556">
                  <c:v>2.8541391736032939</c:v>
                </c:pt>
                <c:pt idx="557">
                  <c:v>2.8541485191352458</c:v>
                </c:pt>
                <c:pt idx="558">
                  <c:v>2.8541546793414057</c:v>
                </c:pt>
                <c:pt idx="559">
                  <c:v>2.854157868285923</c:v>
                </c:pt>
                <c:pt idx="560">
                  <c:v>2.8541582890492867</c:v>
                </c:pt>
                <c:pt idx="561">
                  <c:v>2.8541561339815322</c:v>
                </c:pt>
                <c:pt idx="562">
                  <c:v>2.8541515849890122</c:v>
                </c:pt>
                <c:pt idx="563">
                  <c:v>2.8541448138481949</c:v>
                </c:pt>
                <c:pt idx="564">
                  <c:v>2.8541359825404995</c:v>
                </c:pt>
                <c:pt idx="565">
                  <c:v>2.8541252436028977</c:v>
                </c:pt>
                <c:pt idx="566">
                  <c:v>2.8541127404894673</c:v>
                </c:pt>
                <c:pt idx="567">
                  <c:v>2.8540986079398092</c:v>
                </c:pt>
                <c:pt idx="568">
                  <c:v>2.854082972350676</c:v>
                </c:pt>
                <c:pt idx="569">
                  <c:v>2.854065952147729</c:v>
                </c:pt>
                <c:pt idx="570">
                  <c:v>2.8540476581547654</c:v>
                </c:pt>
                <c:pt idx="571">
                  <c:v>2.8540281939582455</c:v>
                </c:pt>
                <c:pt idx="572">
                  <c:v>2.8540076562652774</c:v>
                </c:pt>
                <c:pt idx="573">
                  <c:v>2.8539861352536073</c:v>
                </c:pt>
                <c:pt idx="574">
                  <c:v>2.8539637149124522</c:v>
                </c:pt>
                <c:pt idx="575">
                  <c:v>2.8539404733732954</c:v>
                </c:pt>
                <c:pt idx="576">
                  <c:v>2.8539164832299888</c:v>
                </c:pt>
                <c:pt idx="577">
                  <c:v>2.8538918118476975</c:v>
                </c:pt>
                <c:pt idx="578">
                  <c:v>2.853866521660422</c:v>
                </c:pt>
                <c:pt idx="579">
                  <c:v>2.8538406704569352</c:v>
                </c:pt>
                <c:pt idx="580">
                  <c:v>2.8538143116551313</c:v>
                </c:pt>
                <c:pt idx="581">
                  <c:v>2.8537874945648305</c:v>
                </c:pt>
                <c:pt idx="582">
                  <c:v>2.8537602646391909</c:v>
                </c:pt>
                <c:pt idx="583">
                  <c:v>2.8537326637149385</c:v>
                </c:pt>
                <c:pt idx="584">
                  <c:v>2.8537047302416316</c:v>
                </c:pt>
                <c:pt idx="585">
                  <c:v>2.8536764995002684</c:v>
                </c:pt>
                <c:pt idx="586">
                  <c:v>2.8536480038114966</c:v>
                </c:pt>
                <c:pt idx="587">
                  <c:v>2.8536192727337775</c:v>
                </c:pt>
                <c:pt idx="588">
                  <c:v>2.8535903332517769</c:v>
                </c:pt>
                <c:pt idx="589">
                  <c:v>2.8535612099553513</c:v>
                </c:pt>
                <c:pt idx="590">
                  <c:v>2.8535319252094107</c:v>
                </c:pt>
                <c:pt idx="591">
                  <c:v>2.8535024993149971</c:v>
                </c:pt>
                <c:pt idx="592">
                  <c:v>2.8534729506618781</c:v>
                </c:pt>
                <c:pt idx="593">
                  <c:v>2.853443295872975</c:v>
                </c:pt>
                <c:pt idx="594">
                  <c:v>2.8534135499409037</c:v>
                </c:pt>
                <c:pt idx="595">
                  <c:v>2.8533837263569399</c:v>
                </c:pt>
                <c:pt idx="596">
                  <c:v>2.8533538372326777</c:v>
                </c:pt>
                <c:pt idx="597">
                  <c:v>2.8533238934146548</c:v>
                </c:pt>
                <c:pt idx="598">
                  <c:v>2.8532939045922361</c:v>
                </c:pt>
                <c:pt idx="599">
                  <c:v>2.8532638793989946</c:v>
                </c:pt>
                <c:pt idx="600">
                  <c:v>2.8532338255078589</c:v>
                </c:pt>
                <c:pt idx="601">
                  <c:v>2.8532037497202714</c:v>
                </c:pt>
                <c:pt idx="602">
                  <c:v>2.8531736580496334</c:v>
                </c:pt>
                <c:pt idx="603">
                  <c:v>2.8531435557992277</c:v>
                </c:pt>
                <c:pt idx="604">
                  <c:v>2.8531134476349012</c:v>
                </c:pt>
                <c:pt idx="605">
                  <c:v>2.8530833376527287</c:v>
                </c:pt>
                <c:pt idx="606">
                  <c:v>2.8530532294418705</c:v>
                </c:pt>
                <c:pt idx="607">
                  <c:v>2.8530231261428796</c:v>
                </c:pt>
                <c:pt idx="608">
                  <c:v>2.8529930305016395</c:v>
                </c:pt>
                <c:pt idx="609">
                  <c:v>2.8529629449191898</c:v>
                </c:pt>
                <c:pt idx="610">
                  <c:v>2.8529328714976159</c:v>
                </c:pt>
                <c:pt idx="611">
                  <c:v>2.8529028120822315</c:v>
                </c:pt>
                <c:pt idx="612">
                  <c:v>2.8528727683002471</c:v>
                </c:pt>
                <c:pt idx="613">
                  <c:v>2.8528427415961084</c:v>
                </c:pt>
                <c:pt idx="614">
                  <c:v>2.8528127332637294</c:v>
                </c:pt>
                <c:pt idx="615">
                  <c:v>2.8527827444757512</c:v>
                </c:pt>
                <c:pt idx="616">
                  <c:v>2.852752776310068</c:v>
                </c:pt>
                <c:pt idx="617">
                  <c:v>2.8527228297737284</c:v>
                </c:pt>
                <c:pt idx="618">
                  <c:v>2.8526929058244375</c:v>
                </c:pt>
                <c:pt idx="619">
                  <c:v>2.8526630053897701</c:v>
                </c:pt>
                <c:pt idx="620">
                  <c:v>2.8526331293842855</c:v>
                </c:pt>
                <c:pt idx="621">
                  <c:v>2.8526032787246605</c:v>
                </c:pt>
                <c:pt idx="622">
                  <c:v>2.8525734543430064</c:v>
                </c:pt>
                <c:pt idx="623">
                  <c:v>2.8525436571984937</c:v>
                </c:pt>
                <c:pt idx="624">
                  <c:v>2.8525138882873886</c:v>
                </c:pt>
                <c:pt idx="625">
                  <c:v>2.8524841486516759</c:v>
                </c:pt>
                <c:pt idx="626">
                  <c:v>2.8524544393863187</c:v>
                </c:pt>
                <c:pt idx="627">
                  <c:v>2.8524247616453127</c:v>
                </c:pt>
                <c:pt idx="628">
                  <c:v>2.8523951166466111</c:v>
                </c:pt>
                <c:pt idx="629">
                  <c:v>2.8523655056760209</c:v>
                </c:pt>
                <c:pt idx="630">
                  <c:v>2.8523359300901658</c:v>
                </c:pt>
                <c:pt idx="631">
                  <c:v>2.8523063913185926</c:v>
                </c:pt>
                <c:pt idx="632">
                  <c:v>2.8522768908651068</c:v>
                </c:pt>
                <c:pt idx="633">
                  <c:v>2.8522474303084069</c:v>
                </c:pt>
                <c:pt idx="634">
                  <c:v>2.8522180113020852</c:v>
                </c:pt>
                <c:pt idx="635">
                  <c:v>2.8521886355740698</c:v>
                </c:pt>
                <c:pt idx="636">
                  <c:v>2.8521593049255509</c:v>
                </c:pt>
                <c:pt idx="637">
                  <c:v>2.8521300212294514</c:v>
                </c:pt>
                <c:pt idx="638">
                  <c:v>2.8521007864285188</c:v>
                </c:pt>
                <c:pt idx="639">
                  <c:v>2.8520716025330364</c:v>
                </c:pt>
                <c:pt idx="640">
                  <c:v>2.8520424716182431</c:v>
                </c:pt>
                <c:pt idx="641">
                  <c:v>2.8520133958214817</c:v>
                </c:pt>
                <c:pt idx="642">
                  <c:v>2.8519843773391136</c:v>
                </c:pt>
                <c:pt idx="643">
                  <c:v>2.8519554184232399</c:v>
                </c:pt>
                <c:pt idx="644">
                  <c:v>2.8519265213782559</c:v>
                </c:pt>
                <c:pt idx="645">
                  <c:v>2.85189768855727</c:v>
                </c:pt>
                <c:pt idx="646">
                  <c:v>2.8518689223584186</c:v>
                </c:pt>
                <c:pt idx="647">
                  <c:v>2.8518402252210868</c:v>
                </c:pt>
                <c:pt idx="648">
                  <c:v>2.8518115996220788</c:v>
                </c:pt>
                <c:pt idx="649">
                  <c:v>2.8517830480717343</c:v>
                </c:pt>
                <c:pt idx="650">
                  <c:v>2.8517545731100338</c:v>
                </c:pt>
                <c:pt idx="651">
                  <c:v>2.8517261773026901</c:v>
                </c:pt>
                <c:pt idx="652">
                  <c:v>2.8516978632372467</c:v>
                </c:pt>
                <c:pt idx="653">
                  <c:v>2.8516696335192138</c:v>
                </c:pt>
                <c:pt idx="654">
                  <c:v>2.8516414907682139</c:v>
                </c:pt>
                <c:pt idx="655">
                  <c:v>2.8516134376142075</c:v>
                </c:pt>
                <c:pt idx="656">
                  <c:v>2.851585476693745</c:v>
                </c:pt>
                <c:pt idx="657">
                  <c:v>2.8515576106463012</c:v>
                </c:pt>
                <c:pt idx="658">
                  <c:v>2.8515298421106867</c:v>
                </c:pt>
                <c:pt idx="659">
                  <c:v>2.8515021737215305</c:v>
                </c:pt>
                <c:pt idx="660">
                  <c:v>2.8514746081058524</c:v>
                </c:pt>
                <c:pt idx="661">
                  <c:v>2.8514471478797447</c:v>
                </c:pt>
                <c:pt idx="662">
                  <c:v>2.8514197956451284</c:v>
                </c:pt>
                <c:pt idx="663">
                  <c:v>2.8513925539866261</c:v>
                </c:pt>
                <c:pt idx="664">
                  <c:v>2.8513654254685425</c:v>
                </c:pt>
                <c:pt idx="665">
                  <c:v>2.8513384126319519</c:v>
                </c:pt>
                <c:pt idx="666">
                  <c:v>2.8513115179918915</c:v>
                </c:pt>
                <c:pt idx="667">
                  <c:v>2.851284744034682</c:v>
                </c:pt>
                <c:pt idx="668">
                  <c:v>2.8512580932153444</c:v>
                </c:pt>
                <c:pt idx="669">
                  <c:v>2.8512315679551565</c:v>
                </c:pt>
                <c:pt idx="670">
                  <c:v>2.851205170639314</c:v>
                </c:pt>
                <c:pt idx="671">
                  <c:v>2.8511789036146986</c:v>
                </c:pt>
                <c:pt idx="672">
                  <c:v>2.8511527691877929</c:v>
                </c:pt>
                <c:pt idx="673">
                  <c:v>2.8511267696226859</c:v>
                </c:pt>
                <c:pt idx="674">
                  <c:v>2.8511009071392075</c:v>
                </c:pt>
                <c:pt idx="675">
                  <c:v>2.8510751839111768</c:v>
                </c:pt>
                <c:pt idx="676">
                  <c:v>2.8510496020647689</c:v>
                </c:pt>
                <c:pt idx="677">
                  <c:v>2.8510241636769909</c:v>
                </c:pt>
                <c:pt idx="678">
                  <c:v>2.8509988707742737</c:v>
                </c:pt>
                <c:pt idx="679">
                  <c:v>2.8509737253311664</c:v>
                </c:pt>
                <c:pt idx="680">
                  <c:v>2.8509487292691573</c:v>
                </c:pt>
                <c:pt idx="681">
                  <c:v>2.850923884455578</c:v>
                </c:pt>
                <c:pt idx="682">
                  <c:v>2.8508991927026321</c:v>
                </c:pt>
                <c:pt idx="683">
                  <c:v>2.850874655766515</c:v>
                </c:pt>
                <c:pt idx="684">
                  <c:v>2.8508502753466414</c:v>
                </c:pt>
                <c:pt idx="685">
                  <c:v>2.8508260530849556</c:v>
                </c:pt>
                <c:pt idx="686">
                  <c:v>2.8508019905653565</c:v>
                </c:pt>
                <c:pt idx="687">
                  <c:v>2.8507780893131986</c:v>
                </c:pt>
                <c:pt idx="688">
                  <c:v>2.8507543507948943</c:v>
                </c:pt>
                <c:pt idx="689">
                  <c:v>2.8507307764175889</c:v>
                </c:pt>
                <c:pt idx="690">
                  <c:v>2.8507073675289316</c:v>
                </c:pt>
                <c:pt idx="691">
                  <c:v>2.8506841254169233</c:v>
                </c:pt>
                <c:pt idx="692">
                  <c:v>2.8506610513098387</c:v>
                </c:pt>
                <c:pt idx="693">
                  <c:v>2.8506381463762298</c:v>
                </c:pt>
                <c:pt idx="694">
                  <c:v>2.8506154117249904</c:v>
                </c:pt>
                <c:pt idx="695">
                  <c:v>2.8505928484055048</c:v>
                </c:pt>
                <c:pt idx="696">
                  <c:v>2.8505704574078532</c:v>
                </c:pt>
                <c:pt idx="697">
                  <c:v>2.8505482396630741</c:v>
                </c:pt>
                <c:pt idx="698">
                  <c:v>2.8505261960435013</c:v>
                </c:pt>
                <c:pt idx="699">
                  <c:v>2.8505043273631494</c:v>
                </c:pt>
                <c:pt idx="700">
                  <c:v>2.8504826343781517</c:v>
                </c:pt>
                <c:pt idx="701">
                  <c:v>2.8504611177872561</c:v>
                </c:pt>
                <c:pt idx="702">
                  <c:v>2.8504397782323623</c:v>
                </c:pt>
                <c:pt idx="703">
                  <c:v>2.850418616299113</c:v>
                </c:pt>
                <c:pt idx="704">
                  <c:v>2.8503976325175224</c:v>
                </c:pt>
                <c:pt idx="705">
                  <c:v>2.8503768273626409</c:v>
                </c:pt>
                <c:pt idx="706">
                  <c:v>2.850356201255273</c:v>
                </c:pt>
                <c:pt idx="707">
                  <c:v>2.8503357545627117</c:v>
                </c:pt>
                <c:pt idx="708">
                  <c:v>2.8503154875995187</c:v>
                </c:pt>
                <c:pt idx="709">
                  <c:v>2.8502954006283292</c:v>
                </c:pt>
                <c:pt idx="710">
                  <c:v>2.8502754938606829</c:v>
                </c:pt>
                <c:pt idx="711">
                  <c:v>2.8502557674578872</c:v>
                </c:pt>
                <c:pt idx="712">
                  <c:v>2.8502362215318948</c:v>
                </c:pt>
                <c:pt idx="713">
                  <c:v>2.8502168561462082</c:v>
                </c:pt>
                <c:pt idx="714">
                  <c:v>2.8501976713168071</c:v>
                </c:pt>
                <c:pt idx="715">
                  <c:v>2.8501786670130755</c:v>
                </c:pt>
                <c:pt idx="716">
                  <c:v>2.8501598431587651</c:v>
                </c:pt>
                <c:pt idx="717">
                  <c:v>2.8501411996329549</c:v>
                </c:pt>
                <c:pt idx="718">
                  <c:v>2.8501227362710315</c:v>
                </c:pt>
                <c:pt idx="719">
                  <c:v>2.850104452865672</c:v>
                </c:pt>
                <c:pt idx="720">
                  <c:v>2.8500863491678428</c:v>
                </c:pt>
                <c:pt idx="721">
                  <c:v>2.8500684248877928</c:v>
                </c:pt>
                <c:pt idx="722">
                  <c:v>2.8500506796960599</c:v>
                </c:pt>
                <c:pt idx="723">
                  <c:v>2.8500331132244798</c:v>
                </c:pt>
                <c:pt idx="724">
                  <c:v>2.8500157250671894</c:v>
                </c:pt>
                <c:pt idx="725">
                  <c:v>2.8499985147816349</c:v>
                </c:pt>
                <c:pt idx="726">
                  <c:v>2.849981481889583</c:v>
                </c:pt>
                <c:pt idx="727">
                  <c:v>2.8499646258781168</c:v>
                </c:pt>
                <c:pt idx="728">
                  <c:v>2.8499479462006443</c:v>
                </c:pt>
                <c:pt idx="729">
                  <c:v>2.8499314422778879</c:v>
                </c:pt>
                <c:pt idx="730">
                  <c:v>2.8499151134988745</c:v>
                </c:pt>
                <c:pt idx="731">
                  <c:v>2.8498989592219246</c:v>
                </c:pt>
                <c:pt idx="732">
                  <c:v>2.849882978775617</c:v>
                </c:pt>
                <c:pt idx="733">
                  <c:v>2.8498671714597634</c:v>
                </c:pt>
                <c:pt idx="734">
                  <c:v>2.849851536546363</c:v>
                </c:pt>
                <c:pt idx="735">
                  <c:v>2.8498360732805477</c:v>
                </c:pt>
                <c:pt idx="736">
                  <c:v>2.8498207808815268</c:v>
                </c:pt>
                <c:pt idx="737">
                  <c:v>2.8498056585435001</c:v>
                </c:pt>
                <c:pt idx="738">
                  <c:v>2.8497907054365772</c:v>
                </c:pt>
                <c:pt idx="739">
                  <c:v>2.8497759207076836</c:v>
                </c:pt>
                <c:pt idx="740">
                  <c:v>2.8497613034814377</c:v>
                </c:pt>
                <c:pt idx="741">
                  <c:v>2.8497468528610339</c:v>
                </c:pt>
                <c:pt idx="742">
                  <c:v>2.8497325679291001</c:v>
                </c:pt>
                <c:pt idx="743">
                  <c:v>2.8497184477485438</c:v>
                </c:pt>
                <c:pt idx="744">
                  <c:v>2.8497044913633842</c:v>
                </c:pt>
                <c:pt idx="745">
                  <c:v>2.8496906977995726</c:v>
                </c:pt>
                <c:pt idx="746">
                  <c:v>2.8496770660657953</c:v>
                </c:pt>
                <c:pt idx="747">
                  <c:v>2.849663595154253</c:v>
                </c:pt>
                <c:pt idx="748">
                  <c:v>2.8496502840414428</c:v>
                </c:pt>
                <c:pt idx="749">
                  <c:v>2.8496371316889131</c:v>
                </c:pt>
                <c:pt idx="750">
                  <c:v>2.8496241370440005</c:v>
                </c:pt>
                <c:pt idx="751">
                  <c:v>2.8496112990405593</c:v>
                </c:pt>
                <c:pt idx="752">
                  <c:v>2.8495986165996721</c:v>
                </c:pt>
                <c:pt idx="753">
                  <c:v>2.8495860886303426</c:v>
                </c:pt>
                <c:pt idx="754">
                  <c:v>2.8495737140301753</c:v>
                </c:pt>
                <c:pt idx="755">
                  <c:v>2.8495614916860386</c:v>
                </c:pt>
                <c:pt idx="756">
                  <c:v>2.8495494204747134</c:v>
                </c:pt>
                <c:pt idx="757">
                  <c:v>2.849537499263525</c:v>
                </c:pt>
                <c:pt idx="758">
                  <c:v>2.8495257269109593</c:v>
                </c:pt>
                <c:pt idx="759">
                  <c:v>2.8495141022672672</c:v>
                </c:pt>
                <c:pt idx="760">
                  <c:v>2.8495026241750452</c:v>
                </c:pt>
                <c:pt idx="761">
                  <c:v>2.8494912914698154</c:v>
                </c:pt>
                <c:pt idx="762">
                  <c:v>2.8494801029805745</c:v>
                </c:pt>
                <c:pt idx="763">
                  <c:v>2.8494690575303374</c:v>
                </c:pt>
                <c:pt idx="764">
                  <c:v>2.8494581539366699</c:v>
                </c:pt>
                <c:pt idx="765">
                  <c:v>2.8494473910121934</c:v>
                </c:pt>
                <c:pt idx="766">
                  <c:v>2.8494367675650878</c:v>
                </c:pt>
                <c:pt idx="767">
                  <c:v>2.8494262823995786</c:v>
                </c:pt>
                <c:pt idx="768">
                  <c:v>2.8494159343164016</c:v>
                </c:pt>
                <c:pt idx="769">
                  <c:v>2.8494057221132683</c:v>
                </c:pt>
                <c:pt idx="770">
                  <c:v>2.8493956445853006</c:v>
                </c:pt>
                <c:pt idx="771">
                  <c:v>2.8493857005254704</c:v>
                </c:pt>
                <c:pt idx="772">
                  <c:v>2.8493758887250125</c:v>
                </c:pt>
                <c:pt idx="773">
                  <c:v>2.8493662079738331</c:v>
                </c:pt>
                <c:pt idx="774">
                  <c:v>2.8493566570608997</c:v>
                </c:pt>
                <c:pt idx="775">
                  <c:v>2.8493472347746227</c:v>
                </c:pt>
                <c:pt idx="776">
                  <c:v>2.8493379399032284</c:v>
                </c:pt>
                <c:pt idx="777">
                  <c:v>2.8493287712351094</c:v>
                </c:pt>
                <c:pt idx="778">
                  <c:v>2.8493197275591768</c:v>
                </c:pt>
                <c:pt idx="779">
                  <c:v>2.8493108076651925</c:v>
                </c:pt>
                <c:pt idx="780">
                  <c:v>2.849302010344088</c:v>
                </c:pt>
                <c:pt idx="781">
                  <c:v>2.8492933343882867</c:v>
                </c:pt>
                <c:pt idx="782">
                  <c:v>2.8492847785919975</c:v>
                </c:pt>
                <c:pt idx="783">
                  <c:v>2.849276341751513</c:v>
                </c:pt>
                <c:pt idx="784">
                  <c:v>2.8492680226654916</c:v>
                </c:pt>
                <c:pt idx="785">
                  <c:v>2.8492598201352206</c:v>
                </c:pt>
                <c:pt idx="786">
                  <c:v>2.8492517329648961</c:v>
                </c:pt>
                <c:pt idx="787">
                  <c:v>2.8492437599618583</c:v>
                </c:pt>
                <c:pt idx="788">
                  <c:v>2.8492358999368523</c:v>
                </c:pt>
                <c:pt idx="789">
                  <c:v>2.8492281517042506</c:v>
                </c:pt>
                <c:pt idx="790">
                  <c:v>2.849220514082289</c:v>
                </c:pt>
                <c:pt idx="791">
                  <c:v>2.8492129858932809</c:v>
                </c:pt>
                <c:pt idx="792">
                  <c:v>2.8492055659638327</c:v>
                </c:pt>
                <c:pt idx="793">
                  <c:v>2.8491982531250364</c:v>
                </c:pt>
                <c:pt idx="794">
                  <c:v>2.8491910462126779</c:v>
                </c:pt>
                <c:pt idx="795">
                  <c:v>2.8491839440674123</c:v>
                </c:pt>
                <c:pt idx="796">
                  <c:v>2.8491769455349529</c:v>
                </c:pt>
                <c:pt idx="797">
                  <c:v>2.8491700494662382</c:v>
                </c:pt>
                <c:pt idx="798">
                  <c:v>2.8491632547176011</c:v>
                </c:pt>
                <c:pt idx="799">
                  <c:v>2.8491565601509223</c:v>
                </c:pt>
                <c:pt idx="800">
                  <c:v>2.849149964633793</c:v>
                </c:pt>
                <c:pt idx="801">
                  <c:v>2.8491434670396489</c:v>
                </c:pt>
                <c:pt idx="802">
                  <c:v>2.8491370662479212</c:v>
                </c:pt>
                <c:pt idx="803">
                  <c:v>2.8491307611441621</c:v>
                </c:pt>
                <c:pt idx="804">
                  <c:v>2.8491245506201768</c:v>
                </c:pt>
                <c:pt idx="805">
                  <c:v>2.8491184335741448</c:v>
                </c:pt>
                <c:pt idx="806">
                  <c:v>2.8491124089107376</c:v>
                </c:pt>
                <c:pt idx="807">
                  <c:v>2.8491064755412254</c:v>
                </c:pt>
                <c:pt idx="808">
                  <c:v>2.8491006323835895</c:v>
                </c:pt>
                <c:pt idx="809">
                  <c:v>2.8490948783626195</c:v>
                </c:pt>
                <c:pt idx="810">
                  <c:v>2.8490892124100085</c:v>
                </c:pt>
                <c:pt idx="811">
                  <c:v>2.8490836334644483</c:v>
                </c:pt>
                <c:pt idx="812">
                  <c:v>2.8490781404717094</c:v>
                </c:pt>
                <c:pt idx="813">
                  <c:v>2.8490727323847285</c:v>
                </c:pt>
                <c:pt idx="814">
                  <c:v>2.8490674081636822</c:v>
                </c:pt>
                <c:pt idx="815">
                  <c:v>2.8490621667760654</c:v>
                </c:pt>
                <c:pt idx="816">
                  <c:v>2.8490570071967549</c:v>
                </c:pt>
                <c:pt idx="817">
                  <c:v>2.8490519284080746</c:v>
                </c:pt>
                <c:pt idx="818">
                  <c:v>2.8490469293998566</c:v>
                </c:pt>
                <c:pt idx="819">
                  <c:v>2.8490420091695068</c:v>
                </c:pt>
                <c:pt idx="820">
                  <c:v>2.8490371667220451</c:v>
                </c:pt>
                <c:pt idx="821">
                  <c:v>2.8490324010701644</c:v>
                </c:pt>
                <c:pt idx="822">
                  <c:v>2.8490277112342719</c:v>
                </c:pt>
                <c:pt idx="823">
                  <c:v>2.8490230962425387</c:v>
                </c:pt>
                <c:pt idx="824">
                  <c:v>2.8490185551309302</c:v>
                </c:pt>
                <c:pt idx="825">
                  <c:v>2.8490140869432503</c:v>
                </c:pt>
                <c:pt idx="826">
                  <c:v>2.8490096907311728</c:v>
                </c:pt>
                <c:pt idx="827">
                  <c:v>2.8490053655542686</c:v>
                </c:pt>
                <c:pt idx="828">
                  <c:v>2.8490011104800388</c:v>
                </c:pt>
                <c:pt idx="829">
                  <c:v>2.8489969245839317</c:v>
                </c:pt>
                <c:pt idx="830">
                  <c:v>2.8489928069493713</c:v>
                </c:pt>
                <c:pt idx="831">
                  <c:v>2.8489887566677727</c:v>
                </c:pt>
                <c:pt idx="832">
                  <c:v>2.8489847728385644</c:v>
                </c:pt>
                <c:pt idx="833">
                  <c:v>2.8489808545691919</c:v>
                </c:pt>
                <c:pt idx="834">
                  <c:v>2.8489770009751365</c:v>
                </c:pt>
                <c:pt idx="835">
                  <c:v>2.8489732111799237</c:v>
                </c:pt>
                <c:pt idx="836">
                  <c:v>2.8489694843151305</c:v>
                </c:pt>
                <c:pt idx="837">
                  <c:v>2.8489658195203846</c:v>
                </c:pt>
                <c:pt idx="838">
                  <c:v>2.8489622159433763</c:v>
                </c:pt>
                <c:pt idx="839">
                  <c:v>2.848958672739847</c:v>
                </c:pt>
                <c:pt idx="840">
                  <c:v>2.8489551890735969</c:v>
                </c:pt>
                <c:pt idx="841">
                  <c:v>2.8489517641164781</c:v>
                </c:pt>
                <c:pt idx="842">
                  <c:v>2.8489483970483849</c:v>
                </c:pt>
                <c:pt idx="843">
                  <c:v>2.848945087057253</c:v>
                </c:pt>
                <c:pt idx="844">
                  <c:v>2.8489418333390453</c:v>
                </c:pt>
                <c:pt idx="845">
                  <c:v>2.8489386350977424</c:v>
                </c:pt>
                <c:pt idx="846">
                  <c:v>2.8489354915453262</c:v>
                </c:pt>
                <c:pt idx="847">
                  <c:v>2.8489324019017697</c:v>
                </c:pt>
                <c:pt idx="848">
                  <c:v>2.8489293653950196</c:v>
                </c:pt>
                <c:pt idx="849">
                  <c:v>2.8489263812609757</c:v>
                </c:pt>
                <c:pt idx="850">
                  <c:v>2.8489234487434736</c:v>
                </c:pt>
                <c:pt idx="851">
                  <c:v>2.8489205670942654</c:v>
                </c:pt>
                <c:pt idx="852">
                  <c:v>2.8489177355729929</c:v>
                </c:pt>
                <c:pt idx="853">
                  <c:v>2.8489149534471672</c:v>
                </c:pt>
                <c:pt idx="854">
                  <c:v>2.8489122199921422</c:v>
                </c:pt>
                <c:pt idx="855">
                  <c:v>2.8489095344910886</c:v>
                </c:pt>
                <c:pt idx="856">
                  <c:v>2.8489068962349662</c:v>
                </c:pt>
                <c:pt idx="857">
                  <c:v>2.8489043045224953</c:v>
                </c:pt>
                <c:pt idx="858">
                  <c:v>2.8489017586601255</c:v>
                </c:pt>
                <c:pt idx="859">
                  <c:v>2.8488992579620036</c:v>
                </c:pt>
                <c:pt idx="860">
                  <c:v>2.8488968017499467</c:v>
                </c:pt>
                <c:pt idx="861">
                  <c:v>2.8488943893534002</c:v>
                </c:pt>
                <c:pt idx="862">
                  <c:v>2.848892020109409</c:v>
                </c:pt>
                <c:pt idx="863">
                  <c:v>2.8488896933625818</c:v>
                </c:pt>
                <c:pt idx="864">
                  <c:v>2.8488874084650537</c:v>
                </c:pt>
                <c:pt idx="865">
                  <c:v>2.8488851647764459</c:v>
                </c:pt>
                <c:pt idx="866">
                  <c:v>2.8488829616638314</c:v>
                </c:pt>
                <c:pt idx="867">
                  <c:v>2.8488807985016944</c:v>
                </c:pt>
                <c:pt idx="868">
                  <c:v>2.8488786746718895</c:v>
                </c:pt>
                <c:pt idx="869">
                  <c:v>2.8488765895636026</c:v>
                </c:pt>
                <c:pt idx="870">
                  <c:v>2.8488745425733062</c:v>
                </c:pt>
                <c:pt idx="871">
                  <c:v>2.8488725331047209</c:v>
                </c:pt>
                <c:pt idx="872">
                  <c:v>2.8488705605687663</c:v>
                </c:pt>
                <c:pt idx="873">
                  <c:v>2.8488686243835266</c:v>
                </c:pt>
                <c:pt idx="874">
                  <c:v>2.8488667239741949</c:v>
                </c:pt>
                <c:pt idx="875">
                  <c:v>2.8488648587730356</c:v>
                </c:pt>
                <c:pt idx="876">
                  <c:v>2.8488630282193372</c:v>
                </c:pt>
                <c:pt idx="877">
                  <c:v>2.8488612317593667</c:v>
                </c:pt>
                <c:pt idx="878">
                  <c:v>2.8488594688463151</c:v>
                </c:pt>
                <c:pt idx="879">
                  <c:v>2.848857738940263</c:v>
                </c:pt>
                <c:pt idx="880">
                  <c:v>2.8488560415081214</c:v>
                </c:pt>
                <c:pt idx="881">
                  <c:v>2.8488543760235885</c:v>
                </c:pt>
                <c:pt idx="882">
                  <c:v>2.8488527419671006</c:v>
                </c:pt>
                <c:pt idx="883">
                  <c:v>2.8488511388257813</c:v>
                </c:pt>
                <c:pt idx="884">
                  <c:v>2.8488495660933908</c:v>
                </c:pt>
                <c:pt idx="885">
                  <c:v>2.8488480232702784</c:v>
                </c:pt>
                <c:pt idx="886">
                  <c:v>2.8488465098633284</c:v>
                </c:pt>
                <c:pt idx="887">
                  <c:v>2.8488450253859154</c:v>
                </c:pt>
                <c:pt idx="888">
                  <c:v>2.8488435693578444</c:v>
                </c:pt>
                <c:pt idx="889">
                  <c:v>2.8488421413053064</c:v>
                </c:pt>
                <c:pt idx="890">
                  <c:v>2.8488407407608247</c:v>
                </c:pt>
                <c:pt idx="891">
                  <c:v>2.8488393672631966</c:v>
                </c:pt>
                <c:pt idx="892">
                  <c:v>2.8488380203574519</c:v>
                </c:pt>
                <c:pt idx="893">
                  <c:v>2.8488366995947914</c:v>
                </c:pt>
                <c:pt idx="894">
                  <c:v>2.8488354045325384</c:v>
                </c:pt>
                <c:pt idx="895">
                  <c:v>2.8488341347340835</c:v>
                </c:pt>
                <c:pt idx="896">
                  <c:v>2.8488328897688318</c:v>
                </c:pt>
                <c:pt idx="897">
                  <c:v>2.8488316692121511</c:v>
                </c:pt>
                <c:pt idx="898">
                  <c:v>2.8488304726453171</c:v>
                </c:pt>
                <c:pt idx="899">
                  <c:v>2.8488292996554576</c:v>
                </c:pt>
                <c:pt idx="900">
                  <c:v>2.8488281498355028</c:v>
                </c:pt>
                <c:pt idx="901">
                  <c:v>2.8488270227841319</c:v>
                </c:pt>
                <c:pt idx="902">
                  <c:v>2.8488259181057098</c:v>
                </c:pt>
                <c:pt idx="903">
                  <c:v>2.8488248354102446</c:v>
                </c:pt>
                <c:pt idx="904">
                  <c:v>2.8488237743133284</c:v>
                </c:pt>
                <c:pt idx="905">
                  <c:v>2.8488227344360837</c:v>
                </c:pt>
                <c:pt idx="906">
                  <c:v>2.8488217154051063</c:v>
                </c:pt>
                <c:pt idx="907">
                  <c:v>2.8488207168524182</c:v>
                </c:pt>
                <c:pt idx="908">
                  <c:v>2.8488197384154041</c:v>
                </c:pt>
                <c:pt idx="909">
                  <c:v>2.8488187797367659</c:v>
                </c:pt>
                <c:pt idx="910">
                  <c:v>2.8488178404644655</c:v>
                </c:pt>
                <c:pt idx="911">
                  <c:v>2.8488169202516684</c:v>
                </c:pt>
                <c:pt idx="912">
                  <c:v>2.848816018756692</c:v>
                </c:pt>
                <c:pt idx="913">
                  <c:v>2.8488151356429516</c:v>
                </c:pt>
                <c:pt idx="914">
                  <c:v>2.8488142705789059</c:v>
                </c:pt>
                <c:pt idx="915">
                  <c:v>2.8488134232380036</c:v>
                </c:pt>
                <c:pt idx="916">
                  <c:v>2.848812593298629</c:v>
                </c:pt>
                <c:pt idx="917">
                  <c:v>2.848811780444052</c:v>
                </c:pt>
                <c:pt idx="918">
                  <c:v>2.848810984362371</c:v>
                </c:pt>
                <c:pt idx="919">
                  <c:v>2.8488102047464579</c:v>
                </c:pt>
                <c:pt idx="920">
                  <c:v>2.84880944129391</c:v>
                </c:pt>
                <c:pt idx="921">
                  <c:v>2.8488086937069959</c:v>
                </c:pt>
                <c:pt idx="922">
                  <c:v>2.8488079616926001</c:v>
                </c:pt>
                <c:pt idx="923">
                  <c:v>2.8488072449621735</c:v>
                </c:pt>
                <c:pt idx="924">
                  <c:v>2.8488065432316767</c:v>
                </c:pt>
                <c:pt idx="925">
                  <c:v>2.848805856221535</c:v>
                </c:pt>
                <c:pt idx="926">
                  <c:v>2.8488051836565766</c:v>
                </c:pt>
                <c:pt idx="927">
                  <c:v>2.8488045252659933</c:v>
                </c:pt>
                <c:pt idx="928">
                  <c:v>2.8488038807832772</c:v>
                </c:pt>
                <c:pt idx="929">
                  <c:v>2.8488032499461737</c:v>
                </c:pt>
                <c:pt idx="930">
                  <c:v>2.848802632496636</c:v>
                </c:pt>
                <c:pt idx="931">
                  <c:v>2.8488020281807644</c:v>
                </c:pt>
                <c:pt idx="932">
                  <c:v>2.8488014367487633</c:v>
                </c:pt>
                <c:pt idx="933">
                  <c:v>2.8488008579548856</c:v>
                </c:pt>
                <c:pt idx="934">
                  <c:v>2.8488002915573896</c:v>
                </c:pt>
                <c:pt idx="935">
                  <c:v>2.8487997373184828</c:v>
                </c:pt>
                <c:pt idx="936">
                  <c:v>2.8487991950042728</c:v>
                </c:pt>
                <c:pt idx="937">
                  <c:v>2.8487986643847245</c:v>
                </c:pt>
                <c:pt idx="938">
                  <c:v>2.8487981452336042</c:v>
                </c:pt>
                <c:pt idx="939">
                  <c:v>2.8487976373284303</c:v>
                </c:pt>
                <c:pt idx="940">
                  <c:v>2.8487971404504355</c:v>
                </c:pt>
                <c:pt idx="941">
                  <c:v>2.8487966543845076</c:v>
                </c:pt>
                <c:pt idx="942">
                  <c:v>2.8487961789191463</c:v>
                </c:pt>
                <c:pt idx="943">
                  <c:v>2.8487957138464153</c:v>
                </c:pt>
                <c:pt idx="944">
                  <c:v>2.8487952589618968</c:v>
                </c:pt>
                <c:pt idx="945">
                  <c:v>2.8487948140646417</c:v>
                </c:pt>
                <c:pt idx="946">
                  <c:v>2.8487943789571286</c:v>
                </c:pt>
                <c:pt idx="947">
                  <c:v>2.8487939534452109</c:v>
                </c:pt>
                <c:pt idx="948">
                  <c:v>2.8487935373380773</c:v>
                </c:pt>
                <c:pt idx="949">
                  <c:v>2.8487931304482035</c:v>
                </c:pt>
                <c:pt idx="950">
                  <c:v>2.8487927325913063</c:v>
                </c:pt>
                <c:pt idx="951">
                  <c:v>2.8487923435863012</c:v>
                </c:pt>
                <c:pt idx="952">
                  <c:v>2.8487919632552603</c:v>
                </c:pt>
                <c:pt idx="953">
                  <c:v>2.848791591423359</c:v>
                </c:pt>
                <c:pt idx="954">
                  <c:v>2.8487912279188476</c:v>
                </c:pt>
                <c:pt idx="955">
                  <c:v>2.8487908725729896</c:v>
                </c:pt>
                <c:pt idx="956">
                  <c:v>2.8487905252200409</c:v>
                </c:pt>
                <c:pt idx="957">
                  <c:v>2.8487901856971862</c:v>
                </c:pt>
                <c:pt idx="958">
                  <c:v>2.8487898538445067</c:v>
                </c:pt>
                <c:pt idx="959">
                  <c:v>2.8487895295049461</c:v>
                </c:pt>
                <c:pt idx="960">
                  <c:v>2.8487892125242502</c:v>
                </c:pt>
                <c:pt idx="961">
                  <c:v>2.848788902750949</c:v>
                </c:pt>
                <c:pt idx="962">
                  <c:v>2.848788600036293</c:v>
                </c:pt>
                <c:pt idx="963">
                  <c:v>2.8487883042342319</c:v>
                </c:pt>
                <c:pt idx="964">
                  <c:v>2.8487880152013632</c:v>
                </c:pt>
                <c:pt idx="965">
                  <c:v>2.8487877327968998</c:v>
                </c:pt>
                <c:pt idx="966">
                  <c:v>2.8487874568826275</c:v>
                </c:pt>
                <c:pt idx="967">
                  <c:v>2.8487871873228636</c:v>
                </c:pt>
                <c:pt idx="968">
                  <c:v>2.8487869239844295</c:v>
                </c:pt>
                <c:pt idx="969">
                  <c:v>2.8487866667365962</c:v>
                </c:pt>
                <c:pt idx="970">
                  <c:v>2.8487864154510647</c:v>
                </c:pt>
                <c:pt idx="971">
                  <c:v>2.8487861700019166</c:v>
                </c:pt>
                <c:pt idx="972">
                  <c:v>2.8487859302655805</c:v>
                </c:pt>
                <c:pt idx="973">
                  <c:v>2.8487856961207965</c:v>
                </c:pt>
                <c:pt idx="974">
                  <c:v>2.8487854674485837</c:v>
                </c:pt>
                <c:pt idx="975">
                  <c:v>2.8487852441322001</c:v>
                </c:pt>
                <c:pt idx="976">
                  <c:v>2.8487850260571035</c:v>
                </c:pt>
                <c:pt idx="977">
                  <c:v>2.8487848131109312</c:v>
                </c:pt>
                <c:pt idx="978">
                  <c:v>2.848784605183448</c:v>
                </c:pt>
                <c:pt idx="979">
                  <c:v>2.8487844021665265</c:v>
                </c:pt>
                <c:pt idx="980">
                  <c:v>2.848784203954104</c:v>
                </c:pt>
                <c:pt idx="981">
                  <c:v>2.8487840104421571</c:v>
                </c:pt>
                <c:pt idx="982">
                  <c:v>2.8487838215286589</c:v>
                </c:pt>
                <c:pt idx="983">
                  <c:v>2.8487836371135606</c:v>
                </c:pt>
                <c:pt idx="984">
                  <c:v>2.848783457098742</c:v>
                </c:pt>
                <c:pt idx="985">
                  <c:v>2.8487832813879987</c:v>
                </c:pt>
                <c:pt idx="986">
                  <c:v>2.8487831098869942</c:v>
                </c:pt>
                <c:pt idx="987">
                  <c:v>2.8487829425032412</c:v>
                </c:pt>
                <c:pt idx="988">
                  <c:v>2.8487827791460618</c:v>
                </c:pt>
                <c:pt idx="989">
                  <c:v>2.8487826197265629</c:v>
                </c:pt>
                <c:pt idx="990">
                  <c:v>2.8487824641576092</c:v>
                </c:pt>
                <c:pt idx="991">
                  <c:v>2.8487823123537832</c:v>
                </c:pt>
                <c:pt idx="992">
                  <c:v>2.8487821642313684</c:v>
                </c:pt>
                <c:pt idx="993">
                  <c:v>2.8487820197083105</c:v>
                </c:pt>
                <c:pt idx="994">
                  <c:v>2.8487818787041967</c:v>
                </c:pt>
                <c:pt idx="995">
                  <c:v>2.8487817411402241</c:v>
                </c:pt>
                <c:pt idx="996">
                  <c:v>2.8487816069391698</c:v>
                </c:pt>
                <c:pt idx="997">
                  <c:v>2.8487814760253709</c:v>
                </c:pt>
                <c:pt idx="998">
                  <c:v>2.8487813483246898</c:v>
                </c:pt>
                <c:pt idx="999">
                  <c:v>2.8487812237644912</c:v>
                </c:pt>
                <c:pt idx="1000">
                  <c:v>2.84878110227362</c:v>
                </c:pt>
              </c:numCache>
            </c:numRef>
          </c:yVal>
          <c:smooth val="0"/>
          <c:extLst>
            <c:ext xmlns:c16="http://schemas.microsoft.com/office/drawing/2014/chart" uri="{C3380CC4-5D6E-409C-BE32-E72D297353CC}">
              <c16:uniqueId val="{00000000-903E-9747-B7FB-8876A35F2733}"/>
            </c:ext>
          </c:extLst>
        </c:ser>
        <c:dLbls>
          <c:showLegendKey val="0"/>
          <c:showVal val="0"/>
          <c:showCatName val="0"/>
          <c:showSerName val="0"/>
          <c:showPercent val="0"/>
          <c:showBubbleSize val="0"/>
        </c:dLbls>
        <c:axId val="544322800"/>
        <c:axId val="1505185935"/>
      </c:scatterChart>
      <c:valAx>
        <c:axId val="544322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x (µm)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185935"/>
        <c:crosses val="autoZero"/>
        <c:crossBetween val="midCat"/>
      </c:valAx>
      <c:valAx>
        <c:axId val="150518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2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couples(andesite)'!$F$27</c:f>
              <c:strCache>
                <c:ptCount val="1"/>
                <c:pt idx="0">
                  <c:v>FeOt</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couples(andesite)'!$F$28:$F$1028</c:f>
              <c:numCache>
                <c:formatCode>0.0000</c:formatCode>
                <c:ptCount val="1001"/>
                <c:pt idx="0">
                  <c:v>8.6425142282653358</c:v>
                </c:pt>
                <c:pt idx="1">
                  <c:v>8.6413494355338099</c:v>
                </c:pt>
                <c:pt idx="2">
                  <c:v>8.6401846566423597</c:v>
                </c:pt>
                <c:pt idx="3">
                  <c:v>8.6390198919100456</c:v>
                </c:pt>
                <c:pt idx="4">
                  <c:v>8.6378551416624987</c:v>
                </c:pt>
                <c:pt idx="5">
                  <c:v>8.636690406232006</c:v>
                </c:pt>
                <c:pt idx="6">
                  <c:v>8.6355256859576883</c:v>
                </c:pt>
                <c:pt idx="7">
                  <c:v>8.6343609811855551</c:v>
                </c:pt>
                <c:pt idx="8">
                  <c:v>8.6331962922686607</c:v>
                </c:pt>
                <c:pt idx="9">
                  <c:v>8.6320316195672078</c:v>
                </c:pt>
                <c:pt idx="10">
                  <c:v>8.6308669634486765</c:v>
                </c:pt>
                <c:pt idx="11">
                  <c:v>8.629702324287944</c:v>
                </c:pt>
                <c:pt idx="12">
                  <c:v>8.6285377024674297</c:v>
                </c:pt>
                <c:pt idx="13">
                  <c:v>8.6273730983771806</c:v>
                </c:pt>
                <c:pt idx="14">
                  <c:v>8.6262085124150509</c:v>
                </c:pt>
                <c:pt idx="15">
                  <c:v>8.6250439449867962</c:v>
                </c:pt>
                <c:pt idx="16">
                  <c:v>8.6238793965062062</c:v>
                </c:pt>
                <c:pt idx="17">
                  <c:v>8.6227148673952598</c:v>
                </c:pt>
                <c:pt idx="18">
                  <c:v>8.6215503580842494</c:v>
                </c:pt>
                <c:pt idx="19">
                  <c:v>8.6203858690119066</c:v>
                </c:pt>
                <c:pt idx="20">
                  <c:v>8.6192214006255519</c:v>
                </c:pt>
                <c:pt idx="21">
                  <c:v>8.6180569533812399</c:v>
                </c:pt>
                <c:pt idx="22">
                  <c:v>8.6168925277438895</c:v>
                </c:pt>
                <c:pt idx="23">
                  <c:v>8.6157281241874237</c:v>
                </c:pt>
                <c:pt idx="24">
                  <c:v>8.6145637431949336</c:v>
                </c:pt>
                <c:pt idx="25">
                  <c:v>8.6133993852588002</c:v>
                </c:pt>
                <c:pt idx="26">
                  <c:v>8.6122350508808534</c:v>
                </c:pt>
                <c:pt idx="27">
                  <c:v>8.6110707405725346</c:v>
                </c:pt>
                <c:pt idx="28">
                  <c:v>8.6099064548550217</c:v>
                </c:pt>
                <c:pt idx="29">
                  <c:v>8.6087421942593991</c:v>
                </c:pt>
                <c:pt idx="30">
                  <c:v>8.6075779593268162</c:v>
                </c:pt>
                <c:pt idx="31">
                  <c:v>8.6064137506086169</c:v>
                </c:pt>
                <c:pt idx="32">
                  <c:v>8.6052495686665402</c:v>
                </c:pt>
                <c:pt idx="33">
                  <c:v>8.6040854140728253</c:v>
                </c:pt>
                <c:pt idx="34">
                  <c:v>8.6029212874104193</c:v>
                </c:pt>
                <c:pt idx="35">
                  <c:v>8.6017571892731208</c:v>
                </c:pt>
                <c:pt idx="36">
                  <c:v>8.6005931202657386</c:v>
                </c:pt>
                <c:pt idx="37">
                  <c:v>8.5994290810042671</c:v>
                </c:pt>
                <c:pt idx="38">
                  <c:v>8.5982650721160496</c:v>
                </c:pt>
                <c:pt idx="39">
                  <c:v>8.5971010942399406</c:v>
                </c:pt>
                <c:pt idx="40">
                  <c:v>8.5959371480264863</c:v>
                </c:pt>
                <c:pt idx="41">
                  <c:v>8.5947732341381009</c:v>
                </c:pt>
                <c:pt idx="42">
                  <c:v>8.5936093532492208</c:v>
                </c:pt>
                <c:pt idx="43">
                  <c:v>8.5924455060464897</c:v>
                </c:pt>
                <c:pt idx="44">
                  <c:v>8.5912816932289466</c:v>
                </c:pt>
                <c:pt idx="45">
                  <c:v>8.5901179155081877</c:v>
                </c:pt>
                <c:pt idx="46">
                  <c:v>8.5889541736085473</c:v>
                </c:pt>
                <c:pt idx="47">
                  <c:v>8.5877904682672934</c:v>
                </c:pt>
                <c:pt idx="48">
                  <c:v>8.5866268002347947</c:v>
                </c:pt>
                <c:pt idx="49">
                  <c:v>8.5854631702747106</c:v>
                </c:pt>
                <c:pt idx="50">
                  <c:v>8.5842995791641954</c:v>
                </c:pt>
                <c:pt idx="51">
                  <c:v>8.5831360276940369</c:v>
                </c:pt>
                <c:pt idx="52">
                  <c:v>8.5819725166689125</c:v>
                </c:pt>
                <c:pt idx="53">
                  <c:v>8.5808090469075111</c:v>
                </c:pt>
                <c:pt idx="54">
                  <c:v>8.5796456192427755</c:v>
                </c:pt>
                <c:pt idx="55">
                  <c:v>8.578482234522081</c:v>
                </c:pt>
                <c:pt idx="56">
                  <c:v>8.5773188936074263</c:v>
                </c:pt>
                <c:pt idx="57">
                  <c:v>8.5761555973756245</c:v>
                </c:pt>
                <c:pt idx="58">
                  <c:v>8.574992346718517</c:v>
                </c:pt>
                <c:pt idx="59">
                  <c:v>8.5738291425431505</c:v>
                </c:pt>
                <c:pt idx="60">
                  <c:v>8.5726659857720016</c:v>
                </c:pt>
                <c:pt idx="61">
                  <c:v>8.5715028773431783</c:v>
                </c:pt>
                <c:pt idx="62">
                  <c:v>8.5703398182105897</c:v>
                </c:pt>
                <c:pt idx="63">
                  <c:v>8.5691768093441958</c:v>
                </c:pt>
                <c:pt idx="64">
                  <c:v>8.5680138517301891</c:v>
                </c:pt>
                <c:pt idx="65">
                  <c:v>8.5668509463711846</c:v>
                </c:pt>
                <c:pt idx="66">
                  <c:v>8.5656880942864859</c:v>
                </c:pt>
                <c:pt idx="67">
                  <c:v>8.5645252965122367</c:v>
                </c:pt>
                <c:pt idx="68">
                  <c:v>8.5633625541016638</c:v>
                </c:pt>
                <c:pt idx="69">
                  <c:v>8.5621998681252904</c:v>
                </c:pt>
                <c:pt idx="70">
                  <c:v>8.5610372396711298</c:v>
                </c:pt>
                <c:pt idx="71">
                  <c:v>8.5598746698449162</c:v>
                </c:pt>
                <c:pt idx="72">
                  <c:v>8.558712159770332</c:v>
                </c:pt>
                <c:pt idx="73">
                  <c:v>8.5575497105892193</c:v>
                </c:pt>
                <c:pt idx="74">
                  <c:v>8.5563873234617649</c:v>
                </c:pt>
                <c:pt idx="75">
                  <c:v>8.5552249995667857</c:v>
                </c:pt>
                <c:pt idx="76">
                  <c:v>8.5540627401019051</c:v>
                </c:pt>
                <c:pt idx="77">
                  <c:v>8.5529005462837819</c:v>
                </c:pt>
                <c:pt idx="78">
                  <c:v>8.5517384193483501</c:v>
                </c:pt>
                <c:pt idx="79">
                  <c:v>8.5505763605510534</c:v>
                </c:pt>
                <c:pt idx="80">
                  <c:v>8.5494143711670212</c:v>
                </c:pt>
                <c:pt idx="81">
                  <c:v>8.5482524524913774</c:v>
                </c:pt>
                <c:pt idx="82">
                  <c:v>8.5470906058393972</c:v>
                </c:pt>
                <c:pt idx="83">
                  <c:v>8.5459288325467764</c:v>
                </c:pt>
                <c:pt idx="84">
                  <c:v>8.5447671339698736</c:v>
                </c:pt>
                <c:pt idx="85">
                  <c:v>8.5436055114859126</c:v>
                </c:pt>
                <c:pt idx="86">
                  <c:v>8.542443966493245</c:v>
                </c:pt>
                <c:pt idx="87">
                  <c:v>8.5412825004115689</c:v>
                </c:pt>
                <c:pt idx="88">
                  <c:v>8.5401211146821883</c:v>
                </c:pt>
                <c:pt idx="89">
                  <c:v>8.5389598107682509</c:v>
                </c:pt>
                <c:pt idx="90">
                  <c:v>8.5377985901549476</c:v>
                </c:pt>
                <c:pt idx="91">
                  <c:v>8.5366374543498367</c:v>
                </c:pt>
                <c:pt idx="92">
                  <c:v>8.5354764048830063</c:v>
                </c:pt>
                <c:pt idx="93">
                  <c:v>8.5343154433073902</c:v>
                </c:pt>
                <c:pt idx="94">
                  <c:v>8.5331545711989598</c:v>
                </c:pt>
                <c:pt idx="95">
                  <c:v>8.5319937901570206</c:v>
                </c:pt>
                <c:pt idx="96">
                  <c:v>8.5308331018044345</c:v>
                </c:pt>
                <c:pt idx="97">
                  <c:v>8.5296725077878897</c:v>
                </c:pt>
                <c:pt idx="98">
                  <c:v>8.5285120097781597</c:v>
                </c:pt>
                <c:pt idx="99">
                  <c:v>8.5273516094703581</c:v>
                </c:pt>
                <c:pt idx="100">
                  <c:v>8.5261913085841883</c:v>
                </c:pt>
                <c:pt idx="101">
                  <c:v>8.5250311088642317</c:v>
                </c:pt>
                <c:pt idx="102">
                  <c:v>8.5238710120801944</c:v>
                </c:pt>
                <c:pt idx="103">
                  <c:v>8.522711020027181</c:v>
                </c:pt>
                <c:pt idx="104">
                  <c:v>8.5215511345259749</c:v>
                </c:pt>
                <c:pt idx="105">
                  <c:v>8.5203913574233319</c:v>
                </c:pt>
                <c:pt idx="106">
                  <c:v>8.5192316905921928</c:v>
                </c:pt>
                <c:pt idx="107">
                  <c:v>8.518072135932039</c:v>
                </c:pt>
                <c:pt idx="108">
                  <c:v>8.5169126953691592</c:v>
                </c:pt>
                <c:pt idx="109">
                  <c:v>8.5157533708568955</c:v>
                </c:pt>
                <c:pt idx="110">
                  <c:v>8.514594164376005</c:v>
                </c:pt>
                <c:pt idx="111">
                  <c:v>8.5134350779349095</c:v>
                </c:pt>
                <c:pt idx="112">
                  <c:v>8.5122761135700209</c:v>
                </c:pt>
                <c:pt idx="113">
                  <c:v>8.5111172733460396</c:v>
                </c:pt>
                <c:pt idx="114">
                  <c:v>8.5099585593562832</c:v>
                </c:pt>
                <c:pt idx="115">
                  <c:v>8.5087999737229989</c:v>
                </c:pt>
                <c:pt idx="116">
                  <c:v>8.5076415185976728</c:v>
                </c:pt>
                <c:pt idx="117">
                  <c:v>8.5064831961613834</c:v>
                </c:pt>
                <c:pt idx="118">
                  <c:v>8.5053250086251548</c:v>
                </c:pt>
                <c:pt idx="119">
                  <c:v>8.5041669582302628</c:v>
                </c:pt>
                <c:pt idx="120">
                  <c:v>8.5030090472486197</c:v>
                </c:pt>
                <c:pt idx="121">
                  <c:v>8.5018512779831354</c:v>
                </c:pt>
                <c:pt idx="122">
                  <c:v>8.5006936527680814</c:v>
                </c:pt>
                <c:pt idx="123">
                  <c:v>8.4995361739694815</c:v>
                </c:pt>
                <c:pt idx="124">
                  <c:v>8.4983788439854901</c:v>
                </c:pt>
                <c:pt idx="125">
                  <c:v>8.4972216652468404</c:v>
                </c:pt>
                <c:pt idx="126">
                  <c:v>8.4960646402171847</c:v>
                </c:pt>
                <c:pt idx="127">
                  <c:v>8.4949077713935903</c:v>
                </c:pt>
                <c:pt idx="128">
                  <c:v>8.4937510613069591</c:v>
                </c:pt>
                <c:pt idx="129">
                  <c:v>8.492594512522464</c:v>
                </c:pt>
                <c:pt idx="130">
                  <c:v>8.4914381276400626</c:v>
                </c:pt>
                <c:pt idx="131">
                  <c:v>8.4902819092949198</c:v>
                </c:pt>
                <c:pt idx="132">
                  <c:v>8.4891258601579853</c:v>
                </c:pt>
                <c:pt idx="133">
                  <c:v>8.4879699829364625</c:v>
                </c:pt>
                <c:pt idx="134">
                  <c:v>8.4868142803743787</c:v>
                </c:pt>
                <c:pt idx="135">
                  <c:v>8.4856587552531089</c:v>
                </c:pt>
                <c:pt idx="136">
                  <c:v>8.4845034103920298</c:v>
                </c:pt>
                <c:pt idx="137">
                  <c:v>8.4833482486490439</c:v>
                </c:pt>
                <c:pt idx="138">
                  <c:v>8.482193272921263</c:v>
                </c:pt>
                <c:pt idx="139">
                  <c:v>8.4810384861456534</c:v>
                </c:pt>
                <c:pt idx="140">
                  <c:v>8.4798838912997194</c:v>
                </c:pt>
                <c:pt idx="141">
                  <c:v>8.4787294914022056</c:v>
                </c:pt>
                <c:pt idx="142">
                  <c:v>8.4775752895138581</c:v>
                </c:pt>
                <c:pt idx="143">
                  <c:v>8.4764212887381838</c:v>
                </c:pt>
                <c:pt idx="144">
                  <c:v>8.4752674922222813</c:v>
                </c:pt>
                <c:pt idx="145">
                  <c:v>8.4741139031576758</c:v>
                </c:pt>
                <c:pt idx="146">
                  <c:v>8.4729605247812092</c:v>
                </c:pt>
                <c:pt idx="147">
                  <c:v>8.4718073603759461</c:v>
                </c:pt>
                <c:pt idx="148">
                  <c:v>8.4706544132721859</c:v>
                </c:pt>
                <c:pt idx="149">
                  <c:v>8.4695016868484352</c:v>
                </c:pt>
                <c:pt idx="150">
                  <c:v>8.4683491845324994</c:v>
                </c:pt>
                <c:pt idx="151">
                  <c:v>8.4671969098025777</c:v>
                </c:pt>
                <c:pt idx="152">
                  <c:v>8.4660448661884491</c:v>
                </c:pt>
                <c:pt idx="153">
                  <c:v>8.4648930572726488</c:v>
                </c:pt>
                <c:pt idx="154">
                  <c:v>8.4637414866918164</c:v>
                </c:pt>
                <c:pt idx="155">
                  <c:v>8.4625901581379885</c:v>
                </c:pt>
                <c:pt idx="156">
                  <c:v>8.4614390753600226</c:v>
                </c:pt>
                <c:pt idx="157">
                  <c:v>8.4602882421650687</c:v>
                </c:pt>
                <c:pt idx="158">
                  <c:v>8.4591376624201366</c:v>
                </c:pt>
                <c:pt idx="159">
                  <c:v>8.4579873400536751</c:v>
                </c:pt>
                <c:pt idx="160">
                  <c:v>8.4568372790573463</c:v>
                </c:pt>
                <c:pt idx="161">
                  <c:v>8.4556874834877362</c:v>
                </c:pt>
                <c:pt idx="162">
                  <c:v>8.4545379574682915</c:v>
                </c:pt>
                <c:pt idx="163">
                  <c:v>8.4533887051912284</c:v>
                </c:pt>
                <c:pt idx="164">
                  <c:v>8.4522397309196613</c:v>
                </c:pt>
                <c:pt idx="165">
                  <c:v>8.4510910389897091</c:v>
                </c:pt>
                <c:pt idx="166">
                  <c:v>8.4499426338127872</c:v>
                </c:pt>
                <c:pt idx="167">
                  <c:v>8.448794519877989</c:v>
                </c:pt>
                <c:pt idx="168">
                  <c:v>8.4476467017545573</c:v>
                </c:pt>
                <c:pt idx="169">
                  <c:v>8.446499184094538</c:v>
                </c:pt>
                <c:pt idx="170">
                  <c:v>8.4453519716354641</c:v>
                </c:pt>
                <c:pt idx="171">
                  <c:v>8.4442050692032975</c:v>
                </c:pt>
                <c:pt idx="172">
                  <c:v>8.4430584817153598</c:v>
                </c:pt>
                <c:pt idx="173">
                  <c:v>8.4419122141835565</c:v>
                </c:pt>
                <c:pt idx="174">
                  <c:v>8.4407662717176084</c:v>
                </c:pt>
                <c:pt idx="175">
                  <c:v>8.4396206595285808</c:v>
                </c:pt>
                <c:pt idx="176">
                  <c:v>8.4384753829324275</c:v>
                </c:pt>
                <c:pt idx="177">
                  <c:v>8.4373304473538298</c:v>
                </c:pt>
                <c:pt idx="178">
                  <c:v>8.436185858330143</c:v>
                </c:pt>
                <c:pt idx="179">
                  <c:v>8.4350416215155146</c:v>
                </c:pt>
                <c:pt idx="180">
                  <c:v>8.4338977426852573</c:v>
                </c:pt>
                <c:pt idx="181">
                  <c:v>8.4327542277403555</c:v>
                </c:pt>
                <c:pt idx="182">
                  <c:v>8.4316110827121982</c:v>
                </c:pt>
                <c:pt idx="183">
                  <c:v>8.430468313767518</c:v>
                </c:pt>
                <c:pt idx="184">
                  <c:v>8.4293259272135721</c:v>
                </c:pt>
                <c:pt idx="185">
                  <c:v>8.428183929503529</c:v>
                </c:pt>
                <c:pt idx="186">
                  <c:v>8.4270423272420807</c:v>
                </c:pt>
                <c:pt idx="187">
                  <c:v>8.4259011271913167</c:v>
                </c:pt>
                <c:pt idx="188">
                  <c:v>8.4247603362768544</c:v>
                </c:pt>
                <c:pt idx="189">
                  <c:v>8.4236199615942198</c:v>
                </c:pt>
                <c:pt idx="190">
                  <c:v>8.4224800104154696</c:v>
                </c:pt>
                <c:pt idx="191">
                  <c:v>8.4213404901961617</c:v>
                </c:pt>
                <c:pt idx="192">
                  <c:v>8.4202014085825407</c:v>
                </c:pt>
                <c:pt idx="193">
                  <c:v>8.4190627734190269</c:v>
                </c:pt>
                <c:pt idx="194">
                  <c:v>8.41792459275608</c:v>
                </c:pt>
                <c:pt idx="195">
                  <c:v>8.4167868748582571</c:v>
                </c:pt>
                <c:pt idx="196">
                  <c:v>8.4156496282127016</c:v>
                </c:pt>
                <c:pt idx="197">
                  <c:v>8.4145128615378955</c:v>
                </c:pt>
                <c:pt idx="198">
                  <c:v>8.4133765837927825</c:v>
                </c:pt>
                <c:pt idx="199">
                  <c:v>8.4122408041861956</c:v>
                </c:pt>
                <c:pt idx="200">
                  <c:v>8.4111055321866868</c:v>
                </c:pt>
                <c:pt idx="201">
                  <c:v>8.409970777532747</c:v>
                </c:pt>
                <c:pt idx="202">
                  <c:v>8.4088365502432652</c:v>
                </c:pt>
                <c:pt idx="203">
                  <c:v>8.4077028606285307</c:v>
                </c:pt>
                <c:pt idx="204">
                  <c:v>8.4065697193015225</c:v>
                </c:pt>
                <c:pt idx="205">
                  <c:v>8.4054371371896401</c:v>
                </c:pt>
                <c:pt idx="206">
                  <c:v>8.404305125546788</c:v>
                </c:pt>
                <c:pt idx="207">
                  <c:v>8.4031736959659487</c:v>
                </c:pt>
                <c:pt idx="208">
                  <c:v>8.4020428603921058</c:v>
                </c:pt>
                <c:pt idx="209">
                  <c:v>8.4009126311356219</c:v>
                </c:pt>
                <c:pt idx="210">
                  <c:v>8.3997830208860389</c:v>
                </c:pt>
                <c:pt idx="211">
                  <c:v>8.3986540427263137</c:v>
                </c:pt>
                <c:pt idx="212">
                  <c:v>8.3975257101475247</c:v>
                </c:pt>
                <c:pt idx="213">
                  <c:v>8.3963980370639515</c:v>
                </c:pt>
                <c:pt idx="214">
                  <c:v>8.3952710378287048</c:v>
                </c:pt>
                <c:pt idx="215">
                  <c:v>8.3941447272497154</c:v>
                </c:pt>
                <c:pt idx="216">
                  <c:v>8.3930191206062243</c:v>
                </c:pt>
                <c:pt idx="217">
                  <c:v>8.3918942336657505</c:v>
                </c:pt>
                <c:pt idx="218">
                  <c:v>8.390770082701458</c:v>
                </c:pt>
                <c:pt idx="219">
                  <c:v>8.3896466845100353</c:v>
                </c:pt>
                <c:pt idx="220">
                  <c:v>8.3885240564300076</c:v>
                </c:pt>
                <c:pt idx="221">
                  <c:v>8.387402216360476</c:v>
                </c:pt>
                <c:pt idx="222">
                  <c:v>8.3862811827803778</c:v>
                </c:pt>
                <c:pt idx="223">
                  <c:v>8.3851609747681497</c:v>
                </c:pt>
                <c:pt idx="224">
                  <c:v>8.3840416120217824</c:v>
                </c:pt>
                <c:pt idx="225">
                  <c:v>8.3829231148794534</c:v>
                </c:pt>
                <c:pt idx="226">
                  <c:v>8.3818055043404005</c:v>
                </c:pt>
                <c:pt idx="227">
                  <c:v>8.3806888020863646</c:v>
                </c:pt>
                <c:pt idx="228">
                  <c:v>8.3795730305033711</c:v>
                </c:pt>
                <c:pt idx="229">
                  <c:v>8.3784582127038636</c:v>
                </c:pt>
                <c:pt idx="230">
                  <c:v>8.3773443725493308</c:v>
                </c:pt>
                <c:pt idx="231">
                  <c:v>8.3762315346731402</c:v>
                </c:pt>
                <c:pt idx="232">
                  <c:v>8.3751197245038274</c:v>
                </c:pt>
                <c:pt idx="233">
                  <c:v>8.3740089682886758</c:v>
                </c:pt>
                <c:pt idx="234">
                  <c:v>8.3728992931175501</c:v>
                </c:pt>
                <c:pt idx="235">
                  <c:v>8.3717907269470491</c:v>
                </c:pt>
                <c:pt idx="236">
                  <c:v>8.3706832986248578</c:v>
                </c:pt>
                <c:pt idx="237">
                  <c:v>8.3695770379143841</c:v>
                </c:pt>
                <c:pt idx="238">
                  <c:v>8.3684719755194745</c:v>
                </c:pt>
                <c:pt idx="239">
                  <c:v>8.3673681431093385</c:v>
                </c:pt>
                <c:pt idx="240">
                  <c:v>8.3662655733435844</c:v>
                </c:pt>
                <c:pt idx="241">
                  <c:v>8.3651642998972697</c:v>
                </c:pt>
                <c:pt idx="242">
                  <c:v>8.3640643574860327</c:v>
                </c:pt>
                <c:pt idx="243">
                  <c:v>8.36296578189115</c:v>
                </c:pt>
                <c:pt idx="244">
                  <c:v>8.3618686099845299</c:v>
                </c:pt>
                <c:pt idx="245">
                  <c:v>8.3607728797536041</c:v>
                </c:pt>
                <c:pt idx="246">
                  <c:v>8.3596786303260018</c:v>
                </c:pt>
                <c:pt idx="247">
                  <c:v>8.3585859019939797</c:v>
                </c:pt>
                <c:pt idx="248">
                  <c:v>8.3574947362385679</c:v>
                </c:pt>
                <c:pt idx="249">
                  <c:v>8.3564051757532987</c:v>
                </c:pt>
                <c:pt idx="250">
                  <c:v>8.3553172644675282</c:v>
                </c:pt>
                <c:pt idx="251">
                  <c:v>8.354231047569229</c:v>
                </c:pt>
                <c:pt idx="252">
                  <c:v>8.353146571527132</c:v>
                </c:pt>
                <c:pt idx="253">
                  <c:v>8.3520638841122761</c:v>
                </c:pt>
                <c:pt idx="254">
                  <c:v>8.3509830344186788</c:v>
                </c:pt>
                <c:pt idx="255">
                  <c:v>8.3499040728832625</c:v>
                </c:pt>
                <c:pt idx="256">
                  <c:v>8.3488270513047045</c:v>
                </c:pt>
                <c:pt idx="257">
                  <c:v>8.3477520228613713</c:v>
                </c:pt>
                <c:pt idx="258">
                  <c:v>8.346679042127942</c:v>
                </c:pt>
                <c:pt idx="259">
                  <c:v>8.3456081650908995</c:v>
                </c:pt>
                <c:pt idx="260">
                  <c:v>8.3445394491625589</c:v>
                </c:pt>
                <c:pt idx="261">
                  <c:v>8.3434729531936522</c:v>
                </c:pt>
                <c:pt idx="262">
                  <c:v>8.3424087374842735</c:v>
                </c:pt>
                <c:pt idx="263">
                  <c:v>8.3413468637930936</c:v>
                </c:pt>
                <c:pt idx="264">
                  <c:v>8.340287395344717</c:v>
                </c:pt>
                <c:pt idx="265">
                  <c:v>8.339230396834985</c:v>
                </c:pt>
                <c:pt idx="266">
                  <c:v>8.3381759344342647</c:v>
                </c:pt>
                <c:pt idx="267">
                  <c:v>8.3371240757882621</c:v>
                </c:pt>
                <c:pt idx="268">
                  <c:v>8.3360748900165973</c:v>
                </c:pt>
                <c:pt idx="269">
                  <c:v>8.3350284477086642</c:v>
                </c:pt>
                <c:pt idx="270">
                  <c:v>8.3339848209168359</c:v>
                </c:pt>
                <c:pt idx="271">
                  <c:v>8.3329440831466997</c:v>
                </c:pt>
                <c:pt idx="272">
                  <c:v>8.3319063093443049</c:v>
                </c:pt>
                <c:pt idx="273">
                  <c:v>8.3308715758801188</c:v>
                </c:pt>
                <c:pt idx="274">
                  <c:v>8.3298399605296165</c:v>
                </c:pt>
                <c:pt idx="275">
                  <c:v>8.328811542450282</c:v>
                </c:pt>
                <c:pt idx="276">
                  <c:v>8.3277864021548531</c:v>
                </c:pt>
                <c:pt idx="277">
                  <c:v>8.3267646214806224</c:v>
                </c:pt>
                <c:pt idx="278">
                  <c:v>8.3257462835546114</c:v>
                </c:pt>
                <c:pt idx="279">
                  <c:v>8.3247314727544417</c:v>
                </c:pt>
                <c:pt idx="280">
                  <c:v>8.3237202746646481</c:v>
                </c:pt>
                <c:pt idx="281">
                  <c:v>8.3227127760283786</c:v>
                </c:pt>
                <c:pt idx="282">
                  <c:v>8.3217090646940672</c:v>
                </c:pt>
                <c:pt idx="283">
                  <c:v>8.3207092295571066</c:v>
                </c:pt>
                <c:pt idx="284">
                  <c:v>8.3197133604961344</c:v>
                </c:pt>
                <c:pt idx="285">
                  <c:v>8.3187215483038734</c:v>
                </c:pt>
                <c:pt idx="286">
                  <c:v>8.3177338846121565</c:v>
                </c:pt>
                <c:pt idx="287">
                  <c:v>8.3167504618111323</c:v>
                </c:pt>
                <c:pt idx="288">
                  <c:v>8.3157713729622191</c:v>
                </c:pt>
                <c:pt idx="289">
                  <c:v>8.3147967117047923</c:v>
                </c:pt>
                <c:pt idx="290">
                  <c:v>8.3138265721562234</c:v>
                </c:pt>
                <c:pt idx="291">
                  <c:v>8.3128610488052157</c:v>
                </c:pt>
                <c:pt idx="292">
                  <c:v>8.3119002363980865</c:v>
                </c:pt>
                <c:pt idx="293">
                  <c:v>8.3109442298178884</c:v>
                </c:pt>
                <c:pt idx="294">
                  <c:v>8.3099931239560689</c:v>
                </c:pt>
                <c:pt idx="295">
                  <c:v>8.309047013576528</c:v>
                </c:pt>
                <c:pt idx="296">
                  <c:v>8.3081059931718215</c:v>
                </c:pt>
                <c:pt idx="297">
                  <c:v>8.3071701568113134</c:v>
                </c:pt>
                <c:pt idx="298">
                  <c:v>8.3062395979810475</c:v>
                </c:pt>
                <c:pt idx="299">
                  <c:v>8.3053144094151961</c:v>
                </c:pt>
                <c:pt idx="300">
                  <c:v>8.3043946829187441</c:v>
                </c:pt>
                <c:pt idx="301">
                  <c:v>8.3034805091813944</c:v>
                </c:pt>
                <c:pt idx="302">
                  <c:v>8.3025719775823212</c:v>
                </c:pt>
                <c:pt idx="303">
                  <c:v>8.3016691759856531</c:v>
                </c:pt>
                <c:pt idx="304">
                  <c:v>8.300772190526498</c:v>
                </c:pt>
                <c:pt idx="305">
                  <c:v>8.2998811053872767</c:v>
                </c:pt>
                <c:pt idx="306">
                  <c:v>8.2989960025642002</c:v>
                </c:pt>
                <c:pt idx="307">
                  <c:v>8.2981169616237089</c:v>
                </c:pt>
                <c:pt idx="308">
                  <c:v>8.2972440594486372</c:v>
                </c:pt>
                <c:pt idx="309">
                  <c:v>8.2963773699739569</c:v>
                </c:pt>
                <c:pt idx="310">
                  <c:v>8.2955169639120108</c:v>
                </c:pt>
                <c:pt idx="311">
                  <c:v>8.2946629084668295</c:v>
                </c:pt>
                <c:pt idx="312">
                  <c:v>8.293815267037596</c:v>
                </c:pt>
                <c:pt idx="313">
                  <c:v>8.2929740989109568</c:v>
                </c:pt>
                <c:pt idx="314">
                  <c:v>8.2921394589420032</c:v>
                </c:pt>
                <c:pt idx="315">
                  <c:v>8.2913113972238612</c:v>
                </c:pt>
                <c:pt idx="316">
                  <c:v>8.2904899587455567</c:v>
                </c:pt>
                <c:pt idx="317">
                  <c:v>8.289675183038181</c:v>
                </c:pt>
                <c:pt idx="318">
                  <c:v>8.2888671038090038</c:v>
                </c:pt>
                <c:pt idx="319">
                  <c:v>8.2880657485635076</c:v>
                </c:pt>
                <c:pt idx="320">
                  <c:v>8.2872711382151092</c:v>
                </c:pt>
                <c:pt idx="321">
                  <c:v>8.2864832866823974</c:v>
                </c:pt>
                <c:pt idx="322">
                  <c:v>8.2857022004737857</c:v>
                </c:pt>
                <c:pt idx="323">
                  <c:v>8.2849278782592588</c:v>
                </c:pt>
                <c:pt idx="324">
                  <c:v>8.2841603104292219</c:v>
                </c:pt>
                <c:pt idx="325">
                  <c:v>8.2833994786401171</c:v>
                </c:pt>
                <c:pt idx="326">
                  <c:v>8.2826453553467019</c:v>
                </c:pt>
                <c:pt idx="327">
                  <c:v>8.2818979033207185</c:v>
                </c:pt>
                <c:pt idx="328">
                  <c:v>8.2811570751558747</c:v>
                </c:pt>
                <c:pt idx="329">
                  <c:v>8.2804228127587471</c:v>
                </c:pt>
                <c:pt idx="330">
                  <c:v>8.2796950468255446</c:v>
                </c:pt>
                <c:pt idx="331">
                  <c:v>8.278973696304373</c:v>
                </c:pt>
                <c:pt idx="332">
                  <c:v>8.2782586678428061</c:v>
                </c:pt>
                <c:pt idx="333">
                  <c:v>8.277549855220494</c:v>
                </c:pt>
                <c:pt idx="334">
                  <c:v>8.2768471387665183</c:v>
                </c:pt>
                <c:pt idx="335">
                  <c:v>8.2761503847611415</c:v>
                </c:pt>
                <c:pt idx="336">
                  <c:v>8.2754594448217329</c:v>
                </c:pt>
                <c:pt idx="337">
                  <c:v>8.2747741552724179</c:v>
                </c:pt>
                <c:pt idx="338">
                  <c:v>8.2740943364971464</c:v>
                </c:pt>
                <c:pt idx="339">
                  <c:v>8.2734197922758348</c:v>
                </c:pt>
                <c:pt idx="340">
                  <c:v>8.2727503091030243</c:v>
                </c:pt>
                <c:pt idx="341">
                  <c:v>8.272085655488798</c:v>
                </c:pt>
                <c:pt idx="342">
                  <c:v>8.271425581241342</c:v>
                </c:pt>
                <c:pt idx="343">
                  <c:v>8.2707698167307839</c:v>
                </c:pt>
                <c:pt idx="344">
                  <c:v>8.2701180721336858</c:v>
                </c:pt>
                <c:pt idx="345">
                  <c:v>8.2694700366577365</c:v>
                </c:pt>
                <c:pt idx="346">
                  <c:v>8.2688253777459853</c:v>
                </c:pt>
                <c:pt idx="347">
                  <c:v>8.2681837402601168</c:v>
                </c:pt>
                <c:pt idx="348">
                  <c:v>8.2675447456420628</c:v>
                </c:pt>
                <c:pt idx="349">
                  <c:v>8.2669079910533139</c:v>
                </c:pt>
                <c:pt idx="350">
                  <c:v>8.2662730484912963</c:v>
                </c:pt>
                <c:pt idx="351">
                  <c:v>8.2656394638820814</c:v>
                </c:pt>
                <c:pt idx="352">
                  <c:v>8.2650067561487024</c:v>
                </c:pt>
                <c:pt idx="353">
                  <c:v>8.2643744162543733</c:v>
                </c:pt>
                <c:pt idx="354">
                  <c:v>8.2637419062198454</c:v>
                </c:pt>
                <c:pt idx="355">
                  <c:v>8.2631086581141329</c:v>
                </c:pt>
                <c:pt idx="356">
                  <c:v>8.2624740730178665</c:v>
                </c:pt>
                <c:pt idx="357">
                  <c:v>8.2618375199584495</c:v>
                </c:pt>
                <c:pt idx="358">
                  <c:v>8.2611983348163971</c:v>
                </c:pt>
                <c:pt idx="359">
                  <c:v>8.260555819201862</c:v>
                </c:pt>
                <c:pt idx="360">
                  <c:v>8.2599092393009013</c:v>
                </c:pt>
                <c:pt idx="361">
                  <c:v>8.2592578246905557</c:v>
                </c:pt>
                <c:pt idx="362">
                  <c:v>8.2586007671222212</c:v>
                </c:pt>
                <c:pt idx="363">
                  <c:v>8.2579372192725664</c:v>
                </c:pt>
                <c:pt idx="364">
                  <c:v>8.2572662934615355</c:v>
                </c:pt>
                <c:pt idx="365">
                  <c:v>8.2565870603369049</c:v>
                </c:pt>
                <c:pt idx="366">
                  <c:v>8.2558985475249145</c:v>
                </c:pt>
                <c:pt idx="367">
                  <c:v>8.2551997382467395</c:v>
                </c:pt>
                <c:pt idx="368">
                  <c:v>8.2544895699005565</c:v>
                </c:pt>
                <c:pt idx="369">
                  <c:v>8.2537669326090395</c:v>
                </c:pt>
                <c:pt idx="370">
                  <c:v>8.2530306677324248</c:v>
                </c:pt>
                <c:pt idx="371">
                  <c:v>8.2522795663473083</c:v>
                </c:pt>
                <c:pt idx="372">
                  <c:v>8.2515123676914985</c:v>
                </c:pt>
                <c:pt idx="373">
                  <c:v>8.2507277575755076</c:v>
                </c:pt>
                <c:pt idx="374">
                  <c:v>8.2499243667615687</c:v>
                </c:pt>
                <c:pt idx="375">
                  <c:v>8.2491007693108909</c:v>
                </c:pt>
                <c:pt idx="376">
                  <c:v>8.2482554809007187</c:v>
                </c:pt>
                <c:pt idx="377">
                  <c:v>8.2473869571124752</c:v>
                </c:pt>
                <c:pt idx="378">
                  <c:v>8.2464935916929232</c:v>
                </c:pt>
                <c:pt idx="379">
                  <c:v>8.2455737147903605</c:v>
                </c:pt>
                <c:pt idx="380">
                  <c:v>8.2446255911683846</c:v>
                </c:pt>
                <c:pt idx="381">
                  <c:v>8.2436474183999415</c:v>
                </c:pt>
                <c:pt idx="382">
                  <c:v>8.2426373250449245</c:v>
                </c:pt>
                <c:pt idx="383">
                  <c:v>8.2415933688147689</c:v>
                </c:pt>
                <c:pt idx="384">
                  <c:v>8.2405135347281266</c:v>
                </c:pt>
                <c:pt idx="385">
                  <c:v>8.2393957332620218</c:v>
                </c:pt>
                <c:pt idx="386">
                  <c:v>8.238237798503274</c:v>
                </c:pt>
                <c:pt idx="387">
                  <c:v>8.237037486305681</c:v>
                </c:pt>
                <c:pt idx="388">
                  <c:v>8.2357924724586358</c:v>
                </c:pt>
                <c:pt idx="389">
                  <c:v>8.2345003508736152</c:v>
                </c:pt>
                <c:pt idx="390">
                  <c:v>8.2331586317953853</c:v>
                </c:pt>
                <c:pt idx="391">
                  <c:v>8.2317647400452323</c:v>
                </c:pt>
                <c:pt idx="392">
                  <c:v>8.2303160133042343</c:v>
                </c:pt>
                <c:pt idx="393">
                  <c:v>8.2288097004449803</c:v>
                </c:pt>
                <c:pt idx="394">
                  <c:v>8.2272429599207371</c:v>
                </c:pt>
                <c:pt idx="395">
                  <c:v>8.2256128582217158</c:v>
                </c:pt>
                <c:pt idx="396">
                  <c:v>8.2239163684084282</c:v>
                </c:pt>
                <c:pt idx="397">
                  <c:v>8.2221503687329154</c:v>
                </c:pt>
                <c:pt idx="398">
                  <c:v>8.2203116413589825</c:v>
                </c:pt>
                <c:pt idx="399">
                  <c:v>8.2183968711931339</c:v>
                </c:pt>
                <c:pt idx="400">
                  <c:v>8.216402644838535</c:v>
                </c:pt>
                <c:pt idx="401">
                  <c:v>8.2143254496846225</c:v>
                </c:pt>
                <c:pt idx="402">
                  <c:v>8.2121616731455909</c:v>
                </c:pt>
                <c:pt idx="403">
                  <c:v>8.2099076020613815</c:v>
                </c:pt>
                <c:pt idx="404">
                  <c:v>8.2075594222751036</c:v>
                </c:pt>
                <c:pt idx="405">
                  <c:v>8.2051132184014008</c:v>
                </c:pt>
                <c:pt idx="406">
                  <c:v>8.2025649738003246</c:v>
                </c:pt>
                <c:pt idx="407">
                  <c:v>8.1999105707716815</c:v>
                </c:pt>
                <c:pt idx="408">
                  <c:v>8.19714579098512</c:v>
                </c:pt>
                <c:pt idx="409">
                  <c:v>8.1942663161611087</c:v>
                </c:pt>
                <c:pt idx="410">
                  <c:v>8.1912677290183513</c:v>
                </c:pt>
                <c:pt idx="411">
                  <c:v>8.1881455145029367</c:v>
                </c:pt>
                <c:pt idx="412">
                  <c:v>8.1848950613146219</c:v>
                </c:pt>
                <c:pt idx="413">
                  <c:v>8.1815116637453613</c:v>
                </c:pt>
                <c:pt idx="414">
                  <c:v>8.1779905238451143</c:v>
                </c:pt>
                <c:pt idx="415">
                  <c:v>8.1743267539293871</c:v>
                </c:pt>
                <c:pt idx="416">
                  <c:v>8.1705153794426852</c:v>
                </c:pt>
                <c:pt idx="417">
                  <c:v>8.1665513421913829</c:v>
                </c:pt>
                <c:pt idx="418">
                  <c:v>8.1624295039586592</c:v>
                </c:pt>
                <c:pt idx="419">
                  <c:v>8.1581446505135098</c:v>
                </c:pt>
                <c:pt idx="420">
                  <c:v>8.1536914960243205</c:v>
                </c:pt>
                <c:pt idx="421">
                  <c:v>8.1490646878865309</c:v>
                </c:pt>
                <c:pt idx="422">
                  <c:v>8.1442588119719321</c:v>
                </c:pt>
                <c:pt idx="423">
                  <c:v>8.1392683983053118</c:v>
                </c:pt>
                <c:pt idx="424">
                  <c:v>8.1340879271715547</c:v>
                </c:pt>
                <c:pt idx="425">
                  <c:v>8.128711835653327</c:v>
                </c:pt>
                <c:pt idx="426">
                  <c:v>8.123134524595546</c:v>
                </c:pt>
                <c:pt idx="427">
                  <c:v>8.117350365988278</c:v>
                </c:pt>
                <c:pt idx="428">
                  <c:v>8.1113537107536029</c:v>
                </c:pt>
                <c:pt idx="429">
                  <c:v>8.1051388969145943</c:v>
                </c:pt>
                <c:pt idx="430">
                  <c:v>8.0987002581152652</c:v>
                </c:pt>
                <c:pt idx="431">
                  <c:v>8.0920321324485904</c:v>
                </c:pt>
                <c:pt idx="432">
                  <c:v>8.0851288715349199</c:v>
                </c:pt>
                <c:pt idx="433">
                  <c:v>8.0779848497747082</c:v>
                </c:pt>
                <c:pt idx="434">
                  <c:v>8.0705944736768807</c:v>
                </c:pt>
                <c:pt idx="435">
                  <c:v>8.0629521911354711</c:v>
                </c:pt>
                <c:pt idx="436">
                  <c:v>8.0550525004928168</c:v>
                </c:pt>
                <c:pt idx="437">
                  <c:v>8.0468899591853074</c:v>
                </c:pt>
                <c:pt idx="438">
                  <c:v>8.0384591917166652</c:v>
                </c:pt>
                <c:pt idx="439">
                  <c:v>8.0297548966432029</c:v>
                </c:pt>
                <c:pt idx="440">
                  <c:v>8.0207718521836853</c:v>
                </c:pt>
                <c:pt idx="441">
                  <c:v>8.0115049199836399</c:v>
                </c:pt>
                <c:pt idx="442">
                  <c:v>8.0019490464679723</c:v>
                </c:pt>
                <c:pt idx="443">
                  <c:v>7.9920992611090265</c:v>
                </c:pt>
                <c:pt idx="444">
                  <c:v>7.9819506708182004</c:v>
                </c:pt>
                <c:pt idx="445">
                  <c:v>7.9714984495416674</c:v>
                </c:pt>
                <c:pt idx="446">
                  <c:v>7.960737822006779</c:v>
                </c:pt>
                <c:pt idx="447">
                  <c:v>7.9496640404304078</c:v>
                </c:pt>
                <c:pt idx="448">
                  <c:v>7.9382723528706958</c:v>
                </c:pt>
                <c:pt idx="449">
                  <c:v>7.926557961787779</c:v>
                </c:pt>
                <c:pt idx="450">
                  <c:v>7.9145159712883473</c:v>
                </c:pt>
                <c:pt idx="451">
                  <c:v>7.9021413214771101</c:v>
                </c:pt>
                <c:pt idx="452">
                  <c:v>7.889428708340569</c:v>
                </c:pt>
                <c:pt idx="453">
                  <c:v>7.8763724876633674</c:v>
                </c:pt>
                <c:pt idx="454">
                  <c:v>7.8629665616443294</c:v>
                </c:pt>
                <c:pt idx="455">
                  <c:v>7.8492042471574877</c:v>
                </c:pt>
                <c:pt idx="456">
                  <c:v>7.835078125014312</c:v>
                </c:pt>
                <c:pt idx="457">
                  <c:v>7.8205798701432272</c:v>
                </c:pt>
                <c:pt idx="458">
                  <c:v>7.8057000633278566</c:v>
                </c:pt>
                <c:pt idx="459">
                  <c:v>7.7904279860440528</c:v>
                </c:pt>
                <c:pt idx="460">
                  <c:v>7.7747514010106276</c:v>
                </c:pt>
                <c:pt idx="461">
                  <c:v>7.7586563223117313</c:v>
                </c:pt>
                <c:pt idx="462">
                  <c:v>7.7421267803405254</c:v>
                </c:pt>
                <c:pt idx="463">
                  <c:v>7.7251445883234382</c:v>
                </c:pt>
                <c:pt idx="464">
                  <c:v>7.7076891187629366</c:v>
                </c:pt>
                <c:pt idx="465">
                  <c:v>7.6897370997255639</c:v>
                </c:pt>
                <c:pt idx="466">
                  <c:v>7.6712624424221936</c:v>
                </c:pt>
                <c:pt idx="467">
                  <c:v>7.6522361128890939</c:v>
                </c:pt>
                <c:pt idx="468">
                  <c:v>7.6326260616775237</c:v>
                </c:pt>
                <c:pt idx="469">
                  <c:v>7.6123972261798869</c:v>
                </c:pt>
                <c:pt idx="470">
                  <c:v>7.5915116204387871</c:v>
                </c:pt>
                <c:pt idx="471">
                  <c:v>7.5699285268715446</c:v>
                </c:pt>
                <c:pt idx="472">
                  <c:v>7.5476048031659726</c:v>
                </c:pt>
                <c:pt idx="473">
                  <c:v>7.5244953155394336</c:v>
                </c:pt>
                <c:pt idx="474">
                  <c:v>7.5005535064910056</c:v>
                </c:pt>
                <c:pt idx="475">
                  <c:v>7.4757321010344615</c:v>
                </c:pt>
                <c:pt idx="476">
                  <c:v>7.4499839501406697</c:v>
                </c:pt>
                <c:pt idx="477">
                  <c:v>7.423263003773827</c:v>
                </c:pt>
                <c:pt idx="478">
                  <c:v>7.3955253986033327</c:v>
                </c:pt>
                <c:pt idx="479">
                  <c:v>7.3667306374611243</c:v>
                </c:pt>
                <c:pt idx="480">
                  <c:v>7.33684282928757</c:v>
                </c:pt>
                <c:pt idx="481">
                  <c:v>7.3058319502214317</c:v>
                </c:pt>
                <c:pt idx="482">
                  <c:v>7.273675079346102</c:v>
                </c:pt>
                <c:pt idx="483">
                  <c:v>7.2403575572313601</c:v>
                </c:pt>
                <c:pt idx="484">
                  <c:v>7.2058740126842213</c:v>
                </c:pt>
                <c:pt idx="485">
                  <c:v>7.1702292038765645</c:v>
                </c:pt>
                <c:pt idx="486">
                  <c:v>7.1334386249077255</c:v>
                </c:pt>
                <c:pt idx="487">
                  <c:v>7.0955288382265271</c:v>
                </c:pt>
                <c:pt idx="488">
                  <c:v>7.0565375070689598</c:v>
                </c:pt>
                <c:pt idx="489">
                  <c:v>7.0165131195023012</c:v>
                </c:pt>
                <c:pt idx="490">
                  <c:v>6.9755144155577504</c:v>
                </c:pt>
                <c:pt idx="491">
                  <c:v>6.9336095495033963</c:v>
                </c:pt>
                <c:pt idx="492">
                  <c:v>6.8908750383988746</c:v>
                </c:pt>
                <c:pt idx="493">
                  <c:v>6.84739456339525</c:v>
                </c:pt>
                <c:pt idx="494">
                  <c:v>6.8032576996920753</c:v>
                </c:pt>
                <c:pt idx="495">
                  <c:v>6.7585586530594766</c:v>
                </c:pt>
                <c:pt idx="496">
                  <c:v>6.7133950746236426</c:v>
                </c:pt>
                <c:pt idx="497">
                  <c:v>6.6678670114880987</c:v>
                </c:pt>
                <c:pt idx="498">
                  <c:v>6.6220760301102732</c:v>
                </c:pt>
                <c:pt idx="499">
                  <c:v>6.5761245245541859</c:v>
                </c:pt>
                <c:pt idx="500">
                  <c:v>6.5301151958835728</c:v>
                </c:pt>
                <c:pt idx="501">
                  <c:v>6.4841506654134946</c:v>
                </c:pt>
                <c:pt idx="502">
                  <c:v>6.4383331664616019</c:v>
                </c:pt>
                <c:pt idx="503">
                  <c:v>6.3927642490941317</c:v>
                </c:pt>
                <c:pt idx="504">
                  <c:v>6.3475444315268685</c:v>
                </c:pt>
                <c:pt idx="505">
                  <c:v>6.3027727403986598</c:v>
                </c:pt>
                <c:pt idx="506">
                  <c:v>6.2585460988545334</c:v>
                </c:pt>
                <c:pt idx="507">
                  <c:v>6.2149585439163468</c:v>
                </c:pt>
                <c:pt idx="508">
                  <c:v>6.1721002799017448</c:v>
                </c:pt>
                <c:pt idx="509">
                  <c:v>6.1300565993334999</c:v>
                </c:pt>
                <c:pt idx="510">
                  <c:v>6.0889067237492425</c:v>
                </c:pt>
                <c:pt idx="511">
                  <c:v>6.0487226316255196</c:v>
                </c:pt>
                <c:pt idx="512">
                  <c:v>6.0095679477783222</c:v>
                </c:pt>
                <c:pt idx="513">
                  <c:v>5.971496967688914</c:v>
                </c:pt>
                <c:pt idx="514">
                  <c:v>5.9345538818626959</c:v>
                </c:pt>
                <c:pt idx="515">
                  <c:v>5.8987722510367444</c:v>
                </c:pt>
                <c:pt idx="516">
                  <c:v>5.8641747648330682</c:v>
                </c:pt>
                <c:pt idx="517">
                  <c:v>5.8307732965500145</c:v>
                </c:pt>
                <c:pt idx="518">
                  <c:v>5.7985692473311632</c:v>
                </c:pt>
                <c:pt idx="519">
                  <c:v>5.7675541557376002</c:v>
                </c:pt>
                <c:pt idx="520">
                  <c:v>5.737710535050411</c:v>
                </c:pt>
                <c:pt idx="521">
                  <c:v>5.7090128911499569</c:v>
                </c:pt>
                <c:pt idx="522">
                  <c:v>5.6814288687150505</c:v>
                </c:pt>
                <c:pt idx="523">
                  <c:v>5.6549204724643758</c:v>
                </c:pt>
                <c:pt idx="524">
                  <c:v>5.6294453126063146</c:v>
                </c:pt>
                <c:pt idx="525">
                  <c:v>5.6049578287702033</c:v>
                </c:pt>
                <c:pt idx="526">
                  <c:v>5.5814104536028069</c:v>
                </c:pt>
                <c:pt idx="527">
                  <c:v>5.5587546851138177</c:v>
                </c:pt>
                <c:pt idx="528">
                  <c:v>5.5369420450389795</c:v>
                </c:pt>
                <c:pt idx="529">
                  <c:v>5.5159249084028161</c:v>
                </c:pt>
                <c:pt idx="530">
                  <c:v>5.4956571967019663</c:v>
                </c:pt>
                <c:pt idx="531">
                  <c:v>5.4760949334385405</c:v>
                </c:pt>
                <c:pt idx="532">
                  <c:v>5.4571966659746085</c:v>
                </c:pt>
                <c:pt idx="533">
                  <c:v>5.4389237618159179</c:v>
                </c:pt>
                <c:pt idx="534">
                  <c:v>5.4212405904951027</c:v>
                </c:pt>
                <c:pt idx="535">
                  <c:v>5.4041146042915154</c:v>
                </c:pt>
                <c:pt idx="536">
                  <c:v>5.3875163322031074</c:v>
                </c:pt>
                <c:pt idx="537">
                  <c:v>5.3714193020000343</c:v>
                </c:pt>
                <c:pt idx="538">
                  <c:v>5.3557999049701488</c:v>
                </c:pt>
                <c:pt idx="539">
                  <c:v>5.3406372172425511</c:v>
                </c:pt>
                <c:pt idx="540">
                  <c:v>5.3259127904722963</c:v>
                </c:pt>
                <c:pt idx="541">
                  <c:v>5.311610423302989</c:v>
                </c:pt>
                <c:pt idx="542">
                  <c:v>5.2977159234989557</c:v>
                </c:pt>
                <c:pt idx="543">
                  <c:v>5.2842168690463804</c:v>
                </c:pt>
                <c:pt idx="544">
                  <c:v>5.2711023749407202</c:v>
                </c:pt>
                <c:pt idx="545">
                  <c:v>5.2583628708664492</c:v>
                </c:pt>
                <c:pt idx="546">
                  <c:v>5.2459898935825171</c:v>
                </c:pt>
                <c:pt idx="547">
                  <c:v>5.2339758965842567</c:v>
                </c:pt>
                <c:pt idx="548">
                  <c:v>5.2223140785388065</c:v>
                </c:pt>
                <c:pt idx="549">
                  <c:v>5.2109982310942895</c:v>
                </c:pt>
                <c:pt idx="550">
                  <c:v>5.2000226059406565</c:v>
                </c:pt>
                <c:pt idx="551">
                  <c:v>5.1893818004424777</c:v>
                </c:pt>
                <c:pt idx="552">
                  <c:v>5.1790706607570174</c:v>
                </c:pt>
                <c:pt idx="553">
                  <c:v>5.1690842010755569</c:v>
                </c:pt>
                <c:pt idx="554">
                  <c:v>5.1594175374624527</c:v>
                </c:pt>
                <c:pt idx="555">
                  <c:v>5.1500658346950248</c:v>
                </c:pt>
                <c:pt idx="556">
                  <c:v>5.141024264507692</c:v>
                </c:pt>
                <c:pt idx="557">
                  <c:v>5.1322879736984834</c:v>
                </c:pt>
                <c:pt idx="558">
                  <c:v>5.1238520606495364</c:v>
                </c:pt>
                <c:pt idx="559">
                  <c:v>5.1157115589308928</c:v>
                </c:pt>
                <c:pt idx="560">
                  <c:v>5.1078614267891291</c:v>
                </c:pt>
                <c:pt idx="561">
                  <c:v>5.1002965414592722</c:v>
                </c:pt>
                <c:pt idx="562">
                  <c:v>5.0930116973736954</c:v>
                </c:pt>
                <c:pt idx="563">
                  <c:v>5.0860016074711432</c:v>
                </c:pt>
                <c:pt idx="564">
                  <c:v>5.0792609069282602</c:v>
                </c:pt>
                <c:pt idx="565">
                  <c:v>5.0727841587445486</c:v>
                </c:pt>
                <c:pt idx="566">
                  <c:v>5.0665658607076498</c:v>
                </c:pt>
                <c:pt idx="567">
                  <c:v>5.0606004533496893</c:v>
                </c:pt>
                <c:pt idx="568">
                  <c:v>5.0548823285775164</c:v>
                </c:pt>
                <c:pt idx="569">
                  <c:v>5.0494058387207117</c:v>
                </c:pt>
                <c:pt idx="570">
                  <c:v>5.0441653057924949</c:v>
                </c:pt>
                <c:pt idx="571">
                  <c:v>5.0391550308011439</c:v>
                </c:pt>
                <c:pt idx="572">
                  <c:v>5.0343693029843326</c:v>
                </c:pt>
                <c:pt idx="573">
                  <c:v>5.029802408867285</c:v>
                </c:pt>
                <c:pt idx="574">
                  <c:v>5.0254486410685697</c:v>
                </c:pt>
                <c:pt idx="575">
                  <c:v>5.0213023067958291</c:v>
                </c:pt>
                <c:pt idx="576">
                  <c:v>5.0173577359886075</c:v>
                </c:pt>
                <c:pt idx="577">
                  <c:v>5.0136092890770181</c:v>
                </c:pt>
                <c:pt idx="578">
                  <c:v>5.0100513643346298</c:v>
                </c:pt>
                <c:pt idx="579">
                  <c:v>5.0066784048112485</c:v>
                </c:pt>
                <c:pt idx="580">
                  <c:v>5.0034849048372276</c:v>
                </c:pt>
                <c:pt idx="581">
                  <c:v>5.0004654160957767</c:v>
                </c:pt>
                <c:pt idx="582">
                  <c:v>4.9976145532635243</c:v>
                </c:pt>
                <c:pt idx="583">
                  <c:v>4.9949269992225425</c:v>
                </c:pt>
                <c:pt idx="584">
                  <c:v>4.9923975098497735</c:v>
                </c:pt>
                <c:pt idx="585">
                  <c:v>4.9900209183915019</c:v>
                </c:pt>
                <c:pt idx="586">
                  <c:v>4.9877921394325737</c:v>
                </c:pt>
                <c:pt idx="587">
                  <c:v>4.9857061724710032</c:v>
                </c:pt>
                <c:pt idx="588">
                  <c:v>4.9837581051100868</c:v>
                </c:pt>
                <c:pt idx="589">
                  <c:v>4.9819431158808403</c:v>
                </c:pt>
                <c:pt idx="590">
                  <c:v>4.9802564767084192</c:v>
                </c:pt>
                <c:pt idx="591">
                  <c:v>4.9786935550366955</c:v>
                </c:pt>
                <c:pt idx="592">
                  <c:v>4.9772498156257665</c:v>
                </c:pt>
                <c:pt idx="593">
                  <c:v>4.9759208220373559</c:v>
                </c:pt>
                <c:pt idx="594">
                  <c:v>4.9747022378234274</c:v>
                </c:pt>
                <c:pt idx="595">
                  <c:v>4.9735898274334414</c:v>
                </c:pt>
                <c:pt idx="596">
                  <c:v>4.9725794568557466</c:v>
                </c:pt>
                <c:pt idx="597">
                  <c:v>4.9716670940085503</c:v>
                </c:pt>
                <c:pt idx="598">
                  <c:v>4.9708488088959371</c:v>
                </c:pt>
                <c:pt idx="599">
                  <c:v>4.9701207735440605</c:v>
                </c:pt>
                <c:pt idx="600">
                  <c:v>4.9694792617325998</c:v>
                </c:pt>
                <c:pt idx="601">
                  <c:v>4.9689206485361943</c:v>
                </c:pt>
                <c:pt idx="602">
                  <c:v>4.9684414096902909</c:v>
                </c:pt>
                <c:pt idx="603">
                  <c:v>4.9680381207954465</c:v>
                </c:pt>
                <c:pt idx="604">
                  <c:v>4.9677074563737147</c:v>
                </c:pt>
                <c:pt idx="605">
                  <c:v>4.9674461887904027</c:v>
                </c:pt>
                <c:pt idx="606">
                  <c:v>4.9672511870538507</c:v>
                </c:pt>
                <c:pt idx="607">
                  <c:v>4.9671194155055556</c:v>
                </c:pt>
                <c:pt idx="608">
                  <c:v>4.9670479324123455</c:v>
                </c:pt>
                <c:pt idx="609">
                  <c:v>4.9670338884718062</c:v>
                </c:pt>
                <c:pt idx="610">
                  <c:v>4.9670745252416557</c:v>
                </c:pt>
                <c:pt idx="611">
                  <c:v>4.9671671735031726</c:v>
                </c:pt>
                <c:pt idx="612">
                  <c:v>4.9673092515682491</c:v>
                </c:pt>
                <c:pt idx="613">
                  <c:v>4.9674982635390119</c:v>
                </c:pt>
                <c:pt idx="614">
                  <c:v>4.9677317975286464</c:v>
                </c:pt>
                <c:pt idx="615">
                  <c:v>4.968007523851087</c:v>
                </c:pt>
                <c:pt idx="616">
                  <c:v>4.968323193187139</c:v>
                </c:pt>
                <c:pt idx="617">
                  <c:v>4.9686766347337974</c:v>
                </c:pt>
                <c:pt idx="618">
                  <c:v>4.9690657543430241</c:v>
                </c:pt>
                <c:pt idx="619">
                  <c:v>4.9694885326559284</c:v>
                </c:pt>
                <c:pt idx="620">
                  <c:v>4.9699430232374979</c:v>
                </c:pt>
                <c:pt idx="621">
                  <c:v>4.9704273507168901</c:v>
                </c:pt>
                <c:pt idx="622">
                  <c:v>4.9709397089375589</c:v>
                </c:pt>
                <c:pt idx="623">
                  <c:v>4.971478359121237</c:v>
                </c:pt>
                <c:pt idx="624">
                  <c:v>4.9720416280492579</c:v>
                </c:pt>
                <c:pt idx="625">
                  <c:v>4.9726279062644352</c:v>
                </c:pt>
                <c:pt idx="626">
                  <c:v>4.973235646296188</c:v>
                </c:pt>
                <c:pt idx="627">
                  <c:v>4.9738633609113521</c:v>
                </c:pt>
                <c:pt idx="628">
                  <c:v>4.9745096213928006</c:v>
                </c:pt>
                <c:pt idx="629">
                  <c:v>4.9751730558475664</c:v>
                </c:pt>
                <c:pt idx="630">
                  <c:v>4.9758523475460201</c:v>
                </c:pt>
                <c:pt idx="631">
                  <c:v>4.9765462332932602</c:v>
                </c:pt>
                <c:pt idx="632">
                  <c:v>4.9772535018337418</c:v>
                </c:pt>
                <c:pt idx="633">
                  <c:v>4.9779729922897662</c:v>
                </c:pt>
                <c:pt idx="634">
                  <c:v>4.9787035926345418</c:v>
                </c:pt>
                <c:pt idx="635">
                  <c:v>4.9794442381999211</c:v>
                </c:pt>
                <c:pt idx="636">
                  <c:v>4.9801939102192136</c:v>
                </c:pt>
                <c:pt idx="637">
                  <c:v>4.9809516344049118</c:v>
                </c:pt>
                <c:pt idx="638">
                  <c:v>4.9817164795613023</c:v>
                </c:pt>
                <c:pt idx="639">
                  <c:v>4.9824875562316482</c:v>
                </c:pt>
                <c:pt idx="640">
                  <c:v>4.9832640153796977</c:v>
                </c:pt>
                <c:pt idx="641">
                  <c:v>4.9840450471049227</c:v>
                </c:pt>
                <c:pt idx="642">
                  <c:v>4.9848298793910839</c:v>
                </c:pt>
                <c:pt idx="643">
                  <c:v>4.9856177768875236</c:v>
                </c:pt>
                <c:pt idx="644">
                  <c:v>4.9864080397224253</c:v>
                </c:pt>
                <c:pt idx="645">
                  <c:v>4.9872000023475147</c:v>
                </c:pt>
                <c:pt idx="646">
                  <c:v>4.9879930324133612</c:v>
                </c:pt>
                <c:pt idx="647">
                  <c:v>4.9887865296745364</c:v>
                </c:pt>
                <c:pt idx="648">
                  <c:v>4.9895799249239356</c:v>
                </c:pt>
                <c:pt idx="649">
                  <c:v>4.9903726789554135</c:v>
                </c:pt>
                <c:pt idx="650">
                  <c:v>4.9911642815539263</c:v>
                </c:pt>
                <c:pt idx="651">
                  <c:v>4.9919542505125065</c:v>
                </c:pt>
                <c:pt idx="652">
                  <c:v>4.9927421306751887</c:v>
                </c:pt>
                <c:pt idx="653">
                  <c:v>4.9935274930051623</c:v>
                </c:pt>
                <c:pt idx="654">
                  <c:v>4.9943099336773935</c:v>
                </c:pt>
                <c:pt idx="655">
                  <c:v>4.9950890731950217</c:v>
                </c:pt>
                <c:pt idx="656">
                  <c:v>4.9958645555287537</c:v>
                </c:pt>
                <c:pt idx="657">
                  <c:v>4.9966360472786384</c:v>
                </c:pt>
                <c:pt idx="658">
                  <c:v>4.9974032368574814</c:v>
                </c:pt>
                <c:pt idx="659">
                  <c:v>4.9981658336953565</c:v>
                </c:pt>
                <c:pt idx="660">
                  <c:v>4.9989235674645514</c:v>
                </c:pt>
                <c:pt idx="661">
                  <c:v>4.9996761873243276</c:v>
                </c:pt>
                <c:pt idx="662">
                  <c:v>5.0004234611850684</c:v>
                </c:pt>
                <c:pt idx="663">
                  <c:v>5.0011651749911312</c:v>
                </c:pt>
                <c:pt idx="664">
                  <c:v>5.0019011320220628</c:v>
                </c:pt>
                <c:pt idx="665">
                  <c:v>5.0026311522115661</c:v>
                </c:pt>
                <c:pt idx="666">
                  <c:v>5.0033550714839166</c:v>
                </c:pt>
                <c:pt idx="667">
                  <c:v>5.0040727411072687</c:v>
                </c:pt>
                <c:pt idx="668">
                  <c:v>5.0047840270635842</c:v>
                </c:pt>
                <c:pt idx="669">
                  <c:v>5.0054888094347483</c:v>
                </c:pt>
                <c:pt idx="670">
                  <c:v>5.006186981804511</c:v>
                </c:pt>
                <c:pt idx="671">
                  <c:v>5.0068784506760151</c:v>
                </c:pt>
                <c:pt idx="672">
                  <c:v>5.0075631349044887</c:v>
                </c:pt>
                <c:pt idx="673">
                  <c:v>5.008240965144914</c:v>
                </c:pt>
                <c:pt idx="674">
                  <c:v>5.008911883314342</c:v>
                </c:pt>
                <c:pt idx="675">
                  <c:v>5.0095758420686565</c:v>
                </c:pt>
                <c:pt idx="676">
                  <c:v>5.0102328042934339</c:v>
                </c:pt>
                <c:pt idx="677">
                  <c:v>5.0108827426088363</c:v>
                </c:pt>
                <c:pt idx="678">
                  <c:v>5.0115256388881662</c:v>
                </c:pt>
                <c:pt idx="679">
                  <c:v>5.0121614837899742</c:v>
                </c:pt>
                <c:pt idx="680">
                  <c:v>5.012790276303468</c:v>
                </c:pt>
                <c:pt idx="681">
                  <c:v>5.013412023307084</c:v>
                </c:pt>
                <c:pt idx="682">
                  <c:v>5.01402673913997</c:v>
                </c:pt>
                <c:pt idx="683">
                  <c:v>5.0146344451862781</c:v>
                </c:pt>
                <c:pt idx="684">
                  <c:v>5.0152351694720068</c:v>
                </c:pt>
                <c:pt idx="685">
                  <c:v>5.0158289462743282</c:v>
                </c:pt>
                <c:pt idx="686">
                  <c:v>5.0164158157431187</c:v>
                </c:pt>
                <c:pt idx="687">
                  <c:v>5.0169958235346073</c:v>
                </c:pt>
                <c:pt idx="688">
                  <c:v>5.017569020456973</c:v>
                </c:pt>
                <c:pt idx="689">
                  <c:v>5.0181354621276428</c:v>
                </c:pt>
                <c:pt idx="690">
                  <c:v>5.0186952086422512</c:v>
                </c:pt>
                <c:pt idx="691">
                  <c:v>5.0192483242549804</c:v>
                </c:pt>
                <c:pt idx="692">
                  <c:v>5.019794877070213</c:v>
                </c:pt>
                <c:pt idx="693">
                  <c:v>5.0203349387452194</c:v>
                </c:pt>
                <c:pt idx="694">
                  <c:v>5.0208685842038063</c:v>
                </c:pt>
                <c:pt idx="695">
                  <c:v>5.0213958913607506</c:v>
                </c:pt>
                <c:pt idx="696">
                  <c:v>5.0219169408566886</c:v>
                </c:pt>
                <c:pt idx="697">
                  <c:v>5.0224318158035475</c:v>
                </c:pt>
                <c:pt idx="698">
                  <c:v>5.0229406015400926</c:v>
                </c:pt>
                <c:pt idx="699">
                  <c:v>5.0234433853975311</c:v>
                </c:pt>
                <c:pt idx="700">
                  <c:v>5.0239402564749689</c:v>
                </c:pt>
                <c:pt idx="701">
                  <c:v>5.0244313054245353</c:v>
                </c:pt>
                <c:pt idx="702">
                  <c:v>5.024916624245904</c:v>
                </c:pt>
                <c:pt idx="703">
                  <c:v>5.0253963060901921</c:v>
                </c:pt>
                <c:pt idx="704">
                  <c:v>5.0258704450727878</c:v>
                </c:pt>
                <c:pt idx="705">
                  <c:v>5.0263391360951957</c:v>
                </c:pt>
                <c:pt idx="706">
                  <c:v>5.0268024746754296</c:v>
                </c:pt>
                <c:pt idx="707">
                  <c:v>5.0272605567869322</c:v>
                </c:pt>
                <c:pt idx="708">
                  <c:v>5.0277134787057172</c:v>
                </c:pt>
                <c:pt idx="709">
                  <c:v>5.0281613368656046</c:v>
                </c:pt>
                <c:pt idx="710">
                  <c:v>5.0286042277212317</c:v>
                </c:pt>
                <c:pt idx="711">
                  <c:v>5.0290422476187437</c:v>
                </c:pt>
                <c:pt idx="712">
                  <c:v>5.0294754926738925</c:v>
                </c:pt>
                <c:pt idx="713">
                  <c:v>5.029904058657312</c:v>
                </c:pt>
                <c:pt idx="714">
                  <c:v>5.0303280408868272</c:v>
                </c:pt>
                <c:pt idx="715">
                  <c:v>5.0307475341265206</c:v>
                </c:pt>
                <c:pt idx="716">
                  <c:v>5.0311626324923839</c:v>
                </c:pt>
                <c:pt idx="717">
                  <c:v>5.0315734293642898</c:v>
                </c:pt>
                <c:pt idx="718">
                  <c:v>5.031980017304182</c:v>
                </c:pt>
                <c:pt idx="719">
                  <c:v>5.03238248798014</c:v>
                </c:pt>
                <c:pt idx="720">
                  <c:v>5.0327809320961894</c:v>
                </c:pt>
                <c:pt idx="721">
                  <c:v>5.0331754393276658</c:v>
                </c:pt>
                <c:pt idx="722">
                  <c:v>5.0335660982618702</c:v>
                </c:pt>
                <c:pt idx="723">
                  <c:v>5.0339529963438236</c:v>
                </c:pt>
                <c:pt idx="724">
                  <c:v>5.0343362198270007</c:v>
                </c:pt>
                <c:pt idx="725">
                  <c:v>5.034715853728688</c:v>
                </c:pt>
                <c:pt idx="726">
                  <c:v>5.0350919817899742</c:v>
                </c:pt>
                <c:pt idx="727">
                  <c:v>5.0354646864399619</c:v>
                </c:pt>
                <c:pt idx="728">
                  <c:v>5.0358340487641913</c:v>
                </c:pt>
                <c:pt idx="729">
                  <c:v>5.0362001484769996</c:v>
                </c:pt>
                <c:pt idx="730">
                  <c:v>5.0365630638976455</c:v>
                </c:pt>
                <c:pt idx="731">
                  <c:v>5.0369228719300185</c:v>
                </c:pt>
                <c:pt idx="732">
                  <c:v>5.0372796480457946</c:v>
                </c:pt>
                <c:pt idx="733">
                  <c:v>5.0376334662707833</c:v>
                </c:pt>
                <c:pt idx="734">
                  <c:v>5.0379843991744337</c:v>
                </c:pt>
                <c:pt idx="735">
                  <c:v>5.0383325178621616</c:v>
                </c:pt>
                <c:pt idx="736">
                  <c:v>5.0386778919705026</c:v>
                </c:pt>
                <c:pt idx="737">
                  <c:v>5.0390205896648137</c:v>
                </c:pt>
                <c:pt idx="738">
                  <c:v>5.0393606776394666</c:v>
                </c:pt>
                <c:pt idx="739">
                  <c:v>5.0396982211202825</c:v>
                </c:pt>
                <c:pt idx="740">
                  <c:v>5.0400332838691995</c:v>
                </c:pt>
                <c:pt idx="741">
                  <c:v>5.0403659281908952</c:v>
                </c:pt>
                <c:pt idx="742">
                  <c:v>5.0406962149413062</c:v>
                </c:pt>
                <c:pt idx="743">
                  <c:v>5.041024203537944</c:v>
                </c:pt>
                <c:pt idx="744">
                  <c:v>5.0413499519717968</c:v>
                </c:pt>
                <c:pt idx="745">
                  <c:v>5.0416735168207492</c:v>
                </c:pt>
                <c:pt idx="746">
                  <c:v>5.0419949532644051</c:v>
                </c:pt>
                <c:pt idx="747">
                  <c:v>5.0423143151002154</c:v>
                </c:pt>
                <c:pt idx="748">
                  <c:v>5.0426316547607239</c:v>
                </c:pt>
                <c:pt idx="749">
                  <c:v>5.0429470233319247</c:v>
                </c:pt>
                <c:pt idx="750">
                  <c:v>5.0432604705725872</c:v>
                </c:pt>
                <c:pt idx="751">
                  <c:v>5.043572044934459</c:v>
                </c:pt>
                <c:pt idx="752">
                  <c:v>5.0438817935832336</c:v>
                </c:pt>
                <c:pt idx="753">
                  <c:v>5.0441897624202436</c:v>
                </c:pt>
                <c:pt idx="754">
                  <c:v>5.0444959961047644</c:v>
                </c:pt>
                <c:pt idx="755">
                  <c:v>5.0448005380768448</c:v>
                </c:pt>
                <c:pt idx="756">
                  <c:v>5.0451034305806211</c:v>
                </c:pt>
                <c:pt idx="757">
                  <c:v>5.0454047146879999</c:v>
                </c:pt>
                <c:pt idx="758">
                  <c:v>5.0457044303226928</c:v>
                </c:pt>
                <c:pt idx="759">
                  <c:v>5.046002616284488</c:v>
                </c:pt>
                <c:pt idx="760">
                  <c:v>5.0462993102737279</c:v>
                </c:pt>
                <c:pt idx="761">
                  <c:v>5.0465945489159694</c:v>
                </c:pt>
                <c:pt idx="762">
                  <c:v>5.0468883677866634</c:v>
                </c:pt>
                <c:pt idx="763">
                  <c:v>5.047180801435931</c:v>
                </c:pt>
                <c:pt idx="764">
                  <c:v>5.0474718834133263</c:v>
                </c:pt>
                <c:pt idx="765">
                  <c:v>5.0477616462925168</c:v>
                </c:pt>
                <c:pt idx="766">
                  <c:v>5.0480501216959102</c:v>
                </c:pt>
                <c:pt idx="767">
                  <c:v>5.0483373403191303</c:v>
                </c:pt>
                <c:pt idx="768">
                  <c:v>5.0486233319553184</c:v>
                </c:pt>
                <c:pt idx="769">
                  <c:v>5.0489081255192687</c:v>
                </c:pt>
                <c:pt idx="770">
                  <c:v>5.0491917490712925</c:v>
                </c:pt>
                <c:pt idx="771">
                  <c:v>5.0494742298408699</c:v>
                </c:pt>
                <c:pt idx="772">
                  <c:v>5.049755594249973</c:v>
                </c:pt>
                <c:pt idx="773">
                  <c:v>5.0500358679361064</c:v>
                </c:pt>
                <c:pt idx="774">
                  <c:v>5.0503150757750337</c:v>
                </c:pt>
                <c:pt idx="775">
                  <c:v>5.0505932419031296</c:v>
                </c:pt>
                <c:pt idx="776">
                  <c:v>5.0508703897393694</c:v>
                </c:pt>
                <c:pt idx="777">
                  <c:v>5.051146542006971</c:v>
                </c:pt>
                <c:pt idx="778">
                  <c:v>5.0514217207546102</c:v>
                </c:pt>
                <c:pt idx="779">
                  <c:v>5.0516959473772332</c:v>
                </c:pt>
                <c:pt idx="780">
                  <c:v>5.0519692426364706</c:v>
                </c:pt>
                <c:pt idx="781">
                  <c:v>5.0522416266806305</c:v>
                </c:pt>
                <c:pt idx="782">
                  <c:v>5.0525131190642183</c:v>
                </c:pt>
                <c:pt idx="783">
                  <c:v>5.0527837387670695</c:v>
                </c:pt>
                <c:pt idx="784">
                  <c:v>5.0530535042130262</c:v>
                </c:pt>
                <c:pt idx="785">
                  <c:v>5.0533224332881366</c:v>
                </c:pt>
                <c:pt idx="786">
                  <c:v>5.0535905433584425</c:v>
                </c:pt>
                <c:pt idx="787">
                  <c:v>5.0538578512873187</c:v>
                </c:pt>
                <c:pt idx="788">
                  <c:v>5.0541243734523125</c:v>
                </c:pt>
                <c:pt idx="789">
                  <c:v>5.0543901257616053</c:v>
                </c:pt>
                <c:pt idx="790">
                  <c:v>5.0546551236699733</c:v>
                </c:pt>
                <c:pt idx="791">
                  <c:v>5.0549193821943197</c:v>
                </c:pt>
                <c:pt idx="792">
                  <c:v>5.0551829159287607</c:v>
                </c:pt>
                <c:pt idx="793">
                  <c:v>5.0554457390593006</c:v>
                </c:pt>
                <c:pt idx="794">
                  <c:v>5.0557078653780065</c:v>
                </c:pt>
                <c:pt idx="795">
                  <c:v>5.055969308296814</c:v>
                </c:pt>
                <c:pt idx="796">
                  <c:v>5.0562300808609075</c:v>
                </c:pt>
                <c:pt idx="797">
                  <c:v>5.0564901957616204</c:v>
                </c:pt>
                <c:pt idx="798">
                  <c:v>5.0567496653490078</c:v>
                </c:pt>
                <c:pt idx="799">
                  <c:v>5.0570085016439279</c:v>
                </c:pt>
                <c:pt idx="800">
                  <c:v>5.0572667163498064</c:v>
                </c:pt>
                <c:pt idx="801">
                  <c:v>5.0575243208639389</c:v>
                </c:pt>
                <c:pt idx="802">
                  <c:v>5.0577813262884588</c:v>
                </c:pt>
                <c:pt idx="803">
                  <c:v>5.0580377434409112</c:v>
                </c:pt>
                <c:pt idx="804">
                  <c:v>5.0582935828644349</c:v>
                </c:pt>
                <c:pt idx="805">
                  <c:v>5.0585488548376532</c:v>
                </c:pt>
                <c:pt idx="806">
                  <c:v>5.0588035693841116</c:v>
                </c:pt>
                <c:pt idx="807">
                  <c:v>5.0590577362814919</c:v>
                </c:pt>
                <c:pt idx="808">
                  <c:v>5.0593113650703732</c:v>
                </c:pt>
                <c:pt idx="809">
                  <c:v>5.0595644650627509</c:v>
                </c:pt>
                <c:pt idx="810">
                  <c:v>5.0598170453502247</c:v>
                </c:pt>
                <c:pt idx="811">
                  <c:v>5.0600691148118173</c:v>
                </c:pt>
                <c:pt idx="812">
                  <c:v>5.0603206821215929</c:v>
                </c:pt>
                <c:pt idx="813">
                  <c:v>5.0605717557559036</c:v>
                </c:pt>
                <c:pt idx="814">
                  <c:v>5.0608223440003783</c:v>
                </c:pt>
                <c:pt idx="815">
                  <c:v>5.0610724549566495</c:v>
                </c:pt>
                <c:pt idx="816">
                  <c:v>5.0613220965487988</c:v>
                </c:pt>
                <c:pt idx="817">
                  <c:v>5.0615712765295644</c:v>
                </c:pt>
                <c:pt idx="818">
                  <c:v>5.0618200024862663</c:v>
                </c:pt>
                <c:pt idx="819">
                  <c:v>5.0620682818465195</c:v>
                </c:pt>
                <c:pt idx="820">
                  <c:v>5.0623161218837076</c:v>
                </c:pt>
                <c:pt idx="821">
                  <c:v>5.0625635297222233</c:v>
                </c:pt>
                <c:pt idx="822">
                  <c:v>5.0628105123424954</c:v>
                </c:pt>
                <c:pt idx="823">
                  <c:v>5.0630570765858227</c:v>
                </c:pt>
                <c:pt idx="824">
                  <c:v>5.0633032291589632</c:v>
                </c:pt>
                <c:pt idx="825">
                  <c:v>5.0635489766385851</c:v>
                </c:pt>
                <c:pt idx="826">
                  <c:v>5.0637943254754836</c:v>
                </c:pt>
                <c:pt idx="827">
                  <c:v>5.06403928199863</c:v>
                </c:pt>
                <c:pt idx="828">
                  <c:v>5.0642838524190701</c:v>
                </c:pt>
                <c:pt idx="829">
                  <c:v>5.0645280428336186</c:v>
                </c:pt>
                <c:pt idx="830">
                  <c:v>5.064771859228431</c:v>
                </c:pt>
                <c:pt idx="831">
                  <c:v>5.0650153074823745</c:v>
                </c:pt>
                <c:pt idx="832">
                  <c:v>5.0652583933703079</c:v>
                </c:pt>
                <c:pt idx="833">
                  <c:v>5.065501122566161</c:v>
                </c:pt>
                <c:pt idx="834">
                  <c:v>5.0657435006459366</c:v>
                </c:pt>
                <c:pt idx="835">
                  <c:v>5.0659855330905099</c:v>
                </c:pt>
                <c:pt idx="836">
                  <c:v>5.0662272252884071</c:v>
                </c:pt>
                <c:pt idx="837">
                  <c:v>5.0664685825383327</c:v>
                </c:pt>
                <c:pt idx="838">
                  <c:v>5.0667096100516966</c:v>
                </c:pt>
                <c:pt idx="839">
                  <c:v>5.0669503129549733</c:v>
                </c:pt>
                <c:pt idx="840">
                  <c:v>5.0671906962919682</c:v>
                </c:pt>
                <c:pt idx="841">
                  <c:v>5.0674307650259918</c:v>
                </c:pt>
                <c:pt idx="842">
                  <c:v>5.0676705240419171</c:v>
                </c:pt>
                <c:pt idx="843">
                  <c:v>5.0679099781481733</c:v>
                </c:pt>
                <c:pt idx="844">
                  <c:v>5.0681491320786414</c:v>
                </c:pt>
                <c:pt idx="845">
                  <c:v>5.0683879904944504</c:v>
                </c:pt>
                <c:pt idx="846">
                  <c:v>5.0686265579857208</c:v>
                </c:pt>
                <c:pt idx="847">
                  <c:v>5.0688648390732114</c:v>
                </c:pt>
                <c:pt idx="848">
                  <c:v>5.069102838209921</c:v>
                </c:pt>
                <c:pt idx="849">
                  <c:v>5.0693405597825638</c:v>
                </c:pt>
                <c:pt idx="850">
                  <c:v>5.0695780081130817</c:v>
                </c:pt>
                <c:pt idx="851">
                  <c:v>5.069815187459966</c:v>
                </c:pt>
                <c:pt idx="852">
                  <c:v>5.070052102019643</c:v>
                </c:pt>
                <c:pt idx="853">
                  <c:v>5.0702887559277006</c:v>
                </c:pt>
                <c:pt idx="854">
                  <c:v>5.0705251532601423</c:v>
                </c:pt>
                <c:pt idx="855">
                  <c:v>5.0707612980345509</c:v>
                </c:pt>
                <c:pt idx="856">
                  <c:v>5.0709971942111931</c:v>
                </c:pt>
                <c:pt idx="857">
                  <c:v>5.0712328456941158</c:v>
                </c:pt>
                <c:pt idx="858">
                  <c:v>5.0714682563321656</c:v>
                </c:pt>
                <c:pt idx="859">
                  <c:v>5.0717034299199897</c:v>
                </c:pt>
                <c:pt idx="860">
                  <c:v>5.0719383701989891</c:v>
                </c:pt>
                <c:pt idx="861">
                  <c:v>5.0721730808582262</c:v>
                </c:pt>
                <c:pt idx="862">
                  <c:v>5.07240756553532</c:v>
                </c:pt>
                <c:pt idx="863">
                  <c:v>5.0726418278172902</c:v>
                </c:pt>
                <c:pt idx="864">
                  <c:v>5.0728758712413669</c:v>
                </c:pt>
                <c:pt idx="865">
                  <c:v>5.0731096992958022</c:v>
                </c:pt>
                <c:pt idx="866">
                  <c:v>5.0733433154205976</c:v>
                </c:pt>
                <c:pt idx="867">
                  <c:v>5.0735767230082711</c:v>
                </c:pt>
                <c:pt idx="868">
                  <c:v>5.0738099254045501</c:v>
                </c:pt>
                <c:pt idx="869">
                  <c:v>5.0740429259090574</c:v>
                </c:pt>
                <c:pt idx="870">
                  <c:v>5.0742757277759809</c:v>
                </c:pt>
                <c:pt idx="871">
                  <c:v>5.0745083342147188</c:v>
                </c:pt>
                <c:pt idx="872">
                  <c:v>5.0747407483904912</c:v>
                </c:pt>
                <c:pt idx="873">
                  <c:v>5.0749729734249573</c:v>
                </c:pt>
                <c:pt idx="874">
                  <c:v>5.0752050123968022</c:v>
                </c:pt>
                <c:pt idx="875">
                  <c:v>5.0754368683422886</c:v>
                </c:pt>
                <c:pt idx="876">
                  <c:v>5.0756685442558469</c:v>
                </c:pt>
                <c:pt idx="877">
                  <c:v>5.0759000430905772</c:v>
                </c:pt>
                <c:pt idx="878">
                  <c:v>5.0761313677588085</c:v>
                </c:pt>
                <c:pt idx="879">
                  <c:v>5.0763625211325785</c:v>
                </c:pt>
                <c:pt idx="880">
                  <c:v>5.0765935060441736</c:v>
                </c:pt>
                <c:pt idx="881">
                  <c:v>5.0768243252865872</c:v>
                </c:pt>
                <c:pt idx="882">
                  <c:v>5.077054981614002</c:v>
                </c:pt>
                <c:pt idx="883">
                  <c:v>5.0772854777422731</c:v>
                </c:pt>
                <c:pt idx="884">
                  <c:v>5.0775158163493721</c:v>
                </c:pt>
                <c:pt idx="885">
                  <c:v>5.0777460000758463</c:v>
                </c:pt>
                <c:pt idx="886">
                  <c:v>5.0779760315252469</c:v>
                </c:pt>
                <c:pt idx="887">
                  <c:v>5.078205913264572</c:v>
                </c:pt>
                <c:pt idx="888">
                  <c:v>5.0784356478246746</c:v>
                </c:pt>
                <c:pt idx="889">
                  <c:v>5.0786652377007186</c:v>
                </c:pt>
                <c:pt idx="890">
                  <c:v>5.078894685352525</c:v>
                </c:pt>
                <c:pt idx="891">
                  <c:v>5.0791239932050445</c:v>
                </c:pt>
                <c:pt idx="892">
                  <c:v>5.0793531636486993</c:v>
                </c:pt>
                <c:pt idx="893">
                  <c:v>5.0795821990398142</c:v>
                </c:pt>
                <c:pt idx="894">
                  <c:v>5.079811101700983</c:v>
                </c:pt>
                <c:pt idx="895">
                  <c:v>5.0800398739214367</c:v>
                </c:pt>
                <c:pt idx="896">
                  <c:v>5.080268517957462</c:v>
                </c:pt>
                <c:pt idx="897">
                  <c:v>5.0804970360327282</c:v>
                </c:pt>
                <c:pt idx="898">
                  <c:v>5.0807254303386751</c:v>
                </c:pt>
                <c:pt idx="899">
                  <c:v>5.0809537030348739</c:v>
                </c:pt>
                <c:pt idx="900">
                  <c:v>5.0811818562493851</c:v>
                </c:pt>
                <c:pt idx="901">
                  <c:v>5.0814098920791091</c:v>
                </c:pt>
                <c:pt idx="902">
                  <c:v>5.0816378125901434</c:v>
                </c:pt>
                <c:pt idx="903">
                  <c:v>5.0818656198181227</c:v>
                </c:pt>
                <c:pt idx="904">
                  <c:v>5.082093315768569</c:v>
                </c:pt>
                <c:pt idx="905">
                  <c:v>5.0823209024172336</c:v>
                </c:pt>
                <c:pt idx="906">
                  <c:v>5.0825483817104207</c:v>
                </c:pt>
                <c:pt idx="907">
                  <c:v>5.0827757555653488</c:v>
                </c:pt>
                <c:pt idx="908">
                  <c:v>5.0830030258704451</c:v>
                </c:pt>
                <c:pt idx="909">
                  <c:v>5.0832301944857186</c:v>
                </c:pt>
                <c:pt idx="910">
                  <c:v>5.0834572632430453</c:v>
                </c:pt>
                <c:pt idx="911">
                  <c:v>5.0836842339465118</c:v>
                </c:pt>
                <c:pt idx="912">
                  <c:v>5.0839111083727424</c:v>
                </c:pt>
                <c:pt idx="913">
                  <c:v>5.0841378882712132</c:v>
                </c:pt>
                <c:pt idx="914">
                  <c:v>5.0843645753645372</c:v>
                </c:pt>
                <c:pt idx="915">
                  <c:v>5.0845911713488388</c:v>
                </c:pt>
                <c:pt idx="916">
                  <c:v>5.0848176778940086</c:v>
                </c:pt>
                <c:pt idx="917">
                  <c:v>5.0850440966440384</c:v>
                </c:pt>
                <c:pt idx="918">
                  <c:v>5.0852704292173332</c:v>
                </c:pt>
                <c:pt idx="919">
                  <c:v>5.0854966772070025</c:v>
                </c:pt>
                <c:pt idx="920">
                  <c:v>5.0857228421811653</c:v>
                </c:pt>
                <c:pt idx="921">
                  <c:v>5.085948925683244</c:v>
                </c:pt>
                <c:pt idx="922">
                  <c:v>5.0861749292322944</c:v>
                </c:pt>
                <c:pt idx="923">
                  <c:v>5.0864008543232497</c:v>
                </c:pt>
                <c:pt idx="924">
                  <c:v>5.0866267024272656</c:v>
                </c:pt>
                <c:pt idx="925">
                  <c:v>5.0868524749919706</c:v>
                </c:pt>
                <c:pt idx="926">
                  <c:v>5.087078173441788</c:v>
                </c:pt>
                <c:pt idx="927">
                  <c:v>5.0873037991782057</c:v>
                </c:pt>
                <c:pt idx="928">
                  <c:v>5.0875293535800576</c:v>
                </c:pt>
                <c:pt idx="929">
                  <c:v>5.0877548380038213</c:v>
                </c:pt>
                <c:pt idx="930">
                  <c:v>5.087980253783897</c:v>
                </c:pt>
                <c:pt idx="931">
                  <c:v>5.0882056022328701</c:v>
                </c:pt>
                <c:pt idx="932">
                  <c:v>5.0884308846418156</c:v>
                </c:pt>
                <c:pt idx="933">
                  <c:v>5.0886561022805568</c:v>
                </c:pt>
                <c:pt idx="934">
                  <c:v>5.0888812563979355</c:v>
                </c:pt>
                <c:pt idx="935">
                  <c:v>5.0891063482220797</c:v>
                </c:pt>
                <c:pt idx="936">
                  <c:v>5.0893313789607095</c:v>
                </c:pt>
                <c:pt idx="937">
                  <c:v>5.0895563498013523</c:v>
                </c:pt>
                <c:pt idx="938">
                  <c:v>5.089781261911634</c:v>
                </c:pt>
                <c:pt idx="939">
                  <c:v>5.0900061164395556</c:v>
                </c:pt>
                <c:pt idx="940">
                  <c:v>5.0902309145137163</c:v>
                </c:pt>
                <c:pt idx="941">
                  <c:v>5.0904556572436235</c:v>
                </c:pt>
                <c:pt idx="942">
                  <c:v>5.0906803457198828</c:v>
                </c:pt>
                <c:pt idx="943">
                  <c:v>5.0909049810145337</c:v>
                </c:pt>
                <c:pt idx="944">
                  <c:v>5.0911295641812169</c:v>
                </c:pt>
                <c:pt idx="945">
                  <c:v>5.0913540962554933</c:v>
                </c:pt>
                <c:pt idx="946">
                  <c:v>5.0915785782550689</c:v>
                </c:pt>
                <c:pt idx="947">
                  <c:v>5.0918030111800157</c:v>
                </c:pt>
                <c:pt idx="948">
                  <c:v>5.0920273960130586</c:v>
                </c:pt>
                <c:pt idx="949">
                  <c:v>5.0922517337197899</c:v>
                </c:pt>
                <c:pt idx="950">
                  <c:v>5.0924760252489225</c:v>
                </c:pt>
                <c:pt idx="951">
                  <c:v>5.0927002715325065</c:v>
                </c:pt>
                <c:pt idx="952">
                  <c:v>5.0929244734861978</c:v>
                </c:pt>
                <c:pt idx="953">
                  <c:v>5.0931486320094663</c:v>
                </c:pt>
                <c:pt idx="954">
                  <c:v>5.0933727479858426</c:v>
                </c:pt>
                <c:pt idx="955">
                  <c:v>5.0935968222831214</c:v>
                </c:pt>
                <c:pt idx="956">
                  <c:v>5.0938208557536324</c:v>
                </c:pt>
                <c:pt idx="957">
                  <c:v>5.0940448492344323</c:v>
                </c:pt>
                <c:pt idx="958">
                  <c:v>5.0942688035475179</c:v>
                </c:pt>
                <c:pt idx="959">
                  <c:v>5.0944927195000975</c:v>
                </c:pt>
                <c:pt idx="960">
                  <c:v>5.0947165978847444</c:v>
                </c:pt>
                <c:pt idx="961">
                  <c:v>5.0949404394796654</c:v>
                </c:pt>
                <c:pt idx="962">
                  <c:v>5.0951642450488901</c:v>
                </c:pt>
                <c:pt idx="963">
                  <c:v>5.0953880153424924</c:v>
                </c:pt>
                <c:pt idx="964">
                  <c:v>5.0956117510967882</c:v>
                </c:pt>
                <c:pt idx="965">
                  <c:v>5.0958354530345629</c:v>
                </c:pt>
                <c:pt idx="966">
                  <c:v>5.0960591218652498</c:v>
                </c:pt>
                <c:pt idx="967">
                  <c:v>5.0962827582851666</c:v>
                </c:pt>
                <c:pt idx="968">
                  <c:v>5.0965063629776912</c:v>
                </c:pt>
                <c:pt idx="969">
                  <c:v>5.0967299366134604</c:v>
                </c:pt>
                <c:pt idx="970">
                  <c:v>5.0969534798506082</c:v>
                </c:pt>
                <c:pt idx="971">
                  <c:v>5.0971769933348838</c:v>
                </c:pt>
                <c:pt idx="972">
                  <c:v>5.0974004776999262</c:v>
                </c:pt>
                <c:pt idx="973">
                  <c:v>5.0976239335673981</c:v>
                </c:pt>
                <c:pt idx="974">
                  <c:v>5.0978473615471973</c:v>
                </c:pt>
                <c:pt idx="975">
                  <c:v>5.0980707622376489</c:v>
                </c:pt>
                <c:pt idx="976">
                  <c:v>5.0982941362256717</c:v>
                </c:pt>
                <c:pt idx="977">
                  <c:v>5.0985174840869725</c:v>
                </c:pt>
                <c:pt idx="978">
                  <c:v>5.0987408063862212</c:v>
                </c:pt>
                <c:pt idx="979">
                  <c:v>5.0989641036772353</c:v>
                </c:pt>
                <c:pt idx="980">
                  <c:v>5.0991873765031448</c:v>
                </c:pt>
                <c:pt idx="981">
                  <c:v>5.0994106253965761</c:v>
                </c:pt>
                <c:pt idx="982">
                  <c:v>5.0996338508798225</c:v>
                </c:pt>
                <c:pt idx="983">
                  <c:v>5.0998570534650076</c:v>
                </c:pt>
                <c:pt idx="984">
                  <c:v>5.1000802336542561</c:v>
                </c:pt>
                <c:pt idx="985">
                  <c:v>5.1003033919398639</c:v>
                </c:pt>
                <c:pt idx="986">
                  <c:v>5.1005265288044495</c:v>
                </c:pt>
                <c:pt idx="987">
                  <c:v>5.1007496447211356</c:v>
                </c:pt>
                <c:pt idx="988">
                  <c:v>5.100972740153682</c:v>
                </c:pt>
                <c:pt idx="989">
                  <c:v>5.1011958155566708</c:v>
                </c:pt>
                <c:pt idx="990">
                  <c:v>5.1014188713756363</c:v>
                </c:pt>
                <c:pt idx="991">
                  <c:v>5.1016419080472435</c:v>
                </c:pt>
                <c:pt idx="992">
                  <c:v>5.1018649259994149</c:v>
                </c:pt>
                <c:pt idx="993">
                  <c:v>5.1020879256514995</c:v>
                </c:pt>
                <c:pt idx="994">
                  <c:v>5.1023109074144024</c:v>
                </c:pt>
                <c:pt idx="995">
                  <c:v>5.1025338716907545</c:v>
                </c:pt>
                <c:pt idx="996">
                  <c:v>5.1027568188750294</c:v>
                </c:pt>
                <c:pt idx="997">
                  <c:v>5.1029797493537048</c:v>
                </c:pt>
                <c:pt idx="998">
                  <c:v>5.1032026635053889</c:v>
                </c:pt>
                <c:pt idx="999">
                  <c:v>5.1034255617009698</c:v>
                </c:pt>
                <c:pt idx="1000">
                  <c:v>5.1036484443037473</c:v>
                </c:pt>
              </c:numCache>
            </c:numRef>
          </c:yVal>
          <c:smooth val="0"/>
          <c:extLst>
            <c:ext xmlns:c16="http://schemas.microsoft.com/office/drawing/2014/chart" uri="{C3380CC4-5D6E-409C-BE32-E72D297353CC}">
              <c16:uniqueId val="{00000000-007D-BA49-A59A-9A9760425F6E}"/>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couples(andesite)'!$H$27</c:f>
              <c:strCache>
                <c:ptCount val="1"/>
                <c:pt idx="0">
                  <c:v>CaO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couples(andesite)'!$H$28:$H$1028</c:f>
              <c:numCache>
                <c:formatCode>0.0000</c:formatCode>
                <c:ptCount val="1001"/>
                <c:pt idx="0">
                  <c:v>7.8444900430240718</c:v>
                </c:pt>
                <c:pt idx="1">
                  <c:v>7.8437395147800046</c:v>
                </c:pt>
                <c:pt idx="2">
                  <c:v>7.8429889964644097</c:v>
                </c:pt>
                <c:pt idx="3">
                  <c:v>7.8422384883061707</c:v>
                </c:pt>
                <c:pt idx="4">
                  <c:v>7.8414879905388748</c:v>
                </c:pt>
                <c:pt idx="5">
                  <c:v>7.8407375034009146</c:v>
                </c:pt>
                <c:pt idx="6">
                  <c:v>7.839987027135539</c:v>
                </c:pt>
                <c:pt idx="7">
                  <c:v>7.8392365619909699</c:v>
                </c:pt>
                <c:pt idx="8">
                  <c:v>7.8384861082204749</c:v>
                </c:pt>
                <c:pt idx="9">
                  <c:v>7.8377356660824411</c:v>
                </c:pt>
                <c:pt idx="10">
                  <c:v>7.8369852358404959</c:v>
                </c:pt>
                <c:pt idx="11">
                  <c:v>7.8362348177635504</c:v>
                </c:pt>
                <c:pt idx="12">
                  <c:v>7.8354844121259317</c:v>
                </c:pt>
                <c:pt idx="13">
                  <c:v>7.8347340192074491</c:v>
                </c:pt>
                <c:pt idx="14">
                  <c:v>7.8339836392934936</c:v>
                </c:pt>
                <c:pt idx="15">
                  <c:v>7.8332332726751304</c:v>
                </c:pt>
                <c:pt idx="16">
                  <c:v>7.8324829196492036</c:v>
                </c:pt>
                <c:pt idx="17">
                  <c:v>7.8317325805184108</c:v>
                </c:pt>
                <c:pt idx="18">
                  <c:v>7.8309822555914108</c:v>
                </c:pt>
                <c:pt idx="19">
                  <c:v>7.8302319451829341</c:v>
                </c:pt>
                <c:pt idx="20">
                  <c:v>7.8294816496138537</c:v>
                </c:pt>
                <c:pt idx="21">
                  <c:v>7.8287313692113116</c:v>
                </c:pt>
                <c:pt idx="22">
                  <c:v>7.8279811043088063</c:v>
                </c:pt>
                <c:pt idx="23">
                  <c:v>7.8272308552463024</c:v>
                </c:pt>
                <c:pt idx="24">
                  <c:v>7.8264806223703225</c:v>
                </c:pt>
                <c:pt idx="25">
                  <c:v>7.8257304060340704</c:v>
                </c:pt>
                <c:pt idx="26">
                  <c:v>7.8249802065975107</c:v>
                </c:pt>
                <c:pt idx="27">
                  <c:v>7.8242300244275054</c:v>
                </c:pt>
                <c:pt idx="28">
                  <c:v>7.8234798598978941</c:v>
                </c:pt>
                <c:pt idx="29">
                  <c:v>7.8227297133896343</c:v>
                </c:pt>
                <c:pt idx="30">
                  <c:v>7.8219795852908742</c:v>
                </c:pt>
                <c:pt idx="31">
                  <c:v>7.8212294759970931</c:v>
                </c:pt>
                <c:pt idx="32">
                  <c:v>7.82047938591122</c:v>
                </c:pt>
                <c:pt idx="33">
                  <c:v>7.819729315443702</c:v>
                </c:pt>
                <c:pt idx="34">
                  <c:v>7.8189792650126702</c:v>
                </c:pt>
                <c:pt idx="35">
                  <c:v>7.8182292350440292</c:v>
                </c:pt>
                <c:pt idx="36">
                  <c:v>7.8174792259715851</c:v>
                </c:pt>
                <c:pt idx="37">
                  <c:v>7.8167292382371478</c:v>
                </c:pt>
                <c:pt idx="38">
                  <c:v>7.8159792722906634</c:v>
                </c:pt>
                <c:pt idx="39">
                  <c:v>7.8152293285903394</c:v>
                </c:pt>
                <c:pt idx="40">
                  <c:v>7.8144794076027555</c:v>
                </c:pt>
                <c:pt idx="41">
                  <c:v>7.8137295098029824</c:v>
                </c:pt>
                <c:pt idx="42">
                  <c:v>7.8129796356747203</c:v>
                </c:pt>
                <c:pt idx="43">
                  <c:v>7.8122297857104162</c:v>
                </c:pt>
                <c:pt idx="44">
                  <c:v>7.8114799604113765</c:v>
                </c:pt>
                <c:pt idx="45">
                  <c:v>7.8107301602879211</c:v>
                </c:pt>
                <c:pt idx="46">
                  <c:v>7.8099803858594825</c:v>
                </c:pt>
                <c:pt idx="47">
                  <c:v>7.809230637654764</c:v>
                </c:pt>
                <c:pt idx="48">
                  <c:v>7.8084809162118338</c:v>
                </c:pt>
                <c:pt idx="49">
                  <c:v>7.8077312220782957</c:v>
                </c:pt>
                <c:pt idx="50">
                  <c:v>7.8069815558113813</c:v>
                </c:pt>
                <c:pt idx="51">
                  <c:v>7.8062319179781134</c:v>
                </c:pt>
                <c:pt idx="52">
                  <c:v>7.80548230915542</c:v>
                </c:pt>
                <c:pt idx="53">
                  <c:v>7.8047327299302847</c:v>
                </c:pt>
                <c:pt idx="54">
                  <c:v>7.8039831808998699</c:v>
                </c:pt>
                <c:pt idx="55">
                  <c:v>7.8032336626716514</c:v>
                </c:pt>
                <c:pt idx="56">
                  <c:v>7.8024841758635723</c:v>
                </c:pt>
                <c:pt idx="57">
                  <c:v>7.8017347211041503</c:v>
                </c:pt>
                <c:pt idx="58">
                  <c:v>7.8009852990326554</c:v>
                </c:pt>
                <c:pt idx="59">
                  <c:v>7.8002359102992092</c:v>
                </c:pt>
                <c:pt idx="60">
                  <c:v>7.7994865555649699</c:v>
                </c:pt>
                <c:pt idx="61">
                  <c:v>7.798737235502216</c:v>
                </c:pt>
                <c:pt idx="62">
                  <c:v>7.7979879507945427</c:v>
                </c:pt>
                <c:pt idx="63">
                  <c:v>7.7972387021369691</c:v>
                </c:pt>
                <c:pt idx="64">
                  <c:v>7.7964894902360919</c:v>
                </c:pt>
                <c:pt idx="65">
                  <c:v>7.7957403158102441</c:v>
                </c:pt>
                <c:pt idx="66">
                  <c:v>7.7949911795895979</c:v>
                </c:pt>
                <c:pt idx="67">
                  <c:v>7.7942420823163481</c:v>
                </c:pt>
                <c:pt idx="68">
                  <c:v>7.7934930247448442</c:v>
                </c:pt>
                <c:pt idx="69">
                  <c:v>7.7927440076417245</c:v>
                </c:pt>
                <c:pt idx="70">
                  <c:v>7.7919950317860742</c:v>
                </c:pt>
                <c:pt idx="71">
                  <c:v>7.7912460979695712</c:v>
                </c:pt>
                <c:pt idx="72">
                  <c:v>7.790497206996621</c:v>
                </c:pt>
                <c:pt idx="73">
                  <c:v>7.7897483596845039</c:v>
                </c:pt>
                <c:pt idx="74">
                  <c:v>7.7889995568635317</c:v>
                </c:pt>
                <c:pt idx="75">
                  <c:v>7.788250799377189</c:v>
                </c:pt>
                <c:pt idx="76">
                  <c:v>7.7875020880822658</c:v>
                </c:pt>
                <c:pt idx="77">
                  <c:v>7.7867534238490279</c:v>
                </c:pt>
                <c:pt idx="78">
                  <c:v>7.7860048075613264</c:v>
                </c:pt>
                <c:pt idx="79">
                  <c:v>7.7852562401167926</c:v>
                </c:pt>
                <c:pt idx="80">
                  <c:v>7.7845077224269295</c:v>
                </c:pt>
                <c:pt idx="81">
                  <c:v>7.7837592554172881</c:v>
                </c:pt>
                <c:pt idx="82">
                  <c:v>7.7830108400276075</c:v>
                </c:pt>
                <c:pt idx="83">
                  <c:v>7.7822624772119422</c:v>
                </c:pt>
                <c:pt idx="84">
                  <c:v>7.7815141679388216</c:v>
                </c:pt>
                <c:pt idx="85">
                  <c:v>7.7807659131913862</c:v>
                </c:pt>
                <c:pt idx="86">
                  <c:v>7.7800177139675171</c:v>
                </c:pt>
                <c:pt idx="87">
                  <c:v>7.7792695712799862</c:v>
                </c:pt>
                <c:pt idx="88">
                  <c:v>7.7785214861565857</c:v>
                </c:pt>
                <c:pt idx="89">
                  <c:v>7.7777734596402679</c:v>
                </c:pt>
                <c:pt idx="90">
                  <c:v>7.7770254927892868</c:v>
                </c:pt>
                <c:pt idx="91">
                  <c:v>7.7762775866772982</c:v>
                </c:pt>
                <c:pt idx="92">
                  <c:v>7.7755297423935499</c:v>
                </c:pt>
                <c:pt idx="93">
                  <c:v>7.774781961042935</c:v>
                </c:pt>
                <c:pt idx="94">
                  <c:v>7.7740342437461818</c:v>
                </c:pt>
                <c:pt idx="95">
                  <c:v>7.7732865916399341</c:v>
                </c:pt>
                <c:pt idx="96">
                  <c:v>7.7725390058769053</c:v>
                </c:pt>
                <c:pt idx="97">
                  <c:v>7.7717914876259604</c:v>
                </c:pt>
                <c:pt idx="98">
                  <c:v>7.7710440380722492</c:v>
                </c:pt>
                <c:pt idx="99">
                  <c:v>7.7702966584173296</c:v>
                </c:pt>
                <c:pt idx="100">
                  <c:v>7.7695493498792363</c:v>
                </c:pt>
                <c:pt idx="101">
                  <c:v>7.768802113692626</c:v>
                </c:pt>
                <c:pt idx="102">
                  <c:v>7.7680549511088355</c:v>
                </c:pt>
                <c:pt idx="103">
                  <c:v>7.7673078633960149</c:v>
                </c:pt>
                <c:pt idx="104">
                  <c:v>7.7665608518391789</c:v>
                </c:pt>
                <c:pt idx="105">
                  <c:v>7.7658139177403029</c:v>
                </c:pt>
                <c:pt idx="106">
                  <c:v>7.7650670624184208</c:v>
                </c:pt>
                <c:pt idx="107">
                  <c:v>7.7643202872096548</c:v>
                </c:pt>
                <c:pt idx="108">
                  <c:v>7.7635735934673189</c:v>
                </c:pt>
                <c:pt idx="109">
                  <c:v>7.7628269825619487</c:v>
                </c:pt>
                <c:pt idx="110">
                  <c:v>7.7620804558813568</c:v>
                </c:pt>
                <c:pt idx="111">
                  <c:v>7.7613340148306857</c:v>
                </c:pt>
                <c:pt idx="112">
                  <c:v>7.7605876608324218</c:v>
                </c:pt>
                <c:pt idx="113">
                  <c:v>7.759841395326438</c:v>
                </c:pt>
                <c:pt idx="114">
                  <c:v>7.7590952197699892</c:v>
                </c:pt>
                <c:pt idx="115">
                  <c:v>7.7583491356377312</c:v>
                </c:pt>
                <c:pt idx="116">
                  <c:v>7.7576031444217053</c:v>
                </c:pt>
                <c:pt idx="117">
                  <c:v>7.7568572476313102</c:v>
                </c:pt>
                <c:pt idx="118">
                  <c:v>7.7561114467932946</c:v>
                </c:pt>
                <c:pt idx="119">
                  <c:v>7.7553657434516836</c:v>
                </c:pt>
                <c:pt idx="120">
                  <c:v>7.7546201391677325</c:v>
                </c:pt>
                <c:pt idx="121">
                  <c:v>7.7538746355198738</c:v>
                </c:pt>
                <c:pt idx="122">
                  <c:v>7.753129234103576</c:v>
                </c:pt>
                <c:pt idx="123">
                  <c:v>7.7523839365312943</c:v>
                </c:pt>
                <c:pt idx="124">
                  <c:v>7.7516387444323067</c:v>
                </c:pt>
                <c:pt idx="125">
                  <c:v>7.7508936594525935</c:v>
                </c:pt>
                <c:pt idx="126">
                  <c:v>7.7501486832546531</c:v>
                </c:pt>
                <c:pt idx="127">
                  <c:v>7.7494038175173428</c:v>
                </c:pt>
                <c:pt idx="128">
                  <c:v>7.7486590639356621</c:v>
                </c:pt>
                <c:pt idx="129">
                  <c:v>7.747914424220518</c:v>
                </c:pt>
                <c:pt idx="130">
                  <c:v>7.7471699000984788</c:v>
                </c:pt>
                <c:pt idx="131">
                  <c:v>7.7464254933114809</c:v>
                </c:pt>
                <c:pt idx="132">
                  <c:v>7.7456812056165436</c:v>
                </c:pt>
                <c:pt idx="133">
                  <c:v>7.7449370387854133</c:v>
                </c:pt>
                <c:pt idx="134">
                  <c:v>7.7441929946041901</c:v>
                </c:pt>
                <c:pt idx="135">
                  <c:v>7.7434490748729496</c:v>
                </c:pt>
                <c:pt idx="136">
                  <c:v>7.7427052814052857</c:v>
                </c:pt>
                <c:pt idx="137">
                  <c:v>7.7419616160278419</c:v>
                </c:pt>
                <c:pt idx="138">
                  <c:v>7.7412180805798165</c:v>
                </c:pt>
                <c:pt idx="139">
                  <c:v>7.7404746769123847</c:v>
                </c:pt>
                <c:pt idx="140">
                  <c:v>7.739731406888124</c:v>
                </c:pt>
                <c:pt idx="141">
                  <c:v>7.7389882723803725</c:v>
                </c:pt>
                <c:pt idx="142">
                  <c:v>7.738245275272539</c:v>
                </c:pt>
                <c:pt idx="143">
                  <c:v>7.7375024174573559</c:v>
                </c:pt>
                <c:pt idx="144">
                  <c:v>7.7367597008361155</c:v>
                </c:pt>
                <c:pt idx="145">
                  <c:v>7.7360171273177905</c:v>
                </c:pt>
                <c:pt idx="146">
                  <c:v>7.7352746988181647</c:v>
                </c:pt>
                <c:pt idx="147">
                  <c:v>7.734532417258853</c:v>
                </c:pt>
                <c:pt idx="148">
                  <c:v>7.7337902845662612</c:v>
                </c:pt>
                <c:pt idx="149">
                  <c:v>7.7330483026705075</c:v>
                </c:pt>
                <c:pt idx="150">
                  <c:v>7.7323064735042433</c:v>
                </c:pt>
                <c:pt idx="151">
                  <c:v>7.7315647990014167</c:v>
                </c:pt>
                <c:pt idx="152">
                  <c:v>7.7308232810959367</c:v>
                </c:pt>
                <c:pt idx="153">
                  <c:v>7.7300819217202879</c:v>
                </c:pt>
                <c:pt idx="154">
                  <c:v>7.7293407228040145</c:v>
                </c:pt>
                <c:pt idx="155">
                  <c:v>7.7285996862721511</c:v>
                </c:pt>
                <c:pt idx="156">
                  <c:v>7.7278588140435645</c:v>
                </c:pt>
                <c:pt idx="157">
                  <c:v>7.7271181080291136</c:v>
                </c:pt>
                <c:pt idx="158">
                  <c:v>7.7263775701298387</c:v>
                </c:pt>
                <c:pt idx="159">
                  <c:v>7.7256372022349176</c:v>
                </c:pt>
                <c:pt idx="160">
                  <c:v>7.7248970062195639</c:v>
                </c:pt>
                <c:pt idx="161">
                  <c:v>7.7241569839428106</c:v>
                </c:pt>
                <c:pt idx="162">
                  <c:v>7.7234171372451534</c:v>
                </c:pt>
                <c:pt idx="163">
                  <c:v>7.7226774679460277</c:v>
                </c:pt>
                <c:pt idx="164">
                  <c:v>7.7219379778412272</c:v>
                </c:pt>
                <c:pt idx="165">
                  <c:v>7.7211986687000929</c:v>
                </c:pt>
                <c:pt idx="166">
                  <c:v>7.7204595422626117</c:v>
                </c:pt>
                <c:pt idx="167">
                  <c:v>7.7197206002363172</c:v>
                </c:pt>
                <c:pt idx="168">
                  <c:v>7.7189818442930509</c:v>
                </c:pt>
                <c:pt idx="169">
                  <c:v>7.7182432760655395</c:v>
                </c:pt>
                <c:pt idx="170">
                  <c:v>7.7175048971437823</c:v>
                </c:pt>
                <c:pt idx="171">
                  <c:v>7.7167667090712904</c:v>
                </c:pt>
                <c:pt idx="172">
                  <c:v>7.7160287133410597</c:v>
                </c:pt>
                <c:pt idx="173">
                  <c:v>7.7152909113914152</c:v>
                </c:pt>
                <c:pt idx="174">
                  <c:v>7.71455330460158</c:v>
                </c:pt>
                <c:pt idx="175">
                  <c:v>7.7138158942870776</c:v>
                </c:pt>
                <c:pt idx="176">
                  <c:v>7.7130786816948529</c:v>
                </c:pt>
                <c:pt idx="177">
                  <c:v>7.7123416679981798</c:v>
                </c:pt>
                <c:pt idx="178">
                  <c:v>7.7116048542913198</c:v>
                </c:pt>
                <c:pt idx="179">
                  <c:v>7.7108682415839027</c:v>
                </c:pt>
                <c:pt idx="180">
                  <c:v>7.7101318307950528</c:v>
                </c:pt>
                <c:pt idx="181">
                  <c:v>7.7093956227472322</c:v>
                </c:pt>
                <c:pt idx="182">
                  <c:v>7.7086596181597766</c:v>
                </c:pt>
                <c:pt idx="183">
                  <c:v>7.7079238176421541</c:v>
                </c:pt>
                <c:pt idx="184">
                  <c:v>7.7071882216868808</c:v>
                </c:pt>
                <c:pt idx="185">
                  <c:v>7.7064528306621218</c:v>
                </c:pt>
                <c:pt idx="186">
                  <c:v>7.7057176448039728</c:v>
                </c:pt>
                <c:pt idx="187">
                  <c:v>7.7049826642083534</c:v>
                </c:pt>
                <c:pt idx="188">
                  <c:v>7.7042478888225769</c:v>
                </c:pt>
                <c:pt idx="189">
                  <c:v>7.7035133184364968</c:v>
                </c:pt>
                <c:pt idx="190">
                  <c:v>7.7027789526733343</c:v>
                </c:pt>
                <c:pt idx="191">
                  <c:v>7.7020447909800218</c:v>
                </c:pt>
                <c:pt idx="192">
                  <c:v>7.7013108326171933</c:v>
                </c:pt>
                <c:pt idx="193">
                  <c:v>7.7005770766487167</c:v>
                </c:pt>
                <c:pt idx="194">
                  <c:v>7.6998435219308003</c:v>
                </c:pt>
                <c:pt idx="195">
                  <c:v>7.6991101671006108</c:v>
                </c:pt>
                <c:pt idx="196">
                  <c:v>7.6983770105644673</c:v>
                </c:pt>
                <c:pt idx="197">
                  <c:v>7.6976440504854988</c:v>
                </c:pt>
                <c:pt idx="198">
                  <c:v>7.6969112847708505</c:v>
                </c:pt>
                <c:pt idx="199">
                  <c:v>7.6961787110583284</c:v>
                </c:pt>
                <c:pt idx="200">
                  <c:v>7.6954463267025552</c:v>
                </c:pt>
                <c:pt idx="201">
                  <c:v>7.6947141287605572</c:v>
                </c:pt>
                <c:pt idx="202">
                  <c:v>7.693982113976789</c:v>
                </c:pt>
                <c:pt idx="203">
                  <c:v>7.6932502787676036</c:v>
                </c:pt>
                <c:pt idx="204">
                  <c:v>7.6925186192051322</c:v>
                </c:pt>
                <c:pt idx="205">
                  <c:v>7.6917871310005292</c:v>
                </c:pt>
                <c:pt idx="206">
                  <c:v>7.6910558094866328</c:v>
                </c:pt>
                <c:pt idx="207">
                  <c:v>7.6903246495999866</c:v>
                </c:pt>
                <c:pt idx="208">
                  <c:v>7.689593645862189</c:v>
                </c:pt>
                <c:pt idx="209">
                  <c:v>7.6888627923606112</c:v>
                </c:pt>
                <c:pt idx="210">
                  <c:v>7.6881320827284281</c:v>
                </c:pt>
                <c:pt idx="211">
                  <c:v>7.687401510123955</c:v>
                </c:pt>
                <c:pt idx="212">
                  <c:v>7.6866710672092591</c:v>
                </c:pt>
                <c:pt idx="213">
                  <c:v>7.6859407461281268</c:v>
                </c:pt>
                <c:pt idx="214">
                  <c:v>7.6852105384832186</c:v>
                </c:pt>
                <c:pt idx="215">
                  <c:v>7.6844804353125147</c:v>
                </c:pt>
                <c:pt idx="216">
                  <c:v>7.6837504270650356</c:v>
                </c:pt>
                <c:pt idx="217">
                  <c:v>7.683020503575742</c:v>
                </c:pt>
                <c:pt idx="218">
                  <c:v>7.6822906540397238</c:v>
                </c:pt>
                <c:pt idx="219">
                  <c:v>7.6815608669855546</c:v>
                </c:pt>
                <c:pt idx="220">
                  <c:v>7.6808311302478653</c:v>
                </c:pt>
                <c:pt idx="221">
                  <c:v>7.6801014309391427</c:v>
                </c:pt>
                <c:pt idx="222">
                  <c:v>7.6793717554206857</c:v>
                </c:pt>
                <c:pt idx="223">
                  <c:v>7.6786420892727651</c:v>
                </c:pt>
                <c:pt idx="224">
                  <c:v>7.677912417263979</c:v>
                </c:pt>
                <c:pt idx="225">
                  <c:v>7.6771827233197394</c:v>
                </c:pt>
                <c:pt idx="226">
                  <c:v>7.6764529904900023</c:v>
                </c:pt>
                <c:pt idx="227">
                  <c:v>7.6757232009160985</c:v>
                </c:pt>
                <c:pt idx="228">
                  <c:v>7.6749933357967963</c:v>
                </c:pt>
                <c:pt idx="229">
                  <c:v>7.6742633753535312</c:v>
                </c:pt>
                <c:pt idx="230">
                  <c:v>7.6735332987947782</c:v>
                </c:pt>
                <c:pt idx="231">
                  <c:v>7.6728030842796562</c:v>
                </c:pt>
                <c:pt idx="232">
                  <c:v>7.672072708880715</c:v>
                </c:pt>
                <c:pt idx="233">
                  <c:v>7.6713421485459046</c:v>
                </c:pt>
                <c:pt idx="234">
                  <c:v>7.6706113780597835</c:v>
                </c:pt>
                <c:pt idx="235">
                  <c:v>7.6698803710039343</c:v>
                </c:pt>
                <c:pt idx="236">
                  <c:v>7.6691490997166518</c:v>
                </c:pt>
                <c:pt idx="237">
                  <c:v>7.6684175352518515</c:v>
                </c:pt>
                <c:pt idx="238">
                  <c:v>7.6676856473373194</c:v>
                </c:pt>
                <c:pt idx="239">
                  <c:v>7.666953404332201</c:v>
                </c:pt>
                <c:pt idx="240">
                  <c:v>7.6662207731838734</c:v>
                </c:pt>
                <c:pt idx="241">
                  <c:v>7.66548771938416</c:v>
                </c:pt>
                <c:pt idx="242">
                  <c:v>7.6647542069249424</c:v>
                </c:pt>
                <c:pt idx="243">
                  <c:v>7.6640201982531995</c:v>
                </c:pt>
                <c:pt idx="244">
                  <c:v>7.663285654225513</c:v>
                </c:pt>
                <c:pt idx="245">
                  <c:v>7.6625505340620927</c:v>
                </c:pt>
                <c:pt idx="246">
                  <c:v>7.6618147953003337</c:v>
                </c:pt>
                <c:pt idx="247">
                  <c:v>7.6610783937480056</c:v>
                </c:pt>
                <c:pt idx="248">
                  <c:v>7.66034128343607</c:v>
                </c:pt>
                <c:pt idx="249">
                  <c:v>7.6596034165712457</c:v>
                </c:pt>
                <c:pt idx="250">
                  <c:v>7.6588647434882855</c:v>
                </c:pt>
                <c:pt idx="251">
                  <c:v>7.6581252126021768</c:v>
                </c:pt>
                <c:pt idx="252">
                  <c:v>7.6573847703601441</c:v>
                </c:pt>
                <c:pt idx="253">
                  <c:v>7.6566433611937414</c:v>
                </c:pt>
                <c:pt idx="254">
                  <c:v>7.6559009274708831</c:v>
                </c:pt>
                <c:pt idx="255">
                  <c:v>7.6551574094481198</c:v>
                </c:pt>
                <c:pt idx="256">
                  <c:v>7.6544127452230484</c:v>
                </c:pt>
                <c:pt idx="257">
                  <c:v>7.6536668706870969</c:v>
                </c:pt>
                <c:pt idx="258">
                  <c:v>7.6529197194786756</c:v>
                </c:pt>
                <c:pt idx="259">
                  <c:v>7.6521712229368681</c:v>
                </c:pt>
                <c:pt idx="260">
                  <c:v>7.6514213100556994</c:v>
                </c:pt>
                <c:pt idx="261">
                  <c:v>7.6506699074391724</c:v>
                </c:pt>
                <c:pt idx="262">
                  <c:v>7.6499169392571007</c:v>
                </c:pt>
                <c:pt idx="263">
                  <c:v>7.6491623272019265</c:v>
                </c:pt>
                <c:pt idx="264">
                  <c:v>7.6484059904465802</c:v>
                </c:pt>
                <c:pt idx="265">
                  <c:v>7.6476478456036308</c:v>
                </c:pt>
                <c:pt idx="266">
                  <c:v>7.6468878066856867</c:v>
                </c:pt>
                <c:pt idx="267">
                  <c:v>7.6461257850673414</c:v>
                </c:pt>
                <c:pt idx="268">
                  <c:v>7.6453616894487624</c:v>
                </c:pt>
                <c:pt idx="269">
                  <c:v>7.6445954258209934</c:v>
                </c:pt>
                <c:pt idx="270">
                  <c:v>7.6438268974332697</c:v>
                </c:pt>
                <c:pt idx="271">
                  <c:v>7.643056004762383</c:v>
                </c:pt>
                <c:pt idx="272">
                  <c:v>7.6422826454843147</c:v>
                </c:pt>
                <c:pt idx="273">
                  <c:v>7.6415067144483064</c:v>
                </c:pt>
                <c:pt idx="274">
                  <c:v>7.640728103653541</c:v>
                </c:pt>
                <c:pt idx="275">
                  <c:v>7.6399467022285679</c:v>
                </c:pt>
                <c:pt idx="276">
                  <c:v>7.6391623964137541</c:v>
                </c:pt>
                <c:pt idx="277">
                  <c:v>7.6383750695468269</c:v>
                </c:pt>
                <c:pt idx="278">
                  <c:v>7.6375846020517937</c:v>
                </c:pt>
                <c:pt idx="279">
                  <c:v>7.6367908714313906</c:v>
                </c:pt>
                <c:pt idx="280">
                  <c:v>7.6359937522632739</c:v>
                </c:pt>
                <c:pt idx="281">
                  <c:v>7.635193116200135</c:v>
                </c:pt>
                <c:pt idx="282">
                  <c:v>7.6343888319739674</c:v>
                </c:pt>
                <c:pt idx="283">
                  <c:v>7.6335807654046812</c:v>
                </c:pt>
                <c:pt idx="284">
                  <c:v>7.6327687794132801</c:v>
                </c:pt>
                <c:pt idx="285">
                  <c:v>7.6319527340398032</c:v>
                </c:pt>
                <c:pt idx="286">
                  <c:v>7.6311324864662726</c:v>
                </c:pt>
                <c:pt idx="287">
                  <c:v>7.6303078910448026</c:v>
                </c:pt>
                <c:pt idx="288">
                  <c:v>7.629478799331169</c:v>
                </c:pt>
                <c:pt idx="289">
                  <c:v>7.6286450601239837</c:v>
                </c:pt>
                <c:pt idx="290">
                  <c:v>7.6278065195097149</c:v>
                </c:pt>
                <c:pt idx="291">
                  <c:v>7.6269630209138075</c:v>
                </c:pt>
                <c:pt idx="292">
                  <c:v>7.6261144051580372</c:v>
                </c:pt>
                <c:pt idx="293">
                  <c:v>7.6252605105243774</c:v>
                </c:pt>
                <c:pt idx="294">
                  <c:v>7.6244011728255634</c:v>
                </c:pt>
                <c:pt idx="295">
                  <c:v>7.6235362254825692</c:v>
                </c:pt>
                <c:pt idx="296">
                  <c:v>7.6226654996091998</c:v>
                </c:pt>
                <c:pt idx="297">
                  <c:v>7.6217888241039695</c:v>
                </c:pt>
                <c:pt idx="298">
                  <c:v>7.6209060257494983</c:v>
                </c:pt>
                <c:pt idx="299">
                  <c:v>7.6200169293196236</c:v>
                </c:pt>
                <c:pt idx="300">
                  <c:v>7.6191213576943229</c:v>
                </c:pt>
                <c:pt idx="301">
                  <c:v>7.6182191319827517</c:v>
                </c:pt>
                <c:pt idx="302">
                  <c:v>7.6173100716544191</c:v>
                </c:pt>
                <c:pt idx="303">
                  <c:v>7.6163939946787895</c:v>
                </c:pt>
                <c:pt idx="304">
                  <c:v>7.6154707176733387</c:v>
                </c:pt>
                <c:pt idx="305">
                  <c:v>7.6145400560602763</c:v>
                </c:pt>
                <c:pt idx="306">
                  <c:v>7.6136018242320205</c:v>
                </c:pt>
                <c:pt idx="307">
                  <c:v>7.6126558357255139</c:v>
                </c:pt>
                <c:pt idx="308">
                  <c:v>7.6117019034055335</c:v>
                </c:pt>
                <c:pt idx="309">
                  <c:v>7.6107398396570076</c:v>
                </c:pt>
                <c:pt idx="310">
                  <c:v>7.6097694565863803</c:v>
                </c:pt>
                <c:pt idx="311">
                  <c:v>7.6087905662321758</c:v>
                </c:pt>
                <c:pt idx="312">
                  <c:v>7.6078029807846388</c:v>
                </c:pt>
                <c:pt idx="313">
                  <c:v>7.6068065128145523</c:v>
                </c:pt>
                <c:pt idx="314">
                  <c:v>7.6058009755111478</c:v>
                </c:pt>
                <c:pt idx="315">
                  <c:v>7.6047861829291055</c:v>
                </c:pt>
                <c:pt idx="316">
                  <c:v>7.6037619502445377</c:v>
                </c:pt>
                <c:pt idx="317">
                  <c:v>7.602728094019839</c:v>
                </c:pt>
                <c:pt idx="318">
                  <c:v>7.601684432477354</c:v>
                </c:pt>
                <c:pt idx="319">
                  <c:v>7.6006307857816013</c:v>
                </c:pt>
                <c:pt idx="320">
                  <c:v>7.5995669763299496</c:v>
                </c:pt>
                <c:pt idx="321">
                  <c:v>7.5984928290514553</c:v>
                </c:pt>
                <c:pt idx="322">
                  <c:v>7.5974081717136759</c:v>
                </c:pt>
                <c:pt idx="323">
                  <c:v>7.5963128352370948</c:v>
                </c:pt>
                <c:pt idx="324">
                  <c:v>7.5952066540169128</c:v>
                </c:pt>
                <c:pt idx="325">
                  <c:v>7.594089466251722</c:v>
                </c:pt>
                <c:pt idx="326">
                  <c:v>7.5929611142788094</c:v>
                </c:pt>
                <c:pt idx="327">
                  <c:v>7.5918214449154844</c:v>
                </c:pt>
                <c:pt idx="328">
                  <c:v>7.5906703098060273</c:v>
                </c:pt>
                <c:pt idx="329">
                  <c:v>7.5895075657737685</c:v>
                </c:pt>
                <c:pt idx="330">
                  <c:v>7.5883330751775375</c:v>
                </c:pt>
                <c:pt idx="331">
                  <c:v>7.5871467062720619</c:v>
                </c:pt>
                <c:pt idx="332">
                  <c:v>7.5859483335714986</c:v>
                </c:pt>
                <c:pt idx="333">
                  <c:v>7.5847378382154229</c:v>
                </c:pt>
                <c:pt idx="334">
                  <c:v>7.5835151083364805</c:v>
                </c:pt>
                <c:pt idx="335">
                  <c:v>7.5822800394288628</c:v>
                </c:pt>
                <c:pt idx="336">
                  <c:v>7.5810325347167424</c:v>
                </c:pt>
                <c:pt idx="337">
                  <c:v>7.5797725055217251</c:v>
                </c:pt>
                <c:pt idx="338">
                  <c:v>7.5784998716282779</c:v>
                </c:pt>
                <c:pt idx="339">
                  <c:v>7.5772145616461639</c:v>
                </c:pt>
                <c:pt idx="340">
                  <c:v>7.575916513368675</c:v>
                </c:pt>
                <c:pt idx="341">
                  <c:v>7.57460567412563</c:v>
                </c:pt>
                <c:pt idx="342">
                  <c:v>7.5732820011297477</c:v>
                </c:pt>
                <c:pt idx="343">
                  <c:v>7.571945461815293</c:v>
                </c:pt>
                <c:pt idx="344">
                  <c:v>7.5705960341675187</c:v>
                </c:pt>
                <c:pt idx="345">
                  <c:v>7.5692337070416142</c:v>
                </c:pt>
                <c:pt idx="346">
                  <c:v>7.5678584804696456</c:v>
                </c:pt>
                <c:pt idx="347">
                  <c:v>7.5664703659540287</c:v>
                </c:pt>
                <c:pt idx="348">
                  <c:v>7.5650693867459564</c:v>
                </c:pt>
                <c:pt idx="349">
                  <c:v>7.5636555781071912</c:v>
                </c:pt>
                <c:pt idx="350">
                  <c:v>7.5622289875535422</c:v>
                </c:pt>
                <c:pt idx="351">
                  <c:v>7.5607896750783681</c:v>
                </c:pt>
                <c:pt idx="352">
                  <c:v>7.5593377133543225</c:v>
                </c:pt>
                <c:pt idx="353">
                  <c:v>7.5578731879115146</c:v>
                </c:pt>
                <c:pt idx="354">
                  <c:v>7.5563961972903844</c:v>
                </c:pt>
                <c:pt idx="355">
                  <c:v>7.5549068531672354</c:v>
                </c:pt>
                <c:pt idx="356">
                  <c:v>7.5534052804507441</c:v>
                </c:pt>
                <c:pt idx="357">
                  <c:v>7.5518916173473283</c:v>
                </c:pt>
                <c:pt idx="358">
                  <c:v>7.5503660153935659</c:v>
                </c:pt>
                <c:pt idx="359">
                  <c:v>7.5488286394536619</c:v>
                </c:pt>
                <c:pt idx="360">
                  <c:v>7.5472796676799536</c:v>
                </c:pt>
                <c:pt idx="361">
                  <c:v>7.5457192914345734</c:v>
                </c:pt>
                <c:pt idx="362">
                  <c:v>7.5441477151702241</c:v>
                </c:pt>
                <c:pt idx="363">
                  <c:v>7.5425651562681661</c:v>
                </c:pt>
                <c:pt idx="364">
                  <c:v>7.5409718448314456</c:v>
                </c:pt>
                <c:pt idx="365">
                  <c:v>7.5393680234314893</c:v>
                </c:pt>
                <c:pt idx="366">
                  <c:v>7.5377539468062018</c:v>
                </c:pt>
                <c:pt idx="367">
                  <c:v>7.5361298815077431</c:v>
                </c:pt>
                <c:pt idx="368">
                  <c:v>7.5344961054982003</c:v>
                </c:pt>
                <c:pt idx="369">
                  <c:v>7.5328529076915514</c:v>
                </c:pt>
                <c:pt idx="370">
                  <c:v>7.5312005874402228</c:v>
                </c:pt>
                <c:pt idx="371">
                  <c:v>7.5295394539648068</c:v>
                </c:pt>
                <c:pt idx="372">
                  <c:v>7.5278698257255012</c:v>
                </c:pt>
                <c:pt idx="373">
                  <c:v>7.5261920297339699</c:v>
                </c:pt>
                <c:pt idx="374">
                  <c:v>7.5245064008045208</c:v>
                </c:pt>
                <c:pt idx="375">
                  <c:v>7.5228132807435699</c:v>
                </c:pt>
                <c:pt idx="376">
                  <c:v>7.5211130174765461</c:v>
                </c:pt>
                <c:pt idx="377">
                  <c:v>7.5194059641115523</c:v>
                </c:pt>
                <c:pt idx="378">
                  <c:v>7.5176924779393683</c:v>
                </c:pt>
                <c:pt idx="379">
                  <c:v>7.5159729193694167</c:v>
                </c:pt>
                <c:pt idx="380">
                  <c:v>7.5142476508017193</c:v>
                </c:pt>
                <c:pt idx="381">
                  <c:v>7.5125170354349722</c:v>
                </c:pt>
                <c:pt idx="382">
                  <c:v>7.5107814360111824</c:v>
                </c:pt>
                <c:pt idx="383">
                  <c:v>7.5090412134975484</c:v>
                </c:pt>
                <c:pt idx="384">
                  <c:v>7.5072967257065022</c:v>
                </c:pt>
                <c:pt idx="385">
                  <c:v>7.5055483258552673</c:v>
                </c:pt>
                <c:pt idx="386">
                  <c:v>7.5037963610663478</c:v>
                </c:pt>
                <c:pt idx="387">
                  <c:v>7.5020411708109469</c:v>
                </c:pt>
                <c:pt idx="388">
                  <c:v>7.5002830852974345</c:v>
                </c:pt>
                <c:pt idx="389">
                  <c:v>7.4985224238074277</c:v>
                </c:pt>
                <c:pt idx="390">
                  <c:v>7.4967594929824006</c:v>
                </c:pt>
                <c:pt idx="391">
                  <c:v>7.4949945850640098</c:v>
                </c:pt>
                <c:pt idx="392">
                  <c:v>7.4932279760918341</c:v>
                </c:pt>
                <c:pt idx="393">
                  <c:v>7.4914599240624433</c:v>
                </c:pt>
                <c:pt idx="394">
                  <c:v>7.4896906670542291</c:v>
                </c:pt>
                <c:pt idx="395">
                  <c:v>7.4879204213227428</c:v>
                </c:pt>
                <c:pt idx="396">
                  <c:v>7.4861493793716303</c:v>
                </c:pt>
                <c:pt idx="397">
                  <c:v>7.4843777080047822</c:v>
                </c:pt>
                <c:pt idx="398">
                  <c:v>7.4826055463655372</c:v>
                </c:pt>
                <c:pt idx="399">
                  <c:v>7.4808330039693036</c:v>
                </c:pt>
                <c:pt idx="400">
                  <c:v>7.4790601587361882</c:v>
                </c:pt>
                <c:pt idx="401">
                  <c:v>7.4772870550307502</c:v>
                </c:pt>
                <c:pt idx="402">
                  <c:v>7.4755137017162401</c:v>
                </c:pt>
                <c:pt idx="403">
                  <c:v>7.4737400702310204</c:v>
                </c:pt>
                <c:pt idx="404">
                  <c:v>7.4719660926953466</c:v>
                </c:pt>
                <c:pt idx="405">
                  <c:v>7.47019166005673</c:v>
                </c:pt>
                <c:pt idx="406">
                  <c:v>7.4684166202826727</c:v>
                </c:pt>
                <c:pt idx="407">
                  <c:v>7.4666407766096228</c:v>
                </c:pt>
                <c:pt idx="408">
                  <c:v>7.4648638858573166</c:v>
                </c:pt>
                <c:pt idx="409">
                  <c:v>7.4630856568179142</c:v>
                </c:pt>
                <c:pt idx="410">
                  <c:v>7.4613057487293819</c:v>
                </c:pt>
                <c:pt idx="411">
                  <c:v>7.4595237698428534</c:v>
                </c:pt>
                <c:pt idx="412">
                  <c:v>7.4577392760937098</c:v>
                </c:pt>
                <c:pt idx="413">
                  <c:v>7.455951769886151</c:v>
                </c:pt>
                <c:pt idx="414">
                  <c:v>7.454160699001096</c:v>
                </c:pt>
                <c:pt idx="415">
                  <c:v>7.452365455637123</c:v>
                </c:pt>
                <c:pt idx="416">
                  <c:v>7.4505653755940644</c:v>
                </c:pt>
                <c:pt idx="417">
                  <c:v>7.4487597376086701</c:v>
                </c:pt>
                <c:pt idx="418">
                  <c:v>7.4469477628514547</c:v>
                </c:pt>
                <c:pt idx="419">
                  <c:v>7.4451286145935072</c:v>
                </c:pt>
                <c:pt idx="420">
                  <c:v>7.4433013980514122</c:v>
                </c:pt>
                <c:pt idx="421">
                  <c:v>7.4414651604179589</c:v>
                </c:pt>
                <c:pt idx="422">
                  <c:v>7.4396188910853116</c:v>
                </c:pt>
                <c:pt idx="423">
                  <c:v>7.4377615220663191</c:v>
                </c:pt>
                <c:pt idx="424">
                  <c:v>7.4358919286182843</c:v>
                </c:pt>
                <c:pt idx="425">
                  <c:v>7.4340089300717143</c:v>
                </c:pt>
                <c:pt idx="426">
                  <c:v>7.4321112908644116</c:v>
                </c:pt>
                <c:pt idx="427">
                  <c:v>7.430197721778379</c:v>
                </c:pt>
                <c:pt idx="428">
                  <c:v>7.4282668813734372</c:v>
                </c:pt>
                <c:pt idx="429">
                  <c:v>7.4263173776067237</c:v>
                </c:pt>
                <c:pt idx="430">
                  <c:v>7.4243477696214448</c:v>
                </c:pt>
                <c:pt idx="431">
                  <c:v>7.4223565696806295</c:v>
                </c:pt>
                <c:pt idx="432">
                  <c:v>7.4203422452122449</c:v>
                </c:pt>
                <c:pt idx="433">
                  <c:v>7.4183032209199222</c:v>
                </c:pt>
                <c:pt idx="434">
                  <c:v>7.416237880898672</c:v>
                </c:pt>
                <c:pt idx="435">
                  <c:v>7.4141445706760862</c:v>
                </c:pt>
                <c:pt idx="436">
                  <c:v>7.4120215990768958</c:v>
                </c:pt>
                <c:pt idx="437">
                  <c:v>7.4098672397801515</c:v>
                </c:pt>
                <c:pt idx="438">
                  <c:v>7.4076797324046169</c:v>
                </c:pt>
                <c:pt idx="439">
                  <c:v>7.4054572829169381</c:v>
                </c:pt>
                <c:pt idx="440">
                  <c:v>7.4031980631090484</c:v>
                </c:pt>
                <c:pt idx="441">
                  <c:v>7.4009002088348037</c:v>
                </c:pt>
                <c:pt idx="442">
                  <c:v>7.3985618166309557</c:v>
                </c:pt>
                <c:pt idx="443">
                  <c:v>7.3961809382742869</c:v>
                </c:pt>
                <c:pt idx="444">
                  <c:v>7.3937555727449755</c:v>
                </c:pt>
                <c:pt idx="445">
                  <c:v>7.3912836549776646</c:v>
                </c:pt>
                <c:pt idx="446">
                  <c:v>7.3887630406877065</c:v>
                </c:pt>
                <c:pt idx="447">
                  <c:v>7.3861914864640195</c:v>
                </c:pt>
                <c:pt idx="448">
                  <c:v>7.3835666242253417</c:v>
                </c:pt>
                <c:pt idx="449">
                  <c:v>7.3808859290495876</c:v>
                </c:pt>
                <c:pt idx="450">
                  <c:v>7.3781466793132777</c:v>
                </c:pt>
                <c:pt idx="451">
                  <c:v>7.3753459080278727</c:v>
                </c:pt>
                <c:pt idx="452">
                  <c:v>7.3724803442431952</c:v>
                </c:pt>
                <c:pt idx="453">
                  <c:v>7.3695463434162889</c:v>
                </c:pt>
                <c:pt idx="454">
                  <c:v>7.3665398057299338</c:v>
                </c:pt>
                <c:pt idx="455">
                  <c:v>7.3634560815027168</c:v>
                </c:pt>
                <c:pt idx="456">
                  <c:v>7.3602898630758702</c:v>
                </c:pt>
                <c:pt idx="457">
                  <c:v>7.3570350629044583</c:v>
                </c:pt>
                <c:pt idx="458">
                  <c:v>7.3536846780338117</c:v>
                </c:pt>
                <c:pt idx="459">
                  <c:v>7.3502306417160614</c:v>
                </c:pt>
                <c:pt idx="460">
                  <c:v>7.3466636636207738</c:v>
                </c:pt>
                <c:pt idx="461">
                  <c:v>7.3429730609196184</c:v>
                </c:pt>
                <c:pt idx="462">
                  <c:v>7.3391465834702103</c:v>
                </c:pt>
                <c:pt idx="463">
                  <c:v>7.3351702373761967</c:v>
                </c:pt>
                <c:pt idx="464">
                  <c:v>7.3310281123361847</c:v>
                </c:pt>
                <c:pt idx="465">
                  <c:v>7.3267022193813425</c:v>
                </c:pt>
                <c:pt idx="466">
                  <c:v>7.3221723467976148</c:v>
                </c:pt>
                <c:pt idx="467">
                  <c:v>7.3174159431795616</c:v>
                </c:pt>
                <c:pt idx="468">
                  <c:v>7.3124080376021174</c:v>
                </c:pt>
                <c:pt idx="469">
                  <c:v>7.3071212077457233</c:v>
                </c:pt>
                <c:pt idx="470">
                  <c:v>7.301525607376008</c:v>
                </c:pt>
                <c:pt idx="471">
                  <c:v>7.2955890647565447</c:v>
                </c:pt>
                <c:pt idx="472">
                  <c:v>7.2892772632437595</c:v>
                </c:pt>
                <c:pt idx="473">
                  <c:v>7.2825540143506391</c:v>
                </c:pt>
                <c:pt idx="474">
                  <c:v>7.2753816318417117</c:v>
                </c:pt>
                <c:pt idx="475">
                  <c:v>7.2677214128156278</c:v>
                </c:pt>
                <c:pt idx="476">
                  <c:v>7.2595342281506294</c:v>
                </c:pt>
                <c:pt idx="477">
                  <c:v>7.2507812200858623</c:v>
                </c:pt>
                <c:pt idx="478">
                  <c:v>7.2414245991207871</c:v>
                </c:pt>
                <c:pt idx="479">
                  <c:v>7.2314285259737741</c:v>
                </c:pt>
                <c:pt idx="480">
                  <c:v>7.2207600573244211</c:v>
                </c:pt>
                <c:pt idx="481">
                  <c:v>7.2093901269022886</c:v>
                </c:pt>
                <c:pt idx="482">
                  <c:v>7.1972945267643018</c:v>
                </c:pt>
                <c:pt idx="483">
                  <c:v>7.1844548480471406</c:v>
                </c:pt>
                <c:pt idx="484">
                  <c:v>7.1708593368916222</c:v>
                </c:pt>
                <c:pt idx="485">
                  <c:v>7.1565036204111339</c:v>
                </c:pt>
                <c:pt idx="486">
                  <c:v>7.1413912601892893</c:v>
                </c:pt>
                <c:pt idx="487">
                  <c:v>7.1255340972641976</c:v>
                </c:pt>
                <c:pt idx="488">
                  <c:v>7.1089523629241107</c:v>
                </c:pt>
                <c:pt idx="489">
                  <c:v>7.0916745434563833</c:v>
                </c:pt>
                <c:pt idx="490">
                  <c:v>7.0737370032839735</c:v>
                </c:pt>
                <c:pt idx="491">
                  <c:v>7.0551833882235169</c:v>
                </c:pt>
                <c:pt idx="492">
                  <c:v>7.0360638470702863</c:v>
                </c:pt>
                <c:pt idx="493">
                  <c:v>7.0164341233623357</c:v>
                </c:pt>
                <c:pt idx="494">
                  <c:v>6.9963545781250245</c:v>
                </c:pt>
                <c:pt idx="495">
                  <c:v>6.9758892071931884</c:v>
                </c:pt>
                <c:pt idx="496">
                  <c:v>6.9551047125965431</c:v>
                </c:pt>
                <c:pt idx="497">
                  <c:v>6.9340696766110224</c:v>
                </c:pt>
                <c:pt idx="498">
                  <c:v>6.9128538705232971</c:v>
                </c:pt>
                <c:pt idx="499">
                  <c:v>6.8915277098989183</c:v>
                </c:pt>
                <c:pt idx="500">
                  <c:v>6.8701618467896042</c:v>
                </c:pt>
                <c:pt idx="501">
                  <c:v>6.8488268697328678</c:v>
                </c:pt>
                <c:pt idx="502">
                  <c:v>6.8275930672921596</c:v>
                </c:pt>
                <c:pt idx="503">
                  <c:v>6.8065302023763827</c:v>
                </c:pt>
                <c:pt idx="504">
                  <c:v>6.7857072438540254</c:v>
                </c:pt>
                <c:pt idx="505">
                  <c:v>6.7651920091109892</c:v>
                </c:pt>
                <c:pt idx="506">
                  <c:v>6.7450506851356433</c:v>
                </c:pt>
                <c:pt idx="507">
                  <c:v>6.7253472144392026</c:v>
                </c:pt>
                <c:pt idx="508">
                  <c:v>6.7061425529973278</c:v>
                </c:pt>
                <c:pt idx="509">
                  <c:v>6.6874938275816795</c:v>
                </c:pt>
                <c:pt idx="510">
                  <c:v>6.6694534367112182</c:v>
                </c:pt>
                <c:pt idx="511">
                  <c:v>6.6520681509568131</c:v>
                </c:pt>
                <c:pt idx="512">
                  <c:v>6.6353782732899607</c:v>
                </c:pt>
                <c:pt idx="513">
                  <c:v>6.6194169183334308</c:v>
                </c:pt>
                <c:pt idx="514">
                  <c:v>6.6042094613994085</c:v>
                </c:pt>
                <c:pt idx="515">
                  <c:v>6.5897731954498404</c:v>
                </c:pt>
                <c:pt idx="516">
                  <c:v>6.5761172183907837</c:v>
                </c:pt>
                <c:pt idx="517">
                  <c:v>6.5632425563687384</c:v>
                </c:pt>
                <c:pt idx="518">
                  <c:v>6.551142512794998</c:v>
                </c:pt>
                <c:pt idx="519">
                  <c:v>6.539803219161664</c:v>
                </c:pt>
                <c:pt idx="520">
                  <c:v>6.5292043533319069</c:v>
                </c:pt>
                <c:pt idx="521">
                  <c:v>6.519319984374194</c:v>
                </c:pt>
                <c:pt idx="522">
                  <c:v>6.5101195001718519</c:v>
                </c:pt>
                <c:pt idx="523">
                  <c:v>6.5015685745974814</c:v>
                </c:pt>
                <c:pt idx="524">
                  <c:v>6.4936301343575433</c:v>
                </c:pt>
                <c:pt idx="525">
                  <c:v>6.4862652909157212</c:v>
                </c:pt>
                <c:pt idx="526">
                  <c:v>6.4794342094083079</c:v>
                </c:pt>
                <c:pt idx="527">
                  <c:v>6.4730968934572335</c:v>
                </c:pt>
                <c:pt idx="528">
                  <c:v>6.4672138716795171</c:v>
                </c:pt>
                <c:pt idx="529">
                  <c:v>6.4617467780521087</c:v>
                </c:pt>
                <c:pt idx="530">
                  <c:v>6.4566588238360225</c:v>
                </c:pt>
                <c:pt idx="531">
                  <c:v>6.4519151633459293</c:v>
                </c:pt>
                <c:pt idx="532">
                  <c:v>6.4474831594311048</c:v>
                </c:pt>
                <c:pt idx="533">
                  <c:v>6.4433325571480271</c:v>
                </c:pt>
                <c:pt idx="534">
                  <c:v>6.4394355758432678</c:v>
                </c:pt>
                <c:pt idx="535">
                  <c:v>6.4357669308419982</c:v>
                </c:pt>
                <c:pt idx="536">
                  <c:v>6.4323037962798146</c:v>
                </c:pt>
                <c:pt idx="537">
                  <c:v>6.4290257204482071</c:v>
                </c:pt>
                <c:pt idx="538">
                  <c:v>6.4259145044648687</c:v>
                </c:pt>
                <c:pt idx="539">
                  <c:v>6.4229540542347667</c:v>
                </c:pt>
                <c:pt idx="540">
                  <c:v>6.4201302146298449</c:v>
                </c:pt>
                <c:pt idx="541">
                  <c:v>6.4174305936639211</c:v>
                </c:pt>
                <c:pt idx="542">
                  <c:v>6.4148443832418582</c:v>
                </c:pt>
                <c:pt idx="543">
                  <c:v>6.4123621818733181</c:v>
                </c:pt>
                <c:pt idx="544">
                  <c:v>6.4099758236039843</c:v>
                </c:pt>
                <c:pt idx="545">
                  <c:v>6.4076782163642196</c:v>
                </c:pt>
                <c:pt idx="546">
                  <c:v>6.4054631919887495</c:v>
                </c:pt>
                <c:pt idx="547">
                  <c:v>6.4033253693352048</c:v>
                </c:pt>
                <c:pt idx="548">
                  <c:v>6.4012600312301782</c:v>
                </c:pt>
                <c:pt idx="549">
                  <c:v>6.3992630153986525</c:v>
                </c:pt>
                <c:pt idx="550">
                  <c:v>6.3973306190804822</c:v>
                </c:pt>
                <c:pt idx="551">
                  <c:v>6.3954595166968291</c:v>
                </c:pt>
                <c:pt idx="552">
                  <c:v>6.3936466896880475</c:v>
                </c:pt>
                <c:pt idx="553">
                  <c:v>6.3918893674886945</c:v>
                </c:pt>
                <c:pt idx="554">
                  <c:v>6.3901849785215461</c:v>
                </c:pt>
                <c:pt idx="555">
                  <c:v>6.3885311100661379</c:v>
                </c:pt>
                <c:pt idx="556">
                  <c:v>6.3869254758760867</c:v>
                </c:pt>
                <c:pt idx="557">
                  <c:v>6.3853658904711406</c:v>
                </c:pt>
                <c:pt idx="558">
                  <c:v>6.3838502491044</c:v>
                </c:pt>
                <c:pt idx="559">
                  <c:v>6.3823765124936784</c:v>
                </c:pt>
                <c:pt idx="560">
                  <c:v>6.3809426955018163</c:v>
                </c:pt>
                <c:pt idx="561">
                  <c:v>6.3795468590479985</c:v>
                </c:pt>
                <c:pt idx="562">
                  <c:v>6.3781871046272354</c:v>
                </c:pt>
                <c:pt idx="563">
                  <c:v>6.3768615709043948</c:v>
                </c:pt>
                <c:pt idx="564">
                  <c:v>6.3755684319317316</c:v>
                </c:pt>
                <c:pt idx="565">
                  <c:v>6.3743058966127197</c:v>
                </c:pt>
                <c:pt idx="566">
                  <c:v>6.3730722091005223</c:v>
                </c:pt>
                <c:pt idx="567">
                  <c:v>6.3718656498759394</c:v>
                </c:pt>
                <c:pt idx="568">
                  <c:v>6.370684537298561</c:v>
                </c:pt>
                <c:pt idx="569">
                  <c:v>6.3695272294656826</c:v>
                </c:pt>
                <c:pt idx="570">
                  <c:v>6.3683921262479002</c:v>
                </c:pt>
                <c:pt idx="571">
                  <c:v>6.3672776713985701</c:v>
                </c:pt>
                <c:pt idx="572">
                  <c:v>6.3661823546574769</c:v>
                </c:pt>
                <c:pt idx="573">
                  <c:v>6.3651047137878631</c:v>
                </c:pt>
                <c:pt idx="574">
                  <c:v>6.3640433365009121</c:v>
                </c:pt>
                <c:pt idx="575">
                  <c:v>6.3629968622339392</c:v>
                </c:pt>
                <c:pt idx="576">
                  <c:v>6.3619639837581339</c:v>
                </c:pt>
                <c:pt idx="577">
                  <c:v>6.3609434485990501</c:v>
                </c:pt>
                <c:pt idx="578">
                  <c:v>6.3599340602592269</c:v>
                </c:pt>
                <c:pt idx="579">
                  <c:v>6.3589346792367527</c:v>
                </c:pt>
                <c:pt idx="580">
                  <c:v>6.3579442238373929</c:v>
                </c:pt>
                <c:pt idx="581">
                  <c:v>6.356961670780624</c:v>
                </c:pt>
                <c:pt idx="582">
                  <c:v>6.355986055602262</c:v>
                </c:pt>
                <c:pt idx="583">
                  <c:v>6.3550164728580087</c:v>
                </c:pt>
                <c:pt idx="584">
                  <c:v>6.3540520761336996</c:v>
                </c:pt>
                <c:pt idx="585">
                  <c:v>6.3530920778690536</c:v>
                </c:pt>
                <c:pt idx="586">
                  <c:v>6.3521357490025938</c:v>
                </c:pt>
                <c:pt idx="587">
                  <c:v>6.3511824184459904</c:v>
                </c:pt>
                <c:pt idx="588">
                  <c:v>6.3502314723967714</c:v>
                </c:pt>
                <c:pt idx="589">
                  <c:v>6.3492823534984772</c:v>
                </c:pt>
                <c:pt idx="590">
                  <c:v>6.3483345598577516</c:v>
                </c:pt>
                <c:pt idx="591">
                  <c:v>6.347387643928176</c:v>
                </c:pt>
                <c:pt idx="592">
                  <c:v>6.3464412112704593</c:v>
                </c:pt>
                <c:pt idx="593">
                  <c:v>6.3454949191990053</c:v>
                </c:pt>
                <c:pt idx="594">
                  <c:v>6.3445484753246335</c:v>
                </c:pt>
                <c:pt idx="595">
                  <c:v>6.3436016360032816</c:v>
                </c:pt>
                <c:pt idx="596">
                  <c:v>6.3426542047004482</c:v>
                </c:pt>
                <c:pt idx="597">
                  <c:v>6.3417060302808892</c:v>
                </c:pt>
                <c:pt idx="598">
                  <c:v>6.3407570052330371</c:v>
                </c:pt>
                <c:pt idx="599">
                  <c:v>6.3398070638373376</c:v>
                </c:pt>
                <c:pt idx="600">
                  <c:v>6.3388561802874435</c:v>
                </c:pt>
                <c:pt idx="601">
                  <c:v>6.3379043667729462</c:v>
                </c:pt>
                <c:pt idx="602">
                  <c:v>6.3369516715321419</c:v>
                </c:pt>
                <c:pt idx="603">
                  <c:v>6.3359981768827964</c:v>
                </c:pt>
                <c:pt idx="604">
                  <c:v>6.3350439972388433</c:v>
                </c:pt>
                <c:pt idx="605">
                  <c:v>6.3340892771202215</c:v>
                </c:pt>
                <c:pt idx="606">
                  <c:v>6.3331341891631663</c:v>
                </c:pt>
                <c:pt idx="607">
                  <c:v>6.3321789321374222</c:v>
                </c:pt>
                <c:pt idx="608">
                  <c:v>6.3312237289768278</c:v>
                </c:pt>
                <c:pt idx="609">
                  <c:v>6.3302688248291759</c:v>
                </c:pt>
                <c:pt idx="610">
                  <c:v>6.3293144851308565</c:v>
                </c:pt>
                <c:pt idx="611">
                  <c:v>6.3283609937114953</c:v>
                </c:pt>
                <c:pt idx="612">
                  <c:v>6.3274086509333136</c:v>
                </c:pt>
                <c:pt idx="613">
                  <c:v>6.3264577718696193</c:v>
                </c:pt>
                <c:pt idx="614">
                  <c:v>6.325508684526385</c:v>
                </c:pt>
                <c:pt idx="615">
                  <c:v>6.3245617281106155</c:v>
                </c:pt>
                <c:pt idx="616">
                  <c:v>6.3236172513486935</c:v>
                </c:pt>
                <c:pt idx="617">
                  <c:v>6.3226756108575888</c:v>
                </c:pt>
                <c:pt idx="618">
                  <c:v>6.3217371695715254</c:v>
                </c:pt>
                <c:pt idx="619">
                  <c:v>6.3208022952262892</c:v>
                </c:pt>
                <c:pt idx="620">
                  <c:v>6.3198713589029865</c:v>
                </c:pt>
                <c:pt idx="621">
                  <c:v>6.3189447336329172</c:v>
                </c:pt>
                <c:pt idx="622">
                  <c:v>6.3180227930646886</c:v>
                </c:pt>
                <c:pt idx="623">
                  <c:v>6.3171059101946225</c:v>
                </c:pt>
                <c:pt idx="624">
                  <c:v>6.3161944561610621</c:v>
                </c:pt>
                <c:pt idx="625">
                  <c:v>6.3152887991030875</c:v>
                </c:pt>
                <c:pt idx="626">
                  <c:v>6.3143893030836651</c:v>
                </c:pt>
                <c:pt idx="627">
                  <c:v>6.3134963270773179</c:v>
                </c:pt>
                <c:pt idx="628">
                  <c:v>6.3126102240219204</c:v>
                </c:pt>
                <c:pt idx="629">
                  <c:v>6.3117313399341946</c:v>
                </c:pt>
                <c:pt idx="630">
                  <c:v>6.3108600130881971</c:v>
                </c:pt>
                <c:pt idx="631">
                  <c:v>6.3099965732559262</c:v>
                </c:pt>
                <c:pt idx="632">
                  <c:v>6.3091413410091226</c:v>
                </c:pt>
                <c:pt idx="633">
                  <c:v>6.3082946270809597</c:v>
                </c:pt>
                <c:pt idx="634">
                  <c:v>6.3074567317865</c:v>
                </c:pt>
                <c:pt idx="635">
                  <c:v>6.306627944500339</c:v>
                </c:pt>
                <c:pt idx="636">
                  <c:v>6.3058085431900643</c:v>
                </c:pt>
                <c:pt idx="637">
                  <c:v>6.3049987940037884</c:v>
                </c:pt>
                <c:pt idx="638">
                  <c:v>6.3041989509101883</c:v>
                </c:pt>
                <c:pt idx="639">
                  <c:v>6.3034092553891732</c:v>
                </c:pt>
                <c:pt idx="640">
                  <c:v>6.3026299361714093</c:v>
                </c:pt>
                <c:pt idx="641">
                  <c:v>6.3018612090248638</c:v>
                </c:pt>
                <c:pt idx="642">
                  <c:v>6.3011032765863915</c:v>
                </c:pt>
                <c:pt idx="643">
                  <c:v>6.3003563282364166</c:v>
                </c:pt>
                <c:pt idx="644">
                  <c:v>6.2996205400148444</c:v>
                </c:pt>
                <c:pt idx="645">
                  <c:v>6.2988960745761418</c:v>
                </c:pt>
                <c:pt idx="646">
                  <c:v>6.2981830811815893</c:v>
                </c:pt>
                <c:pt idx="647">
                  <c:v>6.2974816957268391</c:v>
                </c:pt>
                <c:pt idx="648">
                  <c:v>6.2967920408026901</c:v>
                </c:pt>
                <c:pt idx="649">
                  <c:v>6.2961142257872051</c:v>
                </c:pt>
                <c:pt idx="650">
                  <c:v>6.2954483469672304</c:v>
                </c:pt>
                <c:pt idx="651">
                  <c:v>6.2947944876873532</c:v>
                </c:pt>
                <c:pt idx="652">
                  <c:v>6.2941527185245363</c:v>
                </c:pt>
                <c:pt idx="653">
                  <c:v>6.2935230974864638</c:v>
                </c:pt>
                <c:pt idx="654">
                  <c:v>6.2929056702319155</c:v>
                </c:pt>
                <c:pt idx="655">
                  <c:v>6.2923004703113357</c:v>
                </c:pt>
                <c:pt idx="656">
                  <c:v>6.2917075194259136</c:v>
                </c:pt>
                <c:pt idx="657">
                  <c:v>6.2911268277034917</c:v>
                </c:pt>
                <c:pt idx="658">
                  <c:v>6.2905583939897607</c:v>
                </c:pt>
                <c:pt idx="659">
                  <c:v>6.2900022061530789</c:v>
                </c:pt>
                <c:pt idx="660">
                  <c:v>6.2894582414014515</c:v>
                </c:pt>
                <c:pt idx="661">
                  <c:v>6.2889264666102767</c:v>
                </c:pt>
                <c:pt idx="662">
                  <c:v>6.2884068386593341</c:v>
                </c:pt>
                <c:pt idx="663">
                  <c:v>6.2878993047778078</c:v>
                </c:pt>
                <c:pt idx="664">
                  <c:v>6.2874038028959713</c:v>
                </c:pt>
                <c:pt idx="665">
                  <c:v>6.2869202620023366</c:v>
                </c:pt>
                <c:pt idx="666">
                  <c:v>6.2864486025050956</c:v>
                </c:pt>
                <c:pt idx="667">
                  <c:v>6.2859887365967548</c:v>
                </c:pt>
                <c:pt idx="668">
                  <c:v>6.2855405686208901</c:v>
                </c:pt>
                <c:pt idx="669">
                  <c:v>6.2851039954400036</c:v>
                </c:pt>
                <c:pt idx="670">
                  <c:v>6.2846789068035891</c:v>
                </c:pt>
                <c:pt idx="671">
                  <c:v>6.2842651857154692</c:v>
                </c:pt>
                <c:pt idx="672">
                  <c:v>6.2838627087995791</c:v>
                </c:pt>
                <c:pt idx="673">
                  <c:v>6.2834713466634113</c:v>
                </c:pt>
                <c:pt idx="674">
                  <c:v>6.2830909642584061</c:v>
                </c:pt>
                <c:pt idx="675">
                  <c:v>6.2827214212365785</c:v>
                </c:pt>
                <c:pt idx="676">
                  <c:v>6.2823625723027519</c:v>
                </c:pt>
                <c:pt idx="677">
                  <c:v>6.282014267561836</c:v>
                </c:pt>
                <c:pt idx="678">
                  <c:v>6.281676352860547</c:v>
                </c:pt>
                <c:pt idx="679">
                  <c:v>6.2813486701231902</c:v>
                </c:pt>
                <c:pt idx="680">
                  <c:v>6.2810310576808686</c:v>
                </c:pt>
                <c:pt idx="681">
                  <c:v>6.2807233505939344</c:v>
                </c:pt>
                <c:pt idx="682">
                  <c:v>6.2804253809670989</c:v>
                </c:pt>
                <c:pt idx="683">
                  <c:v>6.2801369782569942</c:v>
                </c:pt>
                <c:pt idx="684">
                  <c:v>6.2798579695718892</c:v>
                </c:pt>
                <c:pt idx="685">
                  <c:v>6.2795881799632109</c:v>
                </c:pt>
                <c:pt idx="686">
                  <c:v>6.2793274327087651</c:v>
                </c:pt>
                <c:pt idx="687">
                  <c:v>6.2790755495873496</c:v>
                </c:pt>
                <c:pt idx="688">
                  <c:v>6.2788323511447119</c:v>
                </c:pt>
                <c:pt idx="689">
                  <c:v>6.2785976569505833</c:v>
                </c:pt>
                <c:pt idx="690">
                  <c:v>6.2783712858468617</c:v>
                </c:pt>
                <c:pt idx="691">
                  <c:v>6.2781530561866798</c:v>
                </c:pt>
                <c:pt idx="692">
                  <c:v>6.2779427860644326</c:v>
                </c:pt>
                <c:pt idx="693">
                  <c:v>6.2777402935367057</c:v>
                </c:pt>
                <c:pt idx="694">
                  <c:v>6.2775453968340802</c:v>
                </c:pt>
                <c:pt idx="695">
                  <c:v>6.2773579145638543</c:v>
                </c:pt>
                <c:pt idx="696">
                  <c:v>6.2771776659036753</c:v>
                </c:pt>
                <c:pt idx="697">
                  <c:v>6.2770044707862152</c:v>
                </c:pt>
                <c:pt idx="698">
                  <c:v>6.2768381500748678</c:v>
                </c:pt>
                <c:pt idx="699">
                  <c:v>6.2766785257306523</c:v>
                </c:pt>
                <c:pt idx="700">
                  <c:v>6.2765254209703008</c:v>
                </c:pt>
                <c:pt idx="701">
                  <c:v>6.2763786604158129</c:v>
                </c:pt>
                <c:pt idx="702">
                  <c:v>6.2762380702354559</c:v>
                </c:pt>
                <c:pt idx="703">
                  <c:v>6.2761034782764238</c:v>
                </c:pt>
                <c:pt idx="704">
                  <c:v>6.2759747141893065</c:v>
                </c:pt>
                <c:pt idx="705">
                  <c:v>6.2758516095445245</c:v>
                </c:pt>
                <c:pt idx="706">
                  <c:v>6.2757339979408728</c:v>
                </c:pt>
                <c:pt idx="707">
                  <c:v>6.2756217151064142</c:v>
                </c:pt>
                <c:pt idx="708">
                  <c:v>6.2755145989918315</c:v>
                </c:pt>
                <c:pt idx="709">
                  <c:v>6.2754124898564996</c:v>
                </c:pt>
                <c:pt idx="710">
                  <c:v>6.2753152303474131</c:v>
                </c:pt>
                <c:pt idx="711">
                  <c:v>6.2752226655712491</c:v>
                </c:pt>
                <c:pt idx="712">
                  <c:v>6.2751346431596673</c:v>
                </c:pt>
                <c:pt idx="713">
                  <c:v>6.2750510133281505</c:v>
                </c:pt>
                <c:pt idx="714">
                  <c:v>6.2749716289285384</c:v>
                </c:pt>
                <c:pt idx="715">
                  <c:v>6.2748963454955309</c:v>
                </c:pt>
                <c:pt idx="716">
                  <c:v>6.2748250212872492</c:v>
                </c:pt>
                <c:pt idx="717">
                  <c:v>6.2747575173202215</c:v>
                </c:pt>
                <c:pt idx="718">
                  <c:v>6.2746936973989609</c:v>
                </c:pt>
                <c:pt idx="719">
                  <c:v>6.2746334281402154</c:v>
                </c:pt>
                <c:pt idx="720">
                  <c:v>6.2745765789923595</c:v>
                </c:pt>
                <c:pt idx="721">
                  <c:v>6.2745230222498796</c:v>
                </c:pt>
                <c:pt idx="722">
                  <c:v>6.2744726330633789</c:v>
                </c:pt>
                <c:pt idx="723">
                  <c:v>6.2744252894451282</c:v>
                </c:pt>
                <c:pt idx="724">
                  <c:v>6.2743808722705445</c:v>
                </c:pt>
                <c:pt idx="725">
                  <c:v>6.2743392652756409</c:v>
                </c:pt>
                <c:pt idx="726">
                  <c:v>6.2743003550507588</c:v>
                </c:pt>
                <c:pt idx="727">
                  <c:v>6.2742640310307429</c:v>
                </c:pt>
                <c:pt idx="728">
                  <c:v>6.2742301854817457</c:v>
                </c:pt>
                <c:pt idx="729">
                  <c:v>6.2741987134848651</c:v>
                </c:pt>
                <c:pt idx="730">
                  <c:v>6.2741695129167834</c:v>
                </c:pt>
                <c:pt idx="731">
                  <c:v>6.2741424844276423</c:v>
                </c:pt>
                <c:pt idx="732">
                  <c:v>6.2741175314162243</c:v>
                </c:pt>
                <c:pt idx="733">
                  <c:v>6.27409456000278</c:v>
                </c:pt>
                <c:pt idx="734">
                  <c:v>6.2740734789994814</c:v>
                </c:pt>
                <c:pt idx="735">
                  <c:v>6.2740541998788029</c:v>
                </c:pt>
                <c:pt idx="736">
                  <c:v>6.2740366367399689</c:v>
                </c:pt>
                <c:pt idx="737">
                  <c:v>6.2740207062735287</c:v>
                </c:pt>
                <c:pt idx="738">
                  <c:v>6.2740063277243632</c:v>
                </c:pt>
                <c:pt idx="739">
                  <c:v>6.2739934228530885</c:v>
                </c:pt>
                <c:pt idx="740">
                  <c:v>6.2739819158962051</c:v>
                </c:pt>
                <c:pt idx="741">
                  <c:v>6.2739717335249061</c:v>
                </c:pt>
                <c:pt idx="742">
                  <c:v>6.2739628048028502</c:v>
                </c:pt>
                <c:pt idx="743">
                  <c:v>6.2739550611429262</c:v>
                </c:pt>
                <c:pt idx="744">
                  <c:v>6.2739484362631854</c:v>
                </c:pt>
                <c:pt idx="745">
                  <c:v>6.2739428661419847</c:v>
                </c:pt>
                <c:pt idx="746">
                  <c:v>6.2739382889725501</c:v>
                </c:pt>
                <c:pt idx="747">
                  <c:v>6.2739346451169791</c:v>
                </c:pt>
                <c:pt idx="748">
                  <c:v>6.273931877059816</c:v>
                </c:pt>
                <c:pt idx="749">
                  <c:v>6.2739299293613016</c:v>
                </c:pt>
                <c:pt idx="750">
                  <c:v>6.2739287486103859</c:v>
                </c:pt>
                <c:pt idx="751">
                  <c:v>6.2739282833775745</c:v>
                </c:pt>
                <c:pt idx="752">
                  <c:v>6.2739284841677012</c:v>
                </c:pt>
                <c:pt idx="753">
                  <c:v>6.2739293033727144</c:v>
                </c:pt>
                <c:pt idx="754">
                  <c:v>6.2739306952245339</c:v>
                </c:pt>
                <c:pt idx="755">
                  <c:v>6.2739326157480431</c:v>
                </c:pt>
                <c:pt idx="756">
                  <c:v>6.2739350227143067</c:v>
                </c:pt>
                <c:pt idx="757">
                  <c:v>6.2739378755940542</c:v>
                </c:pt>
                <c:pt idx="758">
                  <c:v>6.2739411355114658</c:v>
                </c:pt>
                <c:pt idx="759">
                  <c:v>6.2739447651983973</c:v>
                </c:pt>
                <c:pt idx="760">
                  <c:v>6.2739487289489642</c:v>
                </c:pt>
                <c:pt idx="761">
                  <c:v>6.2739529925746327</c:v>
                </c:pt>
                <c:pt idx="762">
                  <c:v>6.2739575233598446</c:v>
                </c:pt>
                <c:pt idx="763">
                  <c:v>6.2739622900181615</c:v>
                </c:pt>
                <c:pt idx="764">
                  <c:v>6.2739672626490197</c:v>
                </c:pt>
                <c:pt idx="765">
                  <c:v>6.2739724126951142</c:v>
                </c:pt>
                <c:pt idx="766">
                  <c:v>6.2739777129004111</c:v>
                </c:pt>
                <c:pt idx="767">
                  <c:v>6.2739831372688579</c:v>
                </c:pt>
                <c:pt idx="768">
                  <c:v>6.2739886610238109</c:v>
                </c:pt>
                <c:pt idx="769">
                  <c:v>6.273994260568128</c:v>
                </c:pt>
                <c:pt idx="770">
                  <c:v>6.2739999134450954</c:v>
                </c:pt>
                <c:pt idx="771">
                  <c:v>6.274005598300012</c:v>
                </c:pt>
                <c:pt idx="772">
                  <c:v>6.2740112948426301</c:v>
                </c:pt>
                <c:pt idx="773">
                  <c:v>6.2740169838103377</c:v>
                </c:pt>
                <c:pt idx="774">
                  <c:v>6.2740226469321456</c:v>
                </c:pt>
                <c:pt idx="775">
                  <c:v>6.2740282668934615</c:v>
                </c:pt>
                <c:pt idx="776">
                  <c:v>6.2740338273017056</c:v>
                </c:pt>
                <c:pt idx="777">
                  <c:v>6.2740393126527216</c:v>
                </c:pt>
                <c:pt idx="778">
                  <c:v>6.2740447082979687</c:v>
                </c:pt>
                <c:pt idx="779">
                  <c:v>6.2740500004125899</c:v>
                </c:pt>
                <c:pt idx="780">
                  <c:v>6.2740551759642429</c:v>
                </c:pt>
                <c:pt idx="781">
                  <c:v>6.2740602226827829</c:v>
                </c:pt>
                <c:pt idx="782">
                  <c:v>6.2740651290307188</c:v>
                </c:pt>
                <c:pt idx="783">
                  <c:v>6.2740698841745033</c:v>
                </c:pt>
                <c:pt idx="784">
                  <c:v>6.2740744779565887</c:v>
                </c:pt>
                <c:pt idx="785">
                  <c:v>6.2740789008683322</c:v>
                </c:pt>
                <c:pt idx="786">
                  <c:v>6.2740831440236153</c:v>
                </c:pt>
                <c:pt idx="787">
                  <c:v>6.2740871991332909</c:v>
                </c:pt>
                <c:pt idx="788">
                  <c:v>6.2740910584803693</c:v>
                </c:pt>
                <c:pt idx="789">
                  <c:v>6.2740947148959938</c:v>
                </c:pt>
                <c:pt idx="790">
                  <c:v>6.2740981617361093</c:v>
                </c:pt>
                <c:pt idx="791">
                  <c:v>6.2741013928589142</c:v>
                </c:pt>
                <c:pt idx="792">
                  <c:v>6.2741044026030179</c:v>
                </c:pt>
                <c:pt idx="793">
                  <c:v>6.2741071857663</c:v>
                </c:pt>
                <c:pt idx="794">
                  <c:v>6.2741097375854729</c:v>
                </c:pt>
                <c:pt idx="795">
                  <c:v>6.2741120537163422</c:v>
                </c:pt>
                <c:pt idx="796">
                  <c:v>6.2741141302147039</c:v>
                </c:pt>
                <c:pt idx="797">
                  <c:v>6.2741159635179455</c:v>
                </c:pt>
                <c:pt idx="798">
                  <c:v>6.2741175504272455</c:v>
                </c:pt>
                <c:pt idx="799">
                  <c:v>6.2741188880904177</c:v>
                </c:pt>
                <c:pt idx="800">
                  <c:v>6.2741199739853855</c:v>
                </c:pt>
                <c:pt idx="801">
                  <c:v>6.2741208059042268</c:v>
                </c:pt>
                <c:pt idx="802">
                  <c:v>6.2741213819378228</c:v>
                </c:pt>
                <c:pt idx="803">
                  <c:v>6.2741217004610705</c:v>
                </c:pt>
                <c:pt idx="804">
                  <c:v>6.274121760118657</c:v>
                </c:pt>
                <c:pt idx="805">
                  <c:v>6.2741215598113573</c:v>
                </c:pt>
                <c:pt idx="806">
                  <c:v>6.2741210986828708</c:v>
                </c:pt>
                <c:pt idx="807">
                  <c:v>6.2741203761071809</c:v>
                </c:pt>
                <c:pt idx="808">
                  <c:v>6.2741193916763738</c:v>
                </c:pt>
                <c:pt idx="809">
                  <c:v>6.2741181451889894</c:v>
                </c:pt>
                <c:pt idx="810">
                  <c:v>6.2741166366387828</c:v>
                </c:pt>
                <c:pt idx="811">
                  <c:v>6.2741148662040107</c:v>
                </c:pt>
                <c:pt idx="812">
                  <c:v>6.27411283423708</c:v>
                </c:pt>
                <c:pt idx="813">
                  <c:v>6.274110541254684</c:v>
                </c:pt>
                <c:pt idx="814">
                  <c:v>6.2741079879283124</c:v>
                </c:pt>
                <c:pt idx="815">
                  <c:v>6.2741051750751993</c:v>
                </c:pt>
                <c:pt idx="816">
                  <c:v>6.2741021036496001</c:v>
                </c:pt>
                <c:pt idx="817">
                  <c:v>6.2740987747345116</c:v>
                </c:pt>
                <c:pt idx="818">
                  <c:v>6.2740951895337025</c:v>
                </c:pt>
                <c:pt idx="819">
                  <c:v>6.2740913493640882</c:v>
                </c:pt>
                <c:pt idx="820">
                  <c:v>6.2740872556484977</c:v>
                </c:pt>
                <c:pt idx="821">
                  <c:v>6.2740829099087003</c:v>
                </c:pt>
                <c:pt idx="822">
                  <c:v>6.2740783137587872</c:v>
                </c:pt>
                <c:pt idx="823">
                  <c:v>6.2740734688988189</c:v>
                </c:pt>
                <c:pt idx="824">
                  <c:v>6.2740683771088221</c:v>
                </c:pt>
                <c:pt idx="825">
                  <c:v>6.2740630402429867</c:v>
                </c:pt>
                <c:pt idx="826">
                  <c:v>6.2740574602241974</c:v>
                </c:pt>
                <c:pt idx="827">
                  <c:v>6.2740516390388041</c:v>
                </c:pt>
                <c:pt idx="828">
                  <c:v>6.2740455787316147</c:v>
                </c:pt>
                <c:pt idx="829">
                  <c:v>6.2740392814011745</c:v>
                </c:pt>
                <c:pt idx="830">
                  <c:v>6.2740327491952321</c:v>
                </c:pt>
                <c:pt idx="831">
                  <c:v>6.2740259843064567</c:v>
                </c:pt>
                <c:pt idx="832">
                  <c:v>6.2740189889683462</c:v>
                </c:pt>
                <c:pt idx="833">
                  <c:v>6.2740117654513563</c:v>
                </c:pt>
                <c:pt idx="834">
                  <c:v>6.2740043160592105</c:v>
                </c:pt>
                <c:pt idx="835">
                  <c:v>6.2739966431254013</c:v>
                </c:pt>
                <c:pt idx="836">
                  <c:v>6.2739887490098738</c:v>
                </c:pt>
                <c:pt idx="837">
                  <c:v>6.2739806360958852</c:v>
                </c:pt>
                <c:pt idx="838">
                  <c:v>6.2739723067870061</c:v>
                </c:pt>
                <c:pt idx="839">
                  <c:v>6.2739637635043088</c:v>
                </c:pt>
                <c:pt idx="840">
                  <c:v>6.2739550086836946</c:v>
                </c:pt>
                <c:pt idx="841">
                  <c:v>6.2739460447733517</c:v>
                </c:pt>
                <c:pt idx="842">
                  <c:v>6.2739368742313664</c:v>
                </c:pt>
                <c:pt idx="843">
                  <c:v>6.2739274995234702</c:v>
                </c:pt>
                <c:pt idx="844">
                  <c:v>6.2739179231208979</c:v>
                </c:pt>
                <c:pt idx="845">
                  <c:v>6.27390814749835</c:v>
                </c:pt>
                <c:pt idx="846">
                  <c:v>6.2738981751321408</c:v>
                </c:pt>
                <c:pt idx="847">
                  <c:v>6.2738880084983641</c:v>
                </c:pt>
                <c:pt idx="848">
                  <c:v>6.2738776500712117</c:v>
                </c:pt>
                <c:pt idx="849">
                  <c:v>6.273867102321411</c:v>
                </c:pt>
                <c:pt idx="850">
                  <c:v>6.2738563677147052</c:v>
                </c:pt>
                <c:pt idx="851">
                  <c:v>6.273845448710456</c:v>
                </c:pt>
                <c:pt idx="852">
                  <c:v>6.2738343477603395</c:v>
                </c:pt>
                <c:pt idx="853">
                  <c:v>6.2738230673071058</c:v>
                </c:pt>
                <c:pt idx="854">
                  <c:v>6.273811609783408</c:v>
                </c:pt>
                <c:pt idx="855">
                  <c:v>6.2737999776107305</c:v>
                </c:pt>
                <c:pt idx="856">
                  <c:v>6.2737881731984082</c:v>
                </c:pt>
                <c:pt idx="857">
                  <c:v>6.2737761989426186</c:v>
                </c:pt>
                <c:pt idx="858">
                  <c:v>6.2737640572255557</c:v>
                </c:pt>
                <c:pt idx="859">
                  <c:v>6.273751750414581</c:v>
                </c:pt>
                <c:pt idx="860">
                  <c:v>6.2737392808614896</c:v>
                </c:pt>
                <c:pt idx="861">
                  <c:v>6.2737266509017715</c:v>
                </c:pt>
                <c:pt idx="862">
                  <c:v>6.2737138628539739</c:v>
                </c:pt>
                <c:pt idx="863">
                  <c:v>6.2737009190190989</c:v>
                </c:pt>
                <c:pt idx="864">
                  <c:v>6.2736878216800367</c:v>
                </c:pt>
                <c:pt idx="865">
                  <c:v>6.2736745731010544</c:v>
                </c:pt>
                <c:pt idx="866">
                  <c:v>6.2736611755273284</c:v>
                </c:pt>
                <c:pt idx="867">
                  <c:v>6.2736476311845042</c:v>
                </c:pt>
                <c:pt idx="868">
                  <c:v>6.2736339422783054</c:v>
                </c:pt>
                <c:pt idx="869">
                  <c:v>6.2736201109941803</c:v>
                </c:pt>
                <c:pt idx="870">
                  <c:v>6.273606139496982</c:v>
                </c:pt>
                <c:pt idx="871">
                  <c:v>6.2735920299306489</c:v>
                </c:pt>
                <c:pt idx="872">
                  <c:v>6.2735777844179879</c:v>
                </c:pt>
                <c:pt idx="873">
                  <c:v>6.2735634050603997</c:v>
                </c:pt>
                <c:pt idx="874">
                  <c:v>6.2735488939376935</c:v>
                </c:pt>
                <c:pt idx="875">
                  <c:v>6.2735342531078988</c:v>
                </c:pt>
                <c:pt idx="876">
                  <c:v>6.2735194846071352</c:v>
                </c:pt>
                <c:pt idx="877">
                  <c:v>6.2735045904494342</c:v>
                </c:pt>
                <c:pt idx="878">
                  <c:v>6.2734895726266657</c:v>
                </c:pt>
                <c:pt idx="879">
                  <c:v>6.2734744331084347</c:v>
                </c:pt>
                <c:pt idx="880">
                  <c:v>6.2734591738420029</c:v>
                </c:pt>
                <c:pt idx="881">
                  <c:v>6.2734437967522485</c:v>
                </c:pt>
                <c:pt idx="882">
                  <c:v>6.2734283037416247</c:v>
                </c:pt>
                <c:pt idx="883">
                  <c:v>6.2734126966901345</c:v>
                </c:pt>
                <c:pt idx="884">
                  <c:v>6.2733969774553291</c:v>
                </c:pt>
                <c:pt idx="885">
                  <c:v>6.2733811478723247</c:v>
                </c:pt>
                <c:pt idx="886">
                  <c:v>6.2733652097538162</c:v>
                </c:pt>
                <c:pt idx="887">
                  <c:v>6.2733491648901101</c:v>
                </c:pt>
                <c:pt idx="888">
                  <c:v>6.2733330150491797</c:v>
                </c:pt>
                <c:pt idx="889">
                  <c:v>6.2733167619767265</c:v>
                </c:pt>
                <c:pt idx="890">
                  <c:v>6.2733004073962446</c:v>
                </c:pt>
                <c:pt idx="891">
                  <c:v>6.273283953009086</c:v>
                </c:pt>
                <c:pt idx="892">
                  <c:v>6.2732674004945697</c:v>
                </c:pt>
                <c:pt idx="893">
                  <c:v>6.2732507515100639</c:v>
                </c:pt>
                <c:pt idx="894">
                  <c:v>6.2732340076911157</c:v>
                </c:pt>
                <c:pt idx="895">
                  <c:v>6.2732171706515061</c:v>
                </c:pt>
                <c:pt idx="896">
                  <c:v>6.2732002419834343</c:v>
                </c:pt>
                <c:pt idx="897">
                  <c:v>6.273183223257611</c:v>
                </c:pt>
                <c:pt idx="898">
                  <c:v>6.2731661160233756</c:v>
                </c:pt>
                <c:pt idx="899">
                  <c:v>6.273148921808879</c:v>
                </c:pt>
                <c:pt idx="900">
                  <c:v>6.2731316421211716</c:v>
                </c:pt>
                <c:pt idx="901">
                  <c:v>6.273114278446398</c:v>
                </c:pt>
                <c:pt idx="902">
                  <c:v>6.2730968322499132</c:v>
                </c:pt>
                <c:pt idx="903">
                  <c:v>6.2730793049764673</c:v>
                </c:pt>
                <c:pt idx="904">
                  <c:v>6.2730616980503369</c:v>
                </c:pt>
                <c:pt idx="905">
                  <c:v>6.2730440128755047</c:v>
                </c:pt>
                <c:pt idx="906">
                  <c:v>6.2730262508358319</c:v>
                </c:pt>
                <c:pt idx="907">
                  <c:v>6.2730084132952246</c:v>
                </c:pt>
                <c:pt idx="908">
                  <c:v>6.2729905015977909</c:v>
                </c:pt>
                <c:pt idx="909">
                  <c:v>6.2729725170680286</c:v>
                </c:pt>
                <c:pt idx="910">
                  <c:v>6.2729544610110013</c:v>
                </c:pt>
                <c:pt idx="911">
                  <c:v>6.2729363347125204</c:v>
                </c:pt>
                <c:pt idx="912">
                  <c:v>6.2729181394393185</c:v>
                </c:pt>
                <c:pt idx="913">
                  <c:v>6.2728998764392401</c:v>
                </c:pt>
                <c:pt idx="914">
                  <c:v>6.2728815469414094</c:v>
                </c:pt>
                <c:pt idx="915">
                  <c:v>6.2728631521564431</c:v>
                </c:pt>
                <c:pt idx="916">
                  <c:v>6.2728446932766087</c:v>
                </c:pt>
                <c:pt idx="917">
                  <c:v>6.2728261714760363</c:v>
                </c:pt>
                <c:pt idx="918">
                  <c:v>6.2728075879108776</c:v>
                </c:pt>
                <c:pt idx="919">
                  <c:v>6.2727889437195365</c:v>
                </c:pt>
                <c:pt idx="920">
                  <c:v>6.2727702400228074</c:v>
                </c:pt>
                <c:pt idx="921">
                  <c:v>6.2727514779241096</c:v>
                </c:pt>
                <c:pt idx="922">
                  <c:v>6.272732658509657</c:v>
                </c:pt>
                <c:pt idx="923">
                  <c:v>6.2727137828486432</c:v>
                </c:pt>
                <c:pt idx="924">
                  <c:v>6.2726948519934478</c:v>
                </c:pt>
                <c:pt idx="925">
                  <c:v>6.2726758669798066</c:v>
                </c:pt>
                <c:pt idx="926">
                  <c:v>6.272656828827035</c:v>
                </c:pt>
                <c:pt idx="927">
                  <c:v>6.272637738538168</c:v>
                </c:pt>
                <c:pt idx="928">
                  <c:v>6.2726185971002071</c:v>
                </c:pt>
                <c:pt idx="929">
                  <c:v>6.2725994054842609</c:v>
                </c:pt>
                <c:pt idx="930">
                  <c:v>6.2725801646457651</c:v>
                </c:pt>
                <c:pt idx="931">
                  <c:v>6.2725608755246549</c:v>
                </c:pt>
                <c:pt idx="932">
                  <c:v>6.2725415390455552</c:v>
                </c:pt>
                <c:pt idx="933">
                  <c:v>6.2725221561179829</c:v>
                </c:pt>
                <c:pt idx="934">
                  <c:v>6.2725027276365051</c:v>
                </c:pt>
                <c:pt idx="935">
                  <c:v>6.2724832544809566</c:v>
                </c:pt>
                <c:pt idx="936">
                  <c:v>6.2724637375165919</c:v>
                </c:pt>
                <c:pt idx="937">
                  <c:v>6.2724441775943056</c:v>
                </c:pt>
                <c:pt idx="938">
                  <c:v>6.2724245755507759</c:v>
                </c:pt>
                <c:pt idx="939">
                  <c:v>6.272404932208687</c:v>
                </c:pt>
                <c:pt idx="940">
                  <c:v>6.2723852483768825</c:v>
                </c:pt>
                <c:pt idx="941">
                  <c:v>6.2723655248505423</c:v>
                </c:pt>
                <c:pt idx="942">
                  <c:v>6.2723457624113923</c:v>
                </c:pt>
                <c:pt idx="943">
                  <c:v>6.2723259618278568</c:v>
                </c:pt>
                <c:pt idx="944">
                  <c:v>6.2723061238552358</c:v>
                </c:pt>
                <c:pt idx="945">
                  <c:v>6.2722862492358811</c:v>
                </c:pt>
                <c:pt idx="946">
                  <c:v>6.2722663386994038</c:v>
                </c:pt>
                <c:pt idx="947">
                  <c:v>6.2722463929627938</c:v>
                </c:pt>
                <c:pt idx="948">
                  <c:v>6.2722264127306246</c:v>
                </c:pt>
                <c:pt idx="949">
                  <c:v>6.272206398695225</c:v>
                </c:pt>
                <c:pt idx="950">
                  <c:v>6.2721863515368277</c:v>
                </c:pt>
                <c:pt idx="951">
                  <c:v>6.2721662719237727</c:v>
                </c:pt>
                <c:pt idx="952">
                  <c:v>6.2721461605126336</c:v>
                </c:pt>
                <c:pt idx="953">
                  <c:v>6.2721260179484091</c:v>
                </c:pt>
                <c:pt idx="954">
                  <c:v>6.2721058448646785</c:v>
                </c:pt>
                <c:pt idx="955">
                  <c:v>6.2720856418837663</c:v>
                </c:pt>
                <c:pt idx="956">
                  <c:v>6.2720654096169124</c:v>
                </c:pt>
                <c:pt idx="957">
                  <c:v>6.272045148664402</c:v>
                </c:pt>
                <c:pt idx="958">
                  <c:v>6.2720248596157662</c:v>
                </c:pt>
                <c:pt idx="959">
                  <c:v>6.272004543049901</c:v>
                </c:pt>
                <c:pt idx="960">
                  <c:v>6.2719841995352583</c:v>
                </c:pt>
                <c:pt idx="961">
                  <c:v>6.2719638296299713</c:v>
                </c:pt>
                <c:pt idx="962">
                  <c:v>6.2719434338820115</c:v>
                </c:pt>
                <c:pt idx="963">
                  <c:v>6.2719230128293564</c:v>
                </c:pt>
                <c:pt idx="964">
                  <c:v>6.2719025670001241</c:v>
                </c:pt>
                <c:pt idx="965">
                  <c:v>6.2718820969127345</c:v>
                </c:pt>
                <c:pt idx="966">
                  <c:v>6.271861603076033</c:v>
                </c:pt>
                <c:pt idx="967">
                  <c:v>6.2718410859894638</c:v>
                </c:pt>
                <c:pt idx="968">
                  <c:v>6.2718205461431875</c:v>
                </c:pt>
                <c:pt idx="969">
                  <c:v>6.2717999840182657</c:v>
                </c:pt>
                <c:pt idx="970">
                  <c:v>6.2717794000867375</c:v>
                </c:pt>
                <c:pt idx="971">
                  <c:v>6.2717587948118165</c:v>
                </c:pt>
                <c:pt idx="972">
                  <c:v>6.2717381686479996</c:v>
                </c:pt>
                <c:pt idx="973">
                  <c:v>6.271717522041218</c:v>
                </c:pt>
                <c:pt idx="974">
                  <c:v>6.2716968554289529</c:v>
                </c:pt>
                <c:pt idx="975">
                  <c:v>6.2716761692403873</c:v>
                </c:pt>
                <c:pt idx="976">
                  <c:v>6.2716554638965345</c:v>
                </c:pt>
                <c:pt idx="977">
                  <c:v>6.2716347398103576</c:v>
                </c:pt>
                <c:pt idx="978">
                  <c:v>6.2716139973869103</c:v>
                </c:pt>
                <c:pt idx="979">
                  <c:v>6.2715932370234579</c:v>
                </c:pt>
                <c:pt idx="980">
                  <c:v>6.2715724591096134</c:v>
                </c:pt>
                <c:pt idx="981">
                  <c:v>6.2715516640274398</c:v>
                </c:pt>
                <c:pt idx="982">
                  <c:v>6.2715308521516064</c:v>
                </c:pt>
                <c:pt idx="983">
                  <c:v>6.2715100238494728</c:v>
                </c:pt>
                <c:pt idx="984">
                  <c:v>6.2714891794812377</c:v>
                </c:pt>
                <c:pt idx="985">
                  <c:v>6.2714683194000465</c:v>
                </c:pt>
                <c:pt idx="986">
                  <c:v>6.2714474439521055</c:v>
                </c:pt>
                <c:pt idx="987">
                  <c:v>6.2714265534768092</c:v>
                </c:pt>
                <c:pt idx="988">
                  <c:v>6.2714056483068283</c:v>
                </c:pt>
                <c:pt idx="989">
                  <c:v>6.2713847287682682</c:v>
                </c:pt>
                <c:pt idx="990">
                  <c:v>6.2713637951807382</c:v>
                </c:pt>
                <c:pt idx="991">
                  <c:v>6.2713428478574684</c:v>
                </c:pt>
                <c:pt idx="992">
                  <c:v>6.2713218871054393</c:v>
                </c:pt>
                <c:pt idx="993">
                  <c:v>6.271300913225474</c:v>
                </c:pt>
                <c:pt idx="994">
                  <c:v>6.2712799265123387</c:v>
                </c:pt>
                <c:pt idx="995">
                  <c:v>6.2712589272548644</c:v>
                </c:pt>
                <c:pt idx="996">
                  <c:v>6.2712379157360356</c:v>
                </c:pt>
                <c:pt idx="997">
                  <c:v>6.2712168922330882</c:v>
                </c:pt>
                <c:pt idx="998">
                  <c:v>6.2711958570176289</c:v>
                </c:pt>
                <c:pt idx="999">
                  <c:v>6.2711748103557188</c:v>
                </c:pt>
                <c:pt idx="1000">
                  <c:v>6.2711537525079688</c:v>
                </c:pt>
              </c:numCache>
            </c:numRef>
          </c:yVal>
          <c:smooth val="0"/>
          <c:extLst>
            <c:ext xmlns:c16="http://schemas.microsoft.com/office/drawing/2014/chart" uri="{C3380CC4-5D6E-409C-BE32-E72D297353CC}">
              <c16:uniqueId val="{00000000-2503-184F-A89B-1850BBA74E2C}"/>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K2O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couples(andesite)'!$J$27</c:f>
              <c:strCache>
                <c:ptCount val="1"/>
                <c:pt idx="0">
                  <c:v>K2O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couples(andesite)'!$J$28:$J$1028</c:f>
              <c:numCache>
                <c:formatCode>0.0000</c:formatCode>
                <c:ptCount val="1001"/>
                <c:pt idx="0">
                  <c:v>3.225576064400367</c:v>
                </c:pt>
                <c:pt idx="1">
                  <c:v>3.2260995784057735</c:v>
                </c:pt>
                <c:pt idx="2">
                  <c:v>3.2266230933461335</c:v>
                </c:pt>
                <c:pt idx="3">
                  <c:v>3.2271466092430026</c:v>
                </c:pt>
                <c:pt idx="4">
                  <c:v>3.227670126118376</c:v>
                </c:pt>
                <c:pt idx="5">
                  <c:v>3.2281936439946999</c:v>
                </c:pt>
                <c:pt idx="6">
                  <c:v>3.2287171628948825</c:v>
                </c:pt>
                <c:pt idx="7">
                  <c:v>3.2292406828422946</c:v>
                </c:pt>
                <c:pt idx="8">
                  <c:v>3.2297642038607872</c:v>
                </c:pt>
                <c:pt idx="9">
                  <c:v>3.2302877259746889</c:v>
                </c:pt>
                <c:pt idx="10">
                  <c:v>3.2308112492088239</c:v>
                </c:pt>
                <c:pt idx="11">
                  <c:v>3.2313347735885158</c:v>
                </c:pt>
                <c:pt idx="12">
                  <c:v>3.2318582991395912</c:v>
                </c:pt>
                <c:pt idx="13">
                  <c:v>3.2323818258884014</c:v>
                </c:pt>
                <c:pt idx="14">
                  <c:v>3.2329053538618142</c:v>
                </c:pt>
                <c:pt idx="15">
                  <c:v>3.2334288830872402</c:v>
                </c:pt>
                <c:pt idx="16">
                  <c:v>3.2339524135926281</c:v>
                </c:pt>
                <c:pt idx="17">
                  <c:v>3.2344759454064764</c:v>
                </c:pt>
                <c:pt idx="18">
                  <c:v>3.2349994785578517</c:v>
                </c:pt>
                <c:pt idx="19">
                  <c:v>3.2355230130763837</c:v>
                </c:pt>
                <c:pt idx="20">
                  <c:v>3.2360465489922854</c:v>
                </c:pt>
                <c:pt idx="21">
                  <c:v>3.2365700863363598</c:v>
                </c:pt>
                <c:pt idx="22">
                  <c:v>3.2370936251400027</c:v>
                </c:pt>
                <c:pt idx="23">
                  <c:v>3.2376171654352222</c:v>
                </c:pt>
                <c:pt idx="24">
                  <c:v>3.2381407072546464</c:v>
                </c:pt>
                <c:pt idx="25">
                  <c:v>3.2386642506315226</c:v>
                </c:pt>
                <c:pt idx="26">
                  <c:v>3.2391877955997446</c:v>
                </c:pt>
                <c:pt idx="27">
                  <c:v>3.2397113421938437</c:v>
                </c:pt>
                <c:pt idx="28">
                  <c:v>3.2402348904490199</c:v>
                </c:pt>
                <c:pt idx="29">
                  <c:v>3.240758440401132</c:v>
                </c:pt>
                <c:pt idx="30">
                  <c:v>3.241281992086718</c:v>
                </c:pt>
                <c:pt idx="31">
                  <c:v>3.2418055455430088</c:v>
                </c:pt>
                <c:pt idx="32">
                  <c:v>3.2423291008079276</c:v>
                </c:pt>
                <c:pt idx="33">
                  <c:v>3.2428526579201145</c:v>
                </c:pt>
                <c:pt idx="34">
                  <c:v>3.2433762169189229</c:v>
                </c:pt>
                <c:pt idx="35">
                  <c:v>3.2438997778444358</c:v>
                </c:pt>
                <c:pt idx="36">
                  <c:v>3.2444233407374852</c:v>
                </c:pt>
                <c:pt idx="37">
                  <c:v>3.2449469056396514</c:v>
                </c:pt>
                <c:pt idx="38">
                  <c:v>3.2454704725932757</c:v>
                </c:pt>
                <c:pt idx="39">
                  <c:v>3.2459940416414819</c:v>
                </c:pt>
                <c:pt idx="40">
                  <c:v>3.2465176128281663</c:v>
                </c:pt>
                <c:pt idx="41">
                  <c:v>3.2470411861980395</c:v>
                </c:pt>
                <c:pt idx="42">
                  <c:v>3.2475647617966028</c:v>
                </c:pt>
                <c:pt idx="43">
                  <c:v>3.2480883396701925</c:v>
                </c:pt>
                <c:pt idx="44">
                  <c:v>3.2486119198659691</c:v>
                </c:pt>
                <c:pt idx="45">
                  <c:v>3.2491355024319337</c:v>
                </c:pt>
                <c:pt idx="46">
                  <c:v>3.2496590874169486</c:v>
                </c:pt>
                <c:pt idx="47">
                  <c:v>3.2501826748707368</c:v>
                </c:pt>
                <c:pt idx="48">
                  <c:v>3.2507062648439011</c:v>
                </c:pt>
                <c:pt idx="49">
                  <c:v>3.2512298573879361</c:v>
                </c:pt>
                <c:pt idx="50">
                  <c:v>3.2517534525552341</c:v>
                </c:pt>
                <c:pt idx="51">
                  <c:v>3.2522770503991043</c:v>
                </c:pt>
                <c:pt idx="52">
                  <c:v>3.2528006509737786</c:v>
                </c:pt>
                <c:pt idx="53">
                  <c:v>3.2533242543344287</c:v>
                </c:pt>
                <c:pt idx="54">
                  <c:v>3.2538478605371743</c:v>
                </c:pt>
                <c:pt idx="55">
                  <c:v>3.2543714696390973</c:v>
                </c:pt>
                <c:pt idx="56">
                  <c:v>3.2548950816982511</c:v>
                </c:pt>
                <c:pt idx="57">
                  <c:v>3.2554186967736767</c:v>
                </c:pt>
                <c:pt idx="58">
                  <c:v>3.2559423149254076</c:v>
                </c:pt>
                <c:pt idx="59">
                  <c:v>3.2564659362144921</c:v>
                </c:pt>
                <c:pt idx="60">
                  <c:v>3.2569895607029955</c:v>
                </c:pt>
                <c:pt idx="61">
                  <c:v>3.2575131884540203</c:v>
                </c:pt>
                <c:pt idx="62">
                  <c:v>3.2580368195317089</c:v>
                </c:pt>
                <c:pt idx="63">
                  <c:v>3.2585604540012607</c:v>
                </c:pt>
                <c:pt idx="64">
                  <c:v>3.2590840919289485</c:v>
                </c:pt>
                <c:pt idx="65">
                  <c:v>3.2596077333821176</c:v>
                </c:pt>
                <c:pt idx="66">
                  <c:v>3.2601313784292074</c:v>
                </c:pt>
                <c:pt idx="67">
                  <c:v>3.2606550271397636</c:v>
                </c:pt>
                <c:pt idx="68">
                  <c:v>3.2611786795844395</c:v>
                </c:pt>
                <c:pt idx="69">
                  <c:v>3.2617023358350132</c:v>
                </c:pt>
                <c:pt idx="70">
                  <c:v>3.2622259959644051</c:v>
                </c:pt>
                <c:pt idx="71">
                  <c:v>3.2627496600466754</c:v>
                </c:pt>
                <c:pt idx="72">
                  <c:v>3.2632733281570414</c:v>
                </c:pt>
                <c:pt idx="73">
                  <c:v>3.2637970003718899</c:v>
                </c:pt>
                <c:pt idx="74">
                  <c:v>3.2643206767687807</c:v>
                </c:pt>
                <c:pt idx="75">
                  <c:v>3.264844357426461</c:v>
                </c:pt>
                <c:pt idx="76">
                  <c:v>3.2653680424248761</c:v>
                </c:pt>
                <c:pt idx="77">
                  <c:v>3.2658917318451715</c:v>
                </c:pt>
                <c:pt idx="78">
                  <c:v>3.2664154257697029</c:v>
                </c:pt>
                <c:pt idx="79">
                  <c:v>3.2669391242820534</c:v>
                </c:pt>
                <c:pt idx="80">
                  <c:v>3.2674628274670292</c:v>
                </c:pt>
                <c:pt idx="81">
                  <c:v>3.267986535410671</c:v>
                </c:pt>
                <c:pt idx="82">
                  <c:v>3.2685102482002608</c:v>
                </c:pt>
                <c:pt idx="83">
                  <c:v>3.2690339659243293</c:v>
                </c:pt>
                <c:pt idx="84">
                  <c:v>3.2695576886726561</c:v>
                </c:pt>
                <c:pt idx="85">
                  <c:v>3.2700814165362764</c:v>
                </c:pt>
                <c:pt idx="86">
                  <c:v>3.2706051496074879</c:v>
                </c:pt>
                <c:pt idx="87">
                  <c:v>3.2711288879798506</c:v>
                </c:pt>
                <c:pt idx="88">
                  <c:v>3.2716526317481809</c:v>
                </c:pt>
                <c:pt idx="89">
                  <c:v>3.2721763810085696</c:v>
                </c:pt>
                <c:pt idx="90">
                  <c:v>3.2727001358583596</c:v>
                </c:pt>
                <c:pt idx="91">
                  <c:v>3.2732238963961682</c:v>
                </c:pt>
                <c:pt idx="92">
                  <c:v>3.2737476627218589</c:v>
                </c:pt>
                <c:pt idx="93">
                  <c:v>3.2742714349365629</c:v>
                </c:pt>
                <c:pt idx="94">
                  <c:v>3.2747952131426525</c:v>
                </c:pt>
                <c:pt idx="95">
                  <c:v>3.27531899744374</c:v>
                </c:pt>
                <c:pt idx="96">
                  <c:v>3.2758427879446752</c:v>
                </c:pt>
                <c:pt idx="97">
                  <c:v>3.2763665847515284</c:v>
                </c:pt>
                <c:pt idx="98">
                  <c:v>3.2768903879715778</c:v>
                </c:pt>
                <c:pt idx="99">
                  <c:v>3.2774141977132953</c:v>
                </c:pt>
                <c:pt idx="100">
                  <c:v>3.2779380140863301</c:v>
                </c:pt>
                <c:pt idx="101">
                  <c:v>3.2784618372014882</c:v>
                </c:pt>
                <c:pt idx="102">
                  <c:v>3.2789856671707116</c:v>
                </c:pt>
                <c:pt idx="103">
                  <c:v>3.2795095041070486</c:v>
                </c:pt>
                <c:pt idx="104">
                  <c:v>3.2800333481246331</c:v>
                </c:pt>
                <c:pt idx="105">
                  <c:v>3.2805571993386486</c:v>
                </c:pt>
                <c:pt idx="106">
                  <c:v>3.2810810578652969</c:v>
                </c:pt>
                <c:pt idx="107">
                  <c:v>3.2816049238217535</c:v>
                </c:pt>
                <c:pt idx="108">
                  <c:v>3.2821287973261324</c:v>
                </c:pt>
                <c:pt idx="109">
                  <c:v>3.2826526784974366</c:v>
                </c:pt>
                <c:pt idx="110">
                  <c:v>3.2831765674555151</c:v>
                </c:pt>
                <c:pt idx="111">
                  <c:v>3.2837004643209831</c:v>
                </c:pt>
                <c:pt idx="112">
                  <c:v>3.2842243692152002</c:v>
                </c:pt>
                <c:pt idx="113">
                  <c:v>3.284748282260169</c:v>
                </c:pt>
                <c:pt idx="114">
                  <c:v>3.2852722035784829</c:v>
                </c:pt>
                <c:pt idx="115">
                  <c:v>3.285796133293243</c:v>
                </c:pt>
                <c:pt idx="116">
                  <c:v>3.2863200715279715</c:v>
                </c:pt>
                <c:pt idx="117">
                  <c:v>3.2868440184065264</c:v>
                </c:pt>
                <c:pt idx="118">
                  <c:v>3.2873679740529935</c:v>
                </c:pt>
                <c:pt idx="119">
                  <c:v>3.2878919385915895</c:v>
                </c:pt>
                <c:pt idx="120">
                  <c:v>3.2884159121465424</c:v>
                </c:pt>
                <c:pt idx="121">
                  <c:v>3.288939894841957</c:v>
                </c:pt>
                <c:pt idx="122">
                  <c:v>3.2894638868017019</c:v>
                </c:pt>
                <c:pt idx="123">
                  <c:v>3.2899878881492488</c:v>
                </c:pt>
                <c:pt idx="124">
                  <c:v>3.2905118990075191</c:v>
                </c:pt>
                <c:pt idx="125">
                  <c:v>3.2910359194987224</c:v>
                </c:pt>
                <c:pt idx="126">
                  <c:v>3.291559949744173</c:v>
                </c:pt>
                <c:pt idx="127">
                  <c:v>3.2920839898641034</c:v>
                </c:pt>
                <c:pt idx="128">
                  <c:v>3.2926080399774458</c:v>
                </c:pt>
                <c:pt idx="129">
                  <c:v>3.2931321002016238</c:v>
                </c:pt>
                <c:pt idx="130">
                  <c:v>3.2936561706523073</c:v>
                </c:pt>
                <c:pt idx="131">
                  <c:v>3.2941802514431604</c:v>
                </c:pt>
                <c:pt idx="132">
                  <c:v>3.2947043426855696</c:v>
                </c:pt>
                <c:pt idx="133">
                  <c:v>3.2952284444883571</c:v>
                </c:pt>
                <c:pt idx="134">
                  <c:v>3.2957525569574559</c:v>
                </c:pt>
                <c:pt idx="135">
                  <c:v>3.2962766801955983</c:v>
                </c:pt>
                <c:pt idx="136">
                  <c:v>3.2968008143019398</c:v>
                </c:pt>
                <c:pt idx="137">
                  <c:v>3.2973249593716973</c:v>
                </c:pt>
                <c:pt idx="138">
                  <c:v>3.2978491154957315</c:v>
                </c:pt>
                <c:pt idx="139">
                  <c:v>3.2983732827601195</c:v>
                </c:pt>
                <c:pt idx="140">
                  <c:v>3.2988974612456974</c:v>
                </c:pt>
                <c:pt idx="141">
                  <c:v>3.2994216510275636</c:v>
                </c:pt>
                <c:pt idx="142">
                  <c:v>3.2999458521745564</c:v>
                </c:pt>
                <c:pt idx="143">
                  <c:v>3.3004700647487017</c:v>
                </c:pt>
                <c:pt idx="144">
                  <c:v>3.3009942888046089</c:v>
                </c:pt>
                <c:pt idx="145">
                  <c:v>3.3015185243888481</c:v>
                </c:pt>
                <c:pt idx="146">
                  <c:v>3.3020427715392735</c:v>
                </c:pt>
                <c:pt idx="147">
                  <c:v>3.3025670302842989</c:v>
                </c:pt>
                <c:pt idx="148">
                  <c:v>3.3030913006421549</c:v>
                </c:pt>
                <c:pt idx="149">
                  <c:v>3.3036155826200577</c:v>
                </c:pt>
                <c:pt idx="150">
                  <c:v>3.304139876213366</c:v>
                </c:pt>
                <c:pt idx="151">
                  <c:v>3.3046641814046507</c:v>
                </c:pt>
                <c:pt idx="152">
                  <c:v>3.3051884981627397</c:v>
                </c:pt>
                <c:pt idx="153">
                  <c:v>3.3057128264416686</c:v>
                </c:pt>
                <c:pt idx="154">
                  <c:v>3.3062371661795984</c:v>
                </c:pt>
                <c:pt idx="155">
                  <c:v>3.3067615172976419</c:v>
                </c:pt>
                <c:pt idx="156">
                  <c:v>3.3072858796986457</c:v>
                </c:pt>
                <c:pt idx="157">
                  <c:v>3.3078102532658584</c:v>
                </c:pt>
                <c:pt idx="158">
                  <c:v>3.3083346378615661</c:v>
                </c:pt>
                <c:pt idx="159">
                  <c:v>3.3088590333256045</c:v>
                </c:pt>
                <c:pt idx="160">
                  <c:v>3.3093834394738035</c:v>
                </c:pt>
                <c:pt idx="161">
                  <c:v>3.3099078560963435</c:v>
                </c:pt>
                <c:pt idx="162">
                  <c:v>3.3104322829559907</c:v>
                </c:pt>
                <c:pt idx="163">
                  <c:v>3.3109567197862542</c:v>
                </c:pt>
                <c:pt idx="164">
                  <c:v>3.3114811662894184</c:v>
                </c:pt>
                <c:pt idx="165">
                  <c:v>3.3120056221344671</c:v>
                </c:pt>
                <c:pt idx="166">
                  <c:v>3.312530086954887</c:v>
                </c:pt>
                <c:pt idx="167">
                  <c:v>3.3130545603463384</c:v>
                </c:pt>
                <c:pt idx="168">
                  <c:v>3.3135790418641999</c:v>
                </c:pt>
                <c:pt idx="169">
                  <c:v>3.3141035310209657</c:v>
                </c:pt>
                <c:pt idx="170">
                  <c:v>3.3146280272835038</c:v>
                </c:pt>
                <c:pt idx="171">
                  <c:v>3.3151525300701388</c:v>
                </c:pt>
                <c:pt idx="172">
                  <c:v>3.3156770387475936</c:v>
                </c:pt>
                <c:pt idx="173">
                  <c:v>3.3162015526277453</c:v>
                </c:pt>
                <c:pt idx="174">
                  <c:v>3.3167260709642035</c:v>
                </c:pt>
                <c:pt idx="175">
                  <c:v>3.3172505929486977</c:v>
                </c:pt>
                <c:pt idx="176">
                  <c:v>3.3177751177072579</c:v>
                </c:pt>
                <c:pt idx="177">
                  <c:v>3.3182996442962018</c:v>
                </c:pt>
                <c:pt idx="178">
                  <c:v>3.3188241716978801</c:v>
                </c:pt>
                <c:pt idx="179">
                  <c:v>3.3193486988162104</c:v>
                </c:pt>
                <c:pt idx="180">
                  <c:v>3.3198732244719515</c:v>
                </c:pt>
                <c:pt idx="181">
                  <c:v>3.3203977473977275</c:v>
                </c:pt>
                <c:pt idx="182">
                  <c:v>3.3209222662327917</c:v>
                </c:pt>
                <c:pt idx="183">
                  <c:v>3.32144677951751</c:v>
                </c:pt>
                <c:pt idx="184">
                  <c:v>3.3219712856875252</c:v>
                </c:pt>
                <c:pt idx="185">
                  <c:v>3.3224957830676516</c:v>
                </c:pt>
                <c:pt idx="186">
                  <c:v>3.3230202698654177</c:v>
                </c:pt>
                <c:pt idx="187">
                  <c:v>3.3235447441642907</c:v>
                </c:pt>
                <c:pt idx="188">
                  <c:v>3.3240692039165234</c:v>
                </c:pt>
                <c:pt idx="189">
                  <c:v>3.3245936469356581</c:v>
                </c:pt>
                <c:pt idx="190">
                  <c:v>3.3251180708886223</c:v>
                </c:pt>
                <c:pt idx="191">
                  <c:v>3.3256424732874263</c:v>
                </c:pt>
                <c:pt idx="192">
                  <c:v>3.3261668514804397</c:v>
                </c:pt>
                <c:pt idx="193">
                  <c:v>3.3266912026432265</c:v>
                </c:pt>
                <c:pt idx="194">
                  <c:v>3.327215523768893</c:v>
                </c:pt>
                <c:pt idx="195">
                  <c:v>3.3277398116579917</c:v>
                </c:pt>
                <c:pt idx="196">
                  <c:v>3.3282640629078868</c:v>
                </c:pt>
                <c:pt idx="197">
                  <c:v>3.3287882739016035</c:v>
                </c:pt>
                <c:pt idx="198">
                  <c:v>3.3293124407961252</c:v>
                </c:pt>
                <c:pt idx="199">
                  <c:v>3.3298365595101251</c:v>
                </c:pt>
                <c:pt idx="200">
                  <c:v>3.3303606257110721</c:v>
                </c:pt>
                <c:pt idx="201">
                  <c:v>3.3308846348017376</c:v>
                </c:pt>
                <c:pt idx="202">
                  <c:v>3.3314085819060382</c:v>
                </c:pt>
                <c:pt idx="203">
                  <c:v>3.3319324618541915</c:v>
                </c:pt>
                <c:pt idx="204">
                  <c:v>3.3324562691671815</c:v>
                </c:pt>
                <c:pt idx="205">
                  <c:v>3.3329799980404604</c:v>
                </c:pt>
                <c:pt idx="206">
                  <c:v>3.3335036423269084</c:v>
                </c:pt>
                <c:pt idx="207">
                  <c:v>3.3340271955189675</c:v>
                </c:pt>
                <c:pt idx="208">
                  <c:v>3.3345506507299687</c:v>
                </c:pt>
                <c:pt idx="209">
                  <c:v>3.3350740006745649</c:v>
                </c:pt>
                <c:pt idx="210">
                  <c:v>3.3355972376482854</c:v>
                </c:pt>
                <c:pt idx="211">
                  <c:v>3.3361203535061419</c:v>
                </c:pt>
                <c:pt idx="212">
                  <c:v>3.3366433396402559</c:v>
                </c:pt>
                <c:pt idx="213">
                  <c:v>3.3371661869565012</c:v>
                </c:pt>
                <c:pt idx="214">
                  <c:v>3.3376888858500475</c:v>
                </c:pt>
                <c:pt idx="215">
                  <c:v>3.3382114261798685</c:v>
                </c:pt>
                <c:pt idx="216">
                  <c:v>3.3387337972420754</c:v>
                </c:pt>
                <c:pt idx="217">
                  <c:v>3.3392559877420918</c:v>
                </c:pt>
                <c:pt idx="218">
                  <c:v>3.3397779857656125</c:v>
                </c:pt>
                <c:pt idx="219">
                  <c:v>3.3402997787482986</c:v>
                </c:pt>
                <c:pt idx="220">
                  <c:v>3.340821353444146</c:v>
                </c:pt>
                <c:pt idx="221">
                  <c:v>3.3413426958925285</c:v>
                </c:pt>
                <c:pt idx="222">
                  <c:v>3.3418637913838056</c:v>
                </c:pt>
                <c:pt idx="223">
                  <c:v>3.3423846244234907</c:v>
                </c:pt>
                <c:pt idx="224">
                  <c:v>3.3429051786949109</c:v>
                </c:pt>
                <c:pt idx="225">
                  <c:v>3.3434254370203078</c:v>
                </c:pt>
                <c:pt idx="226">
                  <c:v>3.3439453813203293</c:v>
                </c:pt>
                <c:pt idx="227">
                  <c:v>3.3444649925718477</c:v>
                </c:pt>
                <c:pt idx="228">
                  <c:v>3.3449842507640724</c:v>
                </c:pt>
                <c:pt idx="229">
                  <c:v>3.345503134852863</c:v>
                </c:pt>
                <c:pt idx="230">
                  <c:v>3.3460216227132249</c:v>
                </c:pt>
                <c:pt idx="231">
                  <c:v>3.346539691089895</c:v>
                </c:pt>
                <c:pt idx="232">
                  <c:v>3.3470573155459866</c:v>
                </c:pt>
                <c:pt idx="233">
                  <c:v>3.3475744704095978</c:v>
                </c:pt>
                <c:pt idx="234">
                  <c:v>3.3480911287183579</c:v>
                </c:pt>
                <c:pt idx="235">
                  <c:v>3.3486072621618272</c:v>
                </c:pt>
                <c:pt idx="236">
                  <c:v>3.3491228410216674</c:v>
                </c:pt>
                <c:pt idx="237">
                  <c:v>3.3496378341095685</c:v>
                </c:pt>
                <c:pt idx="238">
                  <c:v>3.3501522087028173</c:v>
                </c:pt>
                <c:pt idx="239">
                  <c:v>3.3506659304774691</c:v>
                </c:pt>
                <c:pt idx="240">
                  <c:v>3.3511789634390228</c:v>
                </c:pt>
                <c:pt idx="241">
                  <c:v>3.3516912698505821</c:v>
                </c:pt>
                <c:pt idx="242">
                  <c:v>3.3522028101583681</c:v>
                </c:pt>
                <c:pt idx="243">
                  <c:v>3.352713542914572</c:v>
                </c:pt>
                <c:pt idx="244">
                  <c:v>3.3532234246974375</c:v>
                </c:pt>
                <c:pt idx="245">
                  <c:v>3.3537324100285191</c:v>
                </c:pt>
                <c:pt idx="246">
                  <c:v>3.3542404512870325</c:v>
                </c:pt>
                <c:pt idx="247">
                  <c:v>3.3547474986212444</c:v>
                </c:pt>
                <c:pt idx="248">
                  <c:v>3.3552534998568015</c:v>
                </c:pt>
                <c:pt idx="249">
                  <c:v>3.3557584004019443</c:v>
                </c:pt>
                <c:pt idx="250">
                  <c:v>3.3562621431495376</c:v>
                </c:pt>
                <c:pt idx="251">
                  <c:v>3.3567646683758112</c:v>
                </c:pt>
                <c:pt idx="252">
                  <c:v>3.3572659136357905</c:v>
                </c:pt>
                <c:pt idx="253">
                  <c:v>3.3577658136552837</c:v>
                </c:pt>
                <c:pt idx="254">
                  <c:v>3.358264300219405</c:v>
                </c:pt>
                <c:pt idx="255">
                  <c:v>3.3587613020575322</c:v>
                </c:pt>
                <c:pt idx="256">
                  <c:v>3.3592567447246329</c:v>
                </c:pt>
                <c:pt idx="257">
                  <c:v>3.3597505504788918</c:v>
                </c:pt>
                <c:pt idx="258">
                  <c:v>3.3602426381555617</c:v>
                </c:pt>
                <c:pt idx="259">
                  <c:v>3.3607329230369856</c:v>
                </c:pt>
                <c:pt idx="260">
                  <c:v>3.3612213167187015</c:v>
                </c:pt>
                <c:pt idx="261">
                  <c:v>3.3617077269715763</c:v>
                </c:pt>
                <c:pt idx="262">
                  <c:v>3.3621920575998958</c:v>
                </c:pt>
                <c:pt idx="263">
                  <c:v>3.362674208295366</c:v>
                </c:pt>
                <c:pt idx="264">
                  <c:v>3.3631540744869195</c:v>
                </c:pt>
                <c:pt idx="265">
                  <c:v>3.3636315471863498</c:v>
                </c:pt>
                <c:pt idx="266">
                  <c:v>3.3641065128296037</c:v>
                </c:pt>
                <c:pt idx="267">
                  <c:v>3.3645788531137875</c:v>
                </c:pt>
                <c:pt idx="268">
                  <c:v>3.3650484448297697</c:v>
                </c:pt>
                <c:pt idx="269">
                  <c:v>3.365515159690343</c:v>
                </c:pt>
                <c:pt idx="270">
                  <c:v>3.3659788641539148</c:v>
                </c:pt>
                <c:pt idx="271">
                  <c:v>3.3664394192436751</c:v>
                </c:pt>
                <c:pt idx="272">
                  <c:v>3.3668966803622022</c:v>
                </c:pt>
                <c:pt idx="273">
                  <c:v>3.3673504971014649</c:v>
                </c:pt>
                <c:pt idx="274">
                  <c:v>3.3678007130482221</c:v>
                </c:pt>
                <c:pt idx="275">
                  <c:v>3.368247165584751</c:v>
                </c:pt>
                <c:pt idx="276">
                  <c:v>3.3686896856849122</c:v>
                </c:pt>
                <c:pt idx="277">
                  <c:v>3.3691280977055271</c:v>
                </c:pt>
                <c:pt idx="278">
                  <c:v>3.3695622191730683</c:v>
                </c:pt>
                <c:pt idx="279">
                  <c:v>3.3699918605656269</c:v>
                </c:pt>
                <c:pt idx="280">
                  <c:v>3.370416825090198</c:v>
                </c:pt>
                <c:pt idx="281">
                  <c:v>3.3708369084552654</c:v>
                </c:pt>
                <c:pt idx="282">
                  <c:v>3.3712518986387123</c:v>
                </c:pt>
                <c:pt idx="283">
                  <c:v>3.3716615756510637</c:v>
                </c:pt>
                <c:pt idx="284">
                  <c:v>3.3720657112941126</c:v>
                </c:pt>
                <c:pt idx="285">
                  <c:v>3.3724640689149421</c:v>
                </c:pt>
                <c:pt idx="286">
                  <c:v>3.3728564031554003</c:v>
                </c:pt>
                <c:pt idx="287">
                  <c:v>3.3732424596970843</c:v>
                </c:pt>
                <c:pt idx="288">
                  <c:v>3.3736219750018637</c:v>
                </c:pt>
                <c:pt idx="289">
                  <c:v>3.3739946760480684</c:v>
                </c:pt>
                <c:pt idx="290">
                  <c:v>3.374360280062362</c:v>
                </c:pt>
                <c:pt idx="291">
                  <c:v>3.374718494247416</c:v>
                </c:pt>
                <c:pt idx="292">
                  <c:v>3.3750690155054848</c:v>
                </c:pt>
                <c:pt idx="293">
                  <c:v>3.3754115301579941</c:v>
                </c:pt>
                <c:pt idx="294">
                  <c:v>3.3757457136612383</c:v>
                </c:pt>
                <c:pt idx="295">
                  <c:v>3.3760712303183342</c:v>
                </c:pt>
                <c:pt idx="296">
                  <c:v>3.3763877329875811</c:v>
                </c:pt>
                <c:pt idx="297">
                  <c:v>3.3766948627873568</c:v>
                </c:pt>
                <c:pt idx="298">
                  <c:v>3.3769922487977406</c:v>
                </c:pt>
                <c:pt idx="299">
                  <c:v>3.3772795077590141</c:v>
                </c:pt>
                <c:pt idx="300">
                  <c:v>3.3775562437672559</c:v>
                </c:pt>
                <c:pt idx="301">
                  <c:v>3.3778220479672196</c:v>
                </c:pt>
                <c:pt idx="302">
                  <c:v>3.3780764982427098</c:v>
                </c:pt>
                <c:pt idx="303">
                  <c:v>3.3783191589047017</c:v>
                </c:pt>
                <c:pt idx="304">
                  <c:v>3.3785495803774235</c:v>
                </c:pt>
                <c:pt idx="305">
                  <c:v>3.3787672988827069</c:v>
                </c:pt>
                <c:pt idx="306">
                  <c:v>3.3789718361228136</c:v>
                </c:pt>
                <c:pt idx="307">
                  <c:v>3.37916269896209</c:v>
                </c:pt>
                <c:pt idx="308">
                  <c:v>3.3793393791077229</c:v>
                </c:pt>
                <c:pt idx="309">
                  <c:v>3.3795013527899123</c:v>
                </c:pt>
                <c:pt idx="310">
                  <c:v>3.3796480804418194</c:v>
                </c:pt>
                <c:pt idx="311">
                  <c:v>3.3797790063796276</c:v>
                </c:pt>
                <c:pt idx="312">
                  <c:v>3.3798935584830754</c:v>
                </c:pt>
                <c:pt idx="313">
                  <c:v>3.3799911478768738</c:v>
                </c:pt>
                <c:pt idx="314">
                  <c:v>3.3800711686133917</c:v>
                </c:pt>
                <c:pt idx="315">
                  <c:v>3.3801329973570242</c:v>
                </c:pt>
                <c:pt idx="316">
                  <c:v>3.3801759930706958</c:v>
                </c:pt>
                <c:pt idx="317">
                  <c:v>3.3801994967049374</c:v>
                </c:pt>
                <c:pt idx="318">
                  <c:v>3.3802028308900383</c:v>
                </c:pt>
                <c:pt idx="319">
                  <c:v>3.3801852996317003</c:v>
                </c:pt>
                <c:pt idx="320">
                  <c:v>3.3801461880107881</c:v>
                </c:pt>
                <c:pt idx="321">
                  <c:v>3.3800847618876184</c:v>
                </c:pt>
                <c:pt idx="322">
                  <c:v>3.3800002676113841</c:v>
                </c:pt>
                <c:pt idx="323">
                  <c:v>3.3798919317352518</c:v>
                </c:pt>
                <c:pt idx="324">
                  <c:v>3.379758960737719</c:v>
                </c:pt>
                <c:pt idx="325">
                  <c:v>3.3796005407508267</c:v>
                </c:pt>
                <c:pt idx="326">
                  <c:v>3.3794158372958401</c:v>
                </c:pt>
                <c:pt idx="327">
                  <c:v>3.3792039950270363</c:v>
                </c:pt>
                <c:pt idx="328">
                  <c:v>3.3789641374842283</c:v>
                </c:pt>
                <c:pt idx="329">
                  <c:v>3.3786953668547399</c:v>
                </c:pt>
                <c:pt idx="330">
                  <c:v>3.3783967637454619</c:v>
                </c:pt>
                <c:pt idx="331">
                  <c:v>3.3780673869657276</c:v>
                </c:pt>
                <c:pt idx="332">
                  <c:v>3.3777062733217109</c:v>
                </c:pt>
                <c:pt idx="333">
                  <c:v>3.3773124374231007</c:v>
                </c:pt>
                <c:pt idx="334">
                  <c:v>3.3768848715027846</c:v>
                </c:pt>
                <c:pt idx="335">
                  <c:v>3.3764225452502989</c:v>
                </c:pt>
                <c:pt idx="336">
                  <c:v>3.3759244056598954</c:v>
                </c:pt>
                <c:pt idx="337">
                  <c:v>3.3753893768939092</c:v>
                </c:pt>
                <c:pt idx="338">
                  <c:v>3.3748163601623524</c:v>
                </c:pt>
                <c:pt idx="339">
                  <c:v>3.3742042336194862</c:v>
                </c:pt>
                <c:pt idx="340">
                  <c:v>3.3735518522782506</c:v>
                </c:pt>
                <c:pt idx="341">
                  <c:v>3.3728580479433568</c:v>
                </c:pt>
                <c:pt idx="342">
                  <c:v>3.3721216291639626</c:v>
                </c:pt>
                <c:pt idx="343">
                  <c:v>3.3713413812067481</c:v>
                </c:pt>
                <c:pt idx="344">
                  <c:v>3.370516066050314</c:v>
                </c:pt>
                <c:pt idx="345">
                  <c:v>3.3696444224017492</c:v>
                </c:pt>
                <c:pt idx="346">
                  <c:v>3.3687251657363193</c:v>
                </c:pt>
                <c:pt idx="347">
                  <c:v>3.3677569883611156</c:v>
                </c:pt>
                <c:pt idx="348">
                  <c:v>3.3667385595036214</c:v>
                </c:pt>
                <c:pt idx="349">
                  <c:v>3.3656685254260781</c:v>
                </c:pt>
                <c:pt idx="350">
                  <c:v>3.3645455095665646</c:v>
                </c:pt>
                <c:pt idx="351">
                  <c:v>3.363368112707724</c:v>
                </c:pt>
                <c:pt idx="352">
                  <c:v>3.3621349131739953</c:v>
                </c:pt>
                <c:pt idx="353">
                  <c:v>3.3608444670583277</c:v>
                </c:pt>
                <c:pt idx="354">
                  <c:v>3.3594953084792039</c:v>
                </c:pt>
                <c:pt idx="355">
                  <c:v>3.3580859498689239</c:v>
                </c:pt>
                <c:pt idx="356">
                  <c:v>3.3566148822939845</c:v>
                </c:pt>
                <c:pt idx="357">
                  <c:v>3.3550805758084792</c:v>
                </c:pt>
                <c:pt idx="358">
                  <c:v>3.3534814798413044</c:v>
                </c:pt>
                <c:pt idx="359">
                  <c:v>3.351816023618083</c:v>
                </c:pt>
                <c:pt idx="360">
                  <c:v>3.3500826166185749</c:v>
                </c:pt>
                <c:pt idx="361">
                  <c:v>3.3482796490704008</c:v>
                </c:pt>
                <c:pt idx="362">
                  <c:v>3.346405492479827</c:v>
                </c:pt>
                <c:pt idx="363">
                  <c:v>3.344458500200385</c:v>
                </c:pt>
                <c:pt idx="364">
                  <c:v>3.3424370080400139</c:v>
                </c:pt>
                <c:pt idx="365">
                  <c:v>3.3403393349074118</c:v>
                </c:pt>
                <c:pt idx="366">
                  <c:v>3.3381637834982523</c:v>
                </c:pt>
                <c:pt idx="367">
                  <c:v>3.3359086410218373</c:v>
                </c:pt>
                <c:pt idx="368">
                  <c:v>3.3335721799687641</c:v>
                </c:pt>
                <c:pt idx="369">
                  <c:v>3.3311526589201015</c:v>
                </c:pt>
                <c:pt idx="370">
                  <c:v>3.3286483233985393</c:v>
                </c:pt>
                <c:pt idx="371">
                  <c:v>3.32605740676189</c:v>
                </c:pt>
                <c:pt idx="372">
                  <c:v>3.3233781311392998</c:v>
                </c:pt>
                <c:pt idx="373">
                  <c:v>3.3206087084104392</c:v>
                </c:pt>
                <c:pt idx="374">
                  <c:v>3.3177473412278551</c:v>
                </c:pt>
                <c:pt idx="375">
                  <c:v>3.3147922240826557</c:v>
                </c:pt>
                <c:pt idx="376">
                  <c:v>3.3117415444135521</c:v>
                </c:pt>
                <c:pt idx="377">
                  <c:v>3.3085934837592577</c:v>
                </c:pt>
                <c:pt idx="378">
                  <c:v>3.3053462189540936</c:v>
                </c:pt>
                <c:pt idx="379">
                  <c:v>3.3019979233666712</c:v>
                </c:pt>
                <c:pt idx="380">
                  <c:v>3.2985467681812781</c:v>
                </c:pt>
                <c:pt idx="381">
                  <c:v>3.2949909237216533</c:v>
                </c:pt>
                <c:pt idx="382">
                  <c:v>3.2913285608165928</c:v>
                </c:pt>
                <c:pt idx="383">
                  <c:v>3.2875578522068603</c:v>
                </c:pt>
                <c:pt idx="384">
                  <c:v>3.2836769739926255</c:v>
                </c:pt>
                <c:pt idx="385">
                  <c:v>3.2796841071206617</c:v>
                </c:pt>
                <c:pt idx="386">
                  <c:v>3.2755774389103629</c:v>
                </c:pt>
                <c:pt idx="387">
                  <c:v>3.2713551646174803</c:v>
                </c:pt>
                <c:pt idx="388">
                  <c:v>3.2670154890344874</c:v>
                </c:pt>
                <c:pt idx="389">
                  <c:v>3.2625566281261627</c:v>
                </c:pt>
                <c:pt idx="390">
                  <c:v>3.257976810699057</c:v>
                </c:pt>
                <c:pt idx="391">
                  <c:v>3.2532742801032244</c:v>
                </c:pt>
                <c:pt idx="392">
                  <c:v>3.2484472959645352</c:v>
                </c:pt>
                <c:pt idx="393">
                  <c:v>3.2434941359457685</c:v>
                </c:pt>
                <c:pt idx="394">
                  <c:v>3.2384130975344836</c:v>
                </c:pt>
                <c:pt idx="395">
                  <c:v>3.2332024998555999</c:v>
                </c:pt>
                <c:pt idx="396">
                  <c:v>3.2278606855064425</c:v>
                </c:pt>
                <c:pt idx="397">
                  <c:v>3.2223860224118979</c:v>
                </c:pt>
                <c:pt idx="398">
                  <c:v>3.2167769056971558</c:v>
                </c:pt>
                <c:pt idx="399">
                  <c:v>3.2110317595754183</c:v>
                </c:pt>
                <c:pt idx="400">
                  <c:v>3.2051490392478201</c:v>
                </c:pt>
                <c:pt idx="401">
                  <c:v>3.1991272328126459</c:v>
                </c:pt>
                <c:pt idx="402">
                  <c:v>3.1929648631808396</c:v>
                </c:pt>
                <c:pt idx="403">
                  <c:v>3.1866604899946926</c:v>
                </c:pt>
                <c:pt idx="404">
                  <c:v>3.1802127115464027</c:v>
                </c:pt>
                <c:pt idx="405">
                  <c:v>3.1736201666932198</c:v>
                </c:pt>
                <c:pt idx="406">
                  <c:v>3.1668815367656369</c:v>
                </c:pt>
                <c:pt idx="407">
                  <c:v>3.1599955474651367</c:v>
                </c:pt>
                <c:pt idx="408">
                  <c:v>3.1529609707478032</c:v>
                </c:pt>
                <c:pt idx="409">
                  <c:v>3.1457766266900808</c:v>
                </c:pt>
                <c:pt idx="410">
                  <c:v>3.1384413853329085</c:v>
                </c:pt>
                <c:pt idx="411">
                  <c:v>3.1309541685003475</c:v>
                </c:pt>
                <c:pt idx="412">
                  <c:v>3.1233139515888326</c:v>
                </c:pt>
                <c:pt idx="413">
                  <c:v>3.115519765323103</c:v>
                </c:pt>
                <c:pt idx="414">
                  <c:v>3.1075706974748889</c:v>
                </c:pt>
                <c:pt idx="415">
                  <c:v>3.0994658945403835</c:v>
                </c:pt>
                <c:pt idx="416">
                  <c:v>3.091204563372647</c:v>
                </c:pt>
                <c:pt idx="417">
                  <c:v>3.0827859727650146</c:v>
                </c:pt>
                <c:pt idx="418">
                  <c:v>3.0742094549817933</c:v>
                </c:pt>
                <c:pt idx="419">
                  <c:v>3.0654744072325664</c:v>
                </c:pt>
                <c:pt idx="420">
                  <c:v>3.0565802930866242</c:v>
                </c:pt>
                <c:pt idx="421">
                  <c:v>3.0475266438242996</c:v>
                </c:pt>
                <c:pt idx="422">
                  <c:v>3.0383130597222925</c:v>
                </c:pt>
                <c:pt idx="423">
                  <c:v>3.0289392112704516</c:v>
                </c:pt>
                <c:pt idx="424">
                  <c:v>3.0194048403181499</c:v>
                </c:pt>
                <c:pt idx="425">
                  <c:v>3.0097097611490216</c:v>
                </c:pt>
                <c:pt idx="426">
                  <c:v>2.9998538614839094</c:v>
                </c:pt>
                <c:pt idx="427">
                  <c:v>2.9898371034131204</c:v>
                </c:pt>
                <c:pt idx="428">
                  <c:v>2.9796595242607866</c:v>
                </c:pt>
                <c:pt idx="429">
                  <c:v>2.9693212373863695</c:v>
                </c:pt>
                <c:pt idx="430">
                  <c:v>2.9588224329311612</c:v>
                </c:pt>
                <c:pt idx="431">
                  <c:v>2.9481633785213659</c:v>
                </c:pt>
                <c:pt idx="432">
                  <c:v>2.9373444199440581</c:v>
                </c:pt>
                <c:pt idx="433">
                  <c:v>2.9263659818182881</c:v>
                </c:pt>
                <c:pt idx="434">
                  <c:v>2.9152285682912535</c:v>
                </c:pt>
                <c:pt idx="435">
                  <c:v>2.9039327637988199</c:v>
                </c:pt>
                <c:pt idx="436">
                  <c:v>2.8924792339415042</c:v>
                </c:pt>
                <c:pt idx="437">
                  <c:v>2.8808687265413484</c:v>
                </c:pt>
                <c:pt idx="438">
                  <c:v>2.8691020729626135</c:v>
                </c:pt>
                <c:pt idx="439">
                  <c:v>2.8571801898001365</c:v>
                </c:pt>
                <c:pt idx="440">
                  <c:v>2.8451040810639574</c:v>
                </c:pt>
                <c:pt idx="441">
                  <c:v>2.8328748410177793</c:v>
                </c:pt>
                <c:pt idx="442">
                  <c:v>2.8204936578620807</c:v>
                </c:pt>
                <c:pt idx="443">
                  <c:v>2.8079618184902619</c:v>
                </c:pt>
                <c:pt idx="444">
                  <c:v>2.7952807145877716</c:v>
                </c:pt>
                <c:pt idx="445">
                  <c:v>2.7824518503892972</c:v>
                </c:pt>
                <c:pt idx="446">
                  <c:v>2.7694768524562097</c:v>
                </c:pt>
                <c:pt idx="447">
                  <c:v>2.7563574818847223</c:v>
                </c:pt>
                <c:pt idx="448">
                  <c:v>2.7430956494013743</c:v>
                </c:pt>
                <c:pt idx="449">
                  <c:v>2.7296934338443846</c:v>
                </c:pt>
                <c:pt idx="450">
                  <c:v>2.7161531045626028</c:v>
                </c:pt>
                <c:pt idx="451">
                  <c:v>2.7024771482838328</c:v>
                </c:pt>
                <c:pt idx="452">
                  <c:v>2.6886683010058094</c:v>
                </c:pt>
                <c:pt idx="453">
                  <c:v>2.6747295854393953</c:v>
                </c:pt>
                <c:pt idx="454">
                  <c:v>2.6606643544782753</c:v>
                </c:pt>
                <c:pt idx="455">
                  <c:v>2.6464763410750747</c:v>
                </c:pt>
                <c:pt idx="456">
                  <c:v>2.6321697147634304</c:v>
                </c:pt>
                <c:pt idx="457">
                  <c:v>2.6177491448726142</c:v>
                </c:pt>
                <c:pt idx="458">
                  <c:v>2.6032198702300731</c:v>
                </c:pt>
                <c:pt idx="459">
                  <c:v>2.5885877748343549</c:v>
                </c:pt>
                <c:pt idx="460">
                  <c:v>2.5738594686046508</c:v>
                </c:pt>
                <c:pt idx="461">
                  <c:v>2.5590423718756394</c:v>
                </c:pt>
                <c:pt idx="462">
                  <c:v>2.5441448018131219</c:v>
                </c:pt>
                <c:pt idx="463">
                  <c:v>2.5291760583870464</c:v>
                </c:pt>
                <c:pt idx="464">
                  <c:v>2.5141465069690017</c:v>
                </c:pt>
                <c:pt idx="465">
                  <c:v>2.4990676540413532</c:v>
                </c:pt>
                <c:pt idx="466">
                  <c:v>2.4839522119402817</c:v>
                </c:pt>
                <c:pt idx="467">
                  <c:v>2.4688141480362535</c:v>
                </c:pt>
                <c:pt idx="468">
                  <c:v>2.4536687133188817</c:v>
                </c:pt>
                <c:pt idx="469">
                  <c:v>2.4385324450400683</c:v>
                </c:pt>
                <c:pt idx="470">
                  <c:v>2.423423137925242</c:v>
                </c:pt>
                <c:pt idx="471">
                  <c:v>2.4083597785371804</c:v>
                </c:pt>
                <c:pt idx="472">
                  <c:v>2.3933624377220584</c:v>
                </c:pt>
                <c:pt idx="473">
                  <c:v>2.3784521167359869</c:v>
                </c:pt>
                <c:pt idx="474">
                  <c:v>2.3636505436918891</c:v>
                </c:pt>
                <c:pt idx="475">
                  <c:v>2.3489799184230824</c:v>
                </c:pt>
                <c:pt idx="476">
                  <c:v>2.3344626057576718</c:v>
                </c:pt>
                <c:pt idx="477">
                  <c:v>2.3201207795381777</c:v>
                </c:pt>
                <c:pt idx="478">
                  <c:v>2.3059760224681383</c:v>
                </c:pt>
                <c:pt idx="479">
                  <c:v>2.2920488899369116</c:v>
                </c:pt>
                <c:pt idx="480">
                  <c:v>2.2783584492204749</c:v>
                </c:pt>
                <c:pt idx="481">
                  <c:v>2.2649218086672338</c:v>
                </c:pt>
                <c:pt idx="482">
                  <c:v>2.2517536543751286</c:v>
                </c:pt>
                <c:pt idx="483">
                  <c:v>2.2388658141168269</c:v>
                </c:pt>
                <c:pt idx="484">
                  <c:v>2.2262668695129952</c:v>
                </c:pt>
                <c:pt idx="485">
                  <c:v>2.2139618373413947</c:v>
                </c:pt>
                <c:pt idx="486">
                  <c:v>2.2019519391193945</c:v>
                </c:pt>
                <c:pt idx="487">
                  <c:v>2.1902344745517022</c:v>
                </c:pt>
                <c:pt idx="488">
                  <c:v>2.1788028091181468</c:v>
                </c:pt>
                <c:pt idx="489">
                  <c:v>2.1676464792366277</c:v>
                </c:pt>
                <c:pt idx="490">
                  <c:v>2.1567514105644454</c:v>
                </c:pt>
                <c:pt idx="491">
                  <c:v>2.1461002368084312</c:v>
                </c:pt>
                <c:pt idx="492">
                  <c:v>2.1356726987734342</c:v>
                </c:pt>
                <c:pt idx="493">
                  <c:v>2.1254460972220746</c:v>
                </c:pt>
                <c:pt idx="494">
                  <c:v>2.1153957693098384</c:v>
                </c:pt>
                <c:pt idx="495">
                  <c:v>2.105495557552477</c:v>
                </c:pt>
                <c:pt idx="496">
                  <c:v>2.0957182427959058</c:v>
                </c:pt>
                <c:pt idx="497">
                  <c:v>2.0860359183869965</c:v>
                </c:pt>
                <c:pt idx="498">
                  <c:v>2.0764202911304288</c:v>
                </c:pt>
                <c:pt idx="499">
                  <c:v>2.0668429046981984</c:v>
                </c:pt>
                <c:pt idx="500">
                  <c:v>2.0572752916792219</c:v>
                </c:pt>
                <c:pt idx="501">
                  <c:v>2.0476890700433978</c:v>
                </c:pt>
                <c:pt idx="502">
                  <c:v>2.0380560071579463</c:v>
                </c:pt>
                <c:pt idx="503">
                  <c:v>2.0283480786278383</c:v>
                </c:pt>
                <c:pt idx="504">
                  <c:v>2.0185375495718767</c:v>
                </c:pt>
                <c:pt idx="505">
                  <c:v>2.0085971024584679</c:v>
                </c:pt>
                <c:pt idx="506">
                  <c:v>1.9985000288127446</c:v>
                </c:pt>
                <c:pt idx="507">
                  <c:v>1.9882204929260017</c:v>
                </c:pt>
                <c:pt idx="508">
                  <c:v>1.9777338654065253</c:v>
                </c:pt>
                <c:pt idx="509">
                  <c:v>1.9670171143708595</c:v>
                </c:pt>
                <c:pt idx="510">
                  <c:v>1.9560492335523592</c:v>
                </c:pt>
                <c:pt idx="511">
                  <c:v>1.9448116805918798</c:v>
                </c:pt>
                <c:pt idx="512">
                  <c:v>1.9332887958730298</c:v>
                </c:pt>
                <c:pt idx="513">
                  <c:v>1.9214681726248568</c:v>
                </c:pt>
                <c:pt idx="514">
                  <c:v>1.9093409523691356</c:v>
                </c:pt>
                <c:pt idx="515">
                  <c:v>1.896902025525613</c:v>
                </c:pt>
                <c:pt idx="516">
                  <c:v>1.8841501242761667</c:v>
                </c:pt>
                <c:pt idx="517">
                  <c:v>1.8710878027152635</c:v>
                </c:pt>
                <c:pt idx="518">
                  <c:v>1.8577213070140133</c:v>
                </c:pt>
                <c:pt idx="519">
                  <c:v>1.8440603450829596</c:v>
                </c:pt>
                <c:pt idx="520">
                  <c:v>1.8301177705318346</c:v>
                </c:pt>
                <c:pt idx="521">
                  <c:v>1.8159091993260732</c:v>
                </c:pt>
                <c:pt idx="522">
                  <c:v>1.8014525793859957</c:v>
                </c:pt>
                <c:pt idx="523">
                  <c:v>1.7867677336036183</c:v>
                </c:pt>
                <c:pt idx="524">
                  <c:v>1.7718758956303957</c:v>
                </c:pt>
                <c:pt idx="525">
                  <c:v>1.7567992556523564</c:v>
                </c:pt>
                <c:pt idx="526">
                  <c:v>1.7415605305700237</c:v>
                </c:pt>
                <c:pt idx="527">
                  <c:v>1.7261825698676847</c:v>
                </c:pt>
                <c:pt idx="528">
                  <c:v>1.7106880052681723</c:v>
                </c:pt>
                <c:pt idx="529">
                  <c:v>1.6950989492393866</c:v>
                </c:pt>
                <c:pt idx="530">
                  <c:v>1.6794367446955389</c:v>
                </c:pt>
                <c:pt idx="531">
                  <c:v>1.6637217659081587</c:v>
                </c:pt>
                <c:pt idx="532">
                  <c:v>1.6479732687483395</c:v>
                </c:pt>
                <c:pt idx="533">
                  <c:v>1.6322092869244977</c:v>
                </c:pt>
                <c:pt idx="534">
                  <c:v>1.6164465698351926</c:v>
                </c:pt>
                <c:pt idx="535">
                  <c:v>1.6007005569841559</c:v>
                </c:pt>
                <c:pt idx="536">
                  <c:v>1.5849853835560535</c:v>
                </c:pt>
                <c:pt idx="537">
                  <c:v>1.5693139116745032</c:v>
                </c:pt>
                <c:pt idx="538">
                  <c:v>1.553697782006527</c:v>
                </c:pt>
                <c:pt idx="539">
                  <c:v>1.5381474806904558</c:v>
                </c:pt>
                <c:pt idx="540">
                  <c:v>1.5226724170011798</c:v>
                </c:pt>
                <c:pt idx="541">
                  <c:v>1.5072810076864702</c:v>
                </c:pt>
                <c:pt idx="542">
                  <c:v>1.4919807644738274</c:v>
                </c:pt>
                <c:pt idx="543">
                  <c:v>1.4767783818285884</c:v>
                </c:pt>
                <c:pt idx="544">
                  <c:v>1.4616798226142016</c:v>
                </c:pt>
                <c:pt idx="545">
                  <c:v>1.4466903998451741</c:v>
                </c:pt>
                <c:pt idx="546">
                  <c:v>1.4318148532166013</c:v>
                </c:pt>
                <c:pt idx="547">
                  <c:v>1.4170574195317356</c:v>
                </c:pt>
                <c:pt idx="548">
                  <c:v>1.402421896524769</c:v>
                </c:pt>
                <c:pt idx="549">
                  <c:v>1.3879116998884453</c:v>
                </c:pt>
                <c:pt idx="550">
                  <c:v>1.3735299135663162</c:v>
                </c:pt>
                <c:pt idx="551">
                  <c:v>1.3592793335615441</c:v>
                </c:pt>
                <c:pt idx="552">
                  <c:v>1.3451625056533802</c:v>
                </c:pt>
                <c:pt idx="553">
                  <c:v>1.331181757505661</c:v>
                </c:pt>
                <c:pt idx="554">
                  <c:v>1.3173392257059671</c:v>
                </c:pt>
                <c:pt idx="555">
                  <c:v>1.3036368782964582</c:v>
                </c:pt>
                <c:pt idx="556">
                  <c:v>1.2900765333551041</c:v>
                </c:pt>
                <c:pt idx="557">
                  <c:v>1.2766598741648925</c:v>
                </c:pt>
                <c:pt idx="558">
                  <c:v>1.2633884614744779</c:v>
                </c:pt>
                <c:pt idx="559">
                  <c:v>1.2502637433112216</c:v>
                </c:pt>
                <c:pt idx="560">
                  <c:v>1.2372870627604222</c:v>
                </c:pt>
                <c:pt idx="561">
                  <c:v>1.2244596640759913</c:v>
                </c:pt>
                <c:pt idx="562">
                  <c:v>1.2117826974399006</c:v>
                </c:pt>
                <c:pt idx="563">
                  <c:v>1.1992572226423421</c:v>
                </c:pt>
                <c:pt idx="564">
                  <c:v>1.1868842119125302</c:v>
                </c:pt>
                <c:pt idx="565">
                  <c:v>1.1746645520921768</c:v>
                </c:pt>
                <c:pt idx="566">
                  <c:v>1.1625990463102069</c:v>
                </c:pt>
                <c:pt idx="567">
                  <c:v>1.1506884152880759</c:v>
                </c:pt>
                <c:pt idx="568">
                  <c:v>1.1389332983801561</c:v>
                </c:pt>
                <c:pt idx="569">
                  <c:v>1.1273342544325389</c:v>
                </c:pt>
                <c:pt idx="570">
                  <c:v>1.1158917625260909</c:v>
                </c:pt>
                <c:pt idx="571">
                  <c:v>1.1046062226550728</c:v>
                </c:pt>
                <c:pt idx="572">
                  <c:v>1.0934779563808872</c:v>
                </c:pt>
                <c:pt idx="573">
                  <c:v>1.0825072074909405</c:v>
                </c:pt>
                <c:pt idx="574">
                  <c:v>1.0716941426850493</c:v>
                </c:pt>
                <c:pt idx="575">
                  <c:v>1.0610388523057515</c:v>
                </c:pt>
                <c:pt idx="576">
                  <c:v>1.0505413511241288</c:v>
                </c:pt>
                <c:pt idx="577">
                  <c:v>1.0402015791890862</c:v>
                </c:pt>
                <c:pt idx="578">
                  <c:v>1.0300194027450709</c:v>
                </c:pt>
                <c:pt idx="579">
                  <c:v>1.0199946152211288</c:v>
                </c:pt>
                <c:pt idx="580">
                  <c:v>1.0101269382923248</c:v>
                </c:pt>
                <c:pt idx="581">
                  <c:v>1.0004160230134032</c:v>
                </c:pt>
                <c:pt idx="582">
                  <c:v>0.99086145102346945</c:v>
                </c:pt>
                <c:pt idx="583">
                  <c:v>0.98146273581979426</c:v>
                </c:pt>
                <c:pt idx="584">
                  <c:v>0.97221932409820089</c:v>
                </c:pt>
                <c:pt idx="585">
                  <c:v>0.96313059715714988</c:v>
                </c:pt>
                <c:pt idx="586">
                  <c:v>0.95419587236220638</c:v>
                </c:pt>
                <c:pt idx="587">
                  <c:v>0.94541440466748727</c:v>
                </c:pt>
                <c:pt idx="588">
                  <c:v>0.93678538819033774</c:v>
                </c:pt>
                <c:pt idx="589">
                  <c:v>0.92830795783550857</c:v>
                </c:pt>
                <c:pt idx="590">
                  <c:v>0.91998119096493602</c:v>
                </c:pt>
                <c:pt idx="591">
                  <c:v>0.91180410910921661</c:v>
                </c:pt>
                <c:pt idx="592">
                  <c:v>0.9037756797167964</c:v>
                </c:pt>
                <c:pt idx="593">
                  <c:v>0.89589481793696257</c:v>
                </c:pt>
                <c:pt idx="594">
                  <c:v>0.88816038843267564</c:v>
                </c:pt>
                <c:pt idx="595">
                  <c:v>0.8805712072193228</c:v>
                </c:pt>
                <c:pt idx="596">
                  <c:v>0.87312604352555689</c:v>
                </c:pt>
                <c:pt idx="597">
                  <c:v>0.86582362167240234</c:v>
                </c:pt>
                <c:pt idx="598">
                  <c:v>0.85866262296687745</c:v>
                </c:pt>
                <c:pt idx="599">
                  <c:v>0.85164168760650683</c:v>
                </c:pt>
                <c:pt idx="600">
                  <c:v>0.8447594165911263</c:v>
                </c:pt>
                <c:pt idx="601">
                  <c:v>0.83801437363852394</c:v>
                </c:pt>
                <c:pt idx="602">
                  <c:v>0.83140508710052985</c:v>
                </c:pt>
                <c:pt idx="603">
                  <c:v>0.82493005187631829</c:v>
                </c:pt>
                <c:pt idx="604">
                  <c:v>0.81858773131975715</c:v>
                </c:pt>
                <c:pt idx="605">
                  <c:v>0.81237655913778184</c:v>
                </c:pt>
                <c:pt idx="606">
                  <c:v>0.80629494127690615</c:v>
                </c:pt>
                <c:pt idx="607">
                  <c:v>0.80034125779507659</c:v>
                </c:pt>
                <c:pt idx="608">
                  <c:v>0.79451386471624574</c:v>
                </c:pt>
                <c:pt idx="609">
                  <c:v>0.78881109586515208</c:v>
                </c:pt>
                <c:pt idx="610">
                  <c:v>0.78323126467990578</c:v>
                </c:pt>
                <c:pt idx="611">
                  <c:v>0.77777266600019113</c:v>
                </c:pt>
                <c:pt idx="612">
                  <c:v>0.77243357782891497</c:v>
                </c:pt>
                <c:pt idx="613">
                  <c:v>0.76721226306539658</c:v>
                </c:pt>
                <c:pt idx="614">
                  <c:v>0.76210697120821336</c:v>
                </c:pt>
                <c:pt idx="615">
                  <c:v>0.757115940026026</c:v>
                </c:pt>
                <c:pt idx="616">
                  <c:v>0.75223739719481997</c:v>
                </c:pt>
                <c:pt idx="617">
                  <c:v>0.74746956190010116</c:v>
                </c:pt>
                <c:pt idx="618">
                  <c:v>0.74281064640275685</c:v>
                </c:pt>
                <c:pt idx="619">
                  <c:v>0.73825885756739051</c:v>
                </c:pt>
                <c:pt idx="620">
                  <c:v>0.73381239835207324</c:v>
                </c:pt>
                <c:pt idx="621">
                  <c:v>0.72946946925855061</c:v>
                </c:pt>
                <c:pt idx="622">
                  <c:v>0.72522826974211996</c:v>
                </c:pt>
                <c:pt idx="623">
                  <c:v>0.72108699958042033</c:v>
                </c:pt>
                <c:pt idx="624">
                  <c:v>0.71704386020056354</c:v>
                </c:pt>
                <c:pt idx="625">
                  <c:v>0.71309705596410222</c:v>
                </c:pt>
                <c:pt idx="626">
                  <c:v>0.70924479540942265</c:v>
                </c:pt>
                <c:pt idx="627">
                  <c:v>0.70548529245130087</c:v>
                </c:pt>
                <c:pt idx="628">
                  <c:v>0.70181676753736322</c:v>
                </c:pt>
                <c:pt idx="629">
                  <c:v>0.69823744876139526</c:v>
                </c:pt>
                <c:pt idx="630">
                  <c:v>0.69474557293342065</c:v>
                </c:pt>
                <c:pt idx="631">
                  <c:v>0.69133938660662464</c:v>
                </c:pt>
                <c:pt idx="632">
                  <c:v>0.68801714706123895</c:v>
                </c:pt>
                <c:pt idx="633">
                  <c:v>0.68477712324559992</c:v>
                </c:pt>
                <c:pt idx="634">
                  <c:v>0.68161759667462296</c:v>
                </c:pt>
                <c:pt idx="635">
                  <c:v>0.67853686228605381</c:v>
                </c:pt>
                <c:pt idx="636">
                  <c:v>0.67553322925486137</c:v>
                </c:pt>
                <c:pt idx="637">
                  <c:v>0.67260502176624304</c:v>
                </c:pt>
                <c:pt idx="638">
                  <c:v>0.66975057974772434</c:v>
                </c:pt>
                <c:pt idx="639">
                  <c:v>0.66696825956090444</c:v>
                </c:pt>
                <c:pt idx="640">
                  <c:v>0.66425643465347073</c:v>
                </c:pt>
                <c:pt idx="641">
                  <c:v>0.66161349617205389</c:v>
                </c:pt>
                <c:pt idx="642">
                  <c:v>0.65903785353666489</c:v>
                </c:pt>
                <c:pt idx="643">
                  <c:v>0.65652793497738249</c:v>
                </c:pt>
                <c:pt idx="644">
                  <c:v>0.65408218803402929</c:v>
                </c:pt>
                <c:pt idx="645">
                  <c:v>0.65169908001962251</c:v>
                </c:pt>
                <c:pt idx="646">
                  <c:v>0.6493770984483781</c:v>
                </c:pt>
                <c:pt idx="647">
                  <c:v>0.64711475142908736</c:v>
                </c:pt>
                <c:pt idx="648">
                  <c:v>0.6449105680246856</c:v>
                </c:pt>
                <c:pt idx="649">
                  <c:v>0.64276309857888969</c:v>
                </c:pt>
                <c:pt idx="650">
                  <c:v>0.64067091501075935</c:v>
                </c:pt>
                <c:pt idx="651">
                  <c:v>0.63863261107802971</c:v>
                </c:pt>
                <c:pt idx="652">
                  <c:v>0.63664680261016315</c:v>
                </c:pt>
                <c:pt idx="653">
                  <c:v>0.63471212771195606</c:v>
                </c:pt>
                <c:pt idx="654">
                  <c:v>0.63282724693863157</c:v>
                </c:pt>
                <c:pt idx="655">
                  <c:v>0.63099084344332024</c:v>
                </c:pt>
                <c:pt idx="656">
                  <c:v>0.62920162309782834</c:v>
                </c:pt>
                <c:pt idx="657">
                  <c:v>0.62745831458760304</c:v>
                </c:pt>
                <c:pt idx="658">
                  <c:v>0.62575966948179407</c:v>
                </c:pt>
                <c:pt idx="659">
                  <c:v>0.62410446227931926</c:v>
                </c:pt>
                <c:pt idx="660">
                  <c:v>0.62249149043183905</c:v>
                </c:pt>
                <c:pt idx="661">
                  <c:v>0.6209195743445125</c:v>
                </c:pt>
                <c:pt idx="662">
                  <c:v>0.61938755735542517</c:v>
                </c:pt>
                <c:pt idx="663">
                  <c:v>0.61789430569459036</c:v>
                </c:pt>
                <c:pt idx="664">
                  <c:v>0.61643870842335247</c:v>
                </c:pt>
                <c:pt idx="665">
                  <c:v>0.61501967735507357</c:v>
                </c:pt>
                <c:pt idx="666">
                  <c:v>0.61363614695795077</c:v>
                </c:pt>
                <c:pt idx="667">
                  <c:v>0.61228707424078888</c:v>
                </c:pt>
                <c:pt idx="668">
                  <c:v>0.6109714386225531</c:v>
                </c:pt>
                <c:pt idx="669">
                  <c:v>0.60968824178650838</c:v>
                </c:pt>
                <c:pt idx="670">
                  <c:v>0.60843650751976075</c:v>
                </c:pt>
                <c:pt idx="671">
                  <c:v>0.60721528153893967</c:v>
                </c:pt>
                <c:pt idx="672">
                  <c:v>0.60602363130282733</c:v>
                </c:pt>
                <c:pt idx="673">
                  <c:v>0.6048606458126603</c:v>
                </c:pt>
                <c:pt idx="674">
                  <c:v>0.60372543540084134</c:v>
                </c:pt>
                <c:pt idx="675">
                  <c:v>0.6026171315087876</c:v>
                </c:pt>
                <c:pt idx="676">
                  <c:v>0.60153488645459996</c:v>
                </c:pt>
                <c:pt idx="677">
                  <c:v>0.60047787319125046</c:v>
                </c:pt>
                <c:pt idx="678">
                  <c:v>0.59944528505595096</c:v>
                </c:pt>
                <c:pt idx="679">
                  <c:v>0.59843633551133468</c:v>
                </c:pt>
                <c:pt idx="680">
                  <c:v>0.59745025787911932</c:v>
                </c:pt>
                <c:pt idx="681">
                  <c:v>0.59648630506681888</c:v>
                </c:pt>
                <c:pt idx="682">
                  <c:v>0.59554374928813458</c:v>
                </c:pt>
                <c:pt idx="683">
                  <c:v>0.59462188177759789</c:v>
                </c:pt>
                <c:pt idx="684">
                  <c:v>0.59372001249999362</c:v>
                </c:pt>
                <c:pt idx="685">
                  <c:v>0.59283746985515773</c:v>
                </c:pt>
                <c:pt idx="686">
                  <c:v>0.5919736003786269</c:v>
                </c:pt>
                <c:pt idx="687">
                  <c:v>0.59112776843866766</c:v>
                </c:pt>
                <c:pt idx="688">
                  <c:v>0.59029935593018323</c:v>
                </c:pt>
                <c:pt idx="689">
                  <c:v>0.58948776196593933</c:v>
                </c:pt>
                <c:pt idx="690">
                  <c:v>0.58869240256558975</c:v>
                </c:pt>
                <c:pt idx="691">
                  <c:v>0.58791271034292525</c:v>
                </c:pt>
                <c:pt idx="692">
                  <c:v>0.58714813419176726</c:v>
                </c:pt>
                <c:pt idx="693">
                  <c:v>0.58639813897091109</c:v>
                </c:pt>
                <c:pt idx="694">
                  <c:v>0.58566220518849188</c:v>
                </c:pt>
                <c:pt idx="695">
                  <c:v>0.58493982868616667</c:v>
                </c:pt>
                <c:pt idx="696">
                  <c:v>0.58423052032343337</c:v>
                </c:pt>
                <c:pt idx="697">
                  <c:v>0.58353380566244306</c:v>
                </c:pt>
                <c:pt idx="698">
                  <c:v>0.58284922465363564</c:v>
                </c:pt>
                <c:pt idx="699">
                  <c:v>0.58217633132246283</c:v>
                </c:pt>
                <c:pt idx="700">
                  <c:v>0.58151469345754148</c:v>
                </c:pt>
                <c:pt idx="701">
                  <c:v>0.58086389230046354</c:v>
                </c:pt>
                <c:pt idx="702">
                  <c:v>0.58022352223756468</c:v>
                </c:pt>
                <c:pt idx="703">
                  <c:v>0.57959319049385682</c:v>
                </c:pt>
                <c:pt idx="704">
                  <c:v>0.57897251682939133</c:v>
                </c:pt>
                <c:pt idx="705">
                  <c:v>0.5783611332382399</c:v>
                </c:pt>
                <c:pt idx="706">
                  <c:v>0.57775868365033145</c:v>
                </c:pt>
                <c:pt idx="707">
                  <c:v>0.57716482363629684</c:v>
                </c:pt>
                <c:pt idx="708">
                  <c:v>0.57657922011553708</c:v>
                </c:pt>
                <c:pt idx="709">
                  <c:v>0.57600155106766093</c:v>
                </c:pt>
                <c:pt idx="710">
                  <c:v>0.57543150524743247</c:v>
                </c:pt>
                <c:pt idx="711">
                  <c:v>0.5748687819034195</c:v>
                </c:pt>
                <c:pt idx="712">
                  <c:v>0.57431309050041679</c:v>
                </c:pt>
                <c:pt idx="713">
                  <c:v>0.57376415044580475</c:v>
                </c:pt>
                <c:pt idx="714">
                  <c:v>0.57322169081992347</c:v>
                </c:pt>
                <c:pt idx="715">
                  <c:v>0.57268545011059679</c:v>
                </c:pt>
                <c:pt idx="716">
                  <c:v>0.57215517595186149</c:v>
                </c:pt>
                <c:pt idx="717">
                  <c:v>0.57163062486699423</c:v>
                </c:pt>
                <c:pt idx="718">
                  <c:v>0.57111156201591473</c:v>
                </c:pt>
                <c:pt idx="719">
                  <c:v>0.57059776094701586</c:v>
                </c:pt>
                <c:pt idx="720">
                  <c:v>0.57008900335347867</c:v>
                </c:pt>
                <c:pt idx="721">
                  <c:v>0.56958507883411402</c:v>
                </c:pt>
                <c:pt idx="722">
                  <c:v>0.56908578465876825</c:v>
                </c:pt>
                <c:pt idx="723">
                  <c:v>0.56859092553833057</c:v>
                </c:pt>
                <c:pt idx="724">
                  <c:v>0.5681003133993463</c:v>
                </c:pt>
                <c:pt idx="725">
                  <c:v>0.56761376716327894</c:v>
                </c:pt>
                <c:pt idx="726">
                  <c:v>0.56713111253039272</c:v>
                </c:pt>
                <c:pt idx="727">
                  <c:v>0.56665218176829735</c:v>
                </c:pt>
                <c:pt idx="728">
                  <c:v>0.56617681350511895</c:v>
                </c:pt>
                <c:pt idx="729">
                  <c:v>0.56570485252730884</c:v>
                </c:pt>
                <c:pt idx="730">
                  <c:v>0.56523614958207336</c:v>
                </c:pt>
                <c:pt idx="731">
                  <c:v>0.56477056118438296</c:v>
                </c:pt>
                <c:pt idx="732">
                  <c:v>0.56430794942857609</c:v>
                </c:pt>
                <c:pt idx="733">
                  <c:v>0.56384818180449536</c:v>
                </c:pt>
                <c:pt idx="734">
                  <c:v>0.56339113101812477</c:v>
                </c:pt>
                <c:pt idx="735">
                  <c:v>0.56293667481672305</c:v>
                </c:pt>
                <c:pt idx="736">
                  <c:v>0.56248469581837335</c:v>
                </c:pt>
                <c:pt idx="737">
                  <c:v>0.56203508134592561</c:v>
                </c:pt>
                <c:pt idx="738">
                  <c:v>0.56158772326527906</c:v>
                </c:pt>
                <c:pt idx="739">
                  <c:v>0.5611425178279581</c:v>
                </c:pt>
                <c:pt idx="740">
                  <c:v>0.5606993655179251</c:v>
                </c:pt>
                <c:pt idx="741">
                  <c:v>0.56025817090257191</c:v>
                </c:pt>
                <c:pt idx="742">
                  <c:v>0.55981884248783831</c:v>
                </c:pt>
                <c:pt idx="743">
                  <c:v>0.55938129257739566</c:v>
                </c:pt>
                <c:pt idx="744">
                  <c:v>0.55894543713581935</c:v>
                </c:pt>
                <c:pt idx="745">
                  <c:v>0.5585111956557216</c:v>
                </c:pt>
                <c:pt idx="746">
                  <c:v>0.55807849102872709</c:v>
                </c:pt>
                <c:pt idx="747">
                  <c:v>0.55764724942028265</c:v>
                </c:pt>
                <c:pt idx="748">
                  <c:v>0.55721740014818133</c:v>
                </c:pt>
                <c:pt idx="749">
                  <c:v>0.55678887556476975</c:v>
                </c:pt>
                <c:pt idx="750">
                  <c:v>0.55636161094273884</c:v>
                </c:pt>
                <c:pt idx="751">
                  <c:v>0.5559355443644507</c:v>
                </c:pt>
                <c:pt idx="752">
                  <c:v>0.55551061661473145</c:v>
                </c:pt>
                <c:pt idx="753">
                  <c:v>0.55508677107702009</c:v>
                </c:pt>
                <c:pt idx="754">
                  <c:v>0.55466395363285836</c:v>
                </c:pt>
                <c:pt idx="755">
                  <c:v>0.55424211256459843</c:v>
                </c:pt>
                <c:pt idx="756">
                  <c:v>0.55382119846129063</c:v>
                </c:pt>
                <c:pt idx="757">
                  <c:v>0.55340116412765938</c:v>
                </c:pt>
                <c:pt idx="758">
                  <c:v>0.55298196449610693</c:v>
                </c:pt>
                <c:pt idx="759">
                  <c:v>0.55256355654165334</c:v>
                </c:pt>
                <c:pt idx="760">
                  <c:v>0.55214589919977164</c:v>
                </c:pt>
                <c:pt idx="761">
                  <c:v>0.55172895328702198</c:v>
                </c:pt>
                <c:pt idx="762">
                  <c:v>0.5513126814244127</c:v>
                </c:pt>
                <c:pt idx="763">
                  <c:v>0.55089704796344252</c:v>
                </c:pt>
                <c:pt idx="764">
                  <c:v>0.55048201891472315</c:v>
                </c:pt>
                <c:pt idx="765">
                  <c:v>0.55006756187913974</c:v>
                </c:pt>
                <c:pt idx="766">
                  <c:v>0.54965364598145705</c:v>
                </c:pt>
                <c:pt idx="767">
                  <c:v>0.54924024180632403</c:v>
                </c:pt>
                <c:pt idx="768">
                  <c:v>0.54882732133660161</c:v>
                </c:pt>
                <c:pt idx="769">
                  <c:v>0.54841485789393718</c:v>
                </c:pt>
                <c:pt idx="770">
                  <c:v>0.54800282608153839</c:v>
                </c:pt>
                <c:pt idx="771">
                  <c:v>0.54759120172908293</c:v>
                </c:pt>
                <c:pt idx="772">
                  <c:v>0.54717996183967244</c:v>
                </c:pt>
                <c:pt idx="773">
                  <c:v>0.54676908453880912</c:v>
                </c:pt>
                <c:pt idx="774">
                  <c:v>0.54635854902530134</c:v>
                </c:pt>
                <c:pt idx="775">
                  <c:v>0.54594833552406075</c:v>
                </c:pt>
                <c:pt idx="776">
                  <c:v>0.54553842524071694</c:v>
                </c:pt>
                <c:pt idx="777">
                  <c:v>0.54512880031799815</c:v>
                </c:pt>
                <c:pt idx="778">
                  <c:v>0.54471944379382187</c:v>
                </c:pt>
                <c:pt idx="779">
                  <c:v>0.54431033956104846</c:v>
                </c:pt>
                <c:pt idx="780">
                  <c:v>0.54390147232881469</c:v>
                </c:pt>
                <c:pt idx="781">
                  <c:v>0.54349282758543804</c:v>
                </c:pt>
                <c:pt idx="782">
                  <c:v>0.54308439156280464</c:v>
                </c:pt>
                <c:pt idx="783">
                  <c:v>0.54267615120219448</c:v>
                </c:pt>
                <c:pt idx="784">
                  <c:v>0.54226809412152133</c:v>
                </c:pt>
                <c:pt idx="785">
                  <c:v>0.54186020858391226</c:v>
                </c:pt>
                <c:pt idx="786">
                  <c:v>0.54145248346757668</c:v>
                </c:pt>
                <c:pt idx="787">
                  <c:v>0.54104490823694529</c:v>
                </c:pt>
                <c:pt idx="788">
                  <c:v>0.5406374729150214</c:v>
                </c:pt>
                <c:pt idx="789">
                  <c:v>0.54023016805688573</c:v>
                </c:pt>
                <c:pt idx="790">
                  <c:v>0.53982298472433454</c:v>
                </c:pt>
                <c:pt idx="791">
                  <c:v>0.53941591446159898</c:v>
                </c:pt>
                <c:pt idx="792">
                  <c:v>0.5390089492721204</c:v>
                </c:pt>
                <c:pt idx="793">
                  <c:v>0.53860208159631084</c:v>
                </c:pt>
                <c:pt idx="794">
                  <c:v>0.53819530429029028</c:v>
                </c:pt>
                <c:pt idx="795">
                  <c:v>0.53778861060556993</c:v>
                </c:pt>
                <c:pt idx="796">
                  <c:v>0.53738199416959942</c:v>
                </c:pt>
                <c:pt idx="797">
                  <c:v>0.5369754489672065</c:v>
                </c:pt>
                <c:pt idx="798">
                  <c:v>0.53656896932284703</c:v>
                </c:pt>
                <c:pt idx="799">
                  <c:v>0.53616254988365319</c:v>
                </c:pt>
                <c:pt idx="800">
                  <c:v>0.535756185603248</c:v>
                </c:pt>
                <c:pt idx="801">
                  <c:v>0.53534987172629656</c:v>
                </c:pt>
                <c:pt idx="802">
                  <c:v>0.5349436037737566</c:v>
                </c:pt>
                <c:pt idx="803">
                  <c:v>0.53453737752880215</c:v>
                </c:pt>
                <c:pt idx="804">
                  <c:v>0.5341311890234155</c:v>
                </c:pt>
                <c:pt idx="805">
                  <c:v>0.53372503452556774</c:v>
                </c:pt>
                <c:pt idx="806">
                  <c:v>0.53331891052703473</c:v>
                </c:pt>
                <c:pt idx="807">
                  <c:v>0.53291281373174926</c:v>
                </c:pt>
                <c:pt idx="808">
                  <c:v>0.5325067410447315</c:v>
                </c:pt>
                <c:pt idx="809">
                  <c:v>0.5321006895615199</c:v>
                </c:pt>
                <c:pt idx="810">
                  <c:v>0.53169465655812442</c:v>
                </c:pt>
                <c:pt idx="811">
                  <c:v>0.53128863948144345</c:v>
                </c:pt>
                <c:pt idx="812">
                  <c:v>0.53088263594015861</c:v>
                </c:pt>
                <c:pt idx="813">
                  <c:v>0.53047664369606062</c:v>
                </c:pt>
                <c:pt idx="814">
                  <c:v>0.53007066065579167</c:v>
                </c:pt>
                <c:pt idx="815">
                  <c:v>0.52966468486300533</c:v>
                </c:pt>
                <c:pt idx="816">
                  <c:v>0.52925871449090478</c:v>
                </c:pt>
                <c:pt idx="817">
                  <c:v>0.52885274783514136</c:v>
                </c:pt>
                <c:pt idx="818">
                  <c:v>0.52844678330708128</c:v>
                </c:pt>
                <c:pt idx="819">
                  <c:v>0.528040819427395</c:v>
                </c:pt>
                <c:pt idx="820">
                  <c:v>0.52763485481996875</c:v>
                </c:pt>
                <c:pt idx="821">
                  <c:v>0.52722888820613867</c:v>
                </c:pt>
                <c:pt idx="822">
                  <c:v>0.52682291839919537</c:v>
                </c:pt>
                <c:pt idx="823">
                  <c:v>0.52641694429917585</c:v>
                </c:pt>
                <c:pt idx="824">
                  <c:v>0.52601096488792876</c:v>
                </c:pt>
                <c:pt idx="825">
                  <c:v>0.52560497922442118</c:v>
                </c:pt>
                <c:pt idx="826">
                  <c:v>0.52519898644029916</c:v>
                </c:pt>
                <c:pt idx="827">
                  <c:v>0.52479298573567124</c:v>
                </c:pt>
                <c:pt idx="828">
                  <c:v>0.52438697637510601</c:v>
                </c:pt>
                <c:pt idx="829">
                  <c:v>0.52398095768385988</c:v>
                </c:pt>
                <c:pt idx="830">
                  <c:v>0.52357492904427416</c:v>
                </c:pt>
                <c:pt idx="831">
                  <c:v>0.52316888989239207</c:v>
                </c:pt>
                <c:pt idx="832">
                  <c:v>0.5227628397147317</c:v>
                </c:pt>
                <c:pt idx="833">
                  <c:v>0.52235677804524605</c:v>
                </c:pt>
                <c:pt idx="834">
                  <c:v>0.52195070446243474</c:v>
                </c:pt>
                <c:pt idx="835">
                  <c:v>0.52154461858662637</c:v>
                </c:pt>
                <c:pt idx="836">
                  <c:v>0.52113852007738626</c:v>
                </c:pt>
                <c:pt idx="837">
                  <c:v>0.52073240863109227</c:v>
                </c:pt>
                <c:pt idx="838">
                  <c:v>0.5203262839786168</c:v>
                </c:pt>
                <c:pt idx="839">
                  <c:v>0.51992014588315072</c:v>
                </c:pt>
                <c:pt idx="840">
                  <c:v>0.51951399413814581</c:v>
                </c:pt>
                <c:pt idx="841">
                  <c:v>0.51910782856536886</c:v>
                </c:pt>
                <c:pt idx="842">
                  <c:v>0.51870164901306548</c:v>
                </c:pt>
                <c:pt idx="843">
                  <c:v>0.51829545535422183</c:v>
                </c:pt>
                <c:pt idx="844">
                  <c:v>0.51788924748493281</c:v>
                </c:pt>
                <c:pt idx="845">
                  <c:v>0.51748302532285761</c:v>
                </c:pt>
                <c:pt idx="846">
                  <c:v>0.51707678880575259</c:v>
                </c:pt>
                <c:pt idx="847">
                  <c:v>0.51667053789011796</c:v>
                </c:pt>
                <c:pt idx="848">
                  <c:v>0.51626427254988261</c:v>
                </c:pt>
                <c:pt idx="849">
                  <c:v>0.51585799277519839</c:v>
                </c:pt>
                <c:pt idx="850">
                  <c:v>0.51545169857127726</c:v>
                </c:pt>
                <c:pt idx="851">
                  <c:v>0.51504538995732085</c:v>
                </c:pt>
                <c:pt idx="852">
                  <c:v>0.51463906696549422</c:v>
                </c:pt>
                <c:pt idx="853">
                  <c:v>0.51423272963996403</c:v>
                </c:pt>
                <c:pt idx="854">
                  <c:v>0.51382637803600528</c:v>
                </c:pt>
                <c:pt idx="855">
                  <c:v>0.51342001221914124</c:v>
                </c:pt>
                <c:pt idx="856">
                  <c:v>0.51301363226434837</c:v>
                </c:pt>
                <c:pt idx="857">
                  <c:v>0.51260723825530863</c:v>
                </c:pt>
                <c:pt idx="858">
                  <c:v>0.51220083028370422</c:v>
                </c:pt>
                <c:pt idx="859">
                  <c:v>0.51179440844854418</c:v>
                </c:pt>
                <c:pt idx="860">
                  <c:v>0.51138797285555948</c:v>
                </c:pt>
                <c:pt idx="861">
                  <c:v>0.51098152361660554</c:v>
                </c:pt>
                <c:pt idx="862">
                  <c:v>0.51057506084912108</c:v>
                </c:pt>
                <c:pt idx="863">
                  <c:v>0.51016858467560811</c:v>
                </c:pt>
                <c:pt idx="864">
                  <c:v>0.50976209522315874</c:v>
                </c:pt>
                <c:pt idx="865">
                  <c:v>0.50935559262299834</c:v>
                </c:pt>
                <c:pt idx="866">
                  <c:v>0.50894907701006187</c:v>
                </c:pt>
                <c:pt idx="867">
                  <c:v>0.5085425485225985</c:v>
                </c:pt>
                <c:pt idx="868">
                  <c:v>0.50813600730180486</c:v>
                </c:pt>
                <c:pt idx="869">
                  <c:v>0.50772945349147636</c:v>
                </c:pt>
                <c:pt idx="870">
                  <c:v>0.50732288723767871</c:v>
                </c:pt>
                <c:pt idx="871">
                  <c:v>0.50691630868845405</c:v>
                </c:pt>
                <c:pt idx="872">
                  <c:v>0.50650971799353262</c:v>
                </c:pt>
                <c:pt idx="873">
                  <c:v>0.50610311530406715</c:v>
                </c:pt>
                <c:pt idx="874">
                  <c:v>0.50569650077239059</c:v>
                </c:pt>
                <c:pt idx="875">
                  <c:v>0.50528987455178775</c:v>
                </c:pt>
                <c:pt idx="876">
                  <c:v>0.50488323679627878</c:v>
                </c:pt>
                <c:pt idx="877">
                  <c:v>0.5044765876604218</c:v>
                </c:pt>
                <c:pt idx="878">
                  <c:v>0.50406992729912403</c:v>
                </c:pt>
                <c:pt idx="879">
                  <c:v>0.50366325586748006</c:v>
                </c:pt>
                <c:pt idx="880">
                  <c:v>0.50325657352059983</c:v>
                </c:pt>
                <c:pt idx="881">
                  <c:v>0.50284988041346712</c:v>
                </c:pt>
                <c:pt idx="882">
                  <c:v>0.50244317670080285</c:v>
                </c:pt>
                <c:pt idx="883">
                  <c:v>0.50203646253693912</c:v>
                </c:pt>
                <c:pt idx="884">
                  <c:v>0.50162973807569444</c:v>
                </c:pt>
                <c:pt idx="885">
                  <c:v>0.50122300347026949</c:v>
                </c:pt>
                <c:pt idx="886">
                  <c:v>0.50081625887315906</c:v>
                </c:pt>
                <c:pt idx="887">
                  <c:v>0.50040950443603216</c:v>
                </c:pt>
                <c:pt idx="888">
                  <c:v>0.50000274030967673</c:v>
                </c:pt>
                <c:pt idx="889">
                  <c:v>0.49959596664389849</c:v>
                </c:pt>
                <c:pt idx="890">
                  <c:v>0.49918918358746944</c:v>
                </c:pt>
                <c:pt idx="891">
                  <c:v>0.49878239128804447</c:v>
                </c:pt>
                <c:pt idx="892">
                  <c:v>0.49837558989211606</c:v>
                </c:pt>
                <c:pt idx="893">
                  <c:v>0.49796877954494956</c:v>
                </c:pt>
                <c:pt idx="894">
                  <c:v>0.49756196039054323</c:v>
                </c:pt>
                <c:pt idx="895">
                  <c:v>0.49715513257157445</c:v>
                </c:pt>
                <c:pt idx="896">
                  <c:v>0.49674829622936645</c:v>
                </c:pt>
                <c:pt idx="897">
                  <c:v>0.49634145150385378</c:v>
                </c:pt>
                <c:pt idx="898">
                  <c:v>0.49593459853353783</c:v>
                </c:pt>
                <c:pt idx="899">
                  <c:v>0.49552773745547318</c:v>
                </c:pt>
                <c:pt idx="900">
                  <c:v>0.49512086840523328</c:v>
                </c:pt>
                <c:pt idx="901">
                  <c:v>0.49471399151689183</c:v>
                </c:pt>
                <c:pt idx="902">
                  <c:v>0.49430710692299895</c:v>
                </c:pt>
                <c:pt idx="903">
                  <c:v>0.49390021475457391</c:v>
                </c:pt>
                <c:pt idx="904">
                  <c:v>0.4934933151410773</c:v>
                </c:pt>
                <c:pt idx="905">
                  <c:v>0.49308640821041194</c:v>
                </c:pt>
                <c:pt idx="906">
                  <c:v>0.49267949408890876</c:v>
                </c:pt>
                <c:pt idx="907">
                  <c:v>0.4922725729013161</c:v>
                </c:pt>
                <c:pt idx="908">
                  <c:v>0.49186564477079997</c:v>
                </c:pt>
                <c:pt idx="909">
                  <c:v>0.49145870981893469</c:v>
                </c:pt>
                <c:pt idx="910">
                  <c:v>0.49105176816570562</c:v>
                </c:pt>
                <c:pt idx="911">
                  <c:v>0.49064481992950187</c:v>
                </c:pt>
                <c:pt idx="912">
                  <c:v>0.49023786522712587</c:v>
                </c:pt>
                <c:pt idx="913">
                  <c:v>0.48983090417378872</c:v>
                </c:pt>
                <c:pt idx="914">
                  <c:v>0.48942393688311536</c:v>
                </c:pt>
                <c:pt idx="915">
                  <c:v>0.48901696346715323</c:v>
                </c:pt>
                <c:pt idx="916">
                  <c:v>0.48860998403636435</c:v>
                </c:pt>
                <c:pt idx="917">
                  <c:v>0.48820299869965211</c:v>
                </c:pt>
                <c:pt idx="918">
                  <c:v>0.48779600756435093</c:v>
                </c:pt>
                <c:pt idx="919">
                  <c:v>0.48738901073624058</c:v>
                </c:pt>
                <c:pt idx="920">
                  <c:v>0.48698200831955979</c:v>
                </c:pt>
                <c:pt idx="921">
                  <c:v>0.48657500041700941</c:v>
                </c:pt>
                <c:pt idx="922">
                  <c:v>0.48616798712976239</c:v>
                </c:pt>
                <c:pt idx="923">
                  <c:v>0.48576096855747786</c:v>
                </c:pt>
                <c:pt idx="924">
                  <c:v>0.48535394479831434</c:v>
                </c:pt>
                <c:pt idx="925">
                  <c:v>0.48494691594893607</c:v>
                </c:pt>
                <c:pt idx="926">
                  <c:v>0.48453988210452603</c:v>
                </c:pt>
                <c:pt idx="927">
                  <c:v>0.48413284335880213</c:v>
                </c:pt>
                <c:pt idx="928">
                  <c:v>0.48372579980403191</c:v>
                </c:pt>
                <c:pt idx="929">
                  <c:v>0.48331875153103621</c:v>
                </c:pt>
                <c:pt idx="930">
                  <c:v>0.48291169862920746</c:v>
                </c:pt>
                <c:pt idx="931">
                  <c:v>0.48250464118653813</c:v>
                </c:pt>
                <c:pt idx="932">
                  <c:v>0.48209757928960412</c:v>
                </c:pt>
                <c:pt idx="933">
                  <c:v>0.48169051302360877</c:v>
                </c:pt>
                <c:pt idx="934">
                  <c:v>0.48128344247237909</c:v>
                </c:pt>
                <c:pt idx="935">
                  <c:v>0.48087636771839115</c:v>
                </c:pt>
                <c:pt idx="936">
                  <c:v>0.48046928884277551</c:v>
                </c:pt>
                <c:pt idx="937">
                  <c:v>0.48006220592533988</c:v>
                </c:pt>
                <c:pt idx="938">
                  <c:v>0.47965511904458186</c:v>
                </c:pt>
                <c:pt idx="939">
                  <c:v>0.47924802827770191</c:v>
                </c:pt>
                <c:pt idx="940">
                  <c:v>0.47884093370061875</c:v>
                </c:pt>
                <c:pt idx="941">
                  <c:v>0.47843383538798845</c:v>
                </c:pt>
                <c:pt idx="942">
                  <c:v>0.47802673341321644</c:v>
                </c:pt>
                <c:pt idx="943">
                  <c:v>0.47761962784847023</c:v>
                </c:pt>
                <c:pt idx="944">
                  <c:v>0.47721251876470261</c:v>
                </c:pt>
                <c:pt idx="945">
                  <c:v>0.47680540623166068</c:v>
                </c:pt>
                <c:pt idx="946">
                  <c:v>0.47639829031789782</c:v>
                </c:pt>
                <c:pt idx="947">
                  <c:v>0.47599117109080036</c:v>
                </c:pt>
                <c:pt idx="948">
                  <c:v>0.47558404861659365</c:v>
                </c:pt>
                <c:pt idx="949">
                  <c:v>0.47517692296035796</c:v>
                </c:pt>
                <c:pt idx="950">
                  <c:v>0.47476979418604714</c:v>
                </c:pt>
                <c:pt idx="951">
                  <c:v>0.47436266235650248</c:v>
                </c:pt>
                <c:pt idx="952">
                  <c:v>0.47395552753346404</c:v>
                </c:pt>
                <c:pt idx="953">
                  <c:v>0.47354838977759389</c:v>
                </c:pt>
                <c:pt idx="954">
                  <c:v>0.47314124914847977</c:v>
                </c:pt>
                <c:pt idx="955">
                  <c:v>0.47273410570465957</c:v>
                </c:pt>
                <c:pt idx="956">
                  <c:v>0.47232695950363202</c:v>
                </c:pt>
                <c:pt idx="957">
                  <c:v>0.47191981060186738</c:v>
                </c:pt>
                <c:pt idx="958">
                  <c:v>0.47151265905483231</c:v>
                </c:pt>
                <c:pt idx="959">
                  <c:v>0.47110550491699232</c:v>
                </c:pt>
                <c:pt idx="960">
                  <c:v>0.47069834824183709</c:v>
                </c:pt>
                <c:pt idx="961">
                  <c:v>0.47029118908188439</c:v>
                </c:pt>
                <c:pt idx="962">
                  <c:v>0.46988402748870156</c:v>
                </c:pt>
                <c:pt idx="963">
                  <c:v>0.4694768635129179</c:v>
                </c:pt>
                <c:pt idx="964">
                  <c:v>0.46906969720423231</c:v>
                </c:pt>
                <c:pt idx="965">
                  <c:v>0.46866252861144142</c:v>
                </c:pt>
                <c:pt idx="966">
                  <c:v>0.46825535778243577</c:v>
                </c:pt>
                <c:pt idx="967">
                  <c:v>0.46784818476422435</c:v>
                </c:pt>
                <c:pt idx="968">
                  <c:v>0.46744100960294632</c:v>
                </c:pt>
                <c:pt idx="969">
                  <c:v>0.46703383234388363</c:v>
                </c:pt>
                <c:pt idx="970">
                  <c:v>0.46662665303147011</c:v>
                </c:pt>
                <c:pt idx="971">
                  <c:v>0.46621947170930877</c:v>
                </c:pt>
                <c:pt idx="972">
                  <c:v>0.46581228842018707</c:v>
                </c:pt>
                <c:pt idx="973">
                  <c:v>0.46540510320608519</c:v>
                </c:pt>
                <c:pt idx="974">
                  <c:v>0.46499791610818897</c:v>
                </c:pt>
                <c:pt idx="975">
                  <c:v>0.46459072716690214</c:v>
                </c:pt>
                <c:pt idx="976">
                  <c:v>0.46418353642186327</c:v>
                </c:pt>
                <c:pt idx="977">
                  <c:v>0.46377634391195077</c:v>
                </c:pt>
                <c:pt idx="978">
                  <c:v>0.4633691496752973</c:v>
                </c:pt>
                <c:pt idx="979">
                  <c:v>0.46296195374931287</c:v>
                </c:pt>
                <c:pt idx="980">
                  <c:v>0.46255475617067376</c:v>
                </c:pt>
                <c:pt idx="981">
                  <c:v>0.46214755697535614</c:v>
                </c:pt>
                <c:pt idx="982">
                  <c:v>0.46174035619863385</c:v>
                </c:pt>
                <c:pt idx="983">
                  <c:v>0.46133315387509921</c:v>
                </c:pt>
                <c:pt idx="984">
                  <c:v>0.46092595003866504</c:v>
                </c:pt>
                <c:pt idx="985">
                  <c:v>0.46051874472258414</c:v>
                </c:pt>
                <c:pt idx="986">
                  <c:v>0.46011153795945581</c:v>
                </c:pt>
                <c:pt idx="987">
                  <c:v>0.45970432978123349</c:v>
                </c:pt>
                <c:pt idx="988">
                  <c:v>0.45929712021924568</c:v>
                </c:pt>
                <c:pt idx="989">
                  <c:v>0.45888990930419571</c:v>
                </c:pt>
                <c:pt idx="990">
                  <c:v>0.45848269706618061</c:v>
                </c:pt>
                <c:pt idx="991">
                  <c:v>0.45807548353469385</c:v>
                </c:pt>
                <c:pt idx="992">
                  <c:v>0.45766826873864097</c:v>
                </c:pt>
                <c:pt idx="993">
                  <c:v>0.45726105270634876</c:v>
                </c:pt>
                <c:pt idx="994">
                  <c:v>0.45685383546557545</c:v>
                </c:pt>
                <c:pt idx="995">
                  <c:v>0.45644661704351519</c:v>
                </c:pt>
                <c:pt idx="996">
                  <c:v>0.45603939746681754</c:v>
                </c:pt>
                <c:pt idx="997">
                  <c:v>0.45563217676158957</c:v>
                </c:pt>
                <c:pt idx="998">
                  <c:v>0.45522495495340465</c:v>
                </c:pt>
                <c:pt idx="999">
                  <c:v>0.45481773206731707</c:v>
                </c:pt>
                <c:pt idx="1000">
                  <c:v>0.45441050812786832</c:v>
                </c:pt>
              </c:numCache>
            </c:numRef>
          </c:yVal>
          <c:smooth val="0"/>
          <c:extLst>
            <c:ext xmlns:c16="http://schemas.microsoft.com/office/drawing/2014/chart" uri="{C3380CC4-5D6E-409C-BE32-E72D297353CC}">
              <c16:uniqueId val="{00000000-D13C-4443-A2B4-8F783719026C}"/>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couples(andesite)'!$C$27</c:f>
              <c:strCache>
                <c:ptCount val="1"/>
                <c:pt idx="0">
                  <c:v>SiO2</c:v>
                </c:pt>
              </c:strCache>
            </c:strRef>
          </c:tx>
          <c:spPr>
            <a:ln w="1905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couples(andesite)'!$C$28:$C$1028</c:f>
              <c:numCache>
                <c:formatCode>0.0000</c:formatCode>
                <c:ptCount val="1001"/>
                <c:pt idx="0">
                  <c:v>53.662095211741992</c:v>
                </c:pt>
                <c:pt idx="1">
                  <c:v>53.664012261916106</c:v>
                </c:pt>
                <c:pt idx="2">
                  <c:v>53.665929320787235</c:v>
                </c:pt>
                <c:pt idx="3">
                  <c:v>53.667846388555823</c:v>
                </c:pt>
                <c:pt idx="4">
                  <c:v>53.66976346542652</c:v>
                </c:pt>
                <c:pt idx="5">
                  <c:v>53.671680551608134</c:v>
                </c:pt>
                <c:pt idx="6">
                  <c:v>53.673597647313748</c:v>
                </c:pt>
                <c:pt idx="7">
                  <c:v>53.675514752760812</c:v>
                </c:pt>
                <c:pt idx="8">
                  <c:v>53.677431868171162</c:v>
                </c:pt>
                <c:pt idx="9">
                  <c:v>53.679348993771171</c:v>
                </c:pt>
                <c:pt idx="10">
                  <c:v>53.681266129791723</c:v>
                </c:pt>
                <c:pt idx="11">
                  <c:v>53.683183276468419</c:v>
                </c:pt>
                <c:pt idx="12">
                  <c:v>53.685100434041551</c:v>
                </c:pt>
                <c:pt idx="13">
                  <c:v>53.687017602756207</c:v>
                </c:pt>
                <c:pt idx="14">
                  <c:v>53.688934782862425</c:v>
                </c:pt>
                <c:pt idx="15">
                  <c:v>53.69085197461515</c:v>
                </c:pt>
                <c:pt idx="16">
                  <c:v>53.692769178274411</c:v>
                </c:pt>
                <c:pt idx="17">
                  <c:v>53.694686394105361</c:v>
                </c:pt>
                <c:pt idx="18">
                  <c:v>53.696603622378426</c:v>
                </c:pt>
                <c:pt idx="19">
                  <c:v>53.698520863369247</c:v>
                </c:pt>
                <c:pt idx="20">
                  <c:v>53.700438117358956</c:v>
                </c:pt>
                <c:pt idx="21">
                  <c:v>53.702355384634117</c:v>
                </c:pt>
                <c:pt idx="22">
                  <c:v>53.704272665486855</c:v>
                </c:pt>
                <c:pt idx="23">
                  <c:v>53.706189960215006</c:v>
                </c:pt>
                <c:pt idx="24">
                  <c:v>53.708107269122117</c:v>
                </c:pt>
                <c:pt idx="25">
                  <c:v>53.710024592517577</c:v>
                </c:pt>
                <c:pt idx="26">
                  <c:v>53.711941930716762</c:v>
                </c:pt>
                <c:pt idx="27">
                  <c:v>53.713859284041035</c:v>
                </c:pt>
                <c:pt idx="28">
                  <c:v>53.715776652817887</c:v>
                </c:pt>
                <c:pt idx="29">
                  <c:v>53.71769403738103</c:v>
                </c:pt>
                <c:pt idx="30">
                  <c:v>53.719611438070523</c:v>
                </c:pt>
                <c:pt idx="31">
                  <c:v>53.721528855232833</c:v>
                </c:pt>
                <c:pt idx="32">
                  <c:v>53.723446289220888</c:v>
                </c:pt>
                <c:pt idx="33">
                  <c:v>53.725363740394286</c:v>
                </c:pt>
                <c:pt idx="34">
                  <c:v>53.727281209119376</c:v>
                </c:pt>
                <c:pt idx="35">
                  <c:v>53.729198695769249</c:v>
                </c:pt>
                <c:pt idx="36">
                  <c:v>53.731116200723939</c:v>
                </c:pt>
                <c:pt idx="37">
                  <c:v>53.733033724370515</c:v>
                </c:pt>
                <c:pt idx="38">
                  <c:v>53.734951267103177</c:v>
                </c:pt>
                <c:pt idx="39">
                  <c:v>53.736868829323384</c:v>
                </c:pt>
                <c:pt idx="40">
                  <c:v>53.738786411439861</c:v>
                </c:pt>
                <c:pt idx="41">
                  <c:v>53.740704013868864</c:v>
                </c:pt>
                <c:pt idx="42">
                  <c:v>53.742621637034169</c:v>
                </c:pt>
                <c:pt idx="43">
                  <c:v>53.744539281367246</c:v>
                </c:pt>
                <c:pt idx="44">
                  <c:v>53.746456947307301</c:v>
                </c:pt>
                <c:pt idx="45">
                  <c:v>53.748374635301474</c:v>
                </c:pt>
                <c:pt idx="46">
                  <c:v>53.750292345804901</c:v>
                </c:pt>
                <c:pt idx="47">
                  <c:v>53.752210079280822</c:v>
                </c:pt>
                <c:pt idx="48">
                  <c:v>53.754127836200716</c:v>
                </c:pt>
                <c:pt idx="49">
                  <c:v>53.756045617044393</c:v>
                </c:pt>
                <c:pt idx="50">
                  <c:v>53.757963422300179</c:v>
                </c:pt>
                <c:pt idx="51">
                  <c:v>53.759881252464922</c:v>
                </c:pt>
                <c:pt idx="52">
                  <c:v>53.761799108044201</c:v>
                </c:pt>
                <c:pt idx="53">
                  <c:v>53.763716989552414</c:v>
                </c:pt>
                <c:pt idx="54">
                  <c:v>53.765634897512896</c:v>
                </c:pt>
                <c:pt idx="55">
                  <c:v>53.767552832458037</c:v>
                </c:pt>
                <c:pt idx="56">
                  <c:v>53.769470794929404</c:v>
                </c:pt>
                <c:pt idx="57">
                  <c:v>53.771388785477882</c:v>
                </c:pt>
                <c:pt idx="58">
                  <c:v>53.773306804663775</c:v>
                </c:pt>
                <c:pt idx="59">
                  <c:v>53.775224853056983</c:v>
                </c:pt>
                <c:pt idx="60">
                  <c:v>53.777142931236988</c:v>
                </c:pt>
                <c:pt idx="61">
                  <c:v>53.779061039793184</c:v>
                </c:pt>
                <c:pt idx="62">
                  <c:v>53.780979179324817</c:v>
                </c:pt>
                <c:pt idx="63">
                  <c:v>53.782897350441253</c:v>
                </c:pt>
                <c:pt idx="64">
                  <c:v>53.78481555376198</c:v>
                </c:pt>
                <c:pt idx="65">
                  <c:v>53.786733789916873</c:v>
                </c:pt>
                <c:pt idx="66">
                  <c:v>53.788652059546202</c:v>
                </c:pt>
                <c:pt idx="67">
                  <c:v>53.790570363300837</c:v>
                </c:pt>
                <c:pt idx="68">
                  <c:v>53.792488701842345</c:v>
                </c:pt>
                <c:pt idx="69">
                  <c:v>53.794407075843161</c:v>
                </c:pt>
                <c:pt idx="70">
                  <c:v>53.796325485986664</c:v>
                </c:pt>
                <c:pt idx="71">
                  <c:v>53.798243932967353</c:v>
                </c:pt>
                <c:pt idx="72">
                  <c:v>53.800162417490967</c:v>
                </c:pt>
                <c:pt idx="73">
                  <c:v>53.802080940274635</c:v>
                </c:pt>
                <c:pt idx="74">
                  <c:v>53.803999502046977</c:v>
                </c:pt>
                <c:pt idx="75">
                  <c:v>53.805918103548287</c:v>
                </c:pt>
                <c:pt idx="76">
                  <c:v>53.807836745530636</c:v>
                </c:pt>
                <c:pt idx="77">
                  <c:v>53.809755428757995</c:v>
                </c:pt>
                <c:pt idx="78">
                  <c:v>53.811674154006454</c:v>
                </c:pt>
                <c:pt idx="79">
                  <c:v>53.81359292206421</c:v>
                </c:pt>
                <c:pt idx="80">
                  <c:v>53.815511733731917</c:v>
                </c:pt>
                <c:pt idx="81">
                  <c:v>53.817430589822592</c:v>
                </c:pt>
                <c:pt idx="82">
                  <c:v>53.819349491161951</c:v>
                </c:pt>
                <c:pt idx="83">
                  <c:v>53.821268438588454</c:v>
                </c:pt>
                <c:pt idx="84">
                  <c:v>53.823187432953439</c:v>
                </c:pt>
                <c:pt idx="85">
                  <c:v>53.825106475121302</c:v>
                </c:pt>
                <c:pt idx="86">
                  <c:v>53.827025565969613</c:v>
                </c:pt>
                <c:pt idx="87">
                  <c:v>53.828944706389315</c:v>
                </c:pt>
                <c:pt idx="88">
                  <c:v>53.830863897284729</c:v>
                </c:pt>
                <c:pt idx="89">
                  <c:v>53.832783139573891</c:v>
                </c:pt>
                <c:pt idx="90">
                  <c:v>53.834702434188536</c:v>
                </c:pt>
                <c:pt idx="91">
                  <c:v>53.836621782074296</c:v>
                </c:pt>
                <c:pt idx="92">
                  <c:v>53.838541184190902</c:v>
                </c:pt>
                <c:pt idx="93">
                  <c:v>53.840460641512223</c:v>
                </c:pt>
                <c:pt idx="94">
                  <c:v>53.842380155026511</c:v>
                </c:pt>
                <c:pt idx="95">
                  <c:v>53.844299725736441</c:v>
                </c:pt>
                <c:pt idx="96">
                  <c:v>53.846219354659375</c:v>
                </c:pt>
                <c:pt idx="97">
                  <c:v>53.848139042827448</c:v>
                </c:pt>
                <c:pt idx="98">
                  <c:v>53.850058791287651</c:v>
                </c:pt>
                <c:pt idx="99">
                  <c:v>53.851978601102111</c:v>
                </c:pt>
                <c:pt idx="100">
                  <c:v>53.853898473348181</c:v>
                </c:pt>
                <c:pt idx="101">
                  <c:v>53.855818409118534</c:v>
                </c:pt>
                <c:pt idx="102">
                  <c:v>53.85773840952136</c:v>
                </c:pt>
                <c:pt idx="103">
                  <c:v>53.859658475680554</c:v>
                </c:pt>
                <c:pt idx="104">
                  <c:v>53.861578608735805</c:v>
                </c:pt>
                <c:pt idx="105">
                  <c:v>53.863498809842724</c:v>
                </c:pt>
                <c:pt idx="106">
                  <c:v>53.865419080173083</c:v>
                </c:pt>
                <c:pt idx="107">
                  <c:v>53.867339420914924</c:v>
                </c:pt>
                <c:pt idx="108">
                  <c:v>53.869259833272643</c:v>
                </c:pt>
                <c:pt idx="109">
                  <c:v>53.871180318467268</c:v>
                </c:pt>
                <c:pt idx="110">
                  <c:v>53.873100877736483</c:v>
                </c:pt>
                <c:pt idx="111">
                  <c:v>53.875021512334897</c:v>
                </c:pt>
                <c:pt idx="112">
                  <c:v>53.876942223534122</c:v>
                </c:pt>
                <c:pt idx="113">
                  <c:v>53.878863012622958</c:v>
                </c:pt>
                <c:pt idx="114">
                  <c:v>53.880783880907501</c:v>
                </c:pt>
                <c:pt idx="115">
                  <c:v>53.882704829711351</c:v>
                </c:pt>
                <c:pt idx="116">
                  <c:v>53.884625860375778</c:v>
                </c:pt>
                <c:pt idx="117">
                  <c:v>53.886546974259879</c:v>
                </c:pt>
                <c:pt idx="118">
                  <c:v>53.888468172740616</c:v>
                </c:pt>
                <c:pt idx="119">
                  <c:v>53.890389457213139</c:v>
                </c:pt>
                <c:pt idx="120">
                  <c:v>53.89231082909091</c:v>
                </c:pt>
                <c:pt idx="121">
                  <c:v>53.894232289805764</c:v>
                </c:pt>
                <c:pt idx="122">
                  <c:v>53.896153840808196</c:v>
                </c:pt>
                <c:pt idx="123">
                  <c:v>53.898075483567453</c:v>
                </c:pt>
                <c:pt idx="124">
                  <c:v>53.899997219571759</c:v>
                </c:pt>
                <c:pt idx="125">
                  <c:v>53.901919050328388</c:v>
                </c:pt>
                <c:pt idx="126">
                  <c:v>53.903840977363963</c:v>
                </c:pt>
                <c:pt idx="127">
                  <c:v>53.905763002224546</c:v>
                </c:pt>
                <c:pt idx="128">
                  <c:v>53.907685126475819</c:v>
                </c:pt>
                <c:pt idx="129">
                  <c:v>53.909607351703272</c:v>
                </c:pt>
                <c:pt idx="130">
                  <c:v>53.911529679512412</c:v>
                </c:pt>
                <c:pt idx="131">
                  <c:v>53.913452111528947</c:v>
                </c:pt>
                <c:pt idx="132">
                  <c:v>53.915374649398913</c:v>
                </c:pt>
                <c:pt idx="133">
                  <c:v>53.917297294788945</c:v>
                </c:pt>
                <c:pt idx="134">
                  <c:v>53.919220049386404</c:v>
                </c:pt>
                <c:pt idx="135">
                  <c:v>53.921142914899669</c:v>
                </c:pt>
                <c:pt idx="136">
                  <c:v>53.923065893058229</c:v>
                </c:pt>
                <c:pt idx="137">
                  <c:v>53.924988985612998</c:v>
                </c:pt>
                <c:pt idx="138">
                  <c:v>53.926912194336474</c:v>
                </c:pt>
                <c:pt idx="139">
                  <c:v>53.928835521022982</c:v>
                </c:pt>
                <c:pt idx="140">
                  <c:v>53.930758967488877</c:v>
                </c:pt>
                <c:pt idx="141">
                  <c:v>53.93268253557283</c:v>
                </c:pt>
                <c:pt idx="142">
                  <c:v>53.93460622713603</c:v>
                </c:pt>
                <c:pt idx="143">
                  <c:v>53.936530044062472</c:v>
                </c:pt>
                <c:pt idx="144">
                  <c:v>53.938453988259177</c:v>
                </c:pt>
                <c:pt idx="145">
                  <c:v>53.940378061656475</c:v>
                </c:pt>
                <c:pt idx="146">
                  <c:v>53.94230226620833</c:v>
                </c:pt>
                <c:pt idx="147">
                  <c:v>53.944226603892574</c:v>
                </c:pt>
                <c:pt idx="148">
                  <c:v>53.946151076711246</c:v>
                </c:pt>
                <c:pt idx="149">
                  <c:v>53.948075686690871</c:v>
                </c:pt>
                <c:pt idx="150">
                  <c:v>53.950000435882842</c:v>
                </c:pt>
                <c:pt idx="151">
                  <c:v>53.9519253263637</c:v>
                </c:pt>
                <c:pt idx="152">
                  <c:v>53.95385036023557</c:v>
                </c:pt>
                <c:pt idx="153">
                  <c:v>53.955775539626472</c:v>
                </c:pt>
                <c:pt idx="154">
                  <c:v>53.957700866690715</c:v>
                </c:pt>
                <c:pt idx="155">
                  <c:v>53.959626343609379</c:v>
                </c:pt>
                <c:pt idx="156">
                  <c:v>53.961551972590598</c:v>
                </c:pt>
                <c:pt idx="157">
                  <c:v>53.963477755870244</c:v>
                </c:pt>
                <c:pt idx="158">
                  <c:v>53.965403695712112</c:v>
                </c:pt>
                <c:pt idx="159">
                  <c:v>53.967329794408691</c:v>
                </c:pt>
                <c:pt idx="160">
                  <c:v>53.969256054281473</c:v>
                </c:pt>
                <c:pt idx="161">
                  <c:v>53.971182477681694</c:v>
                </c:pt>
                <c:pt idx="162">
                  <c:v>53.973109066990709</c:v>
                </c:pt>
                <c:pt idx="163">
                  <c:v>53.975035824620818</c:v>
                </c:pt>
                <c:pt idx="164">
                  <c:v>53.976962753015698</c:v>
                </c:pt>
                <c:pt idx="165">
                  <c:v>53.978889854651257</c:v>
                </c:pt>
                <c:pt idx="166">
                  <c:v>53.980817132036208</c:v>
                </c:pt>
                <c:pt idx="167">
                  <c:v>53.982744587712943</c:v>
                </c:pt>
                <c:pt idx="168">
                  <c:v>53.984672224258247</c:v>
                </c:pt>
                <c:pt idx="169">
                  <c:v>53.98660004428416</c:v>
                </c:pt>
                <c:pt idx="170">
                  <c:v>53.988528050438909</c:v>
                </c:pt>
                <c:pt idx="171">
                  <c:v>53.990456245407685</c:v>
                </c:pt>
                <c:pt idx="172">
                  <c:v>53.992384631913858</c:v>
                </c:pt>
                <c:pt idx="173">
                  <c:v>53.994313212719831</c:v>
                </c:pt>
                <c:pt idx="174">
                  <c:v>53.996241990628256</c:v>
                </c:pt>
                <c:pt idx="175">
                  <c:v>53.998170968483123</c:v>
                </c:pt>
                <c:pt idx="176">
                  <c:v>54.00010014917104</c:v>
                </c:pt>
                <c:pt idx="177">
                  <c:v>54.002029535622462</c:v>
                </c:pt>
                <c:pt idx="178">
                  <c:v>54.003959130813172</c:v>
                </c:pt>
                <c:pt idx="179">
                  <c:v>54.005888937765612</c:v>
                </c:pt>
                <c:pt idx="180">
                  <c:v>54.007818959550505</c:v>
                </c:pt>
                <c:pt idx="181">
                  <c:v>54.0097491992884</c:v>
                </c:pt>
                <c:pt idx="182">
                  <c:v>54.011679660151437</c:v>
                </c:pt>
                <c:pt idx="183">
                  <c:v>54.013610345365095</c:v>
                </c:pt>
                <c:pt idx="184">
                  <c:v>54.015541258210106</c:v>
                </c:pt>
                <c:pt idx="185">
                  <c:v>54.017472402024559</c:v>
                </c:pt>
                <c:pt idx="186">
                  <c:v>54.019403780205877</c:v>
                </c:pt>
                <c:pt idx="187">
                  <c:v>54.021335396213168</c:v>
                </c:pt>
                <c:pt idx="188">
                  <c:v>54.023267253569493</c:v>
                </c:pt>
                <c:pt idx="189">
                  <c:v>54.025199355864508</c:v>
                </c:pt>
                <c:pt idx="190">
                  <c:v>54.027131706756968</c:v>
                </c:pt>
                <c:pt idx="191">
                  <c:v>54.029064309977549</c:v>
                </c:pt>
                <c:pt idx="192">
                  <c:v>54.030997169331791</c:v>
                </c:pt>
                <c:pt idx="193">
                  <c:v>54.03293028870322</c:v>
                </c:pt>
                <c:pt idx="194">
                  <c:v>54.03486367205651</c:v>
                </c:pt>
                <c:pt idx="195">
                  <c:v>54.036797323441093</c:v>
                </c:pt>
                <c:pt idx="196">
                  <c:v>54.038731246994622</c:v>
                </c:pt>
                <c:pt idx="197">
                  <c:v>54.040665446946882</c:v>
                </c:pt>
                <c:pt idx="198">
                  <c:v>54.042599927623776</c:v>
                </c:pt>
                <c:pt idx="199">
                  <c:v>54.044534693451602</c:v>
                </c:pt>
                <c:pt idx="200">
                  <c:v>54.046469748961556</c:v>
                </c:pt>
                <c:pt idx="201">
                  <c:v>54.048405098794333</c:v>
                </c:pt>
                <c:pt idx="202">
                  <c:v>54.050340747705157</c:v>
                </c:pt>
                <c:pt idx="203">
                  <c:v>54.052276700569024</c:v>
                </c:pt>
                <c:pt idx="204">
                  <c:v>54.054212962386096</c:v>
                </c:pt>
                <c:pt idx="205">
                  <c:v>54.056149538287549</c:v>
                </c:pt>
                <c:pt idx="206">
                  <c:v>54.058086433541661</c:v>
                </c:pt>
                <c:pt idx="207">
                  <c:v>54.060023653560108</c:v>
                </c:pt>
                <c:pt idx="208">
                  <c:v>54.061961203904765</c:v>
                </c:pt>
                <c:pt idx="209">
                  <c:v>54.06389909029474</c:v>
                </c:pt>
                <c:pt idx="210">
                  <c:v>54.06583731861371</c:v>
                </c:pt>
                <c:pt idx="211">
                  <c:v>54.067775894917851</c:v>
                </c:pt>
                <c:pt idx="212">
                  <c:v>54.069714825443874</c:v>
                </c:pt>
                <c:pt idx="213">
                  <c:v>54.071654116617722</c:v>
                </c:pt>
                <c:pt idx="214">
                  <c:v>54.073593775063472</c:v>
                </c:pt>
                <c:pt idx="215">
                  <c:v>54.075533807612892</c:v>
                </c:pt>
                <c:pt idx="216">
                  <c:v>54.077474221315313</c:v>
                </c:pt>
                <c:pt idx="217">
                  <c:v>54.079415023447979</c:v>
                </c:pt>
                <c:pt idx="218">
                  <c:v>54.081356221527109</c:v>
                </c:pt>
                <c:pt idx="219">
                  <c:v>54.083297823319121</c:v>
                </c:pt>
                <c:pt idx="220">
                  <c:v>54.085239836852764</c:v>
                </c:pt>
                <c:pt idx="221">
                  <c:v>54.087182270431633</c:v>
                </c:pt>
                <c:pt idx="222">
                  <c:v>54.08912513264729</c:v>
                </c:pt>
                <c:pt idx="223">
                  <c:v>54.091068432393008</c:v>
                </c:pt>
                <c:pt idx="224">
                  <c:v>54.09301217887824</c:v>
                </c:pt>
                <c:pt idx="225">
                  <c:v>54.094956381643605</c:v>
                </c:pt>
                <c:pt idx="226">
                  <c:v>54.09690105057674</c:v>
                </c:pt>
                <c:pt idx="227">
                  <c:v>54.098846195928722</c:v>
                </c:pt>
                <c:pt idx="228">
                  <c:v>54.10079182833136</c:v>
                </c:pt>
                <c:pt idx="229">
                  <c:v>54.102737958815169</c:v>
                </c:pt>
                <c:pt idx="230">
                  <c:v>54.1046845988282</c:v>
                </c:pt>
                <c:pt idx="231">
                  <c:v>54.10663176025578</c:v>
                </c:pt>
                <c:pt idx="232">
                  <c:v>54.108579455440925</c:v>
                </c:pt>
                <c:pt idx="233">
                  <c:v>54.110527697205889</c:v>
                </c:pt>
                <c:pt idx="234">
                  <c:v>54.112476498874472</c:v>
                </c:pt>
                <c:pt idx="235">
                  <c:v>54.114425874295414</c:v>
                </c:pt>
                <c:pt idx="236">
                  <c:v>54.116375837866748</c:v>
                </c:pt>
                <c:pt idx="237">
                  <c:v>54.118326404561103</c:v>
                </c:pt>
                <c:pt idx="238">
                  <c:v>54.120277589952231</c:v>
                </c:pt>
                <c:pt idx="239">
                  <c:v>54.122229410242682</c:v>
                </c:pt>
                <c:pt idx="240">
                  <c:v>54.124181882292312</c:v>
                </c:pt>
                <c:pt idx="241">
                  <c:v>54.126135023648423</c:v>
                </c:pt>
                <c:pt idx="242">
                  <c:v>54.128088852576759</c:v>
                </c:pt>
                <c:pt idx="243">
                  <c:v>54.130043388094002</c:v>
                </c:pt>
                <c:pt idx="244">
                  <c:v>54.131998650001478</c:v>
                </c:pt>
                <c:pt idx="245">
                  <c:v>54.133954658920224</c:v>
                </c:pt>
                <c:pt idx="246">
                  <c:v>54.135911436327483</c:v>
                </c:pt>
                <c:pt idx="247">
                  <c:v>54.137869004594592</c:v>
                </c:pt>
                <c:pt idx="248">
                  <c:v>54.139827387026365</c:v>
                </c:pt>
                <c:pt idx="249">
                  <c:v>54.141786607902077</c:v>
                </c:pt>
                <c:pt idx="250">
                  <c:v>54.143746692517873</c:v>
                </c:pt>
                <c:pt idx="251">
                  <c:v>54.14570766723088</c:v>
                </c:pt>
                <c:pt idx="252">
                  <c:v>54.14766955950504</c:v>
                </c:pt>
                <c:pt idx="253">
                  <c:v>54.149632397958463</c:v>
                </c:pt>
                <c:pt idx="254">
                  <c:v>54.151596212412784</c:v>
                </c:pt>
                <c:pt idx="255">
                  <c:v>54.153561033944094</c:v>
                </c:pt>
                <c:pt idx="256">
                  <c:v>54.155526894935903</c:v>
                </c:pt>
                <c:pt idx="257">
                  <c:v>54.157493829133806</c:v>
                </c:pt>
                <c:pt idx="258">
                  <c:v>54.159461871702312</c:v>
                </c:pt>
                <c:pt idx="259">
                  <c:v>54.161431059283522</c:v>
                </c:pt>
                <c:pt idx="260">
                  <c:v>54.163401430057874</c:v>
                </c:pt>
                <c:pt idx="261">
                  <c:v>54.165373023807</c:v>
                </c:pt>
                <c:pt idx="262">
                  <c:v>54.167345881978726</c:v>
                </c:pt>
                <c:pt idx="263">
                  <c:v>54.169320047754255</c:v>
                </c:pt>
                <c:pt idx="264">
                  <c:v>54.171295566117536</c:v>
                </c:pt>
                <c:pt idx="265">
                  <c:v>54.173272483927022</c:v>
                </c:pt>
                <c:pt idx="266">
                  <c:v>54.175250849989567</c:v>
                </c:pt>
                <c:pt idx="267">
                  <c:v>54.177230715137014</c:v>
                </c:pt>
                <c:pt idx="268">
                  <c:v>54.179212132304812</c:v>
                </c:pt>
                <c:pt idx="269">
                  <c:v>54.181195156613455</c:v>
                </c:pt>
                <c:pt idx="270">
                  <c:v>54.183179845452138</c:v>
                </c:pt>
                <c:pt idx="271">
                  <c:v>54.185166258565253</c:v>
                </c:pt>
                <c:pt idx="272">
                  <c:v>54.187154458141165</c:v>
                </c:pt>
                <c:pt idx="273">
                  <c:v>54.189144508903951</c:v>
                </c:pt>
                <c:pt idx="274">
                  <c:v>54.191136478207497</c:v>
                </c:pt>
                <c:pt idx="275">
                  <c:v>54.193130436132648</c:v>
                </c:pt>
                <c:pt idx="276">
                  <c:v>54.195126455586703</c:v>
                </c:pt>
                <c:pt idx="277">
                  <c:v>54.197124612406121</c:v>
                </c:pt>
                <c:pt idx="278">
                  <c:v>54.199124985461722</c:v>
                </c:pt>
                <c:pt idx="279">
                  <c:v>54.201127656766914</c:v>
                </c:pt>
                <c:pt idx="280">
                  <c:v>54.203132711588644</c:v>
                </c:pt>
                <c:pt idx="281">
                  <c:v>54.205140238561448</c:v>
                </c:pt>
                <c:pt idx="282">
                  <c:v>54.207150329804307</c:v>
                </c:pt>
                <c:pt idx="283">
                  <c:v>54.20916308104038</c:v>
                </c:pt>
                <c:pt idx="284">
                  <c:v>54.211178591719879</c:v>
                </c:pt>
                <c:pt idx="285">
                  <c:v>54.213196965145798</c:v>
                </c:pt>
                <c:pt idx="286">
                  <c:v>54.215218308602665</c:v>
                </c:pt>
                <c:pt idx="287">
                  <c:v>54.217242733488263</c:v>
                </c:pt>
                <c:pt idx="288">
                  <c:v>54.219270355448451</c:v>
                </c:pt>
                <c:pt idx="289">
                  <c:v>54.221301294514859</c:v>
                </c:pt>
                <c:pt idx="290">
                  <c:v>54.223335675245757</c:v>
                </c:pt>
                <c:pt idx="291">
                  <c:v>54.225373626869683</c:v>
                </c:pt>
                <c:pt idx="292">
                  <c:v>54.227415283432308</c:v>
                </c:pt>
                <c:pt idx="293">
                  <c:v>54.22946078394606</c:v>
                </c:pt>
                <c:pt idx="294">
                  <c:v>54.23151027254292</c:v>
                </c:pt>
                <c:pt idx="295">
                  <c:v>54.233563898629939</c:v>
                </c:pt>
                <c:pt idx="296">
                  <c:v>54.235621817047736</c:v>
                </c:pt>
                <c:pt idx="297">
                  <c:v>54.237684188231952</c:v>
                </c:pt>
                <c:pt idx="298">
                  <c:v>54.239751178377382</c:v>
                </c:pt>
                <c:pt idx="299">
                  <c:v>54.241822959604974</c:v>
                </c:pt>
                <c:pt idx="300">
                  <c:v>54.243899710131565</c:v>
                </c:pt>
                <c:pt idx="301">
                  <c:v>54.245981614442329</c:v>
                </c:pt>
                <c:pt idx="302">
                  <c:v>54.248068863465768</c:v>
                </c:pt>
                <c:pt idx="303">
                  <c:v>54.250161654751352</c:v>
                </c:pt>
                <c:pt idx="304">
                  <c:v>54.252260192649544</c:v>
                </c:pt>
                <c:pt idx="305">
                  <c:v>54.254364688494441</c:v>
                </c:pt>
                <c:pt idx="306">
                  <c:v>54.256475360788514</c:v>
                </c:pt>
                <c:pt idx="307">
                  <c:v>54.258592435389758</c:v>
                </c:pt>
                <c:pt idx="308">
                  <c:v>54.260716145701011</c:v>
                </c:pt>
                <c:pt idx="309">
                  <c:v>54.262846732861192</c:v>
                </c:pt>
                <c:pt idx="310">
                  <c:v>54.264984445938772</c:v>
                </c:pt>
                <c:pt idx="311">
                  <c:v>54.26712954212671</c:v>
                </c:pt>
                <c:pt idx="312">
                  <c:v>54.269282286939635</c:v>
                </c:pt>
                <c:pt idx="313">
                  <c:v>54.271442954412208</c:v>
                </c:pt>
                <c:pt idx="314">
                  <c:v>54.273611827299284</c:v>
                </c:pt>
                <c:pt idx="315">
                  <c:v>54.275789197277405</c:v>
                </c:pt>
                <c:pt idx="316">
                  <c:v>54.277975365147427</c:v>
                </c:pt>
                <c:pt idx="317">
                  <c:v>54.280170641038453</c:v>
                </c:pt>
                <c:pt idx="318">
                  <c:v>54.282375344612717</c:v>
                </c:pt>
                <c:pt idx="319">
                  <c:v>54.28458980527121</c:v>
                </c:pt>
                <c:pt idx="320">
                  <c:v>54.28681436236019</c:v>
                </c:pt>
                <c:pt idx="321">
                  <c:v>54.289049365378169</c:v>
                </c:pt>
                <c:pt idx="322">
                  <c:v>54.291295174183283</c:v>
                </c:pt>
                <c:pt idx="323">
                  <c:v>54.29355215920117</c:v>
                </c:pt>
                <c:pt idx="324">
                  <c:v>54.295820701632607</c:v>
                </c:pt>
                <c:pt idx="325">
                  <c:v>54.298101193661537</c:v>
                </c:pt>
                <c:pt idx="326">
                  <c:v>54.300394038662638</c:v>
                </c:pt>
                <c:pt idx="327">
                  <c:v>54.302699651408766</c:v>
                </c:pt>
                <c:pt idx="328">
                  <c:v>54.305018458277843</c:v>
                </c:pt>
                <c:pt idx="329">
                  <c:v>54.307350897459244</c:v>
                </c:pt>
                <c:pt idx="330">
                  <c:v>54.309697419159335</c:v>
                </c:pt>
                <c:pt idx="331">
                  <c:v>54.31205848580629</c:v>
                </c:pt>
                <c:pt idx="332">
                  <c:v>54.314434572253823</c:v>
                </c:pt>
                <c:pt idx="333">
                  <c:v>54.316826165983869</c:v>
                </c:pt>
                <c:pt idx="334">
                  <c:v>54.31923376730785</c:v>
                </c:pt>
                <c:pt idx="335">
                  <c:v>54.321657889566872</c:v>
                </c:pt>
                <c:pt idx="336">
                  <c:v>54.324099059330315</c:v>
                </c:pt>
                <c:pt idx="337">
                  <c:v>54.326557816592754</c:v>
                </c:pt>
                <c:pt idx="338">
                  <c:v>54.329034714969552</c:v>
                </c:pt>
                <c:pt idx="339">
                  <c:v>54.331530321890448</c:v>
                </c:pt>
                <c:pt idx="340">
                  <c:v>54.334045218791573</c:v>
                </c:pt>
                <c:pt idx="341">
                  <c:v>54.336580001305464</c:v>
                </c:pt>
                <c:pt idx="342">
                  <c:v>54.339135279449408</c:v>
                </c:pt>
                <c:pt idx="343">
                  <c:v>54.341711677811702</c:v>
                </c:pt>
                <c:pt idx="344">
                  <c:v>54.344309835736155</c:v>
                </c:pt>
                <c:pt idx="345">
                  <c:v>54.346930407504516</c:v>
                </c:pt>
                <c:pt idx="346">
                  <c:v>54.349574062517121</c:v>
                </c:pt>
                <c:pt idx="347">
                  <c:v>54.352241485471694</c:v>
                </c:pt>
                <c:pt idx="348">
                  <c:v>54.354933376540117</c:v>
                </c:pt>
                <c:pt idx="349">
                  <c:v>54.357650451543648</c:v>
                </c:pt>
                <c:pt idx="350">
                  <c:v>54.360393442126352</c:v>
                </c:pt>
                <c:pt idx="351">
                  <c:v>54.363163095926829</c:v>
                </c:pt>
                <c:pt idx="352">
                  <c:v>54.365960176748551</c:v>
                </c:pt>
                <c:pt idx="353">
                  <c:v>54.368785464728788</c:v>
                </c:pt>
                <c:pt idx="354">
                  <c:v>54.371639756506127</c:v>
                </c:pt>
                <c:pt idx="355">
                  <c:v>54.374523865386983</c:v>
                </c:pt>
                <c:pt idx="356">
                  <c:v>54.377438621511118</c:v>
                </c:pt>
                <c:pt idx="357">
                  <c:v>54.380384872016251</c:v>
                </c:pt>
                <c:pt idx="358">
                  <c:v>54.383363481202039</c:v>
                </c:pt>
                <c:pt idx="359">
                  <c:v>54.386375330693703</c:v>
                </c:pt>
                <c:pt idx="360">
                  <c:v>54.389421319605169</c:v>
                </c:pt>
                <c:pt idx="361">
                  <c:v>54.392502364702075</c:v>
                </c:pt>
                <c:pt idx="362">
                  <c:v>54.395619400565074</c:v>
                </c:pt>
                <c:pt idx="363">
                  <c:v>54.398773379753116</c:v>
                </c:pt>
                <c:pt idx="364">
                  <c:v>54.401965272967217</c:v>
                </c:pt>
                <c:pt idx="365">
                  <c:v>54.405196069214803</c:v>
                </c:pt>
                <c:pt idx="366">
                  <c:v>54.408466775974773</c:v>
                </c:pt>
                <c:pt idx="367">
                  <c:v>54.411778419363287</c:v>
                </c:pt>
                <c:pt idx="368">
                  <c:v>54.415132044300606</c:v>
                </c:pt>
                <c:pt idx="369">
                  <c:v>54.418528714678828</c:v>
                </c:pt>
                <c:pt idx="370">
                  <c:v>54.421969513530819</c:v>
                </c:pt>
                <c:pt idx="371">
                  <c:v>54.425455543199931</c:v>
                </c:pt>
                <c:pt idx="372">
                  <c:v>54.428987925511002</c:v>
                </c:pt>
                <c:pt idx="373">
                  <c:v>54.432567801942177</c:v>
                </c:pt>
                <c:pt idx="374">
                  <c:v>54.436196333797305</c:v>
                </c:pt>
                <c:pt idx="375">
                  <c:v>54.439874702379264</c:v>
                </c:pt>
                <c:pt idx="376">
                  <c:v>54.443604109163267</c:v>
                </c:pt>
                <c:pt idx="377">
                  <c:v>54.447385775970211</c:v>
                </c:pt>
                <c:pt idx="378">
                  <c:v>54.451220945139475</c:v>
                </c:pt>
                <c:pt idx="379">
                  <c:v>54.455110879700797</c:v>
                </c:pt>
                <c:pt idx="380">
                  <c:v>54.459056863544347</c:v>
                </c:pt>
                <c:pt idx="381">
                  <c:v>54.463060201588469</c:v>
                </c:pt>
                <c:pt idx="382">
                  <c:v>54.467122219944287</c:v>
                </c:pt>
                <c:pt idx="383">
                  <c:v>54.471244266075956</c:v>
                </c:pt>
                <c:pt idx="384">
                  <c:v>54.47542770895587</c:v>
                </c:pt>
                <c:pt idx="385">
                  <c:v>54.479673939213157</c:v>
                </c:pt>
                <c:pt idx="386">
                  <c:v>54.483984369274573</c:v>
                </c:pt>
                <c:pt idx="387">
                  <c:v>54.488360433495949</c:v>
                </c:pt>
                <c:pt idx="388">
                  <c:v>54.492803588282719</c:v>
                </c:pt>
                <c:pt idx="389">
                  <c:v>54.497315312197593</c:v>
                </c:pt>
                <c:pt idx="390">
                  <c:v>54.50189710605369</c:v>
                </c:pt>
                <c:pt idx="391">
                  <c:v>54.506550492990584</c:v>
                </c:pt>
                <c:pt idx="392">
                  <c:v>54.511277018531473</c:v>
                </c:pt>
                <c:pt idx="393">
                  <c:v>54.516078250618399</c:v>
                </c:pt>
                <c:pt idx="394">
                  <c:v>54.520955779623577</c:v>
                </c:pt>
                <c:pt idx="395">
                  <c:v>54.525911218333384</c:v>
                </c:pt>
                <c:pt idx="396">
                  <c:v>54.530946201902516</c:v>
                </c:pt>
                <c:pt idx="397">
                  <c:v>54.536062387774813</c:v>
                </c:pt>
                <c:pt idx="398">
                  <c:v>54.541261455567664</c:v>
                </c:pt>
                <c:pt idx="399">
                  <c:v>54.546545106916327</c:v>
                </c:pt>
                <c:pt idx="400">
                  <c:v>54.551915065274692</c:v>
                </c:pt>
                <c:pt idx="401">
                  <c:v>54.557373075668522</c:v>
                </c:pt>
                <c:pt idx="402">
                  <c:v>54.56292090439733</c:v>
                </c:pt>
                <c:pt idx="403">
                  <c:v>54.568560338680811</c:v>
                </c:pt>
                <c:pt idx="404">
                  <c:v>54.574293186245477</c:v>
                </c:pt>
                <c:pt idx="405">
                  <c:v>54.580121274847393</c:v>
                </c:pt>
                <c:pt idx="406">
                  <c:v>54.586046451726396</c:v>
                </c:pt>
                <c:pt idx="407">
                  <c:v>54.592070582987482</c:v>
                </c:pt>
                <c:pt idx="408">
                  <c:v>54.598195552904606</c:v>
                </c:pt>
                <c:pt idx="409">
                  <c:v>54.604423263142458</c:v>
                </c:pt>
                <c:pt idx="410">
                  <c:v>54.61075563189145</c:v>
                </c:pt>
                <c:pt idx="411">
                  <c:v>54.617194592911503</c:v>
                </c:pt>
                <c:pt idx="412">
                  <c:v>54.623742094479702</c:v>
                </c:pt>
                <c:pt idx="413">
                  <c:v>54.630400098237786</c:v>
                </c:pt>
                <c:pt idx="414">
                  <c:v>54.637170577934604</c:v>
                </c:pt>
                <c:pt idx="415">
                  <c:v>54.644055518059531</c:v>
                </c:pt>
                <c:pt idx="416">
                  <c:v>54.65105691236279</c:v>
                </c:pt>
                <c:pt idx="417">
                  <c:v>54.658176762258712</c:v>
                </c:pt>
                <c:pt idx="418">
                  <c:v>54.665417075108614</c:v>
                </c:pt>
                <c:pt idx="419">
                  <c:v>54.672779862380061</c:v>
                </c:pt>
                <c:pt idx="420">
                  <c:v>54.680267137680303</c:v>
                </c:pt>
                <c:pt idx="421">
                  <c:v>54.687880914661598</c:v>
                </c:pt>
                <c:pt idx="422">
                  <c:v>54.695623204797755</c:v>
                </c:pt>
                <c:pt idx="423">
                  <c:v>54.703496015032016</c:v>
                </c:pt>
                <c:pt idx="424">
                  <c:v>54.711501345297599</c:v>
                </c:pt>
                <c:pt idx="425">
                  <c:v>54.719641185914519</c:v>
                </c:pt>
                <c:pt idx="426">
                  <c:v>54.727917514868416</c:v>
                </c:pt>
                <c:pt idx="427">
                  <c:v>54.736332294980244</c:v>
                </c:pt>
                <c:pt idx="428">
                  <c:v>54.744887470979599</c:v>
                </c:pt>
                <c:pt idx="429">
                  <c:v>54.75358496649995</c:v>
                </c:pt>
                <c:pt idx="430">
                  <c:v>54.762426681020138</c:v>
                </c:pt>
                <c:pt idx="431">
                  <c:v>54.771414486785801</c:v>
                </c:pt>
                <c:pt idx="432">
                  <c:v>54.780550225754311</c:v>
                </c:pt>
                <c:pt idx="433">
                  <c:v>54.789835706621751</c:v>
                </c:pt>
                <c:pt idx="434">
                  <c:v>54.799272702006462</c:v>
                </c:pt>
                <c:pt idx="435">
                  <c:v>54.808862945887007</c:v>
                </c:pt>
                <c:pt idx="436">
                  <c:v>54.818608131417392</c:v>
                </c:pt>
                <c:pt idx="437">
                  <c:v>54.828509909276612</c:v>
                </c:pt>
                <c:pt idx="438">
                  <c:v>54.838569886748594</c:v>
                </c:pt>
                <c:pt idx="439">
                  <c:v>54.848789627776135</c:v>
                </c:pt>
                <c:pt idx="440">
                  <c:v>54.859170654288924</c:v>
                </c:pt>
                <c:pt idx="441">
                  <c:v>54.869714449170381</c:v>
                </c:pt>
                <c:pt idx="442">
                  <c:v>54.880422461303723</c:v>
                </c:pt>
                <c:pt idx="443">
                  <c:v>54.891296113221088</c:v>
                </c:pt>
                <c:pt idx="444">
                  <c:v>54.90233681197256</c:v>
                </c:pt>
                <c:pt idx="445">
                  <c:v>54.913545963931391</c:v>
                </c:pt>
                <c:pt idx="446">
                  <c:v>54.924924994355493</c:v>
                </c:pt>
                <c:pt idx="447">
                  <c:v>54.936475372628436</c:v>
                </c:pt>
                <c:pt idx="448">
                  <c:v>54.948198644201433</c:v>
                </c:pt>
                <c:pt idx="449">
                  <c:v>54.960096470342769</c:v>
                </c:pt>
                <c:pt idx="450">
                  <c:v>54.972170676863129</c:v>
                </c:pt>
                <c:pt idx="451">
                  <c:v>54.984423313014176</c:v>
                </c:pt>
                <c:pt idx="452">
                  <c:v>54.996856721739718</c:v>
                </c:pt>
                <c:pt idx="453">
                  <c:v>55.00947362237757</c:v>
                </c:pt>
                <c:pt idx="454">
                  <c:v>55.022277206752356</c:v>
                </c:pt>
                <c:pt idx="455">
                  <c:v>55.035271249344433</c:v>
                </c:pt>
                <c:pt idx="456">
                  <c:v>55.048460231852509</c:v>
                </c:pt>
                <c:pt idx="457">
                  <c:v>55.061849481971443</c:v>
                </c:pt>
                <c:pt idx="458">
                  <c:v>55.075445325564893</c:v>
                </c:pt>
                <c:pt idx="459">
                  <c:v>55.089255250616816</c:v>
                </c:pt>
                <c:pt idx="460">
                  <c:v>55.103288080386356</c:v>
                </c:pt>
                <c:pt idx="461">
                  <c:v>55.117554152064812</c:v>
                </c:pt>
                <c:pt idx="462">
                  <c:v>55.132065495948424</c:v>
                </c:pt>
                <c:pt idx="463">
                  <c:v>55.146836008701747</c:v>
                </c:pt>
                <c:pt idx="464">
                  <c:v>55.161881612718965</c:v>
                </c:pt>
                <c:pt idx="465">
                  <c:v>55.177220391919349</c:v>
                </c:pt>
                <c:pt idx="466">
                  <c:v>55.192872692584885</c:v>
                </c:pt>
                <c:pt idx="467">
                  <c:v>55.208861176122433</c:v>
                </c:pt>
                <c:pt idx="468">
                  <c:v>55.225210808998277</c:v>
                </c:pt>
                <c:pt idx="469">
                  <c:v>55.241948773671055</c:v>
                </c:pt>
                <c:pt idx="470">
                  <c:v>55.259104283309547</c:v>
                </c:pt>
                <c:pt idx="471">
                  <c:v>55.276708282653551</c:v>
                </c:pt>
                <c:pt idx="472">
                  <c:v>55.294793017855099</c:v>
                </c:pt>
                <c:pt idx="473">
                  <c:v>55.313391459888351</c:v>
                </c:pt>
                <c:pt idx="474">
                  <c:v>55.332536569567594</c:v>
                </c:pt>
                <c:pt idx="475">
                  <c:v>55.352260397807925</c:v>
                </c:pt>
                <c:pt idx="476">
                  <c:v>55.372593022921997</c:v>
                </c:pt>
                <c:pt idx="477">
                  <c:v>55.393561337760005</c:v>
                </c:pt>
                <c:pt idx="478">
                  <c:v>55.415187713422078</c:v>
                </c:pt>
                <c:pt idx="479">
                  <c:v>55.437488582789449</c:v>
                </c:pt>
                <c:pt idx="480">
                  <c:v>55.460473005413888</c:v>
                </c:pt>
                <c:pt idx="481">
                  <c:v>55.484141293964555</c:v>
                </c:pt>
                <c:pt idx="482">
                  <c:v>55.50848379941889</c:v>
                </c:pt>
                <c:pt idx="483">
                  <c:v>55.533479964914115</c:v>
                </c:pt>
                <c:pt idx="484">
                  <c:v>55.559097763724246</c:v>
                </c:pt>
                <c:pt idx="485">
                  <c:v>55.585293632279146</c:v>
                </c:pt>
                <c:pt idx="486">
                  <c:v>55.612012992071136</c:v>
                </c:pt>
                <c:pt idx="487">
                  <c:v>55.639191423312603</c:v>
                </c:pt>
                <c:pt idx="488">
                  <c:v>55.666756508498054</c:v>
                </c:pt>
                <c:pt idx="489">
                  <c:v>55.694630307757642</c:v>
                </c:pt>
                <c:pt idx="490">
                  <c:v>55.722732364406575</c:v>
                </c:pt>
                <c:pt idx="491">
                  <c:v>55.750983074733547</c:v>
                </c:pt>
                <c:pt idx="492">
                  <c:v>55.779307198632104</c:v>
                </c:pt>
                <c:pt idx="493">
                  <c:v>55.807637245483662</c:v>
                </c:pt>
                <c:pt idx="494">
                  <c:v>55.835916450406771</c:v>
                </c:pt>
                <c:pt idx="495">
                  <c:v>55.864101065265153</c:v>
                </c:pt>
                <c:pt idx="496">
                  <c:v>55.892161729187222</c:v>
                </c:pt>
                <c:pt idx="497">
                  <c:v>55.920083753313598</c:v>
                </c:pt>
                <c:pt idx="498">
                  <c:v>55.947866248331806</c:v>
                </c:pt>
                <c:pt idx="499">
                  <c:v>55.975520131536079</c:v>
                </c:pt>
                <c:pt idx="500">
                  <c:v>56.003065160408354</c:v>
                </c:pt>
                <c:pt idx="501">
                  <c:v>56.030526238728903</c:v>
                </c:pt>
                <c:pt idx="502">
                  <c:v>56.057929316532125</c:v>
                </c:pt>
                <c:pt idx="503">
                  <c:v>56.085297247125162</c:v>
                </c:pt>
                <c:pt idx="504">
                  <c:v>56.112645967444919</c:v>
                </c:pt>
                <c:pt idx="505">
                  <c:v>56.139981331940014</c:v>
                </c:pt>
                <c:pt idx="506">
                  <c:v>56.16729685977527</c:v>
                </c:pt>
                <c:pt idx="507">
                  <c:v>56.194572559713151</c:v>
                </c:pt>
                <c:pt idx="508">
                  <c:v>56.221774888689382</c:v>
                </c:pt>
                <c:pt idx="509">
                  <c:v>56.248857792105397</c:v>
                </c:pt>
                <c:pt idx="510">
                  <c:v>56.275764678572791</c:v>
                </c:pt>
                <c:pt idx="511">
                  <c:v>56.302431109091472</c:v>
                </c:pt>
                <c:pt idx="512">
                  <c:v>56.328787936549979</c:v>
                </c:pt>
                <c:pt idx="513">
                  <c:v>56.35476461794979</c:v>
                </c:pt>
                <c:pt idx="514">
                  <c:v>56.380292436825755</c:v>
                </c:pt>
                <c:pt idx="515">
                  <c:v>56.405307411688149</c:v>
                </c:pt>
                <c:pt idx="516">
                  <c:v>56.42975272059828</c:v>
                </c:pt>
                <c:pt idx="517">
                  <c:v>56.453580534058133</c:v>
                </c:pt>
                <c:pt idx="518">
                  <c:v>56.476753210509422</c:v>
                </c:pt>
                <c:pt idx="519">
                  <c:v>56.499243864501167</c:v>
                </c:pt>
                <c:pt idx="520">
                  <c:v>56.5210363625322</c:v>
                </c:pt>
                <c:pt idx="521">
                  <c:v>56.542124833346911</c:v>
                </c:pt>
                <c:pt idx="522">
                  <c:v>56.56251279768091</c:v>
                </c:pt>
                <c:pt idx="523">
                  <c:v>56.582212028313911</c:v>
                </c:pt>
                <c:pt idx="524">
                  <c:v>56.601241247059491</c:v>
                </c:pt>
                <c:pt idx="525">
                  <c:v>56.619624753797083</c:v>
                </c:pt>
                <c:pt idx="526">
                  <c:v>56.637391066681928</c:v>
                </c:pt>
                <c:pt idx="527">
                  <c:v>56.654571634801833</c:v>
                </c:pt>
                <c:pt idx="528">
                  <c:v>56.671199666821614</c:v>
                </c:pt>
                <c:pt idx="529">
                  <c:v>56.687309102998739</c:v>
                </c:pt>
                <c:pt idx="530">
                  <c:v>56.70293374421923</c:v>
                </c:pt>
                <c:pt idx="531">
                  <c:v>56.718106540747122</c:v>
                </c:pt>
                <c:pt idx="532">
                  <c:v>56.732859035190657</c:v>
                </c:pt>
                <c:pt idx="533">
                  <c:v>56.747220948504442</c:v>
                </c:pt>
                <c:pt idx="534">
                  <c:v>56.76121989428443</c:v>
                </c:pt>
                <c:pt idx="535">
                  <c:v>56.77488120474009</c:v>
                </c:pt>
                <c:pt idx="536">
                  <c:v>56.78822785113686</c:v>
                </c:pt>
                <c:pt idx="537">
                  <c:v>56.80128044183332</c:v>
                </c:pt>
                <c:pt idx="538">
                  <c:v>56.814057281995709</c:v>
                </c:pt>
                <c:pt idx="539">
                  <c:v>56.826574480431844</c:v>
                </c:pt>
                <c:pt idx="540">
                  <c:v>56.838846090574428</c:v>
                </c:pt>
                <c:pt idx="541">
                  <c:v>56.850884274334945</c:v>
                </c:pt>
                <c:pt idx="542">
                  <c:v>56.862699479254083</c:v>
                </c:pt>
                <c:pt idx="543">
                  <c:v>56.874300621028702</c:v>
                </c:pt>
                <c:pt idx="544">
                  <c:v>56.885695265052846</c:v>
                </c:pt>
                <c:pt idx="545">
                  <c:v>56.896889802039816</c:v>
                </c:pt>
                <c:pt idx="546">
                  <c:v>56.907889614073085</c:v>
                </c:pt>
                <c:pt idx="547">
                  <c:v>56.918699228554829</c:v>
                </c:pt>
                <c:pt idx="548">
                  <c:v>56.929322458475873</c:v>
                </c:pt>
                <c:pt idx="549">
                  <c:v>56.939762528224435</c:v>
                </c:pt>
                <c:pt idx="550">
                  <c:v>56.950022184788324</c:v>
                </c:pt>
                <c:pt idx="551">
                  <c:v>56.960103794698924</c:v>
                </c:pt>
                <c:pt idx="552">
                  <c:v>56.970009427429567</c:v>
                </c:pt>
                <c:pt idx="553">
                  <c:v>56.979740926212578</c:v>
                </c:pt>
                <c:pt idx="554">
                  <c:v>56.989299967394828</c:v>
                </c:pt>
                <c:pt idx="555">
                  <c:v>56.998688109529596</c:v>
                </c:pt>
                <c:pt idx="556">
                  <c:v>57.007906833418076</c:v>
                </c:pt>
                <c:pt idx="557">
                  <c:v>57.01695757428309</c:v>
                </c:pt>
                <c:pt idx="558">
                  <c:v>57.025841747192608</c:v>
                </c:pt>
                <c:pt idx="559">
                  <c:v>57.034560766764564</c:v>
                </c:pt>
                <c:pt idx="560">
                  <c:v>57.043116062084366</c:v>
                </c:pt>
                <c:pt idx="561">
                  <c:v>57.051509087661607</c:v>
                </c:pt>
                <c:pt idx="562">
                  <c:v>57.059741331148011</c:v>
                </c:pt>
                <c:pt idx="563">
                  <c:v>57.067814318437314</c:v>
                </c:pt>
                <c:pt idx="564">
                  <c:v>57.075729616675289</c:v>
                </c:pt>
                <c:pt idx="565">
                  <c:v>57.083488835622127</c:v>
                </c:pt>
                <c:pt idx="566">
                  <c:v>57.091093627735077</c:v>
                </c:pt>
                <c:pt idx="567">
                  <c:v>57.098545687272264</c:v>
                </c:pt>
                <c:pt idx="568">
                  <c:v>57.105846748663268</c:v>
                </c:pt>
                <c:pt idx="569">
                  <c:v>57.112998584343373</c:v>
                </c:pt>
                <c:pt idx="570">
                  <c:v>57.120003002208833</c:v>
                </c:pt>
                <c:pt idx="571">
                  <c:v>57.12686184281749</c:v>
                </c:pt>
                <c:pt idx="572">
                  <c:v>57.133576976432032</c:v>
                </c:pt>
                <c:pt idx="573">
                  <c:v>57.1401502999814</c:v>
                </c:pt>
                <c:pt idx="574">
                  <c:v>57.146583733998682</c:v>
                </c:pt>
                <c:pt idx="575">
                  <c:v>57.15287921957944</c:v>
                </c:pt>
                <c:pt idx="576">
                  <c:v>57.159038715393976</c:v>
                </c:pt>
                <c:pt idx="577">
                  <c:v>57.16506419477826</c:v>
                </c:pt>
                <c:pt idx="578">
                  <c:v>57.170957642921429</c:v>
                </c:pt>
                <c:pt idx="579">
                  <c:v>57.17672105416279</c:v>
                </c:pt>
                <c:pt idx="580">
                  <c:v>57.182356429407335</c:v>
                </c:pt>
                <c:pt idx="581">
                  <c:v>57.187865773665195</c:v>
                </c:pt>
                <c:pt idx="582">
                  <c:v>57.193251093718594</c:v>
                </c:pt>
                <c:pt idx="583">
                  <c:v>57.198514395917869</c:v>
                </c:pt>
                <c:pt idx="584">
                  <c:v>57.203657684106339</c:v>
                </c:pt>
                <c:pt idx="585">
                  <c:v>57.208682957673389</c:v>
                </c:pt>
                <c:pt idx="586">
                  <c:v>57.21359220973347</c:v>
                </c:pt>
                <c:pt idx="587">
                  <c:v>57.218387425428823</c:v>
                </c:pt>
                <c:pt idx="588">
                  <c:v>57.223070580352434</c:v>
                </c:pt>
                <c:pt idx="589">
                  <c:v>57.227643639087972</c:v>
                </c:pt>
                <c:pt idx="590">
                  <c:v>57.23210855386278</c:v>
                </c:pt>
                <c:pt idx="591">
                  <c:v>57.236467263309756</c:v>
                </c:pt>
                <c:pt idx="592">
                  <c:v>57.240721691333867</c:v>
                </c:pt>
                <c:pt idx="593">
                  <c:v>57.244873746078838</c:v>
                </c:pt>
                <c:pt idx="594">
                  <c:v>57.248925318989542</c:v>
                </c:pt>
                <c:pt idx="595">
                  <c:v>57.252878283965245</c:v>
                </c:pt>
                <c:pt idx="596">
                  <c:v>57.256734496599449</c:v>
                </c:pt>
                <c:pt idx="597">
                  <c:v>57.260495793501178</c:v>
                </c:pt>
                <c:pt idx="598">
                  <c:v>57.26416399169365</c:v>
                </c:pt>
                <c:pt idx="599">
                  <c:v>57.267740888085193</c:v>
                </c:pt>
                <c:pt idx="600">
                  <c:v>57.271228259008268</c:v>
                </c:pt>
                <c:pt idx="601">
                  <c:v>57.274627859822125</c:v>
                </c:pt>
                <c:pt idx="602">
                  <c:v>57.277941424574394</c:v>
                </c:pt>
                <c:pt idx="603">
                  <c:v>57.281170665717973</c:v>
                </c:pt>
                <c:pt idx="604">
                  <c:v>57.284317273878543</c:v>
                </c:pt>
                <c:pt idx="605">
                  <c:v>57.287382917669255</c:v>
                </c:pt>
                <c:pt idx="606">
                  <c:v>57.290369243548284</c:v>
                </c:pt>
                <c:pt idx="607">
                  <c:v>57.293277875716072</c:v>
                </c:pt>
                <c:pt idx="608">
                  <c:v>57.296110416048435</c:v>
                </c:pt>
                <c:pt idx="609">
                  <c:v>57.298868444062286</c:v>
                </c:pt>
                <c:pt idx="610">
                  <c:v>57.301553516910978</c:v>
                </c:pt>
                <c:pt idx="611">
                  <c:v>57.304167169406043</c:v>
                </c:pt>
                <c:pt idx="612">
                  <c:v>57.306710914062663</c:v>
                </c:pt>
                <c:pt idx="613">
                  <c:v>57.309186241166351</c:v>
                </c:pt>
                <c:pt idx="614">
                  <c:v>57.311594618858024</c:v>
                </c:pt>
                <c:pt idx="615">
                  <c:v>57.313937493235521</c:v>
                </c:pt>
                <c:pt idx="616">
                  <c:v>57.316216288469434</c:v>
                </c:pt>
                <c:pt idx="617">
                  <c:v>57.318432406930938</c:v>
                </c:pt>
                <c:pt idx="618">
                  <c:v>57.320587229330421</c:v>
                </c:pt>
                <c:pt idx="619">
                  <c:v>57.322682114864598</c:v>
                </c:pt>
                <c:pt idx="620">
                  <c:v>57.324718401371207</c:v>
                </c:pt>
                <c:pt idx="621">
                  <c:v>57.326697405489647</c:v>
                </c:pt>
                <c:pt idx="622">
                  <c:v>57.328620422826418</c:v>
                </c:pt>
                <c:pt idx="623">
                  <c:v>57.33048872812418</c:v>
                </c:pt>
                <c:pt idx="624">
                  <c:v>57.332303575433883</c:v>
                </c:pt>
                <c:pt idx="625">
                  <c:v>57.334066198288546</c:v>
                </c:pt>
                <c:pt idx="626">
                  <c:v>57.335777809878479</c:v>
                </c:pt>
                <c:pt idx="627">
                  <c:v>57.337439603227139</c:v>
                </c:pt>
                <c:pt idx="628">
                  <c:v>57.339052751366985</c:v>
                </c:pt>
                <c:pt idx="629">
                  <c:v>57.34061840751523</c:v>
                </c:pt>
                <c:pt idx="630">
                  <c:v>57.342137705248845</c:v>
                </c:pt>
                <c:pt idx="631">
                  <c:v>57.34361175867862</c:v>
                </c:pt>
                <c:pt idx="632">
                  <c:v>57.345041662622286</c:v>
                </c:pt>
                <c:pt idx="633">
                  <c:v>57.346428492776333</c:v>
                </c:pt>
                <c:pt idx="634">
                  <c:v>57.347773305886463</c:v>
                </c:pt>
                <c:pt idx="635">
                  <c:v>57.349077139916844</c:v>
                </c:pt>
                <c:pt idx="636">
                  <c:v>57.350341014217953</c:v>
                </c:pt>
                <c:pt idx="637">
                  <c:v>57.351565929693237</c:v>
                </c:pt>
                <c:pt idx="638">
                  <c:v>57.352752868964572</c:v>
                </c:pt>
                <c:pt idx="639">
                  <c:v>57.353902796536694</c:v>
                </c:pt>
                <c:pt idx="640">
                  <c:v>57.355016658960587</c:v>
                </c:pt>
                <c:pt idx="641">
                  <c:v>57.356095384996394</c:v>
                </c:pt>
                <c:pt idx="642">
                  <c:v>57.357139885775403</c:v>
                </c:pt>
                <c:pt idx="643">
                  <c:v>57.358151054961915</c:v>
                </c:pt>
                <c:pt idx="644">
                  <c:v>57.359129768914705</c:v>
                </c:pt>
                <c:pt idx="645">
                  <c:v>57.360076886848503</c:v>
                </c:pt>
                <c:pt idx="646">
                  <c:v>57.360993250995705</c:v>
                </c:pt>
                <c:pt idx="647">
                  <c:v>57.36187968676829</c:v>
                </c:pt>
                <c:pt idx="648">
                  <c:v>57.362737002920447</c:v>
                </c:pt>
                <c:pt idx="649">
                  <c:v>57.363565991711774</c:v>
                </c:pt>
                <c:pt idx="650">
                  <c:v>57.364367429071429</c:v>
                </c:pt>
                <c:pt idx="651">
                  <c:v>57.36514207476327</c:v>
                </c:pt>
                <c:pt idx="652">
                  <c:v>57.365890672552275</c:v>
                </c:pt>
                <c:pt idx="653">
                  <c:v>57.366613950372177</c:v>
                </c:pt>
                <c:pt idx="654">
                  <c:v>57.367312620494616</c:v>
                </c:pt>
                <c:pt idx="655">
                  <c:v>57.367987379699841</c:v>
                </c:pt>
                <c:pt idx="656">
                  <c:v>57.368638909448997</c:v>
                </c:pt>
                <c:pt idx="657">
                  <c:v>57.36926787605826</c:v>
                </c:pt>
                <c:pt idx="658">
                  <c:v>57.369874930874659</c:v>
                </c:pt>
                <c:pt idx="659">
                  <c:v>57.370460710453749</c:v>
                </c:pt>
                <c:pt idx="660">
                  <c:v>57.371025836739179</c:v>
                </c:pt>
                <c:pt idx="661">
                  <c:v>57.37157091724422</c:v>
                </c:pt>
                <c:pt idx="662">
                  <c:v>57.372096545234982</c:v>
                </c:pt>
                <c:pt idx="663">
                  <c:v>57.372603299915781</c:v>
                </c:pt>
                <c:pt idx="664">
                  <c:v>57.37309174661619</c:v>
                </c:pt>
                <c:pt idx="665">
                  <c:v>57.373562436979924</c:v>
                </c:pt>
                <c:pt idx="666">
                  <c:v>57.374015909155574</c:v>
                </c:pt>
                <c:pt idx="667">
                  <c:v>57.374452687989013</c:v>
                </c:pt>
                <c:pt idx="668">
                  <c:v>57.374873285217411</c:v>
                </c:pt>
                <c:pt idx="669">
                  <c:v>57.375278199664912</c:v>
                </c:pt>
                <c:pt idx="670">
                  <c:v>57.375667917439621</c:v>
                </c:pt>
                <c:pt idx="671">
                  <c:v>57.376042912132128</c:v>
                </c:pt>
                <c:pt idx="672">
                  <c:v>57.376403645015138</c:v>
                </c:pt>
                <c:pt idx="673">
                  <c:v>57.376750565244357</c:v>
                </c:pt>
                <c:pt idx="674">
                  <c:v>57.377084110060331</c:v>
                </c:pt>
                <c:pt idx="675">
                  <c:v>57.377404704991157</c:v>
                </c:pt>
                <c:pt idx="676">
                  <c:v>57.377712764056092</c:v>
                </c:pt>
                <c:pt idx="677">
                  <c:v>57.378008689969576</c:v>
                </c:pt>
                <c:pt idx="678">
                  <c:v>57.378292874345895</c:v>
                </c:pt>
                <c:pt idx="679">
                  <c:v>57.378565697904122</c:v>
                </c:pt>
                <c:pt idx="680">
                  <c:v>57.378827530673277</c:v>
                </c:pt>
                <c:pt idx="681">
                  <c:v>57.379078732197499</c:v>
                </c:pt>
                <c:pt idx="682">
                  <c:v>57.379319651741142</c:v>
                </c:pt>
                <c:pt idx="683">
                  <c:v>57.379550628493703</c:v>
                </c:pt>
                <c:pt idx="684">
                  <c:v>57.379771991774199</c:v>
                </c:pt>
                <c:pt idx="685">
                  <c:v>57.379984061235163</c:v>
                </c:pt>
                <c:pt idx="686">
                  <c:v>57.380187147065904</c:v>
                </c:pt>
                <c:pt idx="687">
                  <c:v>57.380381550194983</c:v>
                </c:pt>
                <c:pt idx="688">
                  <c:v>57.380567562491613</c:v>
                </c:pt>
                <c:pt idx="689">
                  <c:v>57.380745466966211</c:v>
                </c:pt>
                <c:pt idx="690">
                  <c:v>57.380915537969507</c:v>
                </c:pt>
                <c:pt idx="691">
                  <c:v>57.381078041390403</c:v>
                </c:pt>
                <c:pt idx="692">
                  <c:v>57.381233234852395</c:v>
                </c:pt>
                <c:pt idx="693">
                  <c:v>57.381381367908283</c:v>
                </c:pt>
                <c:pt idx="694">
                  <c:v>57.38152268223336</c:v>
                </c:pt>
                <c:pt idx="695">
                  <c:v>57.381657411816562</c:v>
                </c:pt>
                <c:pt idx="696">
                  <c:v>57.381785783149923</c:v>
                </c:pt>
                <c:pt idx="697">
                  <c:v>57.381908015415839</c:v>
                </c:pt>
                <c:pt idx="698">
                  <c:v>57.382024320672251</c:v>
                </c:pt>
                <c:pt idx="699">
                  <c:v>57.382134904035695</c:v>
                </c:pt>
                <c:pt idx="700">
                  <c:v>57.382239963862034</c:v>
                </c:pt>
                <c:pt idx="701">
                  <c:v>57.382339691924642</c:v>
                </c:pt>
                <c:pt idx="702">
                  <c:v>57.382434273590434</c:v>
                </c:pt>
                <c:pt idx="703">
                  <c:v>57.382523887993145</c:v>
                </c:pt>
                <c:pt idx="704">
                  <c:v>57.382608708204131</c:v>
                </c:pt>
                <c:pt idx="705">
                  <c:v>57.382688901400485</c:v>
                </c:pt>
                <c:pt idx="706">
                  <c:v>57.382764629030461</c:v>
                </c:pt>
                <c:pt idx="707">
                  <c:v>57.382836046976244</c:v>
                </c:pt>
                <c:pt idx="708">
                  <c:v>57.382903305713739</c:v>
                </c:pt>
                <c:pt idx="709">
                  <c:v>57.382966550469732</c:v>
                </c:pt>
                <c:pt idx="710">
                  <c:v>57.38302592137611</c:v>
                </c:pt>
                <c:pt idx="711">
                  <c:v>57.383081553621096</c:v>
                </c:pt>
                <c:pt idx="712">
                  <c:v>57.383133577597746</c:v>
                </c:pt>
                <c:pt idx="713">
                  <c:v>57.383182119049451</c:v>
                </c:pt>
                <c:pt idx="714">
                  <c:v>57.383227299212372</c:v>
                </c:pt>
                <c:pt idx="715">
                  <c:v>57.383269234955065</c:v>
                </c:pt>
                <c:pt idx="716">
                  <c:v>57.383308038915096</c:v>
                </c:pt>
                <c:pt idx="717">
                  <c:v>57.383343819632692</c:v>
                </c:pt>
                <c:pt idx="718">
                  <c:v>57.383376681681263</c:v>
                </c:pt>
                <c:pt idx="719">
                  <c:v>57.383406725795332</c:v>
                </c:pt>
                <c:pt idx="720">
                  <c:v>57.383434048995063</c:v>
                </c:pt>
                <c:pt idx="721">
                  <c:v>57.383458744708186</c:v>
                </c:pt>
                <c:pt idx="722">
                  <c:v>57.383480902888785</c:v>
                </c:pt>
                <c:pt idx="723">
                  <c:v>57.383500610133268</c:v>
                </c:pt>
                <c:pt idx="724">
                  <c:v>57.38351794979345</c:v>
                </c:pt>
                <c:pt idx="725">
                  <c:v>57.383533002086693</c:v>
                </c:pt>
                <c:pt idx="726">
                  <c:v>57.38354584420324</c:v>
                </c:pt>
                <c:pt idx="727">
                  <c:v>57.383556550410724</c:v>
                </c:pt>
                <c:pt idx="728">
                  <c:v>57.383565192155956</c:v>
                </c:pt>
                <c:pt idx="729">
                  <c:v>57.383571838163768</c:v>
                </c:pt>
                <c:pt idx="730">
                  <c:v>57.383576554533413</c:v>
                </c:pt>
                <c:pt idx="731">
                  <c:v>57.383579404831956</c:v>
                </c:pt>
                <c:pt idx="732">
                  <c:v>57.383580450185335</c:v>
                </c:pt>
                <c:pt idx="733">
                  <c:v>57.383579749366525</c:v>
                </c:pt>
                <c:pt idx="734">
                  <c:v>57.383577358881354</c:v>
                </c:pt>
                <c:pt idx="735">
                  <c:v>57.383573333051665</c:v>
                </c:pt>
                <c:pt idx="736">
                  <c:v>57.383567724096004</c:v>
                </c:pt>
                <c:pt idx="737">
                  <c:v>57.383560582207878</c:v>
                </c:pt>
                <c:pt idx="738">
                  <c:v>57.383551955631681</c:v>
                </c:pt>
                <c:pt idx="739">
                  <c:v>57.383541890736119</c:v>
                </c:pt>
                <c:pt idx="740">
                  <c:v>57.383530432085486</c:v>
                </c:pt>
                <c:pt idx="741">
                  <c:v>57.383517622508549</c:v>
                </c:pt>
                <c:pt idx="742">
                  <c:v>57.383503503165294</c:v>
                </c:pt>
                <c:pt idx="743">
                  <c:v>57.383488113611477</c:v>
                </c:pt>
                <c:pt idx="744">
                  <c:v>57.383471491861059</c:v>
                </c:pt>
                <c:pt idx="745">
                  <c:v>57.383453674446592</c:v>
                </c:pt>
                <c:pt idx="746">
                  <c:v>57.383434696477508</c:v>
                </c:pt>
                <c:pt idx="747">
                  <c:v>57.383414591696535</c:v>
                </c:pt>
                <c:pt idx="748">
                  <c:v>57.38339339253406</c:v>
                </c:pt>
                <c:pt idx="749">
                  <c:v>57.383371130160761</c:v>
                </c:pt>
                <c:pt idx="750">
                  <c:v>57.383347834538263</c:v>
                </c:pt>
                <c:pt idx="751">
                  <c:v>57.383323534468019</c:v>
                </c:pt>
                <c:pt idx="752">
                  <c:v>57.383298257638671</c:v>
                </c:pt>
                <c:pt idx="753">
                  <c:v>57.383272030671293</c:v>
                </c:pt>
                <c:pt idx="754">
                  <c:v>57.383244879163463</c:v>
                </c:pt>
                <c:pt idx="755">
                  <c:v>57.383216827731353</c:v>
                </c:pt>
                <c:pt idx="756">
                  <c:v>57.383187900050473</c:v>
                </c:pt>
                <c:pt idx="757">
                  <c:v>57.383158118894833</c:v>
                </c:pt>
                <c:pt idx="758">
                  <c:v>57.38312750617461</c:v>
                </c:pt>
                <c:pt idx="759">
                  <c:v>57.383096082972472</c:v>
                </c:pt>
                <c:pt idx="760">
                  <c:v>57.383063869578464</c:v>
                </c:pt>
                <c:pt idx="761">
                  <c:v>57.383030885523482</c:v>
                </c:pt>
                <c:pt idx="762">
                  <c:v>57.382997149611633</c:v>
                </c:pt>
                <c:pt idx="763">
                  <c:v>57.382962679951135</c:v>
                </c:pt>
                <c:pt idx="764">
                  <c:v>57.382927493984127</c:v>
                </c:pt>
                <c:pt idx="765">
                  <c:v>57.382891608515237</c:v>
                </c:pt>
                <c:pt idx="766">
                  <c:v>57.382855039739091</c:v>
                </c:pt>
                <c:pt idx="767">
                  <c:v>57.382817803266597</c:v>
                </c:pt>
                <c:pt idx="768">
                  <c:v>57.382779914150177</c:v>
                </c:pt>
                <c:pt idx="769">
                  <c:v>57.382741386908151</c:v>
                </c:pt>
                <c:pt idx="770">
                  <c:v>57.382702235547839</c:v>
                </c:pt>
                <c:pt idx="771">
                  <c:v>57.38266247358797</c:v>
                </c:pt>
                <c:pt idx="772">
                  <c:v>57.382622114079908</c:v>
                </c:pt>
                <c:pt idx="773">
                  <c:v>57.382581169628253</c:v>
                </c:pt>
                <c:pt idx="774">
                  <c:v>57.38253965241028</c:v>
                </c:pt>
                <c:pt idx="775">
                  <c:v>57.382497574194879</c:v>
                </c:pt>
                <c:pt idx="776">
                  <c:v>57.382454946360362</c:v>
                </c:pt>
                <c:pt idx="777">
                  <c:v>57.382411779911756</c:v>
                </c:pt>
                <c:pt idx="778">
                  <c:v>57.382368085497134</c:v>
                </c:pt>
                <c:pt idx="779">
                  <c:v>57.382323873423495</c:v>
                </c:pt>
                <c:pt idx="780">
                  <c:v>57.382279153671668</c:v>
                </c:pt>
                <c:pt idx="781">
                  <c:v>57.382233935910698</c:v>
                </c:pt>
                <c:pt idx="782">
                  <c:v>57.382188229511662</c:v>
                </c:pt>
                <c:pt idx="783">
                  <c:v>57.382142043560741</c:v>
                </c:pt>
                <c:pt idx="784">
                  <c:v>57.382095386871711</c:v>
                </c:pt>
                <c:pt idx="785">
                  <c:v>57.382048267997966</c:v>
                </c:pt>
                <c:pt idx="786">
                  <c:v>57.38200069524396</c:v>
                </c:pt>
                <c:pt idx="787">
                  <c:v>57.381952676676022</c:v>
                </c:pt>
                <c:pt idx="788">
                  <c:v>57.381904220132832</c:v>
                </c:pt>
                <c:pt idx="789">
                  <c:v>57.381855333235336</c:v>
                </c:pt>
                <c:pt idx="790">
                  <c:v>57.381806023396145</c:v>
                </c:pt>
                <c:pt idx="791">
                  <c:v>57.381756297828645</c:v>
                </c:pt>
                <c:pt idx="792">
                  <c:v>57.381706163555549</c:v>
                </c:pt>
                <c:pt idx="793">
                  <c:v>57.381655627417025</c:v>
                </c:pt>
                <c:pt idx="794">
                  <c:v>57.381604696078661</c:v>
                </c:pt>
                <c:pt idx="795">
                  <c:v>57.381553376038738</c:v>
                </c:pt>
                <c:pt idx="796">
                  <c:v>57.381501673635427</c:v>
                </c:pt>
                <c:pt idx="797">
                  <c:v>57.381449595053432</c:v>
                </c:pt>
                <c:pt idx="798">
                  <c:v>57.38139714633045</c:v>
                </c:pt>
                <c:pt idx="799">
                  <c:v>57.38134433336333</c:v>
                </c:pt>
                <c:pt idx="800">
                  <c:v>57.381291161913794</c:v>
                </c:pt>
                <c:pt idx="801">
                  <c:v>57.381237637613992</c:v>
                </c:pt>
                <c:pt idx="802">
                  <c:v>57.38118376597177</c:v>
                </c:pt>
                <c:pt idx="803">
                  <c:v>57.381129552375647</c:v>
                </c:pt>
                <c:pt idx="804">
                  <c:v>57.381075002099578</c:v>
                </c:pt>
                <c:pt idx="805">
                  <c:v>57.381020120307447</c:v>
                </c:pt>
                <c:pt idx="806">
                  <c:v>57.380964912057443</c:v>
                </c:pt>
                <c:pt idx="807">
                  <c:v>57.380909382305965</c:v>
                </c:pt>
                <c:pt idx="808">
                  <c:v>57.380853535911641</c:v>
                </c:pt>
                <c:pt idx="809">
                  <c:v>57.380797377639006</c:v>
                </c:pt>
                <c:pt idx="810">
                  <c:v>57.380740912161876</c:v>
                </c:pt>
                <c:pt idx="811">
                  <c:v>57.380684144066763</c:v>
                </c:pt>
                <c:pt idx="812">
                  <c:v>57.380627077856012</c:v>
                </c:pt>
                <c:pt idx="813">
                  <c:v>57.380569717950756</c:v>
                </c:pt>
                <c:pt idx="814">
                  <c:v>57.380512068693818</c:v>
                </c:pt>
                <c:pt idx="815">
                  <c:v>57.380454134352284</c:v>
                </c:pt>
                <c:pt idx="816">
                  <c:v>57.380395919120232</c:v>
                </c:pt>
                <c:pt idx="817">
                  <c:v>57.380337427121027</c:v>
                </c:pt>
                <c:pt idx="818">
                  <c:v>57.380278662409587</c:v>
                </c:pt>
                <c:pt idx="819">
                  <c:v>57.380219628974764</c:v>
                </c:pt>
                <c:pt idx="820">
                  <c:v>57.380160330741219</c:v>
                </c:pt>
                <c:pt idx="821">
                  <c:v>57.38010077157147</c:v>
                </c:pt>
                <c:pt idx="822">
                  <c:v>57.380040955267766</c:v>
                </c:pt>
                <c:pt idx="823">
                  <c:v>57.379980885573872</c:v>
                </c:pt>
                <c:pt idx="824">
                  <c:v>57.379920566176651</c:v>
                </c:pt>
                <c:pt idx="825">
                  <c:v>57.379860000707808</c:v>
                </c:pt>
                <c:pt idx="826">
                  <c:v>57.379799192745267</c:v>
                </c:pt>
                <c:pt idx="827">
                  <c:v>57.379738145814713</c:v>
                </c:pt>
                <c:pt idx="828">
                  <c:v>57.379676863390898</c:v>
                </c:pt>
                <c:pt idx="829">
                  <c:v>57.379615348898959</c:v>
                </c:pt>
                <c:pt idx="830">
                  <c:v>57.3795536057156</c:v>
                </c:pt>
                <c:pt idx="831">
                  <c:v>57.379491637170361</c:v>
                </c:pt>
                <c:pt idx="832">
                  <c:v>57.379429446546645</c:v>
                </c:pt>
                <c:pt idx="833">
                  <c:v>57.37936703708278</c:v>
                </c:pt>
                <c:pt idx="834">
                  <c:v>57.379304411973067</c:v>
                </c:pt>
                <c:pt idx="835">
                  <c:v>57.379241574368706</c:v>
                </c:pt>
                <c:pt idx="836">
                  <c:v>57.379178527378684</c:v>
                </c:pt>
                <c:pt idx="837">
                  <c:v>57.379115274070699</c:v>
                </c:pt>
                <c:pt idx="838">
                  <c:v>57.379051817471918</c:v>
                </c:pt>
                <c:pt idx="839">
                  <c:v>57.37898816056984</c:v>
                </c:pt>
                <c:pt idx="840">
                  <c:v>57.378924306312889</c:v>
                </c:pt>
                <c:pt idx="841">
                  <c:v>57.378860257611336</c:v>
                </c:pt>
                <c:pt idx="842">
                  <c:v>57.378796017337862</c:v>
                </c:pt>
                <c:pt idx="843">
                  <c:v>57.378731588328151</c:v>
                </c:pt>
                <c:pt idx="844">
                  <c:v>57.378666973381655</c:v>
                </c:pt>
                <c:pt idx="845">
                  <c:v>57.378602175262067</c:v>
                </c:pt>
                <c:pt idx="846">
                  <c:v>57.378537196697991</c:v>
                </c:pt>
                <c:pt idx="847">
                  <c:v>57.378472040383357</c:v>
                </c:pt>
                <c:pt idx="848">
                  <c:v>57.37840670897809</c:v>
                </c:pt>
                <c:pt idx="849">
                  <c:v>57.378341205108505</c:v>
                </c:pt>
                <c:pt idx="850">
                  <c:v>57.378275531367805</c:v>
                </c:pt>
                <c:pt idx="851">
                  <c:v>57.378209690316609</c:v>
                </c:pt>
                <c:pt idx="852">
                  <c:v>57.37814368448327</c:v>
                </c:pt>
                <c:pt idx="853">
                  <c:v>57.378077516364471</c:v>
                </c:pt>
                <c:pt idx="854">
                  <c:v>57.378011188425482</c:v>
                </c:pt>
                <c:pt idx="855">
                  <c:v>57.377944703100667</c:v>
                </c:pt>
                <c:pt idx="856">
                  <c:v>57.377878062793762</c:v>
                </c:pt>
                <c:pt idx="857">
                  <c:v>57.377811269878357</c:v>
                </c:pt>
                <c:pt idx="858">
                  <c:v>57.377744326698235</c:v>
                </c:pt>
                <c:pt idx="859">
                  <c:v>57.377677235567631</c:v>
                </c:pt>
                <c:pt idx="860">
                  <c:v>57.377609998771689</c:v>
                </c:pt>
                <c:pt idx="861">
                  <c:v>57.377542618566707</c:v>
                </c:pt>
                <c:pt idx="862">
                  <c:v>57.377475097180529</c:v>
                </c:pt>
                <c:pt idx="863">
                  <c:v>57.377407436812739</c:v>
                </c:pt>
                <c:pt idx="864">
                  <c:v>57.377339639635117</c:v>
                </c:pt>
                <c:pt idx="865">
                  <c:v>57.377271707791849</c:v>
                </c:pt>
                <c:pt idx="866">
                  <c:v>57.377203643399803</c:v>
                </c:pt>
                <c:pt idx="867">
                  <c:v>57.377135448548849</c:v>
                </c:pt>
                <c:pt idx="868">
                  <c:v>57.37706712530214</c:v>
                </c:pt>
                <c:pt idx="869">
                  <c:v>57.376998675696356</c:v>
                </c:pt>
                <c:pt idx="870">
                  <c:v>57.376930101741983</c:v>
                </c:pt>
                <c:pt idx="871">
                  <c:v>57.37686140542359</c:v>
                </c:pt>
                <c:pt idx="872">
                  <c:v>57.376792588700056</c:v>
                </c:pt>
                <c:pt idx="873">
                  <c:v>57.376723653504847</c:v>
                </c:pt>
                <c:pt idx="874">
                  <c:v>57.376654601746253</c:v>
                </c:pt>
                <c:pt idx="875">
                  <c:v>57.376585435307682</c:v>
                </c:pt>
                <c:pt idx="876">
                  <c:v>57.376516156047764</c:v>
                </c:pt>
                <c:pt idx="877">
                  <c:v>57.3764467658008</c:v>
                </c:pt>
                <c:pt idx="878">
                  <c:v>57.376377266376792</c:v>
                </c:pt>
                <c:pt idx="879">
                  <c:v>57.376307659561832</c:v>
                </c:pt>
                <c:pt idx="880">
                  <c:v>57.376237947118199</c:v>
                </c:pt>
                <c:pt idx="881">
                  <c:v>57.376168130784727</c:v>
                </c:pt>
                <c:pt idx="882">
                  <c:v>57.376098212276936</c:v>
                </c:pt>
                <c:pt idx="883">
                  <c:v>57.37602819328724</c:v>
                </c:pt>
                <c:pt idx="884">
                  <c:v>57.375958075485308</c:v>
                </c:pt>
                <c:pt idx="885">
                  <c:v>57.375887860518063</c:v>
                </c:pt>
                <c:pt idx="886">
                  <c:v>57.37581755001014</c:v>
                </c:pt>
                <c:pt idx="887">
                  <c:v>57.375747145563885</c:v>
                </c:pt>
                <c:pt idx="888">
                  <c:v>57.375676648759779</c:v>
                </c:pt>
                <c:pt idx="889">
                  <c:v>57.375606061156446</c:v>
                </c:pt>
                <c:pt idx="890">
                  <c:v>57.375535384291027</c:v>
                </c:pt>
                <c:pt idx="891">
                  <c:v>57.375464619679306</c:v>
                </c:pt>
                <c:pt idx="892">
                  <c:v>57.375393768815961</c:v>
                </c:pt>
                <c:pt idx="893">
                  <c:v>57.375322833174714</c:v>
                </c:pt>
                <c:pt idx="894">
                  <c:v>57.375251814208617</c:v>
                </c:pt>
                <c:pt idx="895">
                  <c:v>57.375180713350247</c:v>
                </c:pt>
                <c:pt idx="896">
                  <c:v>57.375109532011834</c:v>
                </c:pt>
                <c:pt idx="897">
                  <c:v>57.375038271585524</c:v>
                </c:pt>
                <c:pt idx="898">
                  <c:v>57.374966933443602</c:v>
                </c:pt>
                <c:pt idx="899">
                  <c:v>57.374895518938644</c:v>
                </c:pt>
                <c:pt idx="900">
                  <c:v>57.374824029403797</c:v>
                </c:pt>
                <c:pt idx="901">
                  <c:v>57.374752466152849</c:v>
                </c:pt>
                <c:pt idx="902">
                  <c:v>57.374680830480578</c:v>
                </c:pt>
                <c:pt idx="903">
                  <c:v>57.3746091236628</c:v>
                </c:pt>
                <c:pt idx="904">
                  <c:v>57.374537346956757</c:v>
                </c:pt>
                <c:pt idx="905">
                  <c:v>57.374465501601129</c:v>
                </c:pt>
                <c:pt idx="906">
                  <c:v>57.374393588816275</c:v>
                </c:pt>
                <c:pt idx="907">
                  <c:v>57.374321609804561</c:v>
                </c:pt>
                <c:pt idx="908">
                  <c:v>57.374249565750389</c:v>
                </c:pt>
                <c:pt idx="909">
                  <c:v>57.374177457820444</c:v>
                </c:pt>
                <c:pt idx="910">
                  <c:v>57.374105287163935</c:v>
                </c:pt>
                <c:pt idx="911">
                  <c:v>57.374033054912744</c:v>
                </c:pt>
                <c:pt idx="912">
                  <c:v>57.373960762181618</c:v>
                </c:pt>
                <c:pt idx="913">
                  <c:v>57.373888410068346</c:v>
                </c:pt>
                <c:pt idx="914">
                  <c:v>57.373815999654013</c:v>
                </c:pt>
                <c:pt idx="915">
                  <c:v>57.373743532003104</c:v>
                </c:pt>
                <c:pt idx="916">
                  <c:v>57.373671008163761</c:v>
                </c:pt>
                <c:pt idx="917">
                  <c:v>57.373598429167942</c:v>
                </c:pt>
                <c:pt idx="918">
                  <c:v>57.373525796031565</c:v>
                </c:pt>
                <c:pt idx="919">
                  <c:v>57.373453109754777</c:v>
                </c:pt>
                <c:pt idx="920">
                  <c:v>57.373380371322078</c:v>
                </c:pt>
                <c:pt idx="921">
                  <c:v>57.373307581702548</c:v>
                </c:pt>
                <c:pt idx="922">
                  <c:v>57.373234741849942</c:v>
                </c:pt>
                <c:pt idx="923">
                  <c:v>57.373161852703007</c:v>
                </c:pt>
                <c:pt idx="924">
                  <c:v>57.373088915185534</c:v>
                </c:pt>
                <c:pt idx="925">
                  <c:v>57.373015930206634</c:v>
                </c:pt>
                <c:pt idx="926">
                  <c:v>57.372942898660824</c:v>
                </c:pt>
                <c:pt idx="927">
                  <c:v>57.372869821428282</c:v>
                </c:pt>
                <c:pt idx="928">
                  <c:v>57.372796699374994</c:v>
                </c:pt>
                <c:pt idx="929">
                  <c:v>57.372723533352946</c:v>
                </c:pt>
                <c:pt idx="930">
                  <c:v>57.372650324200237</c:v>
                </c:pt>
                <c:pt idx="931">
                  <c:v>57.372577072741358</c:v>
                </c:pt>
                <c:pt idx="932">
                  <c:v>57.372503779787223</c:v>
                </c:pt>
                <c:pt idx="933">
                  <c:v>57.37243044613551</c:v>
                </c:pt>
                <c:pt idx="934">
                  <c:v>57.372357072570672</c:v>
                </c:pt>
                <c:pt idx="935">
                  <c:v>57.372283659864209</c:v>
                </c:pt>
                <c:pt idx="936">
                  <c:v>57.372210208774796</c:v>
                </c:pt>
                <c:pt idx="937">
                  <c:v>57.372136720048417</c:v>
                </c:pt>
                <c:pt idx="938">
                  <c:v>57.372063194418644</c:v>
                </c:pt>
                <c:pt idx="939">
                  <c:v>57.371989632606635</c:v>
                </c:pt>
                <c:pt idx="940">
                  <c:v>57.371916035321455</c:v>
                </c:pt>
                <c:pt idx="941">
                  <c:v>57.371842403260132</c:v>
                </c:pt>
                <c:pt idx="942">
                  <c:v>57.371768737107857</c:v>
                </c:pt>
                <c:pt idx="943">
                  <c:v>57.371695037538132</c:v>
                </c:pt>
                <c:pt idx="944">
                  <c:v>57.371621305212962</c:v>
                </c:pt>
                <c:pt idx="945">
                  <c:v>57.371547540782977</c:v>
                </c:pt>
                <c:pt idx="946">
                  <c:v>57.371473744887545</c:v>
                </c:pt>
                <c:pt idx="947">
                  <c:v>57.371399918155056</c:v>
                </c:pt>
                <c:pt idx="948">
                  <c:v>57.371326061202936</c:v>
                </c:pt>
                <c:pt idx="949">
                  <c:v>57.371252174637888</c:v>
                </c:pt>
                <c:pt idx="950">
                  <c:v>57.371178259055995</c:v>
                </c:pt>
                <c:pt idx="951">
                  <c:v>57.371104315042878</c:v>
                </c:pt>
                <c:pt idx="952">
                  <c:v>57.371030343173864</c:v>
                </c:pt>
                <c:pt idx="953">
                  <c:v>57.370956344014125</c:v>
                </c:pt>
                <c:pt idx="954">
                  <c:v>57.370882318118795</c:v>
                </c:pt>
                <c:pt idx="955">
                  <c:v>57.370808266033187</c:v>
                </c:pt>
                <c:pt idx="956">
                  <c:v>57.370734188292801</c:v>
                </c:pt>
                <c:pt idx="957">
                  <c:v>57.370660085423616</c:v>
                </c:pt>
                <c:pt idx="958">
                  <c:v>57.370585957942154</c:v>
                </c:pt>
                <c:pt idx="959">
                  <c:v>57.370511806355594</c:v>
                </c:pt>
                <c:pt idx="960">
                  <c:v>57.370437631161963</c:v>
                </c:pt>
                <c:pt idx="961">
                  <c:v>57.370363432850255</c:v>
                </c:pt>
                <c:pt idx="962">
                  <c:v>57.370289211900548</c:v>
                </c:pt>
                <c:pt idx="963">
                  <c:v>57.370214968784147</c:v>
                </c:pt>
                <c:pt idx="964">
                  <c:v>57.370140703963763</c:v>
                </c:pt>
                <c:pt idx="965">
                  <c:v>57.370066417893533</c:v>
                </c:pt>
                <c:pt idx="966">
                  <c:v>57.369992111019272</c:v>
                </c:pt>
                <c:pt idx="967">
                  <c:v>57.36991778377849</c:v>
                </c:pt>
                <c:pt idx="968">
                  <c:v>57.369843436600632</c:v>
                </c:pt>
                <c:pt idx="969">
                  <c:v>57.369769069907093</c:v>
                </c:pt>
                <c:pt idx="970">
                  <c:v>57.369694684111423</c:v>
                </c:pt>
                <c:pt idx="971">
                  <c:v>57.369620279619404</c:v>
                </c:pt>
                <c:pt idx="972">
                  <c:v>57.369545856829184</c:v>
                </c:pt>
                <c:pt idx="973">
                  <c:v>57.369471416131411</c:v>
                </c:pt>
                <c:pt idx="974">
                  <c:v>57.369396957909352</c:v>
                </c:pt>
                <c:pt idx="975">
                  <c:v>57.369322482538941</c:v>
                </c:pt>
                <c:pt idx="976">
                  <c:v>57.369247990389013</c:v>
                </c:pt>
                <c:pt idx="977">
                  <c:v>57.369173481821321</c:v>
                </c:pt>
                <c:pt idx="978">
                  <c:v>57.369098957190701</c:v>
                </c:pt>
                <c:pt idx="979">
                  <c:v>57.369024416845157</c:v>
                </c:pt>
                <c:pt idx="980">
                  <c:v>57.368949861125984</c:v>
                </c:pt>
                <c:pt idx="981">
                  <c:v>57.368875290367896</c:v>
                </c:pt>
                <c:pt idx="982">
                  <c:v>57.368800704899044</c:v>
                </c:pt>
                <c:pt idx="983">
                  <c:v>57.368726105041276</c:v>
                </c:pt>
                <c:pt idx="984">
                  <c:v>57.368651491110107</c:v>
                </c:pt>
                <c:pt idx="985">
                  <c:v>57.368576863414901</c:v>
                </c:pt>
                <c:pt idx="986">
                  <c:v>57.368502222258918</c:v>
                </c:pt>
                <c:pt idx="987">
                  <c:v>57.368427567939463</c:v>
                </c:pt>
                <c:pt idx="988">
                  <c:v>57.368352900747965</c:v>
                </c:pt>
                <c:pt idx="989">
                  <c:v>57.368278220970062</c:v>
                </c:pt>
                <c:pt idx="990">
                  <c:v>57.368203528885751</c:v>
                </c:pt>
                <c:pt idx="991">
                  <c:v>57.368128824769407</c:v>
                </c:pt>
                <c:pt idx="992">
                  <c:v>57.368054108889922</c:v>
                </c:pt>
                <c:pt idx="993">
                  <c:v>57.3679793815108</c:v>
                </c:pt>
                <c:pt idx="994">
                  <c:v>57.367904642890302</c:v>
                </c:pt>
                <c:pt idx="995">
                  <c:v>57.367829893281396</c:v>
                </c:pt>
                <c:pt idx="996">
                  <c:v>57.367755132931961</c:v>
                </c:pt>
                <c:pt idx="997">
                  <c:v>57.367680362084876</c:v>
                </c:pt>
                <c:pt idx="998">
                  <c:v>57.367605580978051</c:v>
                </c:pt>
                <c:pt idx="999">
                  <c:v>57.367530789844558</c:v>
                </c:pt>
                <c:pt idx="1000">
                  <c:v>57.367455988912646</c:v>
                </c:pt>
              </c:numCache>
            </c:numRef>
          </c:yVal>
          <c:smooth val="0"/>
          <c:extLst>
            <c:ext xmlns:c16="http://schemas.microsoft.com/office/drawing/2014/chart" uri="{C3380CC4-5D6E-409C-BE32-E72D297353CC}">
              <c16:uniqueId val="{00000000-AC8F-F54D-B897-0E08FC041B97}"/>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couples(andesite)'!$D$27</c:f>
              <c:strCache>
                <c:ptCount val="1"/>
                <c:pt idx="0">
                  <c:v>TiO2</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couples(andesite)'!$D$28:$D$1028</c:f>
              <c:numCache>
                <c:formatCode>0.0000</c:formatCode>
                <c:ptCount val="1001"/>
                <c:pt idx="0">
                  <c:v>1.5197496489081208</c:v>
                </c:pt>
                <c:pt idx="1">
                  <c:v>1.5196930848935108</c:v>
                </c:pt>
                <c:pt idx="2">
                  <c:v>1.5196365213427565</c:v>
                </c:pt>
                <c:pt idx="3">
                  <c:v>1.5195799582665541</c:v>
                </c:pt>
                <c:pt idx="4">
                  <c:v>1.5195233956758127</c:v>
                </c:pt>
                <c:pt idx="5">
                  <c:v>1.5194668335816734</c:v>
                </c:pt>
                <c:pt idx="6">
                  <c:v>1.5194102719954998</c:v>
                </c:pt>
                <c:pt idx="7">
                  <c:v>1.5193537109288882</c:v>
                </c:pt>
                <c:pt idx="8">
                  <c:v>1.5192971503936714</c:v>
                </c:pt>
                <c:pt idx="9">
                  <c:v>1.5192405904019217</c:v>
                </c:pt>
                <c:pt idx="10">
                  <c:v>1.5191840309659577</c:v>
                </c:pt>
                <c:pt idx="11">
                  <c:v>1.5191274720983388</c:v>
                </c:pt>
                <c:pt idx="12">
                  <c:v>1.5190709138118872</c:v>
                </c:pt>
                <c:pt idx="13">
                  <c:v>1.5190143561196714</c:v>
                </c:pt>
                <c:pt idx="14">
                  <c:v>1.5189577990350269</c:v>
                </c:pt>
                <c:pt idx="15">
                  <c:v>1.5189012425715518</c:v>
                </c:pt>
                <c:pt idx="16">
                  <c:v>1.5188446867431165</c:v>
                </c:pt>
                <c:pt idx="17">
                  <c:v>1.5187881315638618</c:v>
                </c:pt>
                <c:pt idx="18">
                  <c:v>1.5187315770482088</c:v>
                </c:pt>
                <c:pt idx="19">
                  <c:v>1.5186750232108628</c:v>
                </c:pt>
                <c:pt idx="20">
                  <c:v>1.5186184700668155</c:v>
                </c:pt>
                <c:pt idx="21">
                  <c:v>1.5185619176313496</c:v>
                </c:pt>
                <c:pt idx="22">
                  <c:v>1.5185053659200496</c:v>
                </c:pt>
                <c:pt idx="23">
                  <c:v>1.5184488149487971</c:v>
                </c:pt>
                <c:pt idx="24">
                  <c:v>1.518392264733782</c:v>
                </c:pt>
                <c:pt idx="25">
                  <c:v>1.5183357152915087</c:v>
                </c:pt>
                <c:pt idx="26">
                  <c:v>1.5182791666387943</c:v>
                </c:pt>
                <c:pt idx="27">
                  <c:v>1.5182226187927805</c:v>
                </c:pt>
                <c:pt idx="28">
                  <c:v>1.5181660717709318</c:v>
                </c:pt>
                <c:pt idx="29">
                  <c:v>1.5181095255910506</c:v>
                </c:pt>
                <c:pt idx="30">
                  <c:v>1.5180529802712717</c:v>
                </c:pt>
                <c:pt idx="31">
                  <c:v>1.5179964358300699</c:v>
                </c:pt>
                <c:pt idx="32">
                  <c:v>1.5179398922862761</c:v>
                </c:pt>
                <c:pt idx="33">
                  <c:v>1.5178833496590656</c:v>
                </c:pt>
                <c:pt idx="34">
                  <c:v>1.5178268079679771</c:v>
                </c:pt>
                <c:pt idx="35">
                  <c:v>1.5177702672329088</c:v>
                </c:pt>
                <c:pt idx="36">
                  <c:v>1.5177137274741328</c:v>
                </c:pt>
                <c:pt idx="37">
                  <c:v>1.5176571887122901</c:v>
                </c:pt>
                <c:pt idx="38">
                  <c:v>1.5176006509684072</c:v>
                </c:pt>
                <c:pt idx="39">
                  <c:v>1.5175441142638919</c:v>
                </c:pt>
                <c:pt idx="40">
                  <c:v>1.5174875786205491</c:v>
                </c:pt>
                <c:pt idx="41">
                  <c:v>1.5174310440605749</c:v>
                </c:pt>
                <c:pt idx="42">
                  <c:v>1.5173745106065748</c:v>
                </c:pt>
                <c:pt idx="43">
                  <c:v>1.517317978281558</c:v>
                </c:pt>
                <c:pt idx="44">
                  <c:v>1.5172614471089492</c:v>
                </c:pt>
                <c:pt idx="45">
                  <c:v>1.5172049171125987</c:v>
                </c:pt>
                <c:pt idx="46">
                  <c:v>1.5171483883167771</c:v>
                </c:pt>
                <c:pt idx="47">
                  <c:v>1.5170918607461925</c:v>
                </c:pt>
                <c:pt idx="48">
                  <c:v>1.5170353344259919</c:v>
                </c:pt>
                <c:pt idx="49">
                  <c:v>1.516978809381764</c:v>
                </c:pt>
                <c:pt idx="50">
                  <c:v>1.5169222856395526</c:v>
                </c:pt>
                <c:pt idx="51">
                  <c:v>1.5168657632258564</c:v>
                </c:pt>
                <c:pt idx="52">
                  <c:v>1.5168092421676407</c:v>
                </c:pt>
                <c:pt idx="53">
                  <c:v>1.5167527224923392</c:v>
                </c:pt>
                <c:pt idx="54">
                  <c:v>1.516696204227862</c:v>
                </c:pt>
                <c:pt idx="55">
                  <c:v>1.5166396874026038</c:v>
                </c:pt>
                <c:pt idx="56">
                  <c:v>1.5165831720454483</c:v>
                </c:pt>
                <c:pt idx="57">
                  <c:v>1.5165266581857739</c:v>
                </c:pt>
                <c:pt idx="58">
                  <c:v>1.5164701458534646</c:v>
                </c:pt>
                <c:pt idx="59">
                  <c:v>1.5164136350789121</c:v>
                </c:pt>
                <c:pt idx="60">
                  <c:v>1.5163571258930235</c:v>
                </c:pt>
                <c:pt idx="61">
                  <c:v>1.5163006183272278</c:v>
                </c:pt>
                <c:pt idx="62">
                  <c:v>1.51624411241349</c:v>
                </c:pt>
                <c:pt idx="63">
                  <c:v>1.5161876081843024</c:v>
                </c:pt>
                <c:pt idx="64">
                  <c:v>1.5161311056727051</c:v>
                </c:pt>
                <c:pt idx="65">
                  <c:v>1.5160746049122886</c:v>
                </c:pt>
                <c:pt idx="66">
                  <c:v>1.5160181059371995</c:v>
                </c:pt>
                <c:pt idx="67">
                  <c:v>1.5159616087821455</c:v>
                </c:pt>
                <c:pt idx="68">
                  <c:v>1.5159051134824102</c:v>
                </c:pt>
                <c:pt idx="69">
                  <c:v>1.5158486200738537</c:v>
                </c:pt>
                <c:pt idx="70">
                  <c:v>1.5157921285929168</c:v>
                </c:pt>
                <c:pt idx="71">
                  <c:v>1.5157356390766377</c:v>
                </c:pt>
                <c:pt idx="72">
                  <c:v>1.5156791515626502</c:v>
                </c:pt>
                <c:pt idx="73">
                  <c:v>1.5156226660891983</c:v>
                </c:pt>
                <c:pt idx="74">
                  <c:v>1.5155661826951323</c:v>
                </c:pt>
                <c:pt idx="75">
                  <c:v>1.515509701419933</c:v>
                </c:pt>
                <c:pt idx="76">
                  <c:v>1.5154532223036998</c:v>
                </c:pt>
                <c:pt idx="77">
                  <c:v>1.5153967453871744</c:v>
                </c:pt>
                <c:pt idx="78">
                  <c:v>1.5153402707117376</c:v>
                </c:pt>
                <c:pt idx="79">
                  <c:v>1.5152837983194212</c:v>
                </c:pt>
                <c:pt idx="80">
                  <c:v>1.5152273282529123</c:v>
                </c:pt>
                <c:pt idx="81">
                  <c:v>1.5151708605555663</c:v>
                </c:pt>
                <c:pt idx="82">
                  <c:v>1.5151143952714072</c:v>
                </c:pt>
                <c:pt idx="83">
                  <c:v>1.5150579324451399</c:v>
                </c:pt>
                <c:pt idx="84">
                  <c:v>1.5150014721221554</c:v>
                </c:pt>
                <c:pt idx="85">
                  <c:v>1.5149450143485421</c:v>
                </c:pt>
                <c:pt idx="86">
                  <c:v>1.5148885591710868</c:v>
                </c:pt>
                <c:pt idx="87">
                  <c:v>1.5148321066372858</c:v>
                </c:pt>
                <c:pt idx="88">
                  <c:v>1.5147756567953552</c:v>
                </c:pt>
                <c:pt idx="89">
                  <c:v>1.5147192096942319</c:v>
                </c:pt>
                <c:pt idx="90">
                  <c:v>1.5146627653835869</c:v>
                </c:pt>
                <c:pt idx="91">
                  <c:v>1.5146063239138305</c:v>
                </c:pt>
                <c:pt idx="92">
                  <c:v>1.5145498853361206</c:v>
                </c:pt>
                <c:pt idx="93">
                  <c:v>1.5144934497023683</c:v>
                </c:pt>
                <c:pt idx="94">
                  <c:v>1.5144370170652446</c:v>
                </c:pt>
                <c:pt idx="95">
                  <c:v>1.5143805874781988</c:v>
                </c:pt>
                <c:pt idx="96">
                  <c:v>1.5143241609954465</c:v>
                </c:pt>
                <c:pt idx="97">
                  <c:v>1.5142677376719973</c:v>
                </c:pt>
                <c:pt idx="98">
                  <c:v>1.5142113175636471</c:v>
                </c:pt>
                <c:pt idx="99">
                  <c:v>1.5141549007269981</c:v>
                </c:pt>
                <c:pt idx="100">
                  <c:v>1.5140984872194536</c:v>
                </c:pt>
                <c:pt idx="101">
                  <c:v>1.514042077099238</c:v>
                </c:pt>
                <c:pt idx="102">
                  <c:v>1.5139856704253951</c:v>
                </c:pt>
                <c:pt idx="103">
                  <c:v>1.5139292672578013</c:v>
                </c:pt>
                <c:pt idx="104">
                  <c:v>1.5138728676571689</c:v>
                </c:pt>
                <c:pt idx="105">
                  <c:v>1.5138164716850602</c:v>
                </c:pt>
                <c:pt idx="106">
                  <c:v>1.5137600794038877</c:v>
                </c:pt>
                <c:pt idx="107">
                  <c:v>1.5137036908769215</c:v>
                </c:pt>
                <c:pt idx="108">
                  <c:v>1.5136473061683104</c:v>
                </c:pt>
                <c:pt idx="109">
                  <c:v>1.5135909253430708</c:v>
                </c:pt>
                <c:pt idx="110">
                  <c:v>1.5135345484671048</c:v>
                </c:pt>
                <c:pt idx="111">
                  <c:v>1.513478175607208</c:v>
                </c:pt>
                <c:pt idx="112">
                  <c:v>1.5134218068310741</c:v>
                </c:pt>
                <c:pt idx="113">
                  <c:v>1.5133654422073004</c:v>
                </c:pt>
                <c:pt idx="114">
                  <c:v>1.5133090818054036</c:v>
                </c:pt>
                <c:pt idx="115">
                  <c:v>1.5132527256958177</c:v>
                </c:pt>
                <c:pt idx="116">
                  <c:v>1.5131963739499108</c:v>
                </c:pt>
                <c:pt idx="117">
                  <c:v>1.5131400266399797</c:v>
                </c:pt>
                <c:pt idx="118">
                  <c:v>1.5130836838392769</c:v>
                </c:pt>
                <c:pt idx="119">
                  <c:v>1.5130273456219965</c:v>
                </c:pt>
                <c:pt idx="120">
                  <c:v>1.5129710120632978</c:v>
                </c:pt>
                <c:pt idx="121">
                  <c:v>1.5129146832393081</c:v>
                </c:pt>
                <c:pt idx="122">
                  <c:v>1.5128583592271272</c:v>
                </c:pt>
                <c:pt idx="123">
                  <c:v>1.5128020401048374</c:v>
                </c:pt>
                <c:pt idx="124">
                  <c:v>1.5127457259515129</c:v>
                </c:pt>
                <c:pt idx="125">
                  <c:v>1.5126894168472258</c:v>
                </c:pt>
                <c:pt idx="126">
                  <c:v>1.5126331128730508</c:v>
                </c:pt>
                <c:pt idx="127">
                  <c:v>1.51257681411108</c:v>
                </c:pt>
                <c:pt idx="128">
                  <c:v>1.5125205206444243</c:v>
                </c:pt>
                <c:pt idx="129">
                  <c:v>1.5124642325572251</c:v>
                </c:pt>
                <c:pt idx="130">
                  <c:v>1.5124079499346601</c:v>
                </c:pt>
                <c:pt idx="131">
                  <c:v>1.51235167286295</c:v>
                </c:pt>
                <c:pt idx="132">
                  <c:v>1.5122954014293732</c:v>
                </c:pt>
                <c:pt idx="133">
                  <c:v>1.5122391357222622</c:v>
                </c:pt>
                <c:pt idx="134">
                  <c:v>1.512182875831027</c:v>
                </c:pt>
                <c:pt idx="135">
                  <c:v>1.5121266218461475</c:v>
                </c:pt>
                <c:pt idx="136">
                  <c:v>1.5120703738591958</c:v>
                </c:pt>
                <c:pt idx="137">
                  <c:v>1.5120141319628317</c:v>
                </c:pt>
                <c:pt idx="138">
                  <c:v>1.511957896250828</c:v>
                </c:pt>
                <c:pt idx="139">
                  <c:v>1.5119016668180596</c:v>
                </c:pt>
                <c:pt idx="140">
                  <c:v>1.5118454437605273</c:v>
                </c:pt>
                <c:pt idx="141">
                  <c:v>1.5117892271753623</c:v>
                </c:pt>
                <c:pt idx="142">
                  <c:v>1.5117330171608352</c:v>
                </c:pt>
                <c:pt idx="143">
                  <c:v>1.5116768138163641</c:v>
                </c:pt>
                <c:pt idx="144">
                  <c:v>1.5116206172425288</c:v>
                </c:pt>
                <c:pt idx="145">
                  <c:v>1.5115644275410778</c:v>
                </c:pt>
                <c:pt idx="146">
                  <c:v>1.5115082448149382</c:v>
                </c:pt>
                <c:pt idx="147">
                  <c:v>1.5114520691682305</c:v>
                </c:pt>
                <c:pt idx="148">
                  <c:v>1.5113959007062745</c:v>
                </c:pt>
                <c:pt idx="149">
                  <c:v>1.511339739535607</c:v>
                </c:pt>
                <c:pt idx="150">
                  <c:v>1.5112835857639841</c:v>
                </c:pt>
                <c:pt idx="151">
                  <c:v>1.5112274395004097</c:v>
                </c:pt>
                <c:pt idx="152">
                  <c:v>1.51117130085513</c:v>
                </c:pt>
                <c:pt idx="153">
                  <c:v>1.5111151699396603</c:v>
                </c:pt>
                <c:pt idx="154">
                  <c:v>1.5110590468667922</c:v>
                </c:pt>
                <c:pt idx="155">
                  <c:v>1.5110029317506164</c:v>
                </c:pt>
                <c:pt idx="156">
                  <c:v>1.5109468247065259</c:v>
                </c:pt>
                <c:pt idx="157">
                  <c:v>1.510890725851241</c:v>
                </c:pt>
                <c:pt idx="158">
                  <c:v>1.5108346353028292</c:v>
                </c:pt>
                <c:pt idx="159">
                  <c:v>1.5107785531807132</c:v>
                </c:pt>
                <c:pt idx="160">
                  <c:v>1.5107224796056971</c:v>
                </c:pt>
                <c:pt idx="161">
                  <c:v>1.5106664146999838</c:v>
                </c:pt>
                <c:pt idx="162">
                  <c:v>1.5106103585871986</c:v>
                </c:pt>
                <c:pt idx="163">
                  <c:v>1.5105543113924054</c:v>
                </c:pt>
                <c:pt idx="164">
                  <c:v>1.510498273242139</c:v>
                </c:pt>
                <c:pt idx="165">
                  <c:v>1.5104422442644214</c:v>
                </c:pt>
                <c:pt idx="166">
                  <c:v>1.5103862245887933</c:v>
                </c:pt>
                <c:pt idx="167">
                  <c:v>1.5103302143463411</c:v>
                </c:pt>
                <c:pt idx="168">
                  <c:v>1.5102742136697249</c:v>
                </c:pt>
                <c:pt idx="169">
                  <c:v>1.5102182226932115</c:v>
                </c:pt>
                <c:pt idx="170">
                  <c:v>1.5101622415527032</c:v>
                </c:pt>
                <c:pt idx="171">
                  <c:v>1.5101062703857833</c:v>
                </c:pt>
                <c:pt idx="172">
                  <c:v>1.5100503093317432</c:v>
                </c:pt>
                <c:pt idx="173">
                  <c:v>1.5099943585316273</c:v>
                </c:pt>
                <c:pt idx="174">
                  <c:v>1.509938418128274</c:v>
                </c:pt>
                <c:pt idx="175">
                  <c:v>1.5098824882663611</c:v>
                </c:pt>
                <c:pt idx="176">
                  <c:v>1.5098265690924513</c:v>
                </c:pt>
                <c:pt idx="177">
                  <c:v>1.5097706607550521</c:v>
                </c:pt>
                <c:pt idx="178">
                  <c:v>1.5097147634046542</c:v>
                </c:pt>
                <c:pt idx="179">
                  <c:v>1.5096588771938066</c:v>
                </c:pt>
                <c:pt idx="180">
                  <c:v>1.5096030022771614</c:v>
                </c:pt>
                <c:pt idx="181">
                  <c:v>1.5095471388115571</c:v>
                </c:pt>
                <c:pt idx="182">
                  <c:v>1.5094912869560686</c:v>
                </c:pt>
                <c:pt idx="183">
                  <c:v>1.5094354468720945</c:v>
                </c:pt>
                <c:pt idx="184">
                  <c:v>1.5093796187234332</c:v>
                </c:pt>
                <c:pt idx="185">
                  <c:v>1.5093238026763598</c:v>
                </c:pt>
                <c:pt idx="186">
                  <c:v>1.5092679988997246</c:v>
                </c:pt>
                <c:pt idx="187">
                  <c:v>1.5092122075650394</c:v>
                </c:pt>
                <c:pt idx="188">
                  <c:v>1.5091564288465844</c:v>
                </c:pt>
                <c:pt idx="189">
                  <c:v>1.5091006629215071</c:v>
                </c:pt>
                <c:pt idx="190">
                  <c:v>1.5090449099699441</c:v>
                </c:pt>
                <c:pt idx="191">
                  <c:v>1.5089891701751377</c:v>
                </c:pt>
                <c:pt idx="192">
                  <c:v>1.5089334437235622</c:v>
                </c:pt>
                <c:pt idx="193">
                  <c:v>1.5088777308050612</c:v>
                </c:pt>
                <c:pt idx="194">
                  <c:v>1.5088220316129972</c:v>
                </c:pt>
                <c:pt idx="195">
                  <c:v>1.5087663463443979</c:v>
                </c:pt>
                <c:pt idx="196">
                  <c:v>1.5087106752001198</c:v>
                </c:pt>
                <c:pt idx="197">
                  <c:v>1.5086550183850285</c:v>
                </c:pt>
                <c:pt idx="198">
                  <c:v>1.5085993761081726</c:v>
                </c:pt>
                <c:pt idx="199">
                  <c:v>1.508543748582986</c:v>
                </c:pt>
                <c:pt idx="200">
                  <c:v>1.5084881360274869</c:v>
                </c:pt>
                <c:pt idx="201">
                  <c:v>1.5084325386645061</c:v>
                </c:pt>
                <c:pt idx="202">
                  <c:v>1.5083769567219105</c:v>
                </c:pt>
                <c:pt idx="203">
                  <c:v>1.5083213904328525</c:v>
                </c:pt>
                <c:pt idx="204">
                  <c:v>1.5082658400360325</c:v>
                </c:pt>
                <c:pt idx="205">
                  <c:v>1.5082103057759717</c:v>
                </c:pt>
                <c:pt idx="206">
                  <c:v>1.5081547879033015</c:v>
                </c:pt>
                <c:pt idx="207">
                  <c:v>1.5080992866750844</c:v>
                </c:pt>
                <c:pt idx="208">
                  <c:v>1.5080438023551255</c:v>
                </c:pt>
                <c:pt idx="209">
                  <c:v>1.507988335214328</c:v>
                </c:pt>
                <c:pt idx="210">
                  <c:v>1.5079328855310636</c:v>
                </c:pt>
                <c:pt idx="211">
                  <c:v>1.5078774535915451</c:v>
                </c:pt>
                <c:pt idx="212">
                  <c:v>1.5078220396902513</c:v>
                </c:pt>
                <c:pt idx="213">
                  <c:v>1.5077666441303437</c:v>
                </c:pt>
                <c:pt idx="214">
                  <c:v>1.5077112672241428</c:v>
                </c:pt>
                <c:pt idx="215">
                  <c:v>1.5076559092935864</c:v>
                </c:pt>
                <c:pt idx="216">
                  <c:v>1.5076005706707596</c:v>
                </c:pt>
                <c:pt idx="217">
                  <c:v>1.5075452516984191</c:v>
                </c:pt>
                <c:pt idx="218">
                  <c:v>1.5074899527305667</c:v>
                </c:pt>
                <c:pt idx="219">
                  <c:v>1.5074346741330398</c:v>
                </c:pt>
                <c:pt idx="220">
                  <c:v>1.5073794162841512</c:v>
                </c:pt>
                <c:pt idx="221">
                  <c:v>1.5073241795753427</c:v>
                </c:pt>
                <c:pt idx="222">
                  <c:v>1.50726896441189</c:v>
                </c:pt>
                <c:pt idx="223">
                  <c:v>1.5072137712136415</c:v>
                </c:pt>
                <c:pt idx="224">
                  <c:v>1.5071586004157886</c:v>
                </c:pt>
                <c:pt idx="225">
                  <c:v>1.5071034524696916</c:v>
                </c:pt>
                <c:pt idx="226">
                  <c:v>1.5070483278437241</c:v>
                </c:pt>
                <c:pt idx="227">
                  <c:v>1.5069932270241937</c:v>
                </c:pt>
                <c:pt idx="228">
                  <c:v>1.5069381505162796</c:v>
                </c:pt>
                <c:pt idx="229">
                  <c:v>1.5068830988450377</c:v>
                </c:pt>
                <c:pt idx="230">
                  <c:v>1.5068280725564518</c:v>
                </c:pt>
                <c:pt idx="231">
                  <c:v>1.5067730722185326</c:v>
                </c:pt>
                <c:pt idx="232">
                  <c:v>1.5067180984224782</c:v>
                </c:pt>
                <c:pt idx="233">
                  <c:v>1.506663151783892</c:v>
                </c:pt>
                <c:pt idx="234">
                  <c:v>1.5066082329440553</c:v>
                </c:pt>
                <c:pt idx="235">
                  <c:v>1.5065533425712663</c:v>
                </c:pt>
                <c:pt idx="236">
                  <c:v>1.506498481362248</c:v>
                </c:pt>
                <c:pt idx="237">
                  <c:v>1.5064436500436176</c:v>
                </c:pt>
                <c:pt idx="238">
                  <c:v>1.5063888493734281</c:v>
                </c:pt>
                <c:pt idx="239">
                  <c:v>1.5063340801427849</c:v>
                </c:pt>
                <c:pt idx="240">
                  <c:v>1.5062793431775443</c:v>
                </c:pt>
                <c:pt idx="241">
                  <c:v>1.506224639340072</c:v>
                </c:pt>
                <c:pt idx="242">
                  <c:v>1.5061699695311124</c:v>
                </c:pt>
                <c:pt idx="243">
                  <c:v>1.5061153346917187</c:v>
                </c:pt>
                <c:pt idx="244">
                  <c:v>1.5060607358052862</c:v>
                </c:pt>
                <c:pt idx="245">
                  <c:v>1.5060061738996708</c:v>
                </c:pt>
                <c:pt idx="246">
                  <c:v>1.5059516500494077</c:v>
                </c:pt>
                <c:pt idx="247">
                  <c:v>1.5058971653780275</c:v>
                </c:pt>
                <c:pt idx="248">
                  <c:v>1.5058427210604732</c:v>
                </c:pt>
                <c:pt idx="249">
                  <c:v>1.5057883183256213</c:v>
                </c:pt>
                <c:pt idx="250">
                  <c:v>1.5057339584589255</c:v>
                </c:pt>
                <c:pt idx="251">
                  <c:v>1.5056796428051549</c:v>
                </c:pt>
                <c:pt idx="252">
                  <c:v>1.5056253727712638</c:v>
                </c:pt>
                <c:pt idx="253">
                  <c:v>1.5055711498293824</c:v>
                </c:pt>
                <c:pt idx="254">
                  <c:v>1.5055169755199234</c:v>
                </c:pt>
                <c:pt idx="255">
                  <c:v>1.5054628514548258</c:v>
                </c:pt>
                <c:pt idx="256">
                  <c:v>1.5054087793209321</c:v>
                </c:pt>
                <c:pt idx="257">
                  <c:v>1.5053547608835041</c:v>
                </c:pt>
                <c:pt idx="258">
                  <c:v>1.5053007979898689</c:v>
                </c:pt>
                <c:pt idx="259">
                  <c:v>1.5052468925732332</c:v>
                </c:pt>
                <c:pt idx="260">
                  <c:v>1.5051930466566272</c:v>
                </c:pt>
                <c:pt idx="261">
                  <c:v>1.5051392623570141</c:v>
                </c:pt>
                <c:pt idx="262">
                  <c:v>1.5050855418895561</c:v>
                </c:pt>
                <c:pt idx="263">
                  <c:v>1.5050318875720461</c:v>
                </c:pt>
                <c:pt idx="264">
                  <c:v>1.5049783018295089</c:v>
                </c:pt>
                <c:pt idx="265">
                  <c:v>1.5049247871989622</c:v>
                </c:pt>
                <c:pt idx="266">
                  <c:v>1.5048713463343828</c:v>
                </c:pt>
                <c:pt idx="267">
                  <c:v>1.5048179820118173</c:v>
                </c:pt>
                <c:pt idx="268">
                  <c:v>1.5047646971347159</c:v>
                </c:pt>
                <c:pt idx="269">
                  <c:v>1.5047114947394229</c:v>
                </c:pt>
                <c:pt idx="270">
                  <c:v>1.5046583780008984</c:v>
                </c:pt>
                <c:pt idx="271">
                  <c:v>1.5046053502386016</c:v>
                </c:pt>
                <c:pt idx="272">
                  <c:v>1.5045524149226075</c:v>
                </c:pt>
                <c:pt idx="273">
                  <c:v>1.5044995756799191</c:v>
                </c:pt>
                <c:pt idx="274">
                  <c:v>1.5044468363009933</c:v>
                </c:pt>
                <c:pt idx="275">
                  <c:v>1.5043942007464846</c:v>
                </c:pt>
                <c:pt idx="276">
                  <c:v>1.5043416731542116</c:v>
                </c:pt>
                <c:pt idx="277">
                  <c:v>1.5042892578463474</c:v>
                </c:pt>
                <c:pt idx="278">
                  <c:v>1.5042369593368348</c:v>
                </c:pt>
                <c:pt idx="279">
                  <c:v>1.5041847823390451</c:v>
                </c:pt>
                <c:pt idx="280">
                  <c:v>1.5041327317736621</c:v>
                </c:pt>
                <c:pt idx="281">
                  <c:v>1.5040808127768175</c:v>
                </c:pt>
                <c:pt idx="282">
                  <c:v>1.5040290307084558</c:v>
                </c:pt>
                <c:pt idx="283">
                  <c:v>1.5039773911609702</c:v>
                </c:pt>
                <c:pt idx="284">
                  <c:v>1.5039258999680554</c:v>
                </c:pt>
                <c:pt idx="285">
                  <c:v>1.5038745632138515</c:v>
                </c:pt>
                <c:pt idx="286">
                  <c:v>1.5038233872423117</c:v>
                </c:pt>
                <c:pt idx="287">
                  <c:v>1.5037723786668553</c:v>
                </c:pt>
                <c:pt idx="288">
                  <c:v>1.5037215443802552</c:v>
                </c:pt>
                <c:pt idx="289">
                  <c:v>1.5036708915648231</c:v>
                </c:pt>
                <c:pt idx="290">
                  <c:v>1.5036204277028187</c:v>
                </c:pt>
                <c:pt idx="291">
                  <c:v>1.5035701605871652</c:v>
                </c:pt>
                <c:pt idx="292">
                  <c:v>1.5035200983324097</c:v>
                </c:pt>
                <c:pt idx="293">
                  <c:v>1.5034702493859573</c:v>
                </c:pt>
                <c:pt idx="294">
                  <c:v>1.5034206225395872</c:v>
                </c:pt>
                <c:pt idx="295">
                  <c:v>1.5033712269412167</c:v>
                </c:pt>
                <c:pt idx="296">
                  <c:v>1.5033220721069667</c:v>
                </c:pt>
                <c:pt idx="297">
                  <c:v>1.5032731679334679</c:v>
                </c:pt>
                <c:pt idx="298">
                  <c:v>1.5032245247104614</c:v>
                </c:pt>
                <c:pt idx="299">
                  <c:v>1.5031761531336558</c:v>
                </c:pt>
                <c:pt idx="300">
                  <c:v>1.5031280643178593</c:v>
                </c:pt>
                <c:pt idx="301">
                  <c:v>1.503080269810372</c:v>
                </c:pt>
                <c:pt idx="302">
                  <c:v>1.5030327816046576</c:v>
                </c:pt>
                <c:pt idx="303">
                  <c:v>1.5029856121542602</c:v>
                </c:pt>
                <c:pt idx="304">
                  <c:v>1.5029387743869991</c:v>
                </c:pt>
                <c:pt idx="305">
                  <c:v>1.5028922817194033</c:v>
                </c:pt>
                <c:pt idx="306">
                  <c:v>1.5028461480714246</c:v>
                </c:pt>
                <c:pt idx="307">
                  <c:v>1.5028003878813745</c:v>
                </c:pt>
                <c:pt idx="308">
                  <c:v>1.5027550161211285</c:v>
                </c:pt>
                <c:pt idx="309">
                  <c:v>1.5027100483115685</c:v>
                </c:pt>
                <c:pt idx="310">
                  <c:v>1.5026655005382485</c:v>
                </c:pt>
                <c:pt idx="311">
                  <c:v>1.502621389467317</c:v>
                </c:pt>
                <c:pt idx="312">
                  <c:v>1.5025777323616509</c:v>
                </c:pt>
                <c:pt idx="313">
                  <c:v>1.5025345470972138</c:v>
                </c:pt>
                <c:pt idx="314">
                  <c:v>1.50249185217963</c:v>
                </c:pt>
                <c:pt idx="315">
                  <c:v>1.5024496667609757</c:v>
                </c:pt>
                <c:pt idx="316">
                  <c:v>1.5024080106567645</c:v>
                </c:pt>
                <c:pt idx="317">
                  <c:v>1.502366904363134</c:v>
                </c:pt>
                <c:pt idx="318">
                  <c:v>1.5023263690742179</c:v>
                </c:pt>
                <c:pt idx="319">
                  <c:v>1.5022864266997102</c:v>
                </c:pt>
                <c:pt idx="320">
                  <c:v>1.5022470998825994</c:v>
                </c:pt>
                <c:pt idx="321">
                  <c:v>1.502208412017064</c:v>
                </c:pt>
                <c:pt idx="322">
                  <c:v>1.5021703872665515</c:v>
                </c:pt>
                <c:pt idx="323">
                  <c:v>1.5021330505819857</c:v>
                </c:pt>
                <c:pt idx="324">
                  <c:v>1.5020964277201407</c:v>
                </c:pt>
                <c:pt idx="325">
                  <c:v>1.5020605452621467</c:v>
                </c:pt>
                <c:pt idx="326">
                  <c:v>1.5020254306321359</c:v>
                </c:pt>
                <c:pt idx="327">
                  <c:v>1.5019911121160048</c:v>
                </c:pt>
                <c:pt idx="328">
                  <c:v>1.5019576188803103</c:v>
                </c:pt>
                <c:pt idx="329">
                  <c:v>1.5019249809912765</c:v>
                </c:pt>
                <c:pt idx="330">
                  <c:v>1.5018932294339069</c:v>
                </c:pt>
                <c:pt idx="331">
                  <c:v>1.5018623961312028</c:v>
                </c:pt>
                <c:pt idx="332">
                  <c:v>1.5018325139634912</c:v>
                </c:pt>
                <c:pt idx="333">
                  <c:v>1.5018036167878375</c:v>
                </c:pt>
                <c:pt idx="334">
                  <c:v>1.5017757394575566</c:v>
                </c:pt>
                <c:pt idx="335">
                  <c:v>1.5017489178418224</c:v>
                </c:pt>
                <c:pt idx="336">
                  <c:v>1.5017231888453502</c:v>
                </c:pt>
                <c:pt idx="337">
                  <c:v>1.5016985904281897</c:v>
                </c:pt>
                <c:pt idx="338">
                  <c:v>1.5016751616255859</c:v>
                </c:pt>
                <c:pt idx="339">
                  <c:v>1.5016529425679546</c:v>
                </c:pt>
                <c:pt idx="340">
                  <c:v>1.5016319745009266</c:v>
                </c:pt>
                <c:pt idx="341">
                  <c:v>1.5016122998055141</c:v>
                </c:pt>
                <c:pt idx="342">
                  <c:v>1.5015939620183618</c:v>
                </c:pt>
                <c:pt idx="343">
                  <c:v>1.5015770058521123</c:v>
                </c:pt>
                <c:pt idx="344">
                  <c:v>1.5015614772158932</c:v>
                </c:pt>
                <c:pt idx="345">
                  <c:v>1.5015474232359221</c:v>
                </c:pt>
                <c:pt idx="346">
                  <c:v>1.501534892276253</c:v>
                </c:pt>
                <c:pt idx="347">
                  <c:v>1.50152393395966</c:v>
                </c:pt>
                <c:pt idx="348">
                  <c:v>1.5015145991886993</c:v>
                </c:pt>
                <c:pt idx="349">
                  <c:v>1.5015069401669265</c:v>
                </c:pt>
                <c:pt idx="350">
                  <c:v>1.5015010104203181</c:v>
                </c:pt>
                <c:pt idx="351">
                  <c:v>1.5014968648188911</c:v>
                </c:pt>
                <c:pt idx="352">
                  <c:v>1.5014945595985603</c:v>
                </c:pt>
                <c:pt idx="353">
                  <c:v>1.5014941523832248</c:v>
                </c:pt>
                <c:pt idx="354">
                  <c:v>1.5014957022071387</c:v>
                </c:pt>
                <c:pt idx="355">
                  <c:v>1.5014992695375566</c:v>
                </c:pt>
                <c:pt idx="356">
                  <c:v>1.5015049162976988</c:v>
                </c:pt>
                <c:pt idx="357">
                  <c:v>1.5015127058900366</c:v>
                </c:pt>
                <c:pt idx="358">
                  <c:v>1.5015227032199574</c:v>
                </c:pt>
                <c:pt idx="359">
                  <c:v>1.5015349747197908</c:v>
                </c:pt>
                <c:pt idx="360">
                  <c:v>1.501549588373245</c:v>
                </c:pt>
                <c:pt idx="361">
                  <c:v>1.5015666137402865</c:v>
                </c:pt>
                <c:pt idx="362">
                  <c:v>1.5015861219824505</c:v>
                </c:pt>
                <c:pt idx="363">
                  <c:v>1.5016081858886514</c:v>
                </c:pt>
                <c:pt idx="364">
                  <c:v>1.501632879901466</c:v>
                </c:pt>
                <c:pt idx="365">
                  <c:v>1.5016602801439582</c:v>
                </c:pt>
                <c:pt idx="366">
                  <c:v>1.5016904644470146</c:v>
                </c:pt>
                <c:pt idx="367">
                  <c:v>1.5017235123772552</c:v>
                </c:pt>
                <c:pt idx="368">
                  <c:v>1.501759505265484</c:v>
                </c:pt>
                <c:pt idx="369">
                  <c:v>1.5017985262357343</c:v>
                </c:pt>
                <c:pt idx="370">
                  <c:v>1.5018406602348722</c:v>
                </c:pt>
                <c:pt idx="371">
                  <c:v>1.5018859940627924</c:v>
                </c:pt>
                <c:pt idx="372">
                  <c:v>1.5019346164031833</c:v>
                </c:pt>
                <c:pt idx="373">
                  <c:v>1.5019866178548551</c:v>
                </c:pt>
                <c:pt idx="374">
                  <c:v>1.5020420909636174</c:v>
                </c:pt>
                <c:pt idx="375">
                  <c:v>1.5021011302546801</c:v>
                </c:pt>
                <c:pt idx="376">
                  <c:v>1.5021638322655473</c:v>
                </c:pt>
                <c:pt idx="377">
                  <c:v>1.5022302955793598</c:v>
                </c:pt>
                <c:pt idx="378">
                  <c:v>1.5023006208586522</c:v>
                </c:pt>
                <c:pt idx="379">
                  <c:v>1.5023749108794364</c:v>
                </c:pt>
                <c:pt idx="380">
                  <c:v>1.502453270565576</c:v>
                </c:pt>
                <c:pt idx="381">
                  <c:v>1.5025358070233428</c:v>
                </c:pt>
                <c:pt idx="382">
                  <c:v>1.5026226295760801</c:v>
                </c:pt>
                <c:pt idx="383">
                  <c:v>1.5027138497988495</c:v>
                </c:pt>
                <c:pt idx="384">
                  <c:v>1.5028095815529565</c:v>
                </c:pt>
                <c:pt idx="385">
                  <c:v>1.5029099410202151</c:v>
                </c:pt>
                <c:pt idx="386">
                  <c:v>1.5030150467367935</c:v>
                </c:pt>
                <c:pt idx="387">
                  <c:v>1.5031250196264865</c:v>
                </c:pt>
                <c:pt idx="388">
                  <c:v>1.5032399830332266</c:v>
                </c:pt>
                <c:pt idx="389">
                  <c:v>1.5033600627526373</c:v>
                </c:pt>
                <c:pt idx="390">
                  <c:v>1.5034853870624127</c:v>
                </c:pt>
                <c:pt idx="391">
                  <c:v>1.5036160867512862</c:v>
                </c:pt>
                <c:pt idx="392">
                  <c:v>1.5037522951463429</c:v>
                </c:pt>
                <c:pt idx="393">
                  <c:v>1.5038941481383965</c:v>
                </c:pt>
                <c:pt idx="394">
                  <c:v>1.5040417842051501</c:v>
                </c:pt>
                <c:pt idx="395">
                  <c:v>1.5041953444318297</c:v>
                </c:pt>
                <c:pt idx="396">
                  <c:v>1.5043549725289589</c:v>
                </c:pt>
                <c:pt idx="397">
                  <c:v>1.5045208148469409</c:v>
                </c:pt>
                <c:pt idx="398">
                  <c:v>1.504693020387077</c:v>
                </c:pt>
                <c:pt idx="399">
                  <c:v>1.5048717408086429</c:v>
                </c:pt>
                <c:pt idx="400">
                  <c:v>1.5050571304316176</c:v>
                </c:pt>
                <c:pt idx="401">
                  <c:v>1.5052493462346666</c:v>
                </c:pt>
                <c:pt idx="402">
                  <c:v>1.505448547847938</c:v>
                </c:pt>
                <c:pt idx="403">
                  <c:v>1.5056548975402135</c:v>
                </c:pt>
                <c:pt idx="404">
                  <c:v>1.5058685601999917</c:v>
                </c:pt>
                <c:pt idx="405">
                  <c:v>1.5060897033099927</c:v>
                </c:pt>
                <c:pt idx="406">
                  <c:v>1.5063184969146337</c:v>
                </c:pt>
                <c:pt idx="407">
                  <c:v>1.5065551135799642</c:v>
                </c:pt>
                <c:pt idx="408">
                  <c:v>1.5067997283455969</c:v>
                </c:pt>
                <c:pt idx="409">
                  <c:v>1.5070525186680901</c:v>
                </c:pt>
                <c:pt idx="410">
                  <c:v>1.5073136643553371</c:v>
                </c:pt>
                <c:pt idx="411">
                  <c:v>1.50758334749143</c:v>
                </c:pt>
                <c:pt idx="412">
                  <c:v>1.5078617523515374</c:v>
                </c:pt>
                <c:pt idx="413">
                  <c:v>1.5081490653063139</c:v>
                </c:pt>
                <c:pt idx="414">
                  <c:v>1.5084454747154259</c:v>
                </c:pt>
                <c:pt idx="415">
                  <c:v>1.5087511708097614</c:v>
                </c:pt>
                <c:pt idx="416">
                  <c:v>1.509066345561983</c:v>
                </c:pt>
                <c:pt idx="417">
                  <c:v>1.5093911925451549</c:v>
                </c:pt>
                <c:pt idx="418">
                  <c:v>1.5097259067792528</c:v>
                </c:pt>
                <c:pt idx="419">
                  <c:v>1.5100706845655161</c:v>
                </c:pt>
                <c:pt idx="420">
                  <c:v>1.510425723308815</c:v>
                </c:pt>
                <c:pt idx="421">
                  <c:v>1.51079122132844</c:v>
                </c:pt>
                <c:pt idx="422">
                  <c:v>1.5111673776580876</c:v>
                </c:pt>
                <c:pt idx="423">
                  <c:v>1.5115543918363505</c:v>
                </c:pt>
                <c:pt idx="424">
                  <c:v>1.5119524636896484</c:v>
                </c:pt>
                <c:pt idx="425">
                  <c:v>1.5123617931104993</c:v>
                </c:pt>
                <c:pt idx="426">
                  <c:v>1.512782579835223</c:v>
                </c:pt>
                <c:pt idx="427">
                  <c:v>1.5132150232269088</c:v>
                </c:pt>
                <c:pt idx="428">
                  <c:v>1.5136593220716201</c:v>
                </c:pt>
                <c:pt idx="429">
                  <c:v>1.5141156743988096</c:v>
                </c:pt>
                <c:pt idx="430">
                  <c:v>1.5145842773407914</c:v>
                </c:pt>
                <c:pt idx="431">
                  <c:v>1.5150653270511634</c:v>
                </c:pt>
                <c:pt idx="432">
                  <c:v>1.5155590187086478</c:v>
                </c:pt>
                <c:pt idx="433">
                  <c:v>1.5160655466412978</c:v>
                </c:pt>
                <c:pt idx="434">
                  <c:v>1.5165851046167671</c:v>
                </c:pt>
                <c:pt idx="435">
                  <c:v>1.5171178863579817</c:v>
                </c:pt>
                <c:pt idx="436">
                  <c:v>1.517664086360704</c:v>
                </c:pt>
                <c:pt idx="437">
                  <c:v>1.5182239011106764</c:v>
                </c:pt>
                <c:pt idx="438">
                  <c:v>1.5187975308242594</c:v>
                </c:pt>
                <c:pt idx="439">
                  <c:v>1.5193851818683992</c:v>
                </c:pt>
                <c:pt idx="440">
                  <c:v>1.5199870700542966</c:v>
                </c:pt>
                <c:pt idx="441">
                  <c:v>1.5206034250452689</c:v>
                </c:pt>
                <c:pt idx="442">
                  <c:v>1.5212344961737352</c:v>
                </c:pt>
                <c:pt idx="443">
                  <c:v>1.5218805600259988</c:v>
                </c:pt>
                <c:pt idx="444">
                  <c:v>1.5225419302270464</c:v>
                </c:pt>
                <c:pt idx="445">
                  <c:v>1.5232189699414755</c:v>
                </c:pt>
                <c:pt idx="446">
                  <c:v>1.5239121077010636</c:v>
                </c:pt>
                <c:pt idx="447">
                  <c:v>1.5246218572738577</c:v>
                </c:pt>
                <c:pt idx="448">
                  <c:v>1.5253488424034773</c:v>
                </c:pt>
                <c:pt idx="449">
                  <c:v>1.5260938273683666</c:v>
                </c:pt>
                <c:pt idx="450">
                  <c:v>1.5268577544370454</c:v>
                </c:pt>
                <c:pt idx="451">
                  <c:v>1.5276417894225782</c:v>
                </c:pt>
                <c:pt idx="452">
                  <c:v>1.5284473766628619</c:v>
                </c:pt>
                <c:pt idx="453">
                  <c:v>1.5292763048659639</c:v>
                </c:pt>
                <c:pt idx="454">
                  <c:v>1.5301307853529573</c:v>
                </c:pt>
                <c:pt idx="455">
                  <c:v>1.5310135442939363</c:v>
                </c:pt>
                <c:pt idx="456">
                  <c:v>1.531927930553183</c:v>
                </c:pt>
                <c:pt idx="457">
                  <c:v>1.5328780407213136</c:v>
                </c:pt>
                <c:pt idx="458">
                  <c:v>1.5338688627981809</c:v>
                </c:pt>
                <c:pt idx="459">
                  <c:v>1.5349064397804923</c:v>
                </c:pt>
                <c:pt idx="460">
                  <c:v>1.5359980540809095</c:v>
                </c:pt>
                <c:pt idx="461">
                  <c:v>1.537152433238838</c:v>
                </c:pt>
                <c:pt idx="462">
                  <c:v>1.5383799767549193</c:v>
                </c:pt>
                <c:pt idx="463">
                  <c:v>1.5396930030717004</c:v>
                </c:pt>
                <c:pt idx="464">
                  <c:v>1.541106014716263</c:v>
                </c:pt>
                <c:pt idx="465">
                  <c:v>1.542635978407318</c:v>
                </c:pt>
                <c:pt idx="466">
                  <c:v>1.5443026155100055</c:v>
                </c:pt>
                <c:pt idx="467">
                  <c:v>1.5461286966081518</c:v>
                </c:pt>
                <c:pt idx="468">
                  <c:v>1.5481403321835863</c:v>
                </c:pt>
                <c:pt idx="469">
                  <c:v>1.5503672494885079</c:v>
                </c:pt>
                <c:pt idx="470">
                  <c:v>1.5528430437314844</c:v>
                </c:pt>
                <c:pt idx="471">
                  <c:v>1.5556053897490427</c:v>
                </c:pt>
                <c:pt idx="472">
                  <c:v>1.5586961984981194</c:v>
                </c:pt>
                <c:pt idx="473">
                  <c:v>1.5621617010881763</c:v>
                </c:pt>
                <c:pt idx="474">
                  <c:v>1.56605244179432</c:v>
                </c:pt>
                <c:pt idx="475">
                  <c:v>1.5704231606799288</c:v>
                </c:pt>
                <c:pt idx="476">
                  <c:v>1.5753325462390593</c:v>
                </c:pt>
                <c:pt idx="477">
                  <c:v>1.5808428389779718</c:v>
                </c:pt>
                <c:pt idx="478">
                  <c:v>1.5870192682276176</c:v>
                </c:pt>
                <c:pt idx="479">
                  <c:v>1.5939293068544838</c:v>
                </c:pt>
                <c:pt idx="480">
                  <c:v>1.6016417320600216</c:v>
                </c:pt>
                <c:pt idx="481">
                  <c:v>1.6102254852734159</c:v>
                </c:pt>
                <c:pt idx="482">
                  <c:v>1.6197483303841955</c:v>
                </c:pt>
                <c:pt idx="483">
                  <c:v>1.6302753173353222</c:v>
                </c:pt>
                <c:pt idx="484">
                  <c:v>1.6418670674466207</c:v>
                </c:pt>
                <c:pt idx="485">
                  <c:v>1.6545779076976186</c:v>
                </c:pt>
                <c:pt idx="486">
                  <c:v>1.6684538933416753</c:v>
                </c:pt>
                <c:pt idx="487">
                  <c:v>1.6835307712084164</c:v>
                </c:pt>
                <c:pt idx="488">
                  <c:v>1.6998319491806479</c:v>
                </c:pt>
                <c:pt idx="489">
                  <c:v>1.7173665496351906</c:v>
                </c:pt>
                <c:pt idx="490">
                  <c:v>1.7361276348976997</c:v>
                </c:pt>
                <c:pt idx="491">
                  <c:v>1.7560906995957946</c:v>
                </c:pt>
                <c:pt idx="492">
                  <c:v>1.7772125267835261</c:v>
                </c:pt>
                <c:pt idx="493">
                  <c:v>1.799430500581563</c:v>
                </c:pt>
                <c:pt idx="494">
                  <c:v>1.822662456915026</c:v>
                </c:pt>
                <c:pt idx="495">
                  <c:v>1.846807135381126</c:v>
                </c:pt>
                <c:pt idx="496">
                  <c:v>1.8717452697170467</c:v>
                </c:pt>
                <c:pt idx="497">
                  <c:v>1.8973413229592377</c:v>
                </c:pt>
                <c:pt idx="498">
                  <c:v>1.9234458381828681</c:v>
                </c:pt>
                <c:pt idx="499">
                  <c:v>1.9498983393409448</c:v>
                </c:pt>
                <c:pt idx="500">
                  <c:v>1.9765306822487352</c:v>
                </c:pt>
                <c:pt idx="501">
                  <c:v>2.0031707263085048</c:v>
                </c:pt>
                <c:pt idx="502">
                  <c:v>2.0296461759540043</c:v>
                </c:pt>
                <c:pt idx="503">
                  <c:v>2.0557884291477735</c:v>
                </c:pt>
                <c:pt idx="504">
                  <c:v>2.0814362697587878</c:v>
                </c:pt>
                <c:pt idx="505">
                  <c:v>2.1064392513337467</c:v>
                </c:pt>
                <c:pt idx="506">
                  <c:v>2.1306606405747748</c:v>
                </c:pt>
                <c:pt idx="507">
                  <c:v>2.1539798176913219</c:v>
                </c:pt>
                <c:pt idx="508">
                  <c:v>2.1762940649410067</c:v>
                </c:pt>
                <c:pt idx="509">
                  <c:v>2.1975197110016156</c:v>
                </c:pt>
                <c:pt idx="510">
                  <c:v>2.2175926342454391</c:v>
                </c:pt>
                <c:pt idx="511">
                  <c:v>2.2364681598173846</c:v>
                </c:pt>
                <c:pt idx="512">
                  <c:v>2.2541204115906357</c:v>
                </c:pt>
                <c:pt idx="513">
                  <c:v>2.270541199318961</c:v>
                </c:pt>
                <c:pt idx="514">
                  <c:v>2.2857385331726952</c:v>
                </c:pt>
                <c:pt idx="515">
                  <c:v>2.2997348626238581</c:v>
                </c:pt>
                <c:pt idx="516">
                  <c:v>2.3125651352002503</c:v>
                </c:pt>
                <c:pt idx="517">
                  <c:v>2.3242747641998043</c:v>
                </c:pt>
                <c:pt idx="518">
                  <c:v>2.3349175844515084</c:v>
                </c:pt>
                <c:pt idx="519">
                  <c:v>2.344553863018036</c:v>
                </c:pt>
                <c:pt idx="520">
                  <c:v>2.353248418592782</c:v>
                </c:pt>
                <c:pt idx="521">
                  <c:v>2.3610688902483541</c:v>
                </c:pt>
                <c:pt idx="522">
                  <c:v>2.3680841838736471</c:v>
                </c:pt>
                <c:pt idx="523">
                  <c:v>2.3743631135643586</c:v>
                </c:pt>
                <c:pt idx="524">
                  <c:v>2.3799732456594884</c:v>
                </c:pt>
                <c:pt idx="525">
                  <c:v>2.3849799451301239</c:v>
                </c:pt>
                <c:pt idx="526">
                  <c:v>2.3894456175975485</c:v>
                </c:pt>
                <c:pt idx="527">
                  <c:v>2.3934291352880366</c:v>
                </c:pt>
                <c:pt idx="528">
                  <c:v>2.3969854315888797</c:v>
                </c:pt>
                <c:pt idx="529">
                  <c:v>2.4001652464080525</c:v>
                </c:pt>
                <c:pt idx="530">
                  <c:v>2.4030150031105761</c:v>
                </c:pt>
                <c:pt idx="531">
                  <c:v>2.4055767972630147</c:v>
                </c:pt>
                <c:pt idx="532">
                  <c:v>2.4078884776221581</c:v>
                </c:pt>
                <c:pt idx="533">
                  <c:v>2.4099838006168057</c:v>
                </c:pt>
                <c:pt idx="534">
                  <c:v>2.4118926408582131</c:v>
                </c:pt>
                <c:pt idx="535">
                  <c:v>2.4136412418462014</c:v>
                </c:pt>
                <c:pt idx="536">
                  <c:v>2.4152524928925985</c:v>
                </c:pt>
                <c:pt idx="537">
                  <c:v>2.4167462202513783</c:v>
                </c:pt>
                <c:pt idx="538">
                  <c:v>2.4181394824293876</c:v>
                </c:pt>
                <c:pt idx="539">
                  <c:v>2.4194468615732645</c:v>
                </c:pt>
                <c:pt idx="540">
                  <c:v>2.4206807446252423</c:v>
                </c:pt>
                <c:pt idx="541">
                  <c:v>2.4218515895691479</c:v>
                </c:pt>
                <c:pt idx="542">
                  <c:v>2.4229681735208555</c:v>
                </c:pt>
                <c:pt idx="543">
                  <c:v>2.4240378206425093</c:v>
                </c:pt>
                <c:pt idx="544">
                  <c:v>2.4250666088766741</c:v>
                </c:pt>
                <c:pt idx="545">
                  <c:v>2.4260595553147635</c:v>
                </c:pt>
                <c:pt idx="546">
                  <c:v>2.4270207806491806</c:v>
                </c:pt>
                <c:pt idx="547">
                  <c:v>2.4279536536309703</c:v>
                </c:pt>
                <c:pt idx="548">
                  <c:v>2.4288609167862334</c:v>
                </c:pt>
                <c:pt idx="549">
                  <c:v>2.4297447948577555</c:v>
                </c:pt>
                <c:pt idx="550">
                  <c:v>2.4306070875546508</c:v>
                </c:pt>
                <c:pt idx="551">
                  <c:v>2.431449248232477</c:v>
                </c:pt>
                <c:pt idx="552">
                  <c:v>2.4322724501068773</c:v>
                </c:pt>
                <c:pt idx="553">
                  <c:v>2.4330776415410078</c:v>
                </c:pt>
                <c:pt idx="554">
                  <c:v>2.4338655918535936</c:v>
                </c:pt>
                <c:pt idx="555">
                  <c:v>2.4346369289816723</c:v>
                </c:pt>
                <c:pt idx="556">
                  <c:v>2.4353921702081429</c:v>
                </c:pt>
                <c:pt idx="557">
                  <c:v>2.4361317470363377</c:v>
                </c:pt>
                <c:pt idx="558">
                  <c:v>2.4368560251670557</c:v>
                </c:pt>
                <c:pt idx="559">
                  <c:v>2.4375653204114833</c:v>
                </c:pt>
                <c:pt idx="560">
                  <c:v>2.4382599112592058</c:v>
                </c:pt>
                <c:pt idx="561">
                  <c:v>2.4389400487152963</c:v>
                </c:pt>
                <c:pt idx="562">
                  <c:v>2.4396059639255987</c:v>
                </c:pt>
                <c:pt idx="563">
                  <c:v>2.4402578740249519</c:v>
                </c:pt>
                <c:pt idx="564">
                  <c:v>2.4408959865689388</c:v>
                </c:pt>
                <c:pt idx="565">
                  <c:v>2.4415205028458331</c:v>
                </c:pt>
                <c:pt idx="566">
                  <c:v>2.4421316203104793</c:v>
                </c:pt>
                <c:pt idx="567">
                  <c:v>2.4427295343355362</c:v>
                </c:pt>
                <c:pt idx="568">
                  <c:v>2.4433144394367452</c:v>
                </c:pt>
                <c:pt idx="569">
                  <c:v>2.4438865300967376</c:v>
                </c:pt>
                <c:pt idx="570">
                  <c:v>2.4444460012856086</c:v>
                </c:pt>
                <c:pt idx="571">
                  <c:v>2.4449930487550686</c:v>
                </c:pt>
                <c:pt idx="572">
                  <c:v>2.4455278691658267</c:v>
                </c:pt>
                <c:pt idx="573">
                  <c:v>2.4460506600941079</c:v>
                </c:pt>
                <c:pt idx="574">
                  <c:v>2.4465616199524045</c:v>
                </c:pt>
                <c:pt idx="575">
                  <c:v>2.4470609478510195</c:v>
                </c:pt>
                <c:pt idx="576">
                  <c:v>2.4475488434204462</c:v>
                </c:pt>
                <c:pt idx="577">
                  <c:v>2.4480255066094077</c:v>
                </c:pt>
                <c:pt idx="578">
                  <c:v>2.4484911374696208</c:v>
                </c:pt>
                <c:pt idx="579">
                  <c:v>2.4489459359352739</c:v>
                </c:pt>
                <c:pt idx="580">
                  <c:v>2.449390101603067</c:v>
                </c:pt>
                <c:pt idx="581">
                  <c:v>2.4498238335169069</c:v>
                </c:pt>
                <c:pt idx="582">
                  <c:v>2.4502473299601837</c:v>
                </c:pt>
                <c:pt idx="583">
                  <c:v>2.4506607882575437</c:v>
                </c:pt>
                <c:pt idx="584">
                  <c:v>2.4510644045875023</c:v>
                </c:pt>
                <c:pt idx="585">
                  <c:v>2.4514583738066089</c:v>
                </c:pt>
                <c:pt idx="586">
                  <c:v>2.4518428892856421</c:v>
                </c:pt>
                <c:pt idx="587">
                  <c:v>2.4522181427579532</c:v>
                </c:pt>
                <c:pt idx="588">
                  <c:v>2.4525843241799135</c:v>
                </c:pt>
                <c:pt idx="589">
                  <c:v>2.452941621603316</c:v>
                </c:pt>
                <c:pt idx="590">
                  <c:v>2.4532902210594036</c:v>
                </c:pt>
                <c:pt idx="591">
                  <c:v>2.4536303064542024</c:v>
                </c:pt>
                <c:pt idx="592">
                  <c:v>2.4539620594747351</c:v>
                </c:pt>
                <c:pt idx="593">
                  <c:v>2.4542856595056874</c:v>
                </c:pt>
                <c:pt idx="594">
                  <c:v>2.4546012835560154</c:v>
                </c:pt>
                <c:pt idx="595">
                  <c:v>2.4549091061950707</c:v>
                </c:pt>
                <c:pt idx="596">
                  <c:v>2.4552092994976902</c:v>
                </c:pt>
                <c:pt idx="597">
                  <c:v>2.4555020329978015</c:v>
                </c:pt>
                <c:pt idx="598">
                  <c:v>2.4557874736499756</c:v>
                </c:pt>
                <c:pt idx="599">
                  <c:v>2.4560657857985229</c:v>
                </c:pt>
                <c:pt idx="600">
                  <c:v>2.4563371311535498</c:v>
                </c:pt>
                <c:pt idx="601">
                  <c:v>2.4566016687735499</c:v>
                </c:pt>
                <c:pt idx="602">
                  <c:v>2.4568595550540477</c:v>
                </c:pt>
                <c:pt idx="603">
                  <c:v>2.4571109437218168</c:v>
                </c:pt>
                <c:pt idx="604">
                  <c:v>2.4573559858342451</c:v>
                </c:pt>
                <c:pt idx="605">
                  <c:v>2.4575948297834032</c:v>
                </c:pt>
                <c:pt idx="606">
                  <c:v>2.4578276213044203</c:v>
                </c:pt>
                <c:pt idx="607">
                  <c:v>2.4580545034877321</c:v>
                </c:pt>
                <c:pt idx="608">
                  <c:v>2.4582756167948543</c:v>
                </c:pt>
                <c:pt idx="609">
                  <c:v>2.4584910990773139</c:v>
                </c:pt>
                <c:pt idx="610">
                  <c:v>2.4587010855983622</c:v>
                </c:pt>
                <c:pt idx="611">
                  <c:v>2.4589057090571846</c:v>
                </c:pt>
                <c:pt idx="612">
                  <c:v>2.4591050996152726</c:v>
                </c:pt>
                <c:pt idx="613">
                  <c:v>2.4592993849246829</c:v>
                </c:pt>
                <c:pt idx="614">
                  <c:v>2.4594886901578956</c:v>
                </c:pt>
                <c:pt idx="615">
                  <c:v>2.4596731380390491</c:v>
                </c:pt>
                <c:pt idx="616">
                  <c:v>2.4598528488762881</c:v>
                </c:pt>
                <c:pt idx="617">
                  <c:v>2.4600279405950363</c:v>
                </c:pt>
                <c:pt idx="618">
                  <c:v>2.4601985287719605</c:v>
                </c:pt>
                <c:pt idx="619">
                  <c:v>2.460364726669503</c:v>
                </c:pt>
                <c:pt idx="620">
                  <c:v>2.4605266452707384</c:v>
                </c:pt>
                <c:pt idx="621">
                  <c:v>2.4606843933144895</c:v>
                </c:pt>
                <c:pt idx="622">
                  <c:v>2.4608380773305045</c:v>
                </c:pt>
                <c:pt idx="623">
                  <c:v>2.4609878016746136</c:v>
                </c:pt>
                <c:pt idx="624">
                  <c:v>2.4611336685637286</c:v>
                </c:pt>
                <c:pt idx="625">
                  <c:v>2.4612757781106378</c:v>
                </c:pt>
                <c:pt idx="626">
                  <c:v>2.461414228358477</c:v>
                </c:pt>
                <c:pt idx="627">
                  <c:v>2.4615491153148019</c:v>
                </c:pt>
                <c:pt idx="628">
                  <c:v>2.4616805329852594</c:v>
                </c:pt>
                <c:pt idx="629">
                  <c:v>2.4618085734067439</c:v>
                </c:pt>
                <c:pt idx="630">
                  <c:v>2.4619333266800414</c:v>
                </c:pt>
                <c:pt idx="631">
                  <c:v>2.4620548810019147</c:v>
                </c:pt>
                <c:pt idx="632">
                  <c:v>2.4621733226966174</c:v>
                </c:pt>
                <c:pt idx="633">
                  <c:v>2.4622887362468049</c:v>
                </c:pt>
                <c:pt idx="634">
                  <c:v>2.4624012043238643</c:v>
                </c:pt>
                <c:pt idx="635">
                  <c:v>2.4625108078176101</c:v>
                </c:pt>
                <c:pt idx="636">
                  <c:v>2.4626176258654153</c:v>
                </c:pt>
                <c:pt idx="637">
                  <c:v>2.4627217358807059</c:v>
                </c:pt>
                <c:pt idx="638">
                  <c:v>2.4628232135809087</c:v>
                </c:pt>
                <c:pt idx="639">
                  <c:v>2.4629221330148017</c:v>
                </c:pt>
                <c:pt idx="640">
                  <c:v>2.4630185665893203</c:v>
                </c:pt>
                <c:pt idx="641">
                  <c:v>2.4631125850958258</c:v>
                </c:pt>
                <c:pt idx="642">
                  <c:v>2.463204257735867</c:v>
                </c:pt>
                <c:pt idx="643">
                  <c:v>2.4632936521464353</c:v>
                </c:pt>
                <c:pt idx="644">
                  <c:v>2.463380834424763</c:v>
                </c:pt>
                <c:pt idx="645">
                  <c:v>2.4634658691526785</c:v>
                </c:pt>
                <c:pt idx="646">
                  <c:v>2.4635488194205353</c:v>
                </c:pt>
                <c:pt idx="647">
                  <c:v>2.4636297468507515</c:v>
                </c:pt>
                <c:pt idx="648">
                  <c:v>2.4637087116209844</c:v>
                </c:pt>
                <c:pt idx="649">
                  <c:v>2.4637857724869563</c:v>
                </c:pt>
                <c:pt idx="650">
                  <c:v>2.4638609868049564</c:v>
                </c:pt>
                <c:pt idx="651">
                  <c:v>2.4639344105540624</c:v>
                </c:pt>
                <c:pt idx="652">
                  <c:v>2.4640060983580692</c:v>
                </c:pt>
                <c:pt idx="653">
                  <c:v>2.4640761035071712</c:v>
                </c:pt>
                <c:pt idx="654">
                  <c:v>2.4641444779794233</c:v>
                </c:pt>
                <c:pt idx="655">
                  <c:v>2.4642112724619705</c:v>
                </c:pt>
                <c:pt idx="656">
                  <c:v>2.4642765363720978</c:v>
                </c:pt>
                <c:pt idx="657">
                  <c:v>2.4643403178780869</c:v>
                </c:pt>
                <c:pt idx="658">
                  <c:v>2.4644026639199232</c:v>
                </c:pt>
                <c:pt idx="659">
                  <c:v>2.4644636202298429</c:v>
                </c:pt>
                <c:pt idx="660">
                  <c:v>2.4645232313527461</c:v>
                </c:pt>
                <c:pt idx="661">
                  <c:v>2.4645815406664706</c:v>
                </c:pt>
                <c:pt idx="662">
                  <c:v>2.4646385904019739</c:v>
                </c:pt>
                <c:pt idx="663">
                  <c:v>2.4646944216633768</c:v>
                </c:pt>
                <c:pt idx="664">
                  <c:v>2.4647490744479192</c:v>
                </c:pt>
                <c:pt idx="665">
                  <c:v>2.4648025876658162</c:v>
                </c:pt>
                <c:pt idx="666">
                  <c:v>2.4648549991600111</c:v>
                </c:pt>
                <c:pt idx="667">
                  <c:v>2.4649063457258547</c:v>
                </c:pt>
                <c:pt idx="668">
                  <c:v>2.4649566631306756</c:v>
                </c:pt>
                <c:pt idx="669">
                  <c:v>2.4650059861332778</c:v>
                </c:pt>
                <c:pt idx="670">
                  <c:v>2.4650543485033327</c:v>
                </c:pt>
                <c:pt idx="671">
                  <c:v>2.4651017830407089</c:v>
                </c:pt>
                <c:pt idx="672">
                  <c:v>2.4651483215946755</c:v>
                </c:pt>
                <c:pt idx="673">
                  <c:v>2.4651939950830375</c:v>
                </c:pt>
                <c:pt idx="674">
                  <c:v>2.4652388335111524</c:v>
                </c:pt>
                <c:pt idx="675">
                  <c:v>2.4652828659908668</c:v>
                </c:pt>
                <c:pt idx="676">
                  <c:v>2.4653261207593231</c:v>
                </c:pt>
                <c:pt idx="677">
                  <c:v>2.4653686251976681</c:v>
                </c:pt>
                <c:pt idx="678">
                  <c:v>2.4654104058496333</c:v>
                </c:pt>
                <c:pt idx="679">
                  <c:v>2.4654514884400025</c:v>
                </c:pt>
                <c:pt idx="680">
                  <c:v>2.4654918978929308</c:v>
                </c:pt>
                <c:pt idx="681">
                  <c:v>2.465531658350149</c:v>
                </c:pt>
                <c:pt idx="682">
                  <c:v>2.4655707931889999</c:v>
                </c:pt>
                <c:pt idx="683">
                  <c:v>2.4656093250403375</c:v>
                </c:pt>
                <c:pt idx="684">
                  <c:v>2.4656472758062664</c:v>
                </c:pt>
                <c:pt idx="685">
                  <c:v>2.4656846666777126</c:v>
                </c:pt>
                <c:pt idx="686">
                  <c:v>2.4657215181518168</c:v>
                </c:pt>
                <c:pt idx="687">
                  <c:v>2.4657578500491577</c:v>
                </c:pt>
                <c:pt idx="688">
                  <c:v>2.4657936815307897</c:v>
                </c:pt>
                <c:pt idx="689">
                  <c:v>2.465829031115069</c:v>
                </c:pt>
                <c:pt idx="690">
                  <c:v>2.4658639166942997</c:v>
                </c:pt>
                <c:pt idx="691">
                  <c:v>2.4658983555511691</c:v>
                </c:pt>
                <c:pt idx="692">
                  <c:v>2.4659323643749622</c:v>
                </c:pt>
                <c:pt idx="693">
                  <c:v>2.4659659592775633</c:v>
                </c:pt>
                <c:pt idx="694">
                  <c:v>2.4659991558092336</c:v>
                </c:pt>
                <c:pt idx="695">
                  <c:v>2.4660319689741659</c:v>
                </c:pt>
                <c:pt idx="696">
                  <c:v>2.4660644132457814</c:v>
                </c:pt>
                <c:pt idx="697">
                  <c:v>2.4660965025818213</c:v>
                </c:pt>
                <c:pt idx="698">
                  <c:v>2.4661282504391622</c:v>
                </c:pt>
                <c:pt idx="699">
                  <c:v>2.4661596697884107</c:v>
                </c:pt>
                <c:pt idx="700">
                  <c:v>2.4661907731282233</c:v>
                </c:pt>
                <c:pt idx="701">
                  <c:v>2.466221572499395</c:v>
                </c:pt>
                <c:pt idx="702">
                  <c:v>2.4662520794986644</c:v>
                </c:pt>
                <c:pt idx="703">
                  <c:v>2.4662823052922818</c:v>
                </c:pt>
                <c:pt idx="704">
                  <c:v>2.4663122606293011</c:v>
                </c:pt>
                <c:pt idx="705">
                  <c:v>2.466341955854618</c:v>
                </c:pt>
                <c:pt idx="706">
                  <c:v>2.4663714009217261</c:v>
                </c:pt>
                <c:pt idx="707">
                  <c:v>2.4664006054052212</c:v>
                </c:pt>
                <c:pt idx="708">
                  <c:v>2.4664295785130319</c:v>
                </c:pt>
                <c:pt idx="709">
                  <c:v>2.4664583290983857</c:v>
                </c:pt>
                <c:pt idx="710">
                  <c:v>2.4664868656714969</c:v>
                </c:pt>
                <c:pt idx="711">
                  <c:v>2.4665151964109922</c:v>
                </c:pt>
                <c:pt idx="712">
                  <c:v>2.4665433291750776</c:v>
                </c:pt>
                <c:pt idx="713">
                  <c:v>2.4665712715124202</c:v>
                </c:pt>
                <c:pt idx="714">
                  <c:v>2.4665990306727776</c:v>
                </c:pt>
                <c:pt idx="715">
                  <c:v>2.4666266136173567</c:v>
                </c:pt>
                <c:pt idx="716">
                  <c:v>2.4666540270289135</c:v>
                </c:pt>
                <c:pt idx="717">
                  <c:v>2.4666812773215812</c:v>
                </c:pt>
                <c:pt idx="718">
                  <c:v>2.4667083706504629</c:v>
                </c:pt>
                <c:pt idx="719">
                  <c:v>2.4667353129209304</c:v>
                </c:pt>
                <c:pt idx="720">
                  <c:v>2.4667621097977115</c:v>
                </c:pt>
                <c:pt idx="721">
                  <c:v>2.4667887667136887</c:v>
                </c:pt>
                <c:pt idx="722">
                  <c:v>2.4668152888784762</c:v>
                </c:pt>
                <c:pt idx="723">
                  <c:v>2.4668416812867311</c:v>
                </c:pt>
                <c:pt idx="724">
                  <c:v>2.466867948726243</c:v>
                </c:pt>
                <c:pt idx="725">
                  <c:v>2.4668940957857619</c:v>
                </c:pt>
                <c:pt idx="726">
                  <c:v>2.466920126862616</c:v>
                </c:pt>
                <c:pt idx="727">
                  <c:v>2.4669460461700732</c:v>
                </c:pt>
                <c:pt idx="728">
                  <c:v>2.4669718577444999</c:v>
                </c:pt>
                <c:pt idx="729">
                  <c:v>2.4669975654522744</c:v>
                </c:pt>
                <c:pt idx="730">
                  <c:v>2.4670231729964955</c:v>
                </c:pt>
                <c:pt idx="731">
                  <c:v>2.4670486839234687</c:v>
                </c:pt>
                <c:pt idx="732">
                  <c:v>2.4670741016289819</c:v>
                </c:pt>
                <c:pt idx="733">
                  <c:v>2.467099429364382</c:v>
                </c:pt>
                <c:pt idx="734">
                  <c:v>2.4671246702424363</c:v>
                </c:pt>
                <c:pt idx="735">
                  <c:v>2.4671498272430044</c:v>
                </c:pt>
                <c:pt idx="736">
                  <c:v>2.467174903218512</c:v>
                </c:pt>
                <c:pt idx="737">
                  <c:v>2.4671999008992427</c:v>
                </c:pt>
                <c:pt idx="738">
                  <c:v>2.4672248228984364</c:v>
                </c:pt>
                <c:pt idx="739">
                  <c:v>2.4672496717172097</c:v>
                </c:pt>
                <c:pt idx="740">
                  <c:v>2.4672744497493007</c:v>
                </c:pt>
                <c:pt idx="741">
                  <c:v>2.4672991592856466</c:v>
                </c:pt>
                <c:pt idx="742">
                  <c:v>2.4673238025187856</c:v>
                </c:pt>
                <c:pt idx="743">
                  <c:v>2.4673483815471062</c:v>
                </c:pt>
                <c:pt idx="744">
                  <c:v>2.4673728983789274</c:v>
                </c:pt>
                <c:pt idx="745">
                  <c:v>2.467397354936431</c:v>
                </c:pt>
                <c:pt idx="746">
                  <c:v>2.4674217530594498</c:v>
                </c:pt>
                <c:pt idx="747">
                  <c:v>2.4674460945090981</c:v>
                </c:pt>
                <c:pt idx="748">
                  <c:v>2.4674703809712675</c:v>
                </c:pt>
                <c:pt idx="749">
                  <c:v>2.4674946140599907</c:v>
                </c:pt>
                <c:pt idx="750">
                  <c:v>2.4675187953206605</c:v>
                </c:pt>
                <c:pt idx="751">
                  <c:v>2.4675429262331394</c:v>
                </c:pt>
                <c:pt idx="752">
                  <c:v>2.4675670082147128</c:v>
                </c:pt>
                <c:pt idx="753">
                  <c:v>2.4675910426229613</c:v>
                </c:pt>
                <c:pt idx="754">
                  <c:v>2.4676150307584814</c:v>
                </c:pt>
                <c:pt idx="755">
                  <c:v>2.46763897386752</c:v>
                </c:pt>
                <c:pt idx="756">
                  <c:v>2.4676628731444716</c:v>
                </c:pt>
                <c:pt idx="757">
                  <c:v>2.467686729734305</c:v>
                </c:pt>
                <c:pt idx="758">
                  <c:v>2.4677105447348517</c:v>
                </c:pt>
                <c:pt idx="759">
                  <c:v>2.4677343191990251</c:v>
                </c:pt>
                <c:pt idx="760">
                  <c:v>2.4677580541369215</c:v>
                </c:pt>
                <c:pt idx="761">
                  <c:v>2.4677817505178536</c:v>
                </c:pt>
                <c:pt idx="762">
                  <c:v>2.4678054092722723</c:v>
                </c:pt>
                <c:pt idx="763">
                  <c:v>2.4678290312936171</c:v>
                </c:pt>
                <c:pt idx="764">
                  <c:v>2.4678526174400837</c:v>
                </c:pt>
                <c:pt idx="765">
                  <c:v>2.4678761685363035</c:v>
                </c:pt>
                <c:pt idx="766">
                  <c:v>2.4678996853749657</c:v>
                </c:pt>
                <c:pt idx="767">
                  <c:v>2.4679231687183378</c:v>
                </c:pt>
                <c:pt idx="768">
                  <c:v>2.4679466192997523</c:v>
                </c:pt>
                <c:pt idx="769">
                  <c:v>2.4679700378249825</c:v>
                </c:pt>
                <c:pt idx="770">
                  <c:v>2.467993424973606</c:v>
                </c:pt>
                <c:pt idx="771">
                  <c:v>2.4680167814002467</c:v>
                </c:pt>
                <c:pt idx="772">
                  <c:v>2.4680401077358143</c:v>
                </c:pt>
                <c:pt idx="773">
                  <c:v>2.4680634045886354</c:v>
                </c:pt>
                <c:pt idx="774">
                  <c:v>2.4680866725455775</c:v>
                </c:pt>
                <c:pt idx="775">
                  <c:v>2.4681099121730772</c:v>
                </c:pt>
                <c:pt idx="776">
                  <c:v>2.4681331240181485</c:v>
                </c:pt>
                <c:pt idx="777">
                  <c:v>2.4681563086093234</c:v>
                </c:pt>
                <c:pt idx="778">
                  <c:v>2.468179466457566</c:v>
                </c:pt>
                <c:pt idx="779">
                  <c:v>2.4682025980571161</c:v>
                </c:pt>
                <c:pt idx="780">
                  <c:v>2.4682257038863171</c:v>
                </c:pt>
                <c:pt idx="781">
                  <c:v>2.4682487844083818</c:v>
                </c:pt>
                <c:pt idx="782">
                  <c:v>2.4682718400721364</c:v>
                </c:pt>
                <c:pt idx="783">
                  <c:v>2.4682948713127151</c:v>
                </c:pt>
                <c:pt idx="784">
                  <c:v>2.4683178785522237</c:v>
                </c:pt>
                <c:pt idx="785">
                  <c:v>2.4683408622003737</c:v>
                </c:pt>
                <c:pt idx="786">
                  <c:v>2.4683638226550721</c:v>
                </c:pt>
                <c:pt idx="787">
                  <c:v>2.468386760303003</c:v>
                </c:pt>
                <c:pt idx="788">
                  <c:v>2.4684096755201486</c:v>
                </c:pt>
                <c:pt idx="789">
                  <c:v>2.468432568672307</c:v>
                </c:pt>
                <c:pt idx="790">
                  <c:v>2.4684554401155792</c:v>
                </c:pt>
                <c:pt idx="791">
                  <c:v>2.4684782901968201</c:v>
                </c:pt>
                <c:pt idx="792">
                  <c:v>2.4685011192540727</c:v>
                </c:pt>
                <c:pt idx="793">
                  <c:v>2.4685239276169839</c:v>
                </c:pt>
                <c:pt idx="794">
                  <c:v>2.4685467156071876</c:v>
                </c:pt>
                <c:pt idx="795">
                  <c:v>2.468569483538674</c:v>
                </c:pt>
                <c:pt idx="796">
                  <c:v>2.4685922317181386</c:v>
                </c:pt>
                <c:pt idx="797">
                  <c:v>2.4686149604453127</c:v>
                </c:pt>
                <c:pt idx="798">
                  <c:v>2.4686376700132704</c:v>
                </c:pt>
                <c:pt idx="799">
                  <c:v>2.4686603607087241</c:v>
                </c:pt>
                <c:pt idx="800">
                  <c:v>2.4686830328123106</c:v>
                </c:pt>
                <c:pt idx="801">
                  <c:v>2.4687056865988417</c:v>
                </c:pt>
                <c:pt idx="802">
                  <c:v>2.4687283223375553</c:v>
                </c:pt>
                <c:pt idx="803">
                  <c:v>2.4687509402923618</c:v>
                </c:pt>
                <c:pt idx="804">
                  <c:v>2.4687735407220499</c:v>
                </c:pt>
                <c:pt idx="805">
                  <c:v>2.4687961238805074</c:v>
                </c:pt>
                <c:pt idx="806">
                  <c:v>2.4688186900169065</c:v>
                </c:pt>
                <c:pt idx="807">
                  <c:v>2.4688412393759069</c:v>
                </c:pt>
                <c:pt idx="808">
                  <c:v>2.4688637721978139</c:v>
                </c:pt>
                <c:pt idx="809">
                  <c:v>2.4688862887187617</c:v>
                </c:pt>
                <c:pt idx="810">
                  <c:v>2.4689087891708512</c:v>
                </c:pt>
                <c:pt idx="811">
                  <c:v>2.468931273782315</c:v>
                </c:pt>
                <c:pt idx="812">
                  <c:v>2.4689537427776433</c:v>
                </c:pt>
                <c:pt idx="813">
                  <c:v>2.468976196377731</c:v>
                </c:pt>
                <c:pt idx="814">
                  <c:v>2.4689986347999793</c:v>
                </c:pt>
                <c:pt idx="815">
                  <c:v>2.4690210582584329</c:v>
                </c:pt>
                <c:pt idx="816">
                  <c:v>2.4690434669638779</c:v>
                </c:pt>
                <c:pt idx="817">
                  <c:v>2.4690658611239553</c:v>
                </c:pt>
                <c:pt idx="818">
                  <c:v>2.469088240943246</c:v>
                </c:pt>
                <c:pt idx="819">
                  <c:v>2.469110606623373</c:v>
                </c:pt>
                <c:pt idx="820">
                  <c:v>2.4691329583630925</c:v>
                </c:pt>
                <c:pt idx="821">
                  <c:v>2.469155296358359</c:v>
                </c:pt>
                <c:pt idx="822">
                  <c:v>2.4691776208024181</c:v>
                </c:pt>
                <c:pt idx="823">
                  <c:v>2.4691999318858744</c:v>
                </c:pt>
                <c:pt idx="824">
                  <c:v>2.4692222297967614</c:v>
                </c:pt>
                <c:pt idx="825">
                  <c:v>2.4692445147205997</c:v>
                </c:pt>
                <c:pt idx="826">
                  <c:v>2.4692667868404707</c:v>
                </c:pt>
                <c:pt idx="827">
                  <c:v>2.4692890463370629</c:v>
                </c:pt>
                <c:pt idx="828">
                  <c:v>2.4693112933887362</c:v>
                </c:pt>
                <c:pt idx="829">
                  <c:v>2.4693335281715605</c:v>
                </c:pt>
                <c:pt idx="830">
                  <c:v>2.4693557508593833</c:v>
                </c:pt>
                <c:pt idx="831">
                  <c:v>2.4693779616238576</c:v>
                </c:pt>
                <c:pt idx="832">
                  <c:v>2.4694001606344922</c:v>
                </c:pt>
                <c:pt idx="833">
                  <c:v>2.4694223480587021</c:v>
                </c:pt>
                <c:pt idx="834">
                  <c:v>2.4694445240618323</c:v>
                </c:pt>
                <c:pt idx="835">
                  <c:v>2.4694666888072017</c:v>
                </c:pt>
                <c:pt idx="836">
                  <c:v>2.4694888424561432</c:v>
                </c:pt>
                <c:pt idx="837">
                  <c:v>2.4695109851680308</c:v>
                </c:pt>
                <c:pt idx="838">
                  <c:v>2.4695331171003101</c:v>
                </c:pt>
                <c:pt idx="839">
                  <c:v>2.4695552384085326</c:v>
                </c:pt>
                <c:pt idx="840">
                  <c:v>2.4695773492463862</c:v>
                </c:pt>
                <c:pt idx="841">
                  <c:v>2.4695994497657141</c:v>
                </c:pt>
                <c:pt idx="842">
                  <c:v>2.4696215401165502</c:v>
                </c:pt>
                <c:pt idx="843">
                  <c:v>2.4696436204471368</c:v>
                </c:pt>
                <c:pt idx="844">
                  <c:v>2.4696656909039549</c:v>
                </c:pt>
                <c:pt idx="845">
                  <c:v>2.4696877516317368</c:v>
                </c:pt>
                <c:pt idx="846">
                  <c:v>2.4697098027735049</c:v>
                </c:pt>
                <c:pt idx="847">
                  <c:v>2.4697318444705694</c:v>
                </c:pt>
                <c:pt idx="848">
                  <c:v>2.4697538768625713</c:v>
                </c:pt>
                <c:pt idx="849">
                  <c:v>2.4697759000874853</c:v>
                </c:pt>
                <c:pt idx="850">
                  <c:v>2.4697979142816506</c:v>
                </c:pt>
                <c:pt idx="851">
                  <c:v>2.4698199195797752</c:v>
                </c:pt>
                <c:pt idx="852">
                  <c:v>2.4698419161149654</c:v>
                </c:pt>
                <c:pt idx="853">
                  <c:v>2.4698639040187396</c:v>
                </c:pt>
                <c:pt idx="854">
                  <c:v>2.4698858834210404</c:v>
                </c:pt>
                <c:pt idx="855">
                  <c:v>2.4699078544502484</c:v>
                </c:pt>
                <c:pt idx="856">
                  <c:v>2.4699298172332114</c:v>
                </c:pt>
                <c:pt idx="857">
                  <c:v>2.4699517718952428</c:v>
                </c:pt>
                <c:pt idx="858">
                  <c:v>2.4699737185601487</c:v>
                </c:pt>
                <c:pt idx="859">
                  <c:v>2.469995657350228</c:v>
                </c:pt>
                <c:pt idx="860">
                  <c:v>2.4700175883863045</c:v>
                </c:pt>
                <c:pt idx="861">
                  <c:v>2.470039511787725</c:v>
                </c:pt>
                <c:pt idx="862">
                  <c:v>2.4700614276723796</c:v>
                </c:pt>
                <c:pt idx="863">
                  <c:v>2.4700833361567152</c:v>
                </c:pt>
                <c:pt idx="864">
                  <c:v>2.4701052373557428</c:v>
                </c:pt>
                <c:pt idx="865">
                  <c:v>2.470127131383058</c:v>
                </c:pt>
                <c:pt idx="866">
                  <c:v>2.4701490183508459</c:v>
                </c:pt>
                <c:pt idx="867">
                  <c:v>2.4701708983699024</c:v>
                </c:pt>
                <c:pt idx="868">
                  <c:v>2.470192771549633</c:v>
                </c:pt>
                <c:pt idx="869">
                  <c:v>2.4702146379980756</c:v>
                </c:pt>
                <c:pt idx="870">
                  <c:v>2.4702364978219116</c:v>
                </c:pt>
                <c:pt idx="871">
                  <c:v>2.4702583511264722</c:v>
                </c:pt>
                <c:pt idx="872">
                  <c:v>2.4702801980157534</c:v>
                </c:pt>
                <c:pt idx="873">
                  <c:v>2.4703020385924259</c:v>
                </c:pt>
                <c:pt idx="874">
                  <c:v>2.4703238729578501</c:v>
                </c:pt>
                <c:pt idx="875">
                  <c:v>2.4703457012120813</c:v>
                </c:pt>
                <c:pt idx="876">
                  <c:v>2.4703675234538864</c:v>
                </c:pt>
                <c:pt idx="877">
                  <c:v>2.4703893397807524</c:v>
                </c:pt>
                <c:pt idx="878">
                  <c:v>2.4704111502888972</c:v>
                </c:pt>
                <c:pt idx="879">
                  <c:v>2.4704329550732846</c:v>
                </c:pt>
                <c:pt idx="880">
                  <c:v>2.4704547542276258</c:v>
                </c:pt>
                <c:pt idx="881">
                  <c:v>2.4704765478444037</c:v>
                </c:pt>
                <c:pt idx="882">
                  <c:v>2.4704983360148707</c:v>
                </c:pt>
                <c:pt idx="883">
                  <c:v>2.4705201188290711</c:v>
                </c:pt>
                <c:pt idx="884">
                  <c:v>2.4705418963758392</c:v>
                </c:pt>
                <c:pt idx="885">
                  <c:v>2.4705636687428236</c:v>
                </c:pt>
                <c:pt idx="886">
                  <c:v>2.4705854360164881</c:v>
                </c:pt>
                <c:pt idx="887">
                  <c:v>2.4706071982821278</c:v>
                </c:pt>
                <c:pt idx="888">
                  <c:v>2.470628955623873</c:v>
                </c:pt>
                <c:pt idx="889">
                  <c:v>2.4706507081247127</c:v>
                </c:pt>
                <c:pt idx="890">
                  <c:v>2.4706724558664885</c:v>
                </c:pt>
                <c:pt idx="891">
                  <c:v>2.4706941989299218</c:v>
                </c:pt>
                <c:pt idx="892">
                  <c:v>2.4707159373946057</c:v>
                </c:pt>
                <c:pt idx="893">
                  <c:v>2.4707376713390379</c:v>
                </c:pt>
                <c:pt idx="894">
                  <c:v>2.470759400840612</c:v>
                </c:pt>
                <c:pt idx="895">
                  <c:v>2.4707811259756371</c:v>
                </c:pt>
                <c:pt idx="896">
                  <c:v>2.470802846819351</c:v>
                </c:pt>
                <c:pt idx="897">
                  <c:v>2.4708245634459174</c:v>
                </c:pt>
                <c:pt idx="898">
                  <c:v>2.470846275928452</c:v>
                </c:pt>
                <c:pt idx="899">
                  <c:v>2.4708679843390264</c:v>
                </c:pt>
                <c:pt idx="900">
                  <c:v>2.4708896887486751</c:v>
                </c:pt>
                <c:pt idx="901">
                  <c:v>2.470911389227409</c:v>
                </c:pt>
                <c:pt idx="902">
                  <c:v>2.4709330858442269</c:v>
                </c:pt>
                <c:pt idx="903">
                  <c:v>2.4709547786671267</c:v>
                </c:pt>
                <c:pt idx="904">
                  <c:v>2.4709764677631121</c:v>
                </c:pt>
                <c:pt idx="905">
                  <c:v>2.4709981531982006</c:v>
                </c:pt>
                <c:pt idx="906">
                  <c:v>2.4710198350374437</c:v>
                </c:pt>
                <c:pt idx="907">
                  <c:v>2.4710415133449284</c:v>
                </c:pt>
                <c:pt idx="908">
                  <c:v>2.4710631881837872</c:v>
                </c:pt>
                <c:pt idx="909">
                  <c:v>2.4710848596162163</c:v>
                </c:pt>
                <c:pt idx="910">
                  <c:v>2.4711065277034736</c:v>
                </c:pt>
                <c:pt idx="911">
                  <c:v>2.4711281925059034</c:v>
                </c:pt>
                <c:pt idx="912">
                  <c:v>2.4711498540829324</c:v>
                </c:pt>
                <c:pt idx="913">
                  <c:v>2.4711715124930893</c:v>
                </c:pt>
                <c:pt idx="914">
                  <c:v>2.4711931677940093</c:v>
                </c:pt>
                <c:pt idx="915">
                  <c:v>2.4712148200424462</c:v>
                </c:pt>
                <c:pt idx="916">
                  <c:v>2.4712364692942859</c:v>
                </c:pt>
                <c:pt idx="917">
                  <c:v>2.4712581156045461</c:v>
                </c:pt>
                <c:pt idx="918">
                  <c:v>2.4712797590273969</c:v>
                </c:pt>
                <c:pt idx="919">
                  <c:v>2.4713013996161668</c:v>
                </c:pt>
                <c:pt idx="920">
                  <c:v>2.4713230374233524</c:v>
                </c:pt>
                <c:pt idx="921">
                  <c:v>2.4713446725006203</c:v>
                </c:pt>
                <c:pt idx="922">
                  <c:v>2.4713663048988344</c:v>
                </c:pt>
                <c:pt idx="923">
                  <c:v>2.4713879346680461</c:v>
                </c:pt>
                <c:pt idx="924">
                  <c:v>2.4714095618575209</c:v>
                </c:pt>
                <c:pt idx="925">
                  <c:v>2.4714311865157299</c:v>
                </c:pt>
                <c:pt idx="926">
                  <c:v>2.471452808690382</c:v>
                </c:pt>
                <c:pt idx="927">
                  <c:v>2.4714744284284089</c:v>
                </c:pt>
                <c:pt idx="928">
                  <c:v>2.471496045775992</c:v>
                </c:pt>
                <c:pt idx="929">
                  <c:v>2.4715176607785656</c:v>
                </c:pt>
                <c:pt idx="930">
                  <c:v>2.4715392734808237</c:v>
                </c:pt>
                <c:pt idx="931">
                  <c:v>2.4715608839267316</c:v>
                </c:pt>
                <c:pt idx="932">
                  <c:v>2.4715824921595395</c:v>
                </c:pt>
                <c:pt idx="933">
                  <c:v>2.471604098221786</c:v>
                </c:pt>
                <c:pt idx="934">
                  <c:v>2.4716257021553036</c:v>
                </c:pt>
                <c:pt idx="935">
                  <c:v>2.4716473040012357</c:v>
                </c:pt>
                <c:pt idx="936">
                  <c:v>2.4716689038000448</c:v>
                </c:pt>
                <c:pt idx="937">
                  <c:v>2.4716905015915156</c:v>
                </c:pt>
                <c:pt idx="938">
                  <c:v>2.4717120974147648</c:v>
                </c:pt>
                <c:pt idx="939">
                  <c:v>2.4717336913082582</c:v>
                </c:pt>
                <c:pt idx="940">
                  <c:v>2.4717552833098089</c:v>
                </c:pt>
                <c:pt idx="941">
                  <c:v>2.4717768734565908</c:v>
                </c:pt>
                <c:pt idx="942">
                  <c:v>2.4717984617851458</c:v>
                </c:pt>
                <c:pt idx="943">
                  <c:v>2.4718200483313959</c:v>
                </c:pt>
                <c:pt idx="944">
                  <c:v>2.4718416331306434</c:v>
                </c:pt>
                <c:pt idx="945">
                  <c:v>2.47186321621759</c:v>
                </c:pt>
                <c:pt idx="946">
                  <c:v>2.4718847976263367</c:v>
                </c:pt>
                <c:pt idx="947">
                  <c:v>2.4719063773903946</c:v>
                </c:pt>
                <c:pt idx="948">
                  <c:v>2.4719279555426943</c:v>
                </c:pt>
                <c:pt idx="949">
                  <c:v>2.4719495321155924</c:v>
                </c:pt>
                <c:pt idx="950">
                  <c:v>2.4719711071408819</c:v>
                </c:pt>
                <c:pt idx="951">
                  <c:v>2.4719926806497918</c:v>
                </c:pt>
                <c:pt idx="952">
                  <c:v>2.4720142526730129</c:v>
                </c:pt>
                <c:pt idx="953">
                  <c:v>2.4720358232406818</c:v>
                </c:pt>
                <c:pt idx="954">
                  <c:v>2.4720573923824101</c:v>
                </c:pt>
                <c:pt idx="955">
                  <c:v>2.4720789601272761</c:v>
                </c:pt>
                <c:pt idx="956">
                  <c:v>2.4721005265038465</c:v>
                </c:pt>
                <c:pt idx="957">
                  <c:v>2.472122091540172</c:v>
                </c:pt>
                <c:pt idx="958">
                  <c:v>2.4721436552637974</c:v>
                </c:pt>
                <c:pt idx="959">
                  <c:v>2.4721652177017774</c:v>
                </c:pt>
                <c:pt idx="960">
                  <c:v>2.4721867788806708</c:v>
                </c:pt>
                <c:pt idx="961">
                  <c:v>2.4722083388265585</c:v>
                </c:pt>
                <c:pt idx="962">
                  <c:v>2.4722298975650476</c:v>
                </c:pt>
                <c:pt idx="963">
                  <c:v>2.4722514551212735</c:v>
                </c:pt>
                <c:pt idx="964">
                  <c:v>2.4722730115199107</c:v>
                </c:pt>
                <c:pt idx="965">
                  <c:v>2.4722945667851874</c:v>
                </c:pt>
                <c:pt idx="966">
                  <c:v>2.4723161209408762</c:v>
                </c:pt>
                <c:pt idx="967">
                  <c:v>2.4723376740103133</c:v>
                </c:pt>
                <c:pt idx="968">
                  <c:v>2.4723592260163998</c:v>
                </c:pt>
                <c:pt idx="969">
                  <c:v>2.4723807769816157</c:v>
                </c:pt>
                <c:pt idx="970">
                  <c:v>2.4724023269280164</c:v>
                </c:pt>
                <c:pt idx="971">
                  <c:v>2.4724238758772406</c:v>
                </c:pt>
                <c:pt idx="972">
                  <c:v>2.4724454238505289</c:v>
                </c:pt>
                <c:pt idx="973">
                  <c:v>2.4724669708687133</c:v>
                </c:pt>
                <c:pt idx="974">
                  <c:v>2.4724885169522341</c:v>
                </c:pt>
                <c:pt idx="975">
                  <c:v>2.4725100621211458</c:v>
                </c:pt>
                <c:pt idx="976">
                  <c:v>2.4725316063951168</c:v>
                </c:pt>
                <c:pt idx="977">
                  <c:v>2.4725531497934417</c:v>
                </c:pt>
                <c:pt idx="978">
                  <c:v>2.4725746923350465</c:v>
                </c:pt>
                <c:pt idx="979">
                  <c:v>2.4725962340384919</c:v>
                </c:pt>
                <c:pt idx="980">
                  <c:v>2.4726177749219813</c:v>
                </c:pt>
                <c:pt idx="981">
                  <c:v>2.4726393150033634</c:v>
                </c:pt>
                <c:pt idx="982">
                  <c:v>2.4726608543001452</c:v>
                </c:pt>
                <c:pt idx="983">
                  <c:v>2.472682392829491</c:v>
                </c:pt>
                <c:pt idx="984">
                  <c:v>2.4727039306082257</c:v>
                </c:pt>
                <c:pt idx="985">
                  <c:v>2.4727254676528534</c:v>
                </c:pt>
                <c:pt idx="986">
                  <c:v>2.4727470039795469</c:v>
                </c:pt>
                <c:pt idx="987">
                  <c:v>2.472768539604163</c:v>
                </c:pt>
                <c:pt idx="988">
                  <c:v>2.4727900745422433</c:v>
                </c:pt>
                <c:pt idx="989">
                  <c:v>2.4728116088090264</c:v>
                </c:pt>
                <c:pt idx="990">
                  <c:v>2.4728331424194416</c:v>
                </c:pt>
                <c:pt idx="991">
                  <c:v>2.4728546753881249</c:v>
                </c:pt>
                <c:pt idx="992">
                  <c:v>2.4728762077294166</c:v>
                </c:pt>
                <c:pt idx="993">
                  <c:v>2.4728977394573755</c:v>
                </c:pt>
                <c:pt idx="994">
                  <c:v>2.4729192705857677</c:v>
                </c:pt>
                <c:pt idx="995">
                  <c:v>2.472940801128094</c:v>
                </c:pt>
                <c:pt idx="996">
                  <c:v>2.4729623310975697</c:v>
                </c:pt>
                <c:pt idx="997">
                  <c:v>2.4729838605071492</c:v>
                </c:pt>
                <c:pt idx="998">
                  <c:v>2.4730053893695221</c:v>
                </c:pt>
                <c:pt idx="999">
                  <c:v>2.47302691769712</c:v>
                </c:pt>
                <c:pt idx="1000">
                  <c:v>2.4730484455021173</c:v>
                </c:pt>
              </c:numCache>
            </c:numRef>
          </c:yVal>
          <c:smooth val="0"/>
          <c:extLst>
            <c:ext xmlns:c16="http://schemas.microsoft.com/office/drawing/2014/chart" uri="{C3380CC4-5D6E-409C-BE32-E72D297353CC}">
              <c16:uniqueId val="{00000000-E012-014C-9A9A-4CF668C943AD}"/>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1.4"/>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Al2O3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couples(andesite)'!$E$27</c:f>
              <c:strCache>
                <c:ptCount val="1"/>
                <c:pt idx="0">
                  <c:v>Al2O3</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couples(andesite)'!$E$28:$E$1028</c:f>
              <c:numCache>
                <c:formatCode>0.0000</c:formatCode>
                <c:ptCount val="1001"/>
                <c:pt idx="0">
                  <c:v>17.420346151012556</c:v>
                </c:pt>
                <c:pt idx="1">
                  <c:v>17.420720101825687</c:v>
                </c:pt>
                <c:pt idx="2">
                  <c:v>17.421094056989588</c:v>
                </c:pt>
                <c:pt idx="3">
                  <c:v>17.421468016604571</c:v>
                </c:pt>
                <c:pt idx="4">
                  <c:v>17.421841980772992</c:v>
                </c:pt>
                <c:pt idx="5">
                  <c:v>17.422215949599313</c:v>
                </c:pt>
                <c:pt idx="6">
                  <c:v>17.422589923190149</c:v>
                </c:pt>
                <c:pt idx="7">
                  <c:v>17.42296390165426</c:v>
                </c:pt>
                <c:pt idx="8">
                  <c:v>17.423337885102637</c:v>
                </c:pt>
                <c:pt idx="9">
                  <c:v>17.4237118736485</c:v>
                </c:pt>
                <c:pt idx="10">
                  <c:v>17.424085867407392</c:v>
                </c:pt>
                <c:pt idx="11">
                  <c:v>17.424459866497141</c:v>
                </c:pt>
                <c:pt idx="12">
                  <c:v>17.424833871037972</c:v>
                </c:pt>
                <c:pt idx="13">
                  <c:v>17.425207881152506</c:v>
                </c:pt>
                <c:pt idx="14">
                  <c:v>17.425581896965802</c:v>
                </c:pt>
                <c:pt idx="15">
                  <c:v>17.425955918605407</c:v>
                </c:pt>
                <c:pt idx="16">
                  <c:v>17.426329946201417</c:v>
                </c:pt>
                <c:pt idx="17">
                  <c:v>17.426703979886483</c:v>
                </c:pt>
                <c:pt idx="18">
                  <c:v>17.42707801979585</c:v>
                </c:pt>
                <c:pt idx="19">
                  <c:v>17.42745206606746</c:v>
                </c:pt>
                <c:pt idx="20">
                  <c:v>17.427826118841921</c:v>
                </c:pt>
                <c:pt idx="21">
                  <c:v>17.428200178262596</c:v>
                </c:pt>
                <c:pt idx="22">
                  <c:v>17.428574244475641</c:v>
                </c:pt>
                <c:pt idx="23">
                  <c:v>17.428948317630038</c:v>
                </c:pt>
                <c:pt idx="24">
                  <c:v>17.429322397877637</c:v>
                </c:pt>
                <c:pt idx="25">
                  <c:v>17.429696485373242</c:v>
                </c:pt>
                <c:pt idx="26">
                  <c:v>17.430070580274588</c:v>
                </c:pt>
                <c:pt idx="27">
                  <c:v>17.430444682742454</c:v>
                </c:pt>
                <c:pt idx="28">
                  <c:v>17.430818792940681</c:v>
                </c:pt>
                <c:pt idx="29">
                  <c:v>17.431192911036216</c:v>
                </c:pt>
                <c:pt idx="30">
                  <c:v>17.431567037199173</c:v>
                </c:pt>
                <c:pt idx="31">
                  <c:v>17.431941171602855</c:v>
                </c:pt>
                <c:pt idx="32">
                  <c:v>17.432315314423864</c:v>
                </c:pt>
                <c:pt idx="33">
                  <c:v>17.432689465842088</c:v>
                </c:pt>
                <c:pt idx="34">
                  <c:v>17.433063626040763</c:v>
                </c:pt>
                <c:pt idx="35">
                  <c:v>17.433437795206551</c:v>
                </c:pt>
                <c:pt idx="36">
                  <c:v>17.433811973529586</c:v>
                </c:pt>
                <c:pt idx="37">
                  <c:v>17.434186161203492</c:v>
                </c:pt>
                <c:pt idx="38">
                  <c:v>17.43456035842549</c:v>
                </c:pt>
                <c:pt idx="39">
                  <c:v>17.434934565396382</c:v>
                </c:pt>
                <c:pt idx="40">
                  <c:v>17.435308782320696</c:v>
                </c:pt>
                <c:pt idx="41">
                  <c:v>17.435683009406631</c:v>
                </c:pt>
                <c:pt idx="42">
                  <c:v>17.436057246866206</c:v>
                </c:pt>
                <c:pt idx="43">
                  <c:v>17.436431494915258</c:v>
                </c:pt>
                <c:pt idx="44">
                  <c:v>17.43680575377353</c:v>
                </c:pt>
                <c:pt idx="45">
                  <c:v>17.437180023664713</c:v>
                </c:pt>
                <c:pt idx="46">
                  <c:v>17.437554304816473</c:v>
                </c:pt>
                <c:pt idx="47">
                  <c:v>17.437928597460576</c:v>
                </c:pt>
                <c:pt idx="48">
                  <c:v>17.438302901832895</c:v>
                </c:pt>
                <c:pt idx="49">
                  <c:v>17.438677218173481</c:v>
                </c:pt>
                <c:pt idx="50">
                  <c:v>17.439051546726585</c:v>
                </c:pt>
                <c:pt idx="51">
                  <c:v>17.439425887740825</c:v>
                </c:pt>
                <c:pt idx="52">
                  <c:v>17.439800241469097</c:v>
                </c:pt>
                <c:pt idx="53">
                  <c:v>17.440174608168753</c:v>
                </c:pt>
                <c:pt idx="54">
                  <c:v>17.440548988101607</c:v>
                </c:pt>
                <c:pt idx="55">
                  <c:v>17.440923381534009</c:v>
                </c:pt>
                <c:pt idx="56">
                  <c:v>17.441297788736904</c:v>
                </c:pt>
                <c:pt idx="57">
                  <c:v>17.441672209985882</c:v>
                </c:pt>
                <c:pt idx="58">
                  <c:v>17.442046645561266</c:v>
                </c:pt>
                <c:pt idx="59">
                  <c:v>17.442421095748145</c:v>
                </c:pt>
                <c:pt idx="60">
                  <c:v>17.442795560836469</c:v>
                </c:pt>
                <c:pt idx="61">
                  <c:v>17.443170041121078</c:v>
                </c:pt>
                <c:pt idx="62">
                  <c:v>17.443544536901797</c:v>
                </c:pt>
                <c:pt idx="63">
                  <c:v>17.443919048483462</c:v>
                </c:pt>
                <c:pt idx="64">
                  <c:v>17.444293576176037</c:v>
                </c:pt>
                <c:pt idx="65">
                  <c:v>17.444668120294633</c:v>
                </c:pt>
                <c:pt idx="66">
                  <c:v>17.445042681159578</c:v>
                </c:pt>
                <c:pt idx="67">
                  <c:v>17.445417259096516</c:v>
                </c:pt>
                <c:pt idx="68">
                  <c:v>17.44579185443645</c:v>
                </c:pt>
                <c:pt idx="69">
                  <c:v>17.446166467515791</c:v>
                </c:pt>
                <c:pt idx="70">
                  <c:v>17.446541098676455</c:v>
                </c:pt>
                <c:pt idx="71">
                  <c:v>17.44691574826593</c:v>
                </c:pt>
                <c:pt idx="72">
                  <c:v>17.447290416637308</c:v>
                </c:pt>
                <c:pt idx="73">
                  <c:v>17.44766510414939</c:v>
                </c:pt>
                <c:pt idx="74">
                  <c:v>17.448039811166748</c:v>
                </c:pt>
                <c:pt idx="75">
                  <c:v>17.448414538059772</c:v>
                </c:pt>
                <c:pt idx="76">
                  <c:v>17.448789285204757</c:v>
                </c:pt>
                <c:pt idx="77">
                  <c:v>17.449164052983974</c:v>
                </c:pt>
                <c:pt idx="78">
                  <c:v>17.449538841785738</c:v>
                </c:pt>
                <c:pt idx="79">
                  <c:v>17.449913652004458</c:v>
                </c:pt>
                <c:pt idx="80">
                  <c:v>17.45028848404073</c:v>
                </c:pt>
                <c:pt idx="81">
                  <c:v>17.45066333830141</c:v>
                </c:pt>
                <c:pt idx="82">
                  <c:v>17.45103821519967</c:v>
                </c:pt>
                <c:pt idx="83">
                  <c:v>17.451413115155063</c:v>
                </c:pt>
                <c:pt idx="84">
                  <c:v>17.451788038593623</c:v>
                </c:pt>
                <c:pt idx="85">
                  <c:v>17.452162985947894</c:v>
                </c:pt>
                <c:pt idx="86">
                  <c:v>17.452537957657064</c:v>
                </c:pt>
                <c:pt idx="87">
                  <c:v>17.452912954166969</c:v>
                </c:pt>
                <c:pt idx="88">
                  <c:v>17.45328797593022</c:v>
                </c:pt>
                <c:pt idx="89">
                  <c:v>17.453663023406222</c:v>
                </c:pt>
                <c:pt idx="90">
                  <c:v>17.454038097061314</c:v>
                </c:pt>
                <c:pt idx="91">
                  <c:v>17.45441319736878</c:v>
                </c:pt>
                <c:pt idx="92">
                  <c:v>17.454788324808963</c:v>
                </c:pt>
                <c:pt idx="93">
                  <c:v>17.455163479869309</c:v>
                </c:pt>
                <c:pt idx="94">
                  <c:v>17.455538663044468</c:v>
                </c:pt>
                <c:pt idx="95">
                  <c:v>17.45591387483638</c:v>
                </c:pt>
                <c:pt idx="96">
                  <c:v>17.456289115754281</c:v>
                </c:pt>
                <c:pt idx="97">
                  <c:v>17.456664386314849</c:v>
                </c:pt>
                <c:pt idx="98">
                  <c:v>17.457039687042265</c:v>
                </c:pt>
                <c:pt idx="99">
                  <c:v>17.457415018468268</c:v>
                </c:pt>
                <c:pt idx="100">
                  <c:v>17.457790381132224</c:v>
                </c:pt>
                <c:pt idx="101">
                  <c:v>17.458165775581239</c:v>
                </c:pt>
                <c:pt idx="102">
                  <c:v>17.458541202370242</c:v>
                </c:pt>
                <c:pt idx="103">
                  <c:v>17.458916662061984</c:v>
                </c:pt>
                <c:pt idx="104">
                  <c:v>17.4592921552272</c:v>
                </c:pt>
                <c:pt idx="105">
                  <c:v>17.459667682444664</c:v>
                </c:pt>
                <c:pt idx="106">
                  <c:v>17.460043244301243</c:v>
                </c:pt>
                <c:pt idx="107">
                  <c:v>17.46041884139197</c:v>
                </c:pt>
                <c:pt idx="108">
                  <c:v>17.460794474320206</c:v>
                </c:pt>
                <c:pt idx="109">
                  <c:v>17.461170143697611</c:v>
                </c:pt>
                <c:pt idx="110">
                  <c:v>17.461545850144287</c:v>
                </c:pt>
                <c:pt idx="111">
                  <c:v>17.461921594288846</c:v>
                </c:pt>
                <c:pt idx="112">
                  <c:v>17.46229737676849</c:v>
                </c:pt>
                <c:pt idx="113">
                  <c:v>17.462673198229098</c:v>
                </c:pt>
                <c:pt idx="114">
                  <c:v>17.4630490593253</c:v>
                </c:pt>
                <c:pt idx="115">
                  <c:v>17.46342496072058</c:v>
                </c:pt>
                <c:pt idx="116">
                  <c:v>17.463800903087332</c:v>
                </c:pt>
                <c:pt idx="117">
                  <c:v>17.464176887106948</c:v>
                </c:pt>
                <c:pt idx="118">
                  <c:v>17.464552913469973</c:v>
                </c:pt>
                <c:pt idx="119">
                  <c:v>17.464928982876089</c:v>
                </c:pt>
                <c:pt idx="120">
                  <c:v>17.465305096034253</c:v>
                </c:pt>
                <c:pt idx="121">
                  <c:v>17.465681253662822</c:v>
                </c:pt>
                <c:pt idx="122">
                  <c:v>17.466057456489587</c:v>
                </c:pt>
                <c:pt idx="123">
                  <c:v>17.466433705251887</c:v>
                </c:pt>
                <c:pt idx="124">
                  <c:v>17.466810000696711</c:v>
                </c:pt>
                <c:pt idx="125">
                  <c:v>17.467186343580799</c:v>
                </c:pt>
                <c:pt idx="126">
                  <c:v>17.467562734670725</c:v>
                </c:pt>
                <c:pt idx="127">
                  <c:v>17.467939174742988</c:v>
                </c:pt>
                <c:pt idx="128">
                  <c:v>17.468315664584143</c:v>
                </c:pt>
                <c:pt idx="129">
                  <c:v>17.468692204990901</c:v>
                </c:pt>
                <c:pt idx="130">
                  <c:v>17.469068796770202</c:v>
                </c:pt>
                <c:pt idx="131">
                  <c:v>17.46944544073936</c:v>
                </c:pt>
                <c:pt idx="132">
                  <c:v>17.46982213772618</c:v>
                </c:pt>
                <c:pt idx="133">
                  <c:v>17.470198888569016</c:v>
                </c:pt>
                <c:pt idx="134">
                  <c:v>17.470575694116985</c:v>
                </c:pt>
                <c:pt idx="135">
                  <c:v>17.470952555229985</c:v>
                </c:pt>
                <c:pt idx="136">
                  <c:v>17.471329472778894</c:v>
                </c:pt>
                <c:pt idx="137">
                  <c:v>17.471706447645666</c:v>
                </c:pt>
                <c:pt idx="138">
                  <c:v>17.47208348072348</c:v>
                </c:pt>
                <c:pt idx="139">
                  <c:v>17.472460572916859</c:v>
                </c:pt>
                <c:pt idx="140">
                  <c:v>17.472837725141858</c:v>
                </c:pt>
                <c:pt idx="141">
                  <c:v>17.473214938326134</c:v>
                </c:pt>
                <c:pt idx="142">
                  <c:v>17.47359221340918</c:v>
                </c:pt>
                <c:pt idx="143">
                  <c:v>17.473969551342432</c:v>
                </c:pt>
                <c:pt idx="144">
                  <c:v>17.474346953089455</c:v>
                </c:pt>
                <c:pt idx="145">
                  <c:v>17.474724419626128</c:v>
                </c:pt>
                <c:pt idx="146">
                  <c:v>17.475101951940783</c:v>
                </c:pt>
                <c:pt idx="147">
                  <c:v>17.475479551034432</c:v>
                </c:pt>
                <c:pt idx="148">
                  <c:v>17.475857217920947</c:v>
                </c:pt>
                <c:pt idx="149">
                  <c:v>17.476234953627266</c:v>
                </c:pt>
                <c:pt idx="150">
                  <c:v>17.476612759193593</c:v>
                </c:pt>
                <c:pt idx="151">
                  <c:v>17.476990635673644</c:v>
                </c:pt>
                <c:pt idx="152">
                  <c:v>17.477368584134865</c:v>
                </c:pt>
                <c:pt idx="153">
                  <c:v>17.477746605658677</c:v>
                </c:pt>
                <c:pt idx="154">
                  <c:v>17.478124701340743</c:v>
                </c:pt>
                <c:pt idx="155">
                  <c:v>17.478502872291195</c:v>
                </c:pt>
                <c:pt idx="156">
                  <c:v>17.478881119635002</c:v>
                </c:pt>
                <c:pt idx="157">
                  <c:v>17.479259444512152</c:v>
                </c:pt>
                <c:pt idx="158">
                  <c:v>17.479637848078067</c:v>
                </c:pt>
                <c:pt idx="159">
                  <c:v>17.480016331503851</c:v>
                </c:pt>
                <c:pt idx="160">
                  <c:v>17.480394895976691</c:v>
                </c:pt>
                <c:pt idx="161">
                  <c:v>17.480773542700163</c:v>
                </c:pt>
                <c:pt idx="162">
                  <c:v>17.481152272894661</c:v>
                </c:pt>
                <c:pt idx="163">
                  <c:v>17.481531087797748</c:v>
                </c:pt>
                <c:pt idx="164">
                  <c:v>17.481909988664622</c:v>
                </c:pt>
                <c:pt idx="165">
                  <c:v>17.482288976768512</c:v>
                </c:pt>
                <c:pt idx="166">
                  <c:v>17.482668053401191</c:v>
                </c:pt>
                <c:pt idx="167">
                  <c:v>17.483047219873409</c:v>
                </c:pt>
                <c:pt idx="168">
                  <c:v>17.483426477515462</c:v>
                </c:pt>
                <c:pt idx="169">
                  <c:v>17.483805827677692</c:v>
                </c:pt>
                <c:pt idx="170">
                  <c:v>17.484185271731079</c:v>
                </c:pt>
                <c:pt idx="171">
                  <c:v>17.484564811067862</c:v>
                </c:pt>
                <c:pt idx="172">
                  <c:v>17.484944447102119</c:v>
                </c:pt>
                <c:pt idx="173">
                  <c:v>17.485324181270492</c:v>
                </c:pt>
                <c:pt idx="174">
                  <c:v>17.485704015032844</c:v>
                </c:pt>
                <c:pt idx="175">
                  <c:v>17.486083949873034</c:v>
                </c:pt>
                <c:pt idx="176">
                  <c:v>17.486463987299679</c:v>
                </c:pt>
                <c:pt idx="177">
                  <c:v>17.486844128846993</c:v>
                </c:pt>
                <c:pt idx="178">
                  <c:v>17.487224376075634</c:v>
                </c:pt>
                <c:pt idx="179">
                  <c:v>17.487604730573612</c:v>
                </c:pt>
                <c:pt idx="180">
                  <c:v>17.487985193957286</c:v>
                </c:pt>
                <c:pt idx="181">
                  <c:v>17.488365767872327</c:v>
                </c:pt>
                <c:pt idx="182">
                  <c:v>17.488746453994818</c:v>
                </c:pt>
                <c:pt idx="183">
                  <c:v>17.489127254032361</c:v>
                </c:pt>
                <c:pt idx="184">
                  <c:v>17.489508169725273</c:v>
                </c:pt>
                <c:pt idx="185">
                  <c:v>17.489889202847777</c:v>
                </c:pt>
                <c:pt idx="186">
                  <c:v>17.490270355209375</c:v>
                </c:pt>
                <c:pt idx="187">
                  <c:v>17.490651628656185</c:v>
                </c:pt>
                <c:pt idx="188">
                  <c:v>17.491033025072387</c:v>
                </c:pt>
                <c:pt idx="189">
                  <c:v>17.491414546381741</c:v>
                </c:pt>
                <c:pt idx="190">
                  <c:v>17.491796194549206</c:v>
                </c:pt>
                <c:pt idx="191">
                  <c:v>17.492177971582606</c:v>
                </c:pt>
                <c:pt idx="192">
                  <c:v>17.492559879534372</c:v>
                </c:pt>
                <c:pt idx="193">
                  <c:v>17.492941920503444</c:v>
                </c:pt>
                <c:pt idx="194">
                  <c:v>17.493324096637195</c:v>
                </c:pt>
                <c:pt idx="195">
                  <c:v>17.493706410133466</c:v>
                </c:pt>
                <c:pt idx="196">
                  <c:v>17.494088863242709</c:v>
                </c:pt>
                <c:pt idx="197">
                  <c:v>17.494471458270311</c:v>
                </c:pt>
                <c:pt idx="198">
                  <c:v>17.494854197578867</c:v>
                </c:pt>
                <c:pt idx="199">
                  <c:v>17.495237083590737</c:v>
                </c:pt>
                <c:pt idx="200">
                  <c:v>17.495620118790601</c:v>
                </c:pt>
                <c:pt idx="201">
                  <c:v>17.496003305728223</c:v>
                </c:pt>
                <c:pt idx="202">
                  <c:v>17.496386647021325</c:v>
                </c:pt>
                <c:pt idx="203">
                  <c:v>17.496770145358553</c:v>
                </c:pt>
                <c:pt idx="204">
                  <c:v>17.497153803502663</c:v>
                </c:pt>
                <c:pt idx="205">
                  <c:v>17.497537624293795</c:v>
                </c:pt>
                <c:pt idx="206">
                  <c:v>17.497921610652934</c:v>
                </c:pt>
                <c:pt idx="207">
                  <c:v>17.498305765585549</c:v>
                </c:pt>
                <c:pt idx="208">
                  <c:v>17.498690092185335</c:v>
                </c:pt>
                <c:pt idx="209">
                  <c:v>17.499074593638213</c:v>
                </c:pt>
                <c:pt idx="210">
                  <c:v>17.499459273226471</c:v>
                </c:pt>
                <c:pt idx="211">
                  <c:v>17.499844134333085</c:v>
                </c:pt>
                <c:pt idx="212">
                  <c:v>17.500229180446276</c:v>
                </c:pt>
                <c:pt idx="213">
                  <c:v>17.500614415164215</c:v>
                </c:pt>
                <c:pt idx="214">
                  <c:v>17.500999842200045</c:v>
                </c:pt>
                <c:pt idx="215">
                  <c:v>17.501385465386974</c:v>
                </c:pt>
                <c:pt idx="216">
                  <c:v>17.501771288683738</c:v>
                </c:pt>
                <c:pt idx="217">
                  <c:v>17.502157316180263</c:v>
                </c:pt>
                <c:pt idx="218">
                  <c:v>17.502543552103472</c:v>
                </c:pt>
                <c:pt idx="219">
                  <c:v>17.50293000082355</c:v>
                </c:pt>
                <c:pt idx="220">
                  <c:v>17.503316666860265</c:v>
                </c:pt>
                <c:pt idx="221">
                  <c:v>17.503703554889739</c:v>
                </c:pt>
                <c:pt idx="222">
                  <c:v>17.504090669751363</c:v>
                </c:pt>
                <c:pt idx="223">
                  <c:v>17.504478016455099</c:v>
                </c:pt>
                <c:pt idx="224">
                  <c:v>17.504865600189092</c:v>
                </c:pt>
                <c:pt idx="225">
                  <c:v>17.505253426327506</c:v>
                </c:pt>
                <c:pt idx="226">
                  <c:v>17.505641500438795</c:v>
                </c:pt>
                <c:pt idx="227">
                  <c:v>17.506029828294253</c:v>
                </c:pt>
                <c:pt idx="228">
                  <c:v>17.506418415876905</c:v>
                </c:pt>
                <c:pt idx="229">
                  <c:v>17.506807269390833</c:v>
                </c:pt>
                <c:pt idx="230">
                  <c:v>17.507196395270761</c:v>
                </c:pt>
                <c:pt idx="231">
                  <c:v>17.507585800192114</c:v>
                </c:pt>
                <c:pt idx="232">
                  <c:v>17.507975491081446</c:v>
                </c:pt>
                <c:pt idx="233">
                  <c:v>17.508365475127281</c:v>
                </c:pt>
                <c:pt idx="234">
                  <c:v>17.508755759791349</c:v>
                </c:pt>
                <c:pt idx="235">
                  <c:v>17.50914635282027</c:v>
                </c:pt>
                <c:pt idx="236">
                  <c:v>17.509537262257727</c:v>
                </c:pt>
                <c:pt idx="237">
                  <c:v>17.509928496457022</c:v>
                </c:pt>
                <c:pt idx="238">
                  <c:v>17.510320064094191</c:v>
                </c:pt>
                <c:pt idx="239">
                  <c:v>17.510711974181476</c:v>
                </c:pt>
                <c:pt idx="240">
                  <c:v>17.511104236081497</c:v>
                </c:pt>
                <c:pt idx="241">
                  <c:v>17.511496859521706</c:v>
                </c:pt>
                <c:pt idx="242">
                  <c:v>17.511889854609571</c:v>
                </c:pt>
                <c:pt idx="243">
                  <c:v>17.512283231848137</c:v>
                </c:pt>
                <c:pt idx="244">
                  <c:v>17.512677002152287</c:v>
                </c:pt>
                <c:pt idx="245">
                  <c:v>17.513071176865445</c:v>
                </c:pt>
                <c:pt idx="246">
                  <c:v>17.513465767776964</c:v>
                </c:pt>
                <c:pt idx="247">
                  <c:v>17.513860787140029</c:v>
                </c:pt>
                <c:pt idx="248">
                  <c:v>17.514256247690255</c:v>
                </c:pt>
                <c:pt idx="249">
                  <c:v>17.514652162664817</c:v>
                </c:pt>
                <c:pt idx="250">
                  <c:v>17.515048545822303</c:v>
                </c:pt>
                <c:pt idx="251">
                  <c:v>17.515445411463187</c:v>
                </c:pt>
                <c:pt idx="252">
                  <c:v>17.515842774450938</c:v>
                </c:pt>
                <c:pt idx="253">
                  <c:v>17.516240650233911</c:v>
                </c:pt>
                <c:pt idx="254">
                  <c:v>17.516639054867799</c:v>
                </c:pt>
                <c:pt idx="255">
                  <c:v>17.517038005038909</c:v>
                </c:pt>
                <c:pt idx="256">
                  <c:v>17.517437518088098</c:v>
                </c:pt>
                <c:pt idx="257">
                  <c:v>17.517837612035489</c:v>
                </c:pt>
                <c:pt idx="258">
                  <c:v>17.518238305605905</c:v>
                </c:pt>
                <c:pt idx="259">
                  <c:v>17.518639618255083</c:v>
                </c:pt>
                <c:pt idx="260">
                  <c:v>17.519041570196649</c:v>
                </c:pt>
                <c:pt idx="261">
                  <c:v>17.519444182429936</c:v>
                </c:pt>
                <c:pt idx="262">
                  <c:v>17.519847476768515</c:v>
                </c:pt>
                <c:pt idx="263">
                  <c:v>17.520251475869618</c:v>
                </c:pt>
                <c:pt idx="264">
                  <c:v>17.520656203264348</c:v>
                </c:pt>
                <c:pt idx="265">
                  <c:v>17.521061683388744</c:v>
                </c:pt>
                <c:pt idx="266">
                  <c:v>17.521467941615676</c:v>
                </c:pt>
                <c:pt idx="267">
                  <c:v>17.521875004287587</c:v>
                </c:pt>
                <c:pt idx="268">
                  <c:v>17.522282898750156</c:v>
                </c:pt>
                <c:pt idx="269">
                  <c:v>17.522691653386751</c:v>
                </c:pt>
                <c:pt idx="270">
                  <c:v>17.523101297653849</c:v>
                </c:pt>
                <c:pt idx="271">
                  <c:v>17.523511862117267</c:v>
                </c:pt>
                <c:pt idx="272">
                  <c:v>17.523923378489396</c:v>
                </c:pt>
                <c:pt idx="273">
                  <c:v>17.524335879667188</c:v>
                </c:pt>
                <c:pt idx="274">
                  <c:v>17.524749399771196</c:v>
                </c:pt>
                <c:pt idx="275">
                  <c:v>17.525163974185421</c:v>
                </c:pt>
                <c:pt idx="276">
                  <c:v>17.525579639598178</c:v>
                </c:pt>
                <c:pt idx="277">
                  <c:v>17.525996434043737</c:v>
                </c:pt>
                <c:pt idx="278">
                  <c:v>17.526414396945015</c:v>
                </c:pt>
                <c:pt idx="279">
                  <c:v>17.52683356915713</c:v>
                </c:pt>
                <c:pt idx="280">
                  <c:v>17.527253993011879</c:v>
                </c:pt>
                <c:pt idx="281">
                  <c:v>17.527675712363106</c:v>
                </c:pt>
                <c:pt idx="282">
                  <c:v>17.528098772633001</c:v>
                </c:pt>
                <c:pt idx="283">
                  <c:v>17.528523220859366</c:v>
                </c:pt>
                <c:pt idx="284">
                  <c:v>17.528949105743667</c:v>
                </c:pt>
                <c:pt idx="285">
                  <c:v>17.529376477700062</c:v>
                </c:pt>
                <c:pt idx="286">
                  <c:v>17.529805388905295</c:v>
                </c:pt>
                <c:pt idx="287">
                  <c:v>17.530235893349477</c:v>
                </c:pt>
                <c:pt idx="288">
                  <c:v>17.530668046887666</c:v>
                </c:pt>
                <c:pt idx="289">
                  <c:v>17.531101907292395</c:v>
                </c:pt>
                <c:pt idx="290">
                  <c:v>17.531537534306985</c:v>
                </c:pt>
                <c:pt idx="291">
                  <c:v>17.531974989699656</c:v>
                </c:pt>
                <c:pt idx="292">
                  <c:v>17.532414337318482</c:v>
                </c:pt>
                <c:pt idx="293">
                  <c:v>17.532855643147116</c:v>
                </c:pt>
                <c:pt idx="294">
                  <c:v>17.533298975361244</c:v>
                </c:pt>
                <c:pt idx="295">
                  <c:v>17.533744404385846</c:v>
                </c:pt>
                <c:pt idx="296">
                  <c:v>17.534192002953102</c:v>
                </c:pt>
                <c:pt idx="297">
                  <c:v>17.534641846160998</c:v>
                </c:pt>
                <c:pt idx="298">
                  <c:v>17.535094011532639</c:v>
                </c:pt>
                <c:pt idx="299">
                  <c:v>17.535548579076131</c:v>
                </c:pt>
                <c:pt idx="300">
                  <c:v>17.536005631345137</c:v>
                </c:pt>
                <c:pt idx="301">
                  <c:v>17.53646525349987</c:v>
                </c:pt>
                <c:pt idx="302">
                  <c:v>17.53692753336874</c:v>
                </c:pt>
                <c:pt idx="303">
                  <c:v>17.537392561510455</c:v>
                </c:pt>
                <c:pt idx="304">
                  <c:v>17.537860431276595</c:v>
                </c:pt>
                <c:pt idx="305">
                  <c:v>17.538331238874484</c:v>
                </c:pt>
                <c:pt idx="306">
                  <c:v>17.538805083430642</c:v>
                </c:pt>
                <c:pt idx="307">
                  <c:v>17.539282067054408</c:v>
                </c:pt>
                <c:pt idx="308">
                  <c:v>17.539762294901877</c:v>
                </c:pt>
                <c:pt idx="309">
                  <c:v>17.540245875240156</c:v>
                </c:pt>
                <c:pt idx="310">
                  <c:v>17.540732919511701</c:v>
                </c:pt>
                <c:pt idx="311">
                  <c:v>17.541223542398953</c:v>
                </c:pt>
                <c:pt idx="312">
                  <c:v>17.541717861888873</c:v>
                </c:pt>
                <c:pt idx="313">
                  <c:v>17.542215999337724</c:v>
                </c:pt>
                <c:pt idx="314">
                  <c:v>17.542718079535721</c:v>
                </c:pt>
                <c:pt idx="315">
                  <c:v>17.543224230771685</c:v>
                </c:pt>
                <c:pt idx="316">
                  <c:v>17.543734584897567</c:v>
                </c:pt>
                <c:pt idx="317">
                  <c:v>17.544249277392868</c:v>
                </c:pt>
                <c:pt idx="318">
                  <c:v>17.544768447428751</c:v>
                </c:pt>
                <c:pt idx="319">
                  <c:v>17.545292237932021</c:v>
                </c:pt>
                <c:pt idx="320">
                  <c:v>17.545820795648694</c:v>
                </c:pt>
                <c:pt idx="321">
                  <c:v>17.546354271207239</c:v>
                </c:pt>
                <c:pt idx="322">
                  <c:v>17.54689281918143</c:v>
                </c:pt>
                <c:pt idx="323">
                  <c:v>17.5474365981527</c:v>
                </c:pt>
                <c:pt idx="324">
                  <c:v>17.547985770772033</c:v>
                </c:pt>
                <c:pt idx="325">
                  <c:v>17.548540503821251</c:v>
                </c:pt>
                <c:pt idx="326">
                  <c:v>17.549100968273741</c:v>
                </c:pt>
                <c:pt idx="327">
                  <c:v>17.549667339354549</c:v>
                </c:pt>
                <c:pt idx="328">
                  <c:v>17.550239796599747</c:v>
                </c:pt>
                <c:pt idx="329">
                  <c:v>17.550818523915133</c:v>
                </c:pt>
                <c:pt idx="330">
                  <c:v>17.551403709634197</c:v>
                </c:pt>
                <c:pt idx="331">
                  <c:v>17.551995546575242</c:v>
                </c:pt>
                <c:pt idx="332">
                  <c:v>17.552594232097764</c:v>
                </c:pt>
                <c:pt idx="333">
                  <c:v>17.553199968157983</c:v>
                </c:pt>
                <c:pt idx="334">
                  <c:v>17.55381296136358</c:v>
                </c:pt>
                <c:pt idx="335">
                  <c:v>17.554433423027476</c:v>
                </c:pt>
                <c:pt idx="336">
                  <c:v>17.555061569220861</c:v>
                </c:pt>
                <c:pt idx="337">
                  <c:v>17.555697620825335</c:v>
                </c:pt>
                <c:pt idx="338">
                  <c:v>17.556341803584147</c:v>
                </c:pt>
                <c:pt idx="339">
                  <c:v>17.556994348152671</c:v>
                </c:pt>
                <c:pt idx="340">
                  <c:v>17.557655490147965</c:v>
                </c:pt>
                <c:pt idx="341">
                  <c:v>17.558325470197648</c:v>
                </c:pt>
                <c:pt idx="342">
                  <c:v>17.559004533987885</c:v>
                </c:pt>
                <c:pt idx="343">
                  <c:v>17.559692932310742</c:v>
                </c:pt>
                <c:pt idx="344">
                  <c:v>17.560390921110802</c:v>
                </c:pt>
                <c:pt idx="345">
                  <c:v>17.561098761531202</c:v>
                </c:pt>
                <c:pt idx="346">
                  <c:v>17.561816719959054</c:v>
                </c:pt>
                <c:pt idx="347">
                  <c:v>17.562545068070428</c:v>
                </c:pt>
                <c:pt idx="348">
                  <c:v>17.563284082874901</c:v>
                </c:pt>
                <c:pt idx="349">
                  <c:v>17.564034046759758</c:v>
                </c:pt>
                <c:pt idx="350">
                  <c:v>17.564795247534011</c:v>
                </c:pt>
                <c:pt idx="351">
                  <c:v>17.565567978472231</c:v>
                </c:pt>
                <c:pt idx="352">
                  <c:v>17.566352538358423</c:v>
                </c:pt>
                <c:pt idx="353">
                  <c:v>17.56714923152995</c:v>
                </c:pt>
                <c:pt idx="354">
                  <c:v>17.567958367921719</c:v>
                </c:pt>
                <c:pt idx="355">
                  <c:v>17.5687802631107</c:v>
                </c:pt>
                <c:pt idx="356">
                  <c:v>17.569615238360914</c:v>
                </c:pt>
                <c:pt idx="357">
                  <c:v>17.570463620669116</c:v>
                </c:pt>
                <c:pt idx="358">
                  <c:v>17.571325742811222</c:v>
                </c:pt>
                <c:pt idx="359">
                  <c:v>17.572201943389604</c:v>
                </c:pt>
                <c:pt idx="360">
                  <c:v>17.573092566881567</c:v>
                </c:pt>
                <c:pt idx="361">
                  <c:v>17.573997963689028</c:v>
                </c:pt>
                <c:pt idx="362">
                  <c:v>17.574918490189528</c:v>
                </c:pt>
                <c:pt idx="363">
                  <c:v>17.575854508788829</c:v>
                </c:pt>
                <c:pt idx="364">
                  <c:v>17.576806387975179</c:v>
                </c:pt>
                <c:pt idx="365">
                  <c:v>17.577774502375441</c:v>
                </c:pt>
                <c:pt idx="366">
                  <c:v>17.578759232813134</c:v>
                </c:pt>
                <c:pt idx="367">
                  <c:v>17.579760966368614</c:v>
                </c:pt>
                <c:pt idx="368">
                  <c:v>17.580780096441472</c:v>
                </c:pt>
                <c:pt idx="369">
                  <c:v>17.581817022815233</c:v>
                </c:pt>
                <c:pt idx="370">
                  <c:v>17.582872151724487</c:v>
                </c:pt>
                <c:pt idx="371">
                  <c:v>17.583945895924519</c:v>
                </c:pt>
                <c:pt idx="372">
                  <c:v>17.585038674763481</c:v>
                </c:pt>
                <c:pt idx="373">
                  <c:v>17.586150914257107</c:v>
                </c:pt>
                <c:pt idx="374">
                  <c:v>17.587283047166114</c:v>
                </c:pt>
                <c:pt idx="375">
                  <c:v>17.588435513076057</c:v>
                </c:pt>
                <c:pt idx="376">
                  <c:v>17.589608758479752</c:v>
                </c:pt>
                <c:pt idx="377">
                  <c:v>17.590803236862119</c:v>
                </c:pt>
                <c:pt idx="378">
                  <c:v>17.592019408787362</c:v>
                </c:pt>
                <c:pt idx="379">
                  <c:v>17.593257741988197</c:v>
                </c:pt>
                <c:pt idx="380">
                  <c:v>17.594518711457106</c:v>
                </c:pt>
                <c:pt idx="381">
                  <c:v>17.595802799539207</c:v>
                </c:pt>
                <c:pt idx="382">
                  <c:v>17.597110496026524</c:v>
                </c:pt>
                <c:pt idx="383">
                  <c:v>17.598442298253229</c:v>
                </c:pt>
                <c:pt idx="384">
                  <c:v>17.59979871119149</c:v>
                </c:pt>
                <c:pt idx="385">
                  <c:v>17.601180247547472</c:v>
                </c:pt>
                <c:pt idx="386">
                  <c:v>17.602587427856854</c:v>
                </c:pt>
                <c:pt idx="387">
                  <c:v>17.604020780579347</c:v>
                </c:pt>
                <c:pt idx="388">
                  <c:v>17.605480842191525</c:v>
                </c:pt>
                <c:pt idx="389">
                  <c:v>17.606968157277201</c:v>
                </c:pt>
                <c:pt idx="390">
                  <c:v>17.608483278614539</c:v>
                </c:pt>
                <c:pt idx="391">
                  <c:v>17.610026767259058</c:v>
                </c:pt>
                <c:pt idx="392">
                  <c:v>17.61159919262143</c:v>
                </c:pt>
                <c:pt idx="393">
                  <c:v>17.613201132539295</c:v>
                </c:pt>
                <c:pt idx="394">
                  <c:v>17.614833173341598</c:v>
                </c:pt>
                <c:pt idx="395">
                  <c:v>17.616495909904614</c:v>
                </c:pt>
                <c:pt idx="396">
                  <c:v>17.618189945698109</c:v>
                </c:pt>
                <c:pt idx="397">
                  <c:v>17.619915892820494</c:v>
                </c:pt>
                <c:pt idx="398">
                  <c:v>17.621674372021285</c:v>
                </c:pt>
                <c:pt idx="399">
                  <c:v>17.623466012709677</c:v>
                </c:pt>
                <c:pt idx="400">
                  <c:v>17.625291452947355</c:v>
                </c:pt>
                <c:pt idx="401">
                  <c:v>17.627151339424039</c:v>
                </c:pt>
                <c:pt idx="402">
                  <c:v>17.629046327414027</c:v>
                </c:pt>
                <c:pt idx="403">
                  <c:v>17.630977080711876</c:v>
                </c:pt>
                <c:pt idx="404">
                  <c:v>17.632944271545512</c:v>
                </c:pt>
                <c:pt idx="405">
                  <c:v>17.634948580464705</c:v>
                </c:pt>
                <c:pt idx="406">
                  <c:v>17.63699069620305</c:v>
                </c:pt>
                <c:pt idx="407">
                  <c:v>17.639071315511483</c:v>
                </c:pt>
                <c:pt idx="408">
                  <c:v>17.641191142961265</c:v>
                </c:pt>
                <c:pt idx="409">
                  <c:v>17.643350890714395</c:v>
                </c:pt>
                <c:pt idx="410">
                  <c:v>17.645551278259401</c:v>
                </c:pt>
                <c:pt idx="411">
                  <c:v>17.647793032110489</c:v>
                </c:pt>
                <c:pt idx="412">
                  <c:v>17.650076885467925</c:v>
                </c:pt>
                <c:pt idx="413">
                  <c:v>17.652403577837706</c:v>
                </c:pt>
                <c:pt idx="414">
                  <c:v>17.654773854608418</c:v>
                </c:pt>
                <c:pt idx="415">
                  <c:v>17.657188466583598</c:v>
                </c:pt>
                <c:pt idx="416">
                  <c:v>17.659648169467435</c:v>
                </c:pt>
                <c:pt idx="417">
                  <c:v>17.662153723302438</c:v>
                </c:pt>
                <c:pt idx="418">
                  <c:v>17.664705891857295</c:v>
                </c:pt>
                <c:pt idx="419">
                  <c:v>17.667305441963631</c:v>
                </c:pt>
                <c:pt idx="420">
                  <c:v>17.669953142800569</c:v>
                </c:pt>
                <c:pt idx="421">
                  <c:v>17.672649765126458</c:v>
                </c:pt>
                <c:pt idx="422">
                  <c:v>17.67539608045718</c:v>
                </c:pt>
                <c:pt idx="423">
                  <c:v>17.6781928601917</c:v>
                </c:pt>
                <c:pt idx="424">
                  <c:v>17.68104087468561</c:v>
                </c:pt>
                <c:pt idx="425">
                  <c:v>17.683940892274848</c:v>
                </c:pt>
                <c:pt idx="426">
                  <c:v>17.686893678252947</c:v>
                </c:pt>
                <c:pt idx="427">
                  <c:v>17.68989999380684</c:v>
                </c:pt>
                <c:pt idx="428">
                  <c:v>17.692960594918638</c:v>
                </c:pt>
                <c:pt idx="429">
                  <c:v>17.69607623124347</c:v>
                </c:pt>
                <c:pt idx="430">
                  <c:v>17.699247644977518</c:v>
                </c:pt>
                <c:pt idx="431">
                  <c:v>17.702475569735018</c:v>
                </c:pt>
                <c:pt idx="432">
                  <c:v>17.705760729459264</c:v>
                </c:pt>
                <c:pt idx="433">
                  <c:v>17.709103837400491</c:v>
                </c:pt>
                <c:pt idx="434">
                  <c:v>17.712505595203506</c:v>
                </c:pt>
                <c:pt idx="435">
                  <c:v>17.715966692159927</c:v>
                </c:pt>
                <c:pt idx="436">
                  <c:v>17.719487804695376</c:v>
                </c:pt>
                <c:pt idx="437">
                  <c:v>17.723069596180164</c:v>
                </c:pt>
                <c:pt idx="438">
                  <c:v>17.726712717174273</c:v>
                </c:pt>
                <c:pt idx="439">
                  <c:v>17.730417806243643</c:v>
                </c:pt>
                <c:pt idx="440">
                  <c:v>17.734185491515625</c:v>
                </c:pt>
                <c:pt idx="441">
                  <c:v>17.738016393176252</c:v>
                </c:pt>
                <c:pt idx="442">
                  <c:v>17.74191112715193</c:v>
                </c:pt>
                <c:pt idx="443">
                  <c:v>17.745870310260713</c:v>
                </c:pt>
                <c:pt idx="444">
                  <c:v>17.749894567164826</c:v>
                </c:pt>
                <c:pt idx="445">
                  <c:v>17.753984539502419</c:v>
                </c:pt>
                <c:pt idx="446">
                  <c:v>17.758140897621939</c:v>
                </c:pt>
                <c:pt idx="447">
                  <c:v>17.762364355382495</c:v>
                </c:pt>
                <c:pt idx="448">
                  <c:v>17.766655688514042</c:v>
                </c:pt>
                <c:pt idx="449">
                  <c:v>17.771015757045934</c:v>
                </c:pt>
                <c:pt idx="450">
                  <c:v>17.775445532304918</c:v>
                </c:pt>
                <c:pt idx="451">
                  <c:v>17.779946128945639</c:v>
                </c:pt>
                <c:pt idx="452">
                  <c:v>17.784518842398548</c:v>
                </c:pt>
                <c:pt idx="453">
                  <c:v>17.789165191994393</c:v>
                </c:pt>
                <c:pt idx="454">
                  <c:v>17.793886969838844</c:v>
                </c:pt>
                <c:pt idx="455">
                  <c:v>17.798686295260289</c:v>
                </c:pt>
                <c:pt idx="456">
                  <c:v>17.803565674330212</c:v>
                </c:pt>
                <c:pt idx="457">
                  <c:v>17.808528063557887</c:v>
                </c:pt>
                <c:pt idx="458">
                  <c:v>17.81357693639216</c:v>
                </c:pt>
                <c:pt idx="459">
                  <c:v>17.818716350633895</c:v>
                </c:pt>
                <c:pt idx="460">
                  <c:v>17.823951014292504</c:v>
                </c:pt>
                <c:pt idx="461">
                  <c:v>17.829286346841187</c:v>
                </c:pt>
                <c:pt idx="462">
                  <c:v>17.834728532279527</c:v>
                </c:pt>
                <c:pt idx="463">
                  <c:v>17.840284559957539</c:v>
                </c:pt>
                <c:pt idx="464">
                  <c:v>17.845962248818573</c:v>
                </c:pt>
                <c:pt idx="465">
                  <c:v>17.851770250658792</c:v>
                </c:pt>
                <c:pt idx="466">
                  <c:v>17.857718028259619</c:v>
                </c:pt>
                <c:pt idx="467">
                  <c:v>17.863815804906167</c:v>
                </c:pt>
                <c:pt idx="468">
                  <c:v>17.870074482922313</c:v>
                </c:pt>
                <c:pt idx="469">
                  <c:v>17.876505530469213</c:v>
                </c:pt>
                <c:pt idx="470">
                  <c:v>17.883120837958039</c:v>
                </c:pt>
                <c:pt idx="471">
                  <c:v>17.889932547949911</c:v>
                </c:pt>
                <c:pt idx="472">
                  <c:v>17.896952865207727</c:v>
                </c:pt>
                <c:pt idx="473">
                  <c:v>17.904193856390943</c:v>
                </c:pt>
                <c:pt idx="474">
                  <c:v>17.911667251419843</c:v>
                </c:pt>
                <c:pt idx="475">
                  <c:v>17.919384260383097</c:v>
                </c:pt>
                <c:pt idx="476">
                  <c:v>17.927355420575456</c:v>
                </c:pt>
                <c:pt idx="477">
                  <c:v>17.935590487395658</c:v>
                </c:pt>
                <c:pt idx="478">
                  <c:v>17.944098380048256</c:v>
                </c:pt>
                <c:pt idx="479">
                  <c:v>17.952887188079114</c:v>
                </c:pt>
                <c:pt idx="480">
                  <c:v>17.96196423778828</c:v>
                </c:pt>
                <c:pt idx="481">
                  <c:v>17.971336208885035</c:v>
                </c:pt>
                <c:pt idx="482">
                  <c:v>17.981009282134604</c:v>
                </c:pt>
                <c:pt idx="483">
                  <c:v>17.990989289315305</c:v>
                </c:pt>
                <c:pt idx="484">
                  <c:v>18.001281828973795</c:v>
                </c:pt>
                <c:pt idx="485">
                  <c:v>18.011892306793722</c:v>
                </c:pt>
                <c:pt idx="486">
                  <c:v>18.022825859360488</c:v>
                </c:pt>
                <c:pt idx="487">
                  <c:v>18.034087125847069</c:v>
                </c:pt>
                <c:pt idx="488">
                  <c:v>18.045679844172319</c:v>
                </c:pt>
                <c:pt idx="489">
                  <c:v>18.057606266144187</c:v>
                </c:pt>
                <c:pt idx="490">
                  <c:v>18.06986640864698</c:v>
                </c:pt>
                <c:pt idx="491">
                  <c:v>18.082457182736</c:v>
                </c:pt>
                <c:pt idx="492">
                  <c:v>18.095371466444458</c:v>
                </c:pt>
                <c:pt idx="493">
                  <c:v>18.108597206656444</c:v>
                </c:pt>
                <c:pt idx="494">
                  <c:v>18.122116647123853</c:v>
                </c:pt>
                <c:pt idx="495">
                  <c:v>18.135905780857616</c:v>
                </c:pt>
                <c:pt idx="496">
                  <c:v>18.149934114187214</c:v>
                </c:pt>
                <c:pt idx="497">
                  <c:v>18.164164806870765</c:v>
                </c:pt>
                <c:pt idx="498">
                  <c:v>18.178555219662467</c:v>
                </c:pt>
                <c:pt idx="499">
                  <c:v>18.193057861272429</c:v>
                </c:pt>
                <c:pt idx="500">
                  <c:v>18.207621685480138</c:v>
                </c:pt>
                <c:pt idx="501">
                  <c:v>18.222193651620053</c:v>
                </c:pt>
                <c:pt idx="502">
                  <c:v>18.236720432805964</c:v>
                </c:pt>
                <c:pt idx="503">
                  <c:v>18.251150140073133</c:v>
                </c:pt>
                <c:pt idx="504">
                  <c:v>18.265433929337156</c:v>
                </c:pt>
                <c:pt idx="505">
                  <c:v>18.279527371829975</c:v>
                </c:pt>
                <c:pt idx="506">
                  <c:v>18.29339149549369</c:v>
                </c:pt>
                <c:pt idx="507">
                  <c:v>18.306993440917665</c:v>
                </c:pt>
                <c:pt idx="508">
                  <c:v>18.320306715862475</c:v>
                </c:pt>
                <c:pt idx="509">
                  <c:v>18.333311071926428</c:v>
                </c:pt>
                <c:pt idx="510">
                  <c:v>18.345992060628063</c:v>
                </c:pt>
                <c:pt idx="511">
                  <c:v>18.358340350401189</c:v>
                </c:pt>
                <c:pt idx="512">
                  <c:v>18.370350898631337</c:v>
                </c:pt>
                <c:pt idx="513">
                  <c:v>18.382022073579115</c:v>
                </c:pt>
                <c:pt idx="514">
                  <c:v>18.393354811147255</c:v>
                </c:pt>
                <c:pt idx="515">
                  <c:v>18.404351873526053</c:v>
                </c:pt>
                <c:pt idx="516">
                  <c:v>18.41501725409579</c:v>
                </c:pt>
                <c:pt idx="517">
                  <c:v>18.425355749035699</c:v>
                </c:pt>
                <c:pt idx="518">
                  <c:v>18.435372693987773</c:v>
                </c:pt>
                <c:pt idx="519">
                  <c:v>18.445073846214058</c:v>
                </c:pt>
                <c:pt idx="520">
                  <c:v>18.4544653803828</c:v>
                </c:pt>
                <c:pt idx="521">
                  <c:v>18.463553959865951</c:v>
                </c:pt>
                <c:pt idx="522">
                  <c:v>18.472346844810243</c:v>
                </c:pt>
                <c:pt idx="523">
                  <c:v>18.480852002215808</c:v>
                </c:pt>
                <c:pt idx="524">
                  <c:v>18.489078190409828</c:v>
                </c:pt>
                <c:pt idx="525">
                  <c:v>18.497034999136027</c:v>
                </c:pt>
                <c:pt idx="526">
                  <c:v>18.504732835610497</c:v>
                </c:pt>
                <c:pt idx="527">
                  <c:v>18.512182855212224</c:v>
                </c:pt>
                <c:pt idx="528">
                  <c:v>18.519396842225301</c:v>
                </c:pt>
                <c:pt idx="529">
                  <c:v>18.526387050834515</c:v>
                </c:pt>
                <c:pt idx="530">
                  <c:v>18.533166019321889</c:v>
                </c:pt>
                <c:pt idx="531">
                  <c:v>18.539746371294441</c:v>
                </c:pt>
                <c:pt idx="532">
                  <c:v>18.546140617129105</c:v>
                </c:pt>
                <c:pt idx="533">
                  <c:v>18.552360967069298</c:v>
                </c:pt>
                <c:pt idx="534">
                  <c:v>18.558419164974975</c:v>
                </c:pt>
                <c:pt idx="535">
                  <c:v>18.564326349005587</c:v>
                </c:pt>
                <c:pt idx="536">
                  <c:v>18.570092942817638</c:v>
                </c:pt>
                <c:pt idx="537">
                  <c:v>18.575728578417962</c:v>
                </c:pt>
                <c:pt idx="538">
                  <c:v>18.581242049777469</c:v>
                </c:pt>
                <c:pt idx="539">
                  <c:v>18.586641294748041</c:v>
                </c:pt>
                <c:pt idx="540">
                  <c:v>18.591933401748069</c:v>
                </c:pt>
                <c:pt idx="541">
                  <c:v>18.597124637055646</c:v>
                </c:pt>
                <c:pt idx="542">
                  <c:v>18.602220488310994</c:v>
                </c:pt>
                <c:pt idx="543">
                  <c:v>18.607225719903095</c:v>
                </c:pt>
                <c:pt idx="544">
                  <c:v>18.612144436220493</c:v>
                </c:pt>
                <c:pt idx="545">
                  <c:v>18.616980149206125</c:v>
                </c:pt>
                <c:pt idx="546">
                  <c:v>18.621735847202686</c:v>
                </c:pt>
                <c:pt idx="547">
                  <c:v>18.626414062654355</c:v>
                </c:pt>
                <c:pt idx="548">
                  <c:v>18.631016936799227</c:v>
                </c:pt>
                <c:pt idx="549">
                  <c:v>18.635546280013543</c:v>
                </c:pt>
                <c:pt idx="550">
                  <c:v>18.6400036269354</c:v>
                </c:pt>
                <c:pt idx="551">
                  <c:v>18.644390285890417</c:v>
                </c:pt>
                <c:pt idx="552">
                  <c:v>18.648707382462646</c:v>
                </c:pt>
                <c:pt idx="553">
                  <c:v>18.652955897302071</c:v>
                </c:pt>
                <c:pt idx="554">
                  <c:v>18.657136698442883</c:v>
                </c:pt>
                <c:pt idx="555">
                  <c:v>18.661250568530537</c:v>
                </c:pt>
                <c:pt idx="556">
                  <c:v>18.665298227431627</c:v>
                </c:pt>
                <c:pt idx="557">
                  <c:v>18.669280350736692</c:v>
                </c:pt>
                <c:pt idx="558">
                  <c:v>18.67319758467233</c:v>
                </c:pt>
                <c:pt idx="559">
                  <c:v>18.677050557922691</c:v>
                </c:pt>
                <c:pt idx="560">
                  <c:v>18.680839890828842</c:v>
                </c:pt>
                <c:pt idx="561">
                  <c:v>18.684566202393651</c:v>
                </c:pt>
                <c:pt idx="562">
                  <c:v>18.688230115473711</c:v>
                </c:pt>
                <c:pt idx="563">
                  <c:v>18.691832260492397</c:v>
                </c:pt>
                <c:pt idx="564">
                  <c:v>18.695373277961689</c:v>
                </c:pt>
                <c:pt idx="565">
                  <c:v>18.698853820056957</c:v>
                </c:pt>
                <c:pt idx="566">
                  <c:v>18.702274551448578</c:v>
                </c:pt>
                <c:pt idx="567">
                  <c:v>18.705636149559624</c:v>
                </c:pt>
                <c:pt idx="568">
                  <c:v>18.70893930438702</c:v>
                </c:pt>
                <c:pt idx="569">
                  <c:v>18.712184717997932</c:v>
                </c:pt>
                <c:pt idx="570">
                  <c:v>18.715373103790217</c:v>
                </c:pt>
                <c:pt idx="571">
                  <c:v>18.718505185587617</c:v>
                </c:pt>
                <c:pt idx="572">
                  <c:v>18.721581696624881</c:v>
                </c:pt>
                <c:pt idx="573">
                  <c:v>18.72460337846589</c:v>
                </c:pt>
                <c:pt idx="574">
                  <c:v>18.727570979887641</c:v>
                </c:pt>
                <c:pt idx="575">
                  <c:v>18.730485255755347</c:v>
                </c:pt>
                <c:pt idx="576">
                  <c:v>18.733346965907494</c:v>
                </c:pt>
                <c:pt idx="577">
                  <c:v>18.736156874064868</c:v>
                </c:pt>
                <c:pt idx="578">
                  <c:v>18.73891574677388</c:v>
                </c:pt>
                <c:pt idx="579">
                  <c:v>18.741624352391398</c:v>
                </c:pt>
                <c:pt idx="580">
                  <c:v>18.744283460116229</c:v>
                </c:pt>
                <c:pt idx="581">
                  <c:v>18.746893839070598</c:v>
                </c:pt>
                <c:pt idx="582">
                  <c:v>18.749456257433671</c:v>
                </c:pt>
                <c:pt idx="583">
                  <c:v>18.751971481628086</c:v>
                </c:pt>
                <c:pt idx="584">
                  <c:v>18.754440275559837</c:v>
                </c:pt>
                <c:pt idx="585">
                  <c:v>18.756863399911158</c:v>
                </c:pt>
                <c:pt idx="586">
                  <c:v>18.759241611485617</c:v>
                </c:pt>
                <c:pt idx="587">
                  <c:v>18.761575662604372</c:v>
                </c:pt>
                <c:pt idx="588">
                  <c:v>18.76386630055211</c:v>
                </c:pt>
                <c:pt idx="589">
                  <c:v>18.766114267071231</c:v>
                </c:pt>
                <c:pt idx="590">
                  <c:v>18.76832029790241</c:v>
                </c:pt>
                <c:pt idx="591">
                  <c:v>18.770485122369795</c:v>
                </c:pt>
                <c:pt idx="592">
                  <c:v>18.77260946300883</c:v>
                </c:pt>
                <c:pt idx="593">
                  <c:v>18.774694035234774</c:v>
                </c:pt>
                <c:pt idx="594">
                  <c:v>18.776739547049775</c:v>
                </c:pt>
                <c:pt idx="595">
                  <c:v>18.778746698786634</c:v>
                </c:pt>
                <c:pt idx="596">
                  <c:v>18.780716182886874</c:v>
                </c:pt>
                <c:pt idx="597">
                  <c:v>18.782648683711411</c:v>
                </c:pt>
                <c:pt idx="598">
                  <c:v>18.784544877381414</c:v>
                </c:pt>
                <c:pt idx="599">
                  <c:v>18.786405431647641</c:v>
                </c:pt>
                <c:pt idx="600">
                  <c:v>18.78823100578601</c:v>
                </c:pt>
                <c:pt idx="601">
                  <c:v>18.790022250517541</c:v>
                </c:pt>
                <c:pt idx="602">
                  <c:v>18.791779807950864</c:v>
                </c:pt>
                <c:pt idx="603">
                  <c:v>18.793504311545195</c:v>
                </c:pt>
                <c:pt idx="604">
                  <c:v>18.795196386092233</c:v>
                </c:pt>
                <c:pt idx="605">
                  <c:v>18.796856647715128</c:v>
                </c:pt>
                <c:pt idx="606">
                  <c:v>18.798485703882815</c:v>
                </c:pt>
                <c:pt idx="607">
                  <c:v>18.800084153438277</c:v>
                </c:pt>
                <c:pt idx="608">
                  <c:v>18.801652586639058</c:v>
                </c:pt>
                <c:pt idx="609">
                  <c:v>18.803191585208733</c:v>
                </c:pt>
                <c:pt idx="610">
                  <c:v>18.804701722397873</c:v>
                </c:pt>
                <c:pt idx="611">
                  <c:v>18.806183563053239</c:v>
                </c:pt>
                <c:pt idx="612">
                  <c:v>18.807637663694099</c:v>
                </c:pt>
                <c:pt idx="613">
                  <c:v>18.80906457259438</c:v>
                </c:pt>
                <c:pt idx="614">
                  <c:v>18.81046482986984</c:v>
                </c:pt>
                <c:pt idx="615">
                  <c:v>18.811838967569038</c:v>
                </c:pt>
                <c:pt idx="616">
                  <c:v>18.813187509767431</c:v>
                </c:pt>
                <c:pt idx="617">
                  <c:v>18.814510972663662</c:v>
                </c:pt>
                <c:pt idx="618">
                  <c:v>18.81580986467733</c:v>
                </c:pt>
                <c:pt idx="619">
                  <c:v>18.817084686547652</c:v>
                </c:pt>
                <c:pt idx="620">
                  <c:v>18.818335931432216</c:v>
                </c:pt>
                <c:pt idx="621">
                  <c:v>18.819564085005567</c:v>
                </c:pt>
                <c:pt idx="622">
                  <c:v>18.820769625556881</c:v>
                </c:pt>
                <c:pt idx="623">
                  <c:v>18.821953024086568</c:v>
                </c:pt>
                <c:pt idx="624">
                  <c:v>18.823114744401192</c:v>
                </c:pt>
                <c:pt idx="625">
                  <c:v>18.824255243206636</c:v>
                </c:pt>
                <c:pt idx="626">
                  <c:v>18.82537497019916</c:v>
                </c:pt>
                <c:pt idx="627">
                  <c:v>18.826474368154081</c:v>
                </c:pt>
                <c:pt idx="628">
                  <c:v>18.827553873012086</c:v>
                </c:pt>
                <c:pt idx="629">
                  <c:v>18.828613913962851</c:v>
                </c:pt>
                <c:pt idx="630">
                  <c:v>18.829654913526127</c:v>
                </c:pt>
                <c:pt idx="631">
                  <c:v>18.830677287629996</c:v>
                </c:pt>
                <c:pt idx="632">
                  <c:v>18.831681445686463</c:v>
                </c:pt>
                <c:pt idx="633">
                  <c:v>18.832667790664324</c:v>
                </c:pt>
                <c:pt idx="634">
                  <c:v>18.833636719159337</c:v>
                </c:pt>
                <c:pt idx="635">
                  <c:v>18.834588621461823</c:v>
                </c:pt>
                <c:pt idx="636">
                  <c:v>18.835523881621704</c:v>
                </c:pt>
                <c:pt idx="637">
                  <c:v>18.83644287751105</c:v>
                </c:pt>
                <c:pt idx="638">
                  <c:v>18.837345980884429</c:v>
                </c:pt>
                <c:pt idx="639">
                  <c:v>18.838233557436926</c:v>
                </c:pt>
                <c:pt idx="640">
                  <c:v>18.839105966860199</c:v>
                </c:pt>
                <c:pt idx="641">
                  <c:v>18.839963562896525</c:v>
                </c:pt>
                <c:pt idx="642">
                  <c:v>18.840806693391151</c:v>
                </c:pt>
                <c:pt idx="643">
                  <c:v>18.841635700342987</c:v>
                </c:pt>
                <c:pt idx="644">
                  <c:v>18.842450919953819</c:v>
                </c:pt>
                <c:pt idx="645">
                  <c:v>18.843252682676262</c:v>
                </c:pt>
                <c:pt idx="646">
                  <c:v>18.844041313260533</c:v>
                </c:pt>
                <c:pt idx="647">
                  <c:v>18.844817130800262</c:v>
                </c:pt>
                <c:pt idx="648">
                  <c:v>18.845580448777422</c:v>
                </c:pt>
                <c:pt idx="649">
                  <c:v>18.846331575106618</c:v>
                </c:pt>
                <c:pt idx="650">
                  <c:v>18.847070812178796</c:v>
                </c:pt>
                <c:pt idx="651">
                  <c:v>18.847798456904584</c:v>
                </c:pt>
                <c:pt idx="652">
                  <c:v>18.848514800757336</c:v>
                </c:pt>
                <c:pt idx="653">
                  <c:v>18.849220129816047</c:v>
                </c:pt>
                <c:pt idx="654">
                  <c:v>18.849914724808258</c:v>
                </c:pt>
                <c:pt idx="655">
                  <c:v>18.850598861153028</c:v>
                </c:pt>
                <c:pt idx="656">
                  <c:v>18.851272809004172</c:v>
                </c:pt>
                <c:pt idx="657">
                  <c:v>18.851936833293674</c:v>
                </c:pt>
                <c:pt idx="658">
                  <c:v>18.852591193775623</c:v>
                </c:pt>
                <c:pt idx="659">
                  <c:v>18.853236145070525</c:v>
                </c:pt>
                <c:pt idx="660">
                  <c:v>18.85387193671021</c:v>
                </c:pt>
                <c:pt idx="661">
                  <c:v>18.854498813183302</c:v>
                </c:pt>
                <c:pt idx="662">
                  <c:v>18.855117013981396</c:v>
                </c:pt>
                <c:pt idx="663">
                  <c:v>18.855726773645927</c:v>
                </c:pt>
                <c:pt idx="664">
                  <c:v>18.85632832181577</c:v>
                </c:pt>
                <c:pt idx="665">
                  <c:v>18.8569218832757</c:v>
                </c:pt>
                <c:pt idx="666">
                  <c:v>18.857507678005604</c:v>
                </c:pt>
                <c:pt idx="667">
                  <c:v>18.858085921230554</c:v>
                </c:pt>
                <c:pt idx="668">
                  <c:v>18.858656823471737</c:v>
                </c:pt>
                <c:pt idx="669">
                  <c:v>18.859220590598223</c:v>
                </c:pt>
                <c:pt idx="670">
                  <c:v>18.859777423879613</c:v>
                </c:pt>
                <c:pt idx="671">
                  <c:v>18.860327520039512</c:v>
                </c:pt>
                <c:pt idx="672">
                  <c:v>18.860871071309891</c:v>
                </c:pt>
                <c:pt idx="673">
                  <c:v>18.861408265486222</c:v>
                </c:pt>
                <c:pt idx="674">
                  <c:v>18.861939285983439</c:v>
                </c:pt>
                <c:pt idx="675">
                  <c:v>18.862464311892737</c:v>
                </c:pt>
                <c:pt idx="676">
                  <c:v>18.862983518038984</c:v>
                </c:pt>
                <c:pt idx="677">
                  <c:v>18.863497075039056</c:v>
                </c:pt>
                <c:pt idx="678">
                  <c:v>18.864005149360665</c:v>
                </c:pt>
                <c:pt idx="679">
                  <c:v>18.864507903381952</c:v>
                </c:pt>
                <c:pt idx="680">
                  <c:v>18.865005495451665</c:v>
                </c:pt>
                <c:pt idx="681">
                  <c:v>18.865498079949884</c:v>
                </c:pt>
                <c:pt idx="682">
                  <c:v>18.865985807349279</c:v>
                </c:pt>
                <c:pt idx="683">
                  <c:v>18.866468824276811</c:v>
                </c:pt>
                <c:pt idx="684">
                  <c:v>18.866947273575928</c:v>
                </c:pt>
                <c:pt idx="685">
                  <c:v>18.867421294369059</c:v>
                </c:pt>
                <c:pt idx="686">
                  <c:v>18.867891022120467</c:v>
                </c:pt>
                <c:pt idx="687">
                  <c:v>18.868356588699388</c:v>
                </c:pt>
                <c:pt idx="688">
                  <c:v>18.868818122443368</c:v>
                </c:pt>
                <c:pt idx="689">
                  <c:v>18.869275748221789</c:v>
                </c:pt>
                <c:pt idx="690">
                  <c:v>18.869729587499492</c:v>
                </c:pt>
                <c:pt idx="691">
                  <c:v>18.870179758400511</c:v>
                </c:pt>
                <c:pt idx="692">
                  <c:v>18.87062637577176</c:v>
                </c:pt>
                <c:pt idx="693">
                  <c:v>18.871069551246766</c:v>
                </c:pt>
                <c:pt idx="694">
                  <c:v>18.87150939330925</c:v>
                </c:pt>
                <c:pt idx="695">
                  <c:v>18.87194600735663</c:v>
                </c:pt>
                <c:pt idx="696">
                  <c:v>18.872379495763294</c:v>
                </c:pt>
                <c:pt idx="697">
                  <c:v>18.872809957943691</c:v>
                </c:pt>
                <c:pt idx="698">
                  <c:v>18.873237490415161</c:v>
                </c:pt>
                <c:pt idx="699">
                  <c:v>18.873662186860383</c:v>
                </c:pt>
                <c:pt idx="700">
                  <c:v>18.874084138189531</c:v>
                </c:pt>
                <c:pt idx="701">
                  <c:v>18.874503432602026</c:v>
                </c:pt>
                <c:pt idx="702">
                  <c:v>18.8749201556478</c:v>
                </c:pt>
                <c:pt idx="703">
                  <c:v>18.87533439028816</c:v>
                </c:pt>
                <c:pt idx="704">
                  <c:v>18.875746216956056</c:v>
                </c:pt>
                <c:pt idx="705">
                  <c:v>18.876155713615873</c:v>
                </c:pt>
                <c:pt idx="706">
                  <c:v>18.876562955822603</c:v>
                </c:pt>
                <c:pt idx="707">
                  <c:v>18.87696801678041</c:v>
                </c:pt>
                <c:pt idx="708">
                  <c:v>18.877370967400555</c:v>
                </c:pt>
                <c:pt idx="709">
                  <c:v>18.877771876358665</c:v>
                </c:pt>
                <c:pt idx="710">
                  <c:v>18.878170810151271</c:v>
                </c:pt>
                <c:pt idx="711">
                  <c:v>18.878567833151671</c:v>
                </c:pt>
                <c:pt idx="712">
                  <c:v>18.878963007665018</c:v>
                </c:pt>
                <c:pt idx="713">
                  <c:v>18.879356393982601</c:v>
                </c:pt>
                <c:pt idx="714">
                  <c:v>18.879748050435467</c:v>
                </c:pt>
                <c:pt idx="715">
                  <c:v>18.880138033447089</c:v>
                </c:pt>
                <c:pt idx="716">
                  <c:v>18.880526397585317</c:v>
                </c:pt>
                <c:pt idx="717">
                  <c:v>18.880913195613445</c:v>
                </c:pt>
                <c:pt idx="718">
                  <c:v>18.881298478540483</c:v>
                </c:pt>
                <c:pt idx="719">
                  <c:v>18.881682295670444</c:v>
                </c:pt>
                <c:pt idx="720">
                  <c:v>18.882064694650946</c:v>
                </c:pt>
                <c:pt idx="721">
                  <c:v>18.88244572152076</c:v>
                </c:pt>
                <c:pt idx="722">
                  <c:v>18.882825420756607</c:v>
                </c:pt>
                <c:pt idx="723">
                  <c:v>18.883203835318955</c:v>
                </c:pt>
                <c:pt idx="724">
                  <c:v>18.883581006696954</c:v>
                </c:pt>
                <c:pt idx="725">
                  <c:v>18.88395697495255</c:v>
                </c:pt>
                <c:pt idx="726">
                  <c:v>18.884331778763521</c:v>
                </c:pt>
                <c:pt idx="727">
                  <c:v>18.884705455465824</c:v>
                </c:pt>
                <c:pt idx="728">
                  <c:v>18.885078041094822</c:v>
                </c:pt>
                <c:pt idx="729">
                  <c:v>18.885449570425774</c:v>
                </c:pt>
                <c:pt idx="730">
                  <c:v>18.8858200770133</c:v>
                </c:pt>
                <c:pt idx="731">
                  <c:v>18.886189593230071</c:v>
                </c:pt>
                <c:pt idx="732">
                  <c:v>18.88655815030447</c:v>
                </c:pt>
                <c:pt idx="733">
                  <c:v>18.886925778357472</c:v>
                </c:pt>
                <c:pt idx="734">
                  <c:v>18.887292506438552</c:v>
                </c:pt>
                <c:pt idx="735">
                  <c:v>18.887658362560796</c:v>
                </c:pt>
                <c:pt idx="736">
                  <c:v>18.888023373735066</c:v>
                </c:pt>
                <c:pt idx="737">
                  <c:v>18.888387566003363</c:v>
                </c:pt>
                <c:pt idx="738">
                  <c:v>18.888750964471267</c:v>
                </c:pt>
                <c:pt idx="739">
                  <c:v>18.889113593339633</c:v>
                </c:pt>
                <c:pt idx="740">
                  <c:v>18.88947547593531</c:v>
                </c:pt>
                <c:pt idx="741">
                  <c:v>18.889836634741162</c:v>
                </c:pt>
                <c:pt idx="742">
                  <c:v>18.890197091425208</c:v>
                </c:pt>
                <c:pt idx="743">
                  <c:v>18.890556866868966</c:v>
                </c:pt>
                <c:pt idx="744">
                  <c:v>18.890915981195032</c:v>
                </c:pt>
                <c:pt idx="745">
                  <c:v>18.891274453793791</c:v>
                </c:pt>
                <c:pt idx="746">
                  <c:v>18.891632303349521</c:v>
                </c:pt>
                <c:pt idx="747">
                  <c:v>18.891989547865549</c:v>
                </c:pt>
                <c:pt idx="748">
                  <c:v>18.892346204688828</c:v>
                </c:pt>
                <c:pt idx="749">
                  <c:v>18.892702290533652</c:v>
                </c:pt>
                <c:pt idx="750">
                  <c:v>18.893057821504769</c:v>
                </c:pt>
                <c:pt idx="751">
                  <c:v>18.893412813119731</c:v>
                </c:pt>
                <c:pt idx="752">
                  <c:v>18.893767280330504</c:v>
                </c:pt>
                <c:pt idx="753">
                  <c:v>18.894121237544532</c:v>
                </c:pt>
                <c:pt idx="754">
                  <c:v>18.89447469864502</c:v>
                </c:pt>
                <c:pt idx="755">
                  <c:v>18.894827677010639</c:v>
                </c:pt>
                <c:pt idx="756">
                  <c:v>18.895180185534549</c:v>
                </c:pt>
                <c:pt idx="757">
                  <c:v>18.89553223664285</c:v>
                </c:pt>
                <c:pt idx="758">
                  <c:v>18.895883842312397</c:v>
                </c:pt>
                <c:pt idx="759">
                  <c:v>18.896235014088013</c:v>
                </c:pt>
                <c:pt idx="760">
                  <c:v>18.896585763099171</c:v>
                </c:pt>
                <c:pt idx="761">
                  <c:v>18.896936100076054</c:v>
                </c:pt>
                <c:pt idx="762">
                  <c:v>18.897286035365099</c:v>
                </c:pt>
                <c:pt idx="763">
                  <c:v>18.897635578944026</c:v>
                </c:pt>
                <c:pt idx="764">
                  <c:v>18.897984740436279</c:v>
                </c:pt>
                <c:pt idx="765">
                  <c:v>18.898333529125036</c:v>
                </c:pt>
                <c:pt idx="766">
                  <c:v>18.898681953966648</c:v>
                </c:pt>
                <c:pt idx="767">
                  <c:v>18.89903002360365</c:v>
                </c:pt>
                <c:pt idx="768">
                  <c:v>18.899377746377326</c:v>
                </c:pt>
                <c:pt idx="769">
                  <c:v>18.899725130339693</c:v>
                </c:pt>
                <c:pt idx="770">
                  <c:v>18.900072183265227</c:v>
                </c:pt>
                <c:pt idx="771">
                  <c:v>18.900418912661973</c:v>
                </c:pt>
                <c:pt idx="772">
                  <c:v>18.900765325782416</c:v>
                </c:pt>
                <c:pt idx="773">
                  <c:v>18.901111429633762</c:v>
                </c:pt>
                <c:pt idx="774">
                  <c:v>18.901457230988026</c:v>
                </c:pt>
                <c:pt idx="775">
                  <c:v>18.901802736391534</c:v>
                </c:pt>
                <c:pt idx="776">
                  <c:v>18.902147952174225</c:v>
                </c:pt>
                <c:pt idx="777">
                  <c:v>18.902492884458493</c:v>
                </c:pt>
                <c:pt idx="778">
                  <c:v>18.902837539167752</c:v>
                </c:pt>
                <c:pt idx="779">
                  <c:v>18.903181922034584</c:v>
                </c:pt>
                <c:pt idx="780">
                  <c:v>18.90352603860865</c:v>
                </c:pt>
                <c:pt idx="781">
                  <c:v>18.903869894264236</c:v>
                </c:pt>
                <c:pt idx="782">
                  <c:v>18.904213494207486</c:v>
                </c:pt>
                <c:pt idx="783">
                  <c:v>18.90455684348338</c:v>
                </c:pt>
                <c:pt idx="784">
                  <c:v>18.904899946982436</c:v>
                </c:pt>
                <c:pt idx="785">
                  <c:v>18.905242809447063</c:v>
                </c:pt>
                <c:pt idx="786">
                  <c:v>18.905585435477725</c:v>
                </c:pt>
                <c:pt idx="787">
                  <c:v>18.905927829538847</c:v>
                </c:pt>
                <c:pt idx="788">
                  <c:v>18.906269995964422</c:v>
                </c:pt>
                <c:pt idx="789">
                  <c:v>18.906611938963419</c:v>
                </c:pt>
                <c:pt idx="790">
                  <c:v>18.906953662624982</c:v>
                </c:pt>
                <c:pt idx="791">
                  <c:v>18.907295170923355</c:v>
                </c:pt>
                <c:pt idx="792">
                  <c:v>18.907636467722615</c:v>
                </c:pt>
                <c:pt idx="793">
                  <c:v>18.907977556781276</c:v>
                </c:pt>
                <c:pt idx="794">
                  <c:v>18.908318441756546</c:v>
                </c:pt>
                <c:pt idx="795">
                  <c:v>18.908659126208526</c:v>
                </c:pt>
                <c:pt idx="796">
                  <c:v>18.908999613604163</c:v>
                </c:pt>
                <c:pt idx="797">
                  <c:v>18.909339907321073</c:v>
                </c:pt>
                <c:pt idx="798">
                  <c:v>18.909680010651137</c:v>
                </c:pt>
                <c:pt idx="799">
                  <c:v>18.910019926803969</c:v>
                </c:pt>
                <c:pt idx="800">
                  <c:v>18.910359658910256</c:v>
                </c:pt>
                <c:pt idx="801">
                  <c:v>18.910699210024884</c:v>
                </c:pt>
                <c:pt idx="802">
                  <c:v>18.911038583129994</c:v>
                </c:pt>
                <c:pt idx="803">
                  <c:v>18.911377781137823</c:v>
                </c:pt>
                <c:pt idx="804">
                  <c:v>18.911716806893494</c:v>
                </c:pt>
                <c:pt idx="805">
                  <c:v>18.912055663177611</c:v>
                </c:pt>
                <c:pt idx="806">
                  <c:v>18.912394352708773</c:v>
                </c:pt>
                <c:pt idx="807">
                  <c:v>18.912732878145988</c:v>
                </c:pt>
                <c:pt idx="808">
                  <c:v>18.913071242090904</c:v>
                </c:pt>
                <c:pt idx="809">
                  <c:v>18.91340944708999</c:v>
                </c:pt>
                <c:pt idx="810">
                  <c:v>18.913747495636663</c:v>
                </c:pt>
                <c:pt idx="811">
                  <c:v>18.914085390173192</c:v>
                </c:pt>
                <c:pt idx="812">
                  <c:v>18.914423133092587</c:v>
                </c:pt>
                <c:pt idx="813">
                  <c:v>18.914760726740425</c:v>
                </c:pt>
                <c:pt idx="814">
                  <c:v>18.915098173416528</c:v>
                </c:pt>
                <c:pt idx="815">
                  <c:v>18.915435475376604</c:v>
                </c:pt>
                <c:pt idx="816">
                  <c:v>18.915772634833782</c:v>
                </c:pt>
                <c:pt idx="817">
                  <c:v>18.91610965396006</c:v>
                </c:pt>
                <c:pt idx="818">
                  <c:v>18.916446534887793</c:v>
                </c:pt>
                <c:pt idx="819">
                  <c:v>18.916783279710909</c:v>
                </c:pt>
                <c:pt idx="820">
                  <c:v>18.917119890486291</c:v>
                </c:pt>
                <c:pt idx="821">
                  <c:v>18.917456369234912</c:v>
                </c:pt>
                <c:pt idx="822">
                  <c:v>18.917792717943016</c:v>
                </c:pt>
                <c:pt idx="823">
                  <c:v>18.9181289385632</c:v>
                </c:pt>
                <c:pt idx="824">
                  <c:v>18.918465033015494</c:v>
                </c:pt>
                <c:pt idx="825">
                  <c:v>18.918801003188282</c:v>
                </c:pt>
                <c:pt idx="826">
                  <c:v>18.919136850939335</c:v>
                </c:pt>
                <c:pt idx="827">
                  <c:v>18.91947257809662</c:v>
                </c:pt>
                <c:pt idx="828">
                  <c:v>18.919808186459221</c:v>
                </c:pt>
                <c:pt idx="829">
                  <c:v>18.920143677798112</c:v>
                </c:pt>
                <c:pt idx="830">
                  <c:v>18.920479053856972</c:v>
                </c:pt>
                <c:pt idx="831">
                  <c:v>18.920814316352882</c:v>
                </c:pt>
                <c:pt idx="832">
                  <c:v>18.92114946697702</c:v>
                </c:pt>
                <c:pt idx="833">
                  <c:v>18.921484507395395</c:v>
                </c:pt>
                <c:pt idx="834">
                  <c:v>18.921819439249397</c:v>
                </c:pt>
                <c:pt idx="835">
                  <c:v>18.922154264156472</c:v>
                </c:pt>
                <c:pt idx="836">
                  <c:v>18.922488983710647</c:v>
                </c:pt>
                <c:pt idx="837">
                  <c:v>18.922823599483106</c:v>
                </c:pt>
                <c:pt idx="838">
                  <c:v>18.923158113022723</c:v>
                </c:pt>
                <c:pt idx="839">
                  <c:v>18.923492525856521</c:v>
                </c:pt>
                <c:pt idx="840">
                  <c:v>18.923826839490214</c:v>
                </c:pt>
                <c:pt idx="841">
                  <c:v>18.924161055408579</c:v>
                </c:pt>
                <c:pt idx="842">
                  <c:v>18.924495175075926</c:v>
                </c:pt>
                <c:pt idx="843">
                  <c:v>18.924829199936575</c:v>
                </c:pt>
                <c:pt idx="844">
                  <c:v>18.925163131415125</c:v>
                </c:pt>
                <c:pt idx="845">
                  <c:v>18.925496970916939</c:v>
                </c:pt>
                <c:pt idx="846">
                  <c:v>18.925830719828433</c:v>
                </c:pt>
                <c:pt idx="847">
                  <c:v>18.926164379517473</c:v>
                </c:pt>
                <c:pt idx="848">
                  <c:v>18.926497951333683</c:v>
                </c:pt>
                <c:pt idx="849">
                  <c:v>18.926831436608744</c:v>
                </c:pt>
                <c:pt idx="850">
                  <c:v>18.927164836656722</c:v>
                </c:pt>
                <c:pt idx="851">
                  <c:v>18.927498152774351</c:v>
                </c:pt>
                <c:pt idx="852">
                  <c:v>18.927831386241323</c:v>
                </c:pt>
                <c:pt idx="853">
                  <c:v>18.928164538320516</c:v>
                </c:pt>
                <c:pt idx="854">
                  <c:v>18.928497610258301</c:v>
                </c:pt>
                <c:pt idx="855">
                  <c:v>18.928830603284759</c:v>
                </c:pt>
                <c:pt idx="856">
                  <c:v>18.929163518613933</c:v>
                </c:pt>
                <c:pt idx="857">
                  <c:v>18.929496357444044</c:v>
                </c:pt>
                <c:pt idx="858">
                  <c:v>18.92982912095772</c:v>
                </c:pt>
                <c:pt idx="859">
                  <c:v>18.930161810322222</c:v>
                </c:pt>
                <c:pt idx="860">
                  <c:v>18.93049442668962</c:v>
                </c:pt>
                <c:pt idx="861">
                  <c:v>18.930826971197021</c:v>
                </c:pt>
                <c:pt idx="862">
                  <c:v>18.931159444966738</c:v>
                </c:pt>
                <c:pt idx="863">
                  <c:v>18.931491849106532</c:v>
                </c:pt>
                <c:pt idx="864">
                  <c:v>18.931824184709701</c:v>
                </c:pt>
                <c:pt idx="865">
                  <c:v>18.932156452855324</c:v>
                </c:pt>
                <c:pt idx="866">
                  <c:v>18.932488654608424</c:v>
                </c:pt>
                <c:pt idx="867">
                  <c:v>18.932820791020131</c:v>
                </c:pt>
                <c:pt idx="868">
                  <c:v>18.933152863127823</c:v>
                </c:pt>
                <c:pt idx="869">
                  <c:v>18.933484871955297</c:v>
                </c:pt>
                <c:pt idx="870">
                  <c:v>18.933816818512959</c:v>
                </c:pt>
                <c:pt idx="871">
                  <c:v>18.934148703797902</c:v>
                </c:pt>
                <c:pt idx="872">
                  <c:v>18.934480528794118</c:v>
                </c:pt>
                <c:pt idx="873">
                  <c:v>18.934812294472618</c:v>
                </c:pt>
                <c:pt idx="874">
                  <c:v>18.93514400179156</c:v>
                </c:pt>
                <c:pt idx="875">
                  <c:v>18.935475651696404</c:v>
                </c:pt>
                <c:pt idx="876">
                  <c:v>18.935807245120049</c:v>
                </c:pt>
                <c:pt idx="877">
                  <c:v>18.936138782982969</c:v>
                </c:pt>
                <c:pt idx="878">
                  <c:v>18.936470266193314</c:v>
                </c:pt>
                <c:pt idx="879">
                  <c:v>18.936801695647073</c:v>
                </c:pt>
                <c:pt idx="880">
                  <c:v>18.937133072228207</c:v>
                </c:pt>
                <c:pt idx="881">
                  <c:v>18.937464396808725</c:v>
                </c:pt>
                <c:pt idx="882">
                  <c:v>18.937795670248853</c:v>
                </c:pt>
                <c:pt idx="883">
                  <c:v>18.938126893397154</c:v>
                </c:pt>
                <c:pt idx="884">
                  <c:v>18.938458067090608</c:v>
                </c:pt>
                <c:pt idx="885">
                  <c:v>18.938789192154783</c:v>
                </c:pt>
                <c:pt idx="886">
                  <c:v>18.939120269403908</c:v>
                </c:pt>
                <c:pt idx="887">
                  <c:v>18.939451299641021</c:v>
                </c:pt>
                <c:pt idx="888">
                  <c:v>18.939782283658069</c:v>
                </c:pt>
                <c:pt idx="889">
                  <c:v>18.940113222236011</c:v>
                </c:pt>
                <c:pt idx="890">
                  <c:v>18.94044411614496</c:v>
                </c:pt>
                <c:pt idx="891">
                  <c:v>18.940774966144261</c:v>
                </c:pt>
                <c:pt idx="892">
                  <c:v>18.941105772982628</c:v>
                </c:pt>
                <c:pt idx="893">
                  <c:v>18.941436537398243</c:v>
                </c:pt>
                <c:pt idx="894">
                  <c:v>18.941767260118858</c:v>
                </c:pt>
                <c:pt idx="895">
                  <c:v>18.942097941861906</c:v>
                </c:pt>
                <c:pt idx="896">
                  <c:v>18.942428583334628</c:v>
                </c:pt>
                <c:pt idx="897">
                  <c:v>18.942759185234141</c:v>
                </c:pt>
                <c:pt idx="898">
                  <c:v>18.943089748247584</c:v>
                </c:pt>
                <c:pt idx="899">
                  <c:v>18.94342027305219</c:v>
                </c:pt>
                <c:pt idx="900">
                  <c:v>18.943750760315414</c:v>
                </c:pt>
                <c:pt idx="901">
                  <c:v>18.944081210695014</c:v>
                </c:pt>
                <c:pt idx="902">
                  <c:v>18.944411624839173</c:v>
                </c:pt>
                <c:pt idx="903">
                  <c:v>18.944742003386601</c:v>
                </c:pt>
                <c:pt idx="904">
                  <c:v>18.945072346966612</c:v>
                </c:pt>
                <c:pt idx="905">
                  <c:v>18.94540265619926</c:v>
                </c:pt>
                <c:pt idx="906">
                  <c:v>18.945732931695417</c:v>
                </c:pt>
                <c:pt idx="907">
                  <c:v>18.946063174056874</c:v>
                </c:pt>
                <c:pt idx="908">
                  <c:v>18.94639338387643</c:v>
                </c:pt>
                <c:pt idx="909">
                  <c:v>18.94672356173804</c:v>
                </c:pt>
                <c:pt idx="910">
                  <c:v>18.94705370821686</c:v>
                </c:pt>
                <c:pt idx="911">
                  <c:v>18.947383823879353</c:v>
                </c:pt>
                <c:pt idx="912">
                  <c:v>18.947713909283387</c:v>
                </c:pt>
                <c:pt idx="913">
                  <c:v>18.948043964978382</c:v>
                </c:pt>
                <c:pt idx="914">
                  <c:v>18.948373991505331</c:v>
                </c:pt>
                <c:pt idx="915">
                  <c:v>18.94870398939694</c:v>
                </c:pt>
                <c:pt idx="916">
                  <c:v>18.949033959177694</c:v>
                </c:pt>
                <c:pt idx="917">
                  <c:v>18.949363901363999</c:v>
                </c:pt>
                <c:pt idx="918">
                  <c:v>18.949693816464226</c:v>
                </c:pt>
                <c:pt idx="919">
                  <c:v>18.950023704978825</c:v>
                </c:pt>
                <c:pt idx="920">
                  <c:v>18.950353567400438</c:v>
                </c:pt>
                <c:pt idx="921">
                  <c:v>18.95068340421394</c:v>
                </c:pt>
                <c:pt idx="922">
                  <c:v>18.951013215896594</c:v>
                </c:pt>
                <c:pt idx="923">
                  <c:v>18.95134300291808</c:v>
                </c:pt>
                <c:pt idx="924">
                  <c:v>18.951672765740632</c:v>
                </c:pt>
                <c:pt idx="925">
                  <c:v>18.952002504819106</c:v>
                </c:pt>
                <c:pt idx="926">
                  <c:v>18.95233222060109</c:v>
                </c:pt>
                <c:pt idx="927">
                  <c:v>18.95266191352697</c:v>
                </c:pt>
                <c:pt idx="928">
                  <c:v>18.95299158403002</c:v>
                </c:pt>
                <c:pt idx="929">
                  <c:v>18.953321232536496</c:v>
                </c:pt>
                <c:pt idx="930">
                  <c:v>18.953650859465757</c:v>
                </c:pt>
                <c:pt idx="931">
                  <c:v>18.953980465230263</c:v>
                </c:pt>
                <c:pt idx="932">
                  <c:v>18.95431005023579</c:v>
                </c:pt>
                <c:pt idx="933">
                  <c:v>18.954639614881362</c:v>
                </c:pt>
                <c:pt idx="934">
                  <c:v>18.954969159559496</c:v>
                </c:pt>
                <c:pt idx="935">
                  <c:v>18.95529868465616</c:v>
                </c:pt>
                <c:pt idx="936">
                  <c:v>18.955628190550911</c:v>
                </c:pt>
                <c:pt idx="937">
                  <c:v>18.955957677616993</c:v>
                </c:pt>
                <c:pt idx="938">
                  <c:v>18.956287146221388</c:v>
                </c:pt>
                <c:pt idx="939">
                  <c:v>18.956616596724903</c:v>
                </c:pt>
                <c:pt idx="940">
                  <c:v>18.956946029482275</c:v>
                </c:pt>
                <c:pt idx="941">
                  <c:v>18.957275444842203</c:v>
                </c:pt>
                <c:pt idx="942">
                  <c:v>18.957604843147514</c:v>
                </c:pt>
                <c:pt idx="943">
                  <c:v>18.957934224735137</c:v>
                </c:pt>
                <c:pt idx="944">
                  <c:v>18.958263589936266</c:v>
                </c:pt>
                <c:pt idx="945">
                  <c:v>18.958592939076382</c:v>
                </c:pt>
                <c:pt idx="946">
                  <c:v>18.958922272475395</c:v>
                </c:pt>
                <c:pt idx="947">
                  <c:v>18.95925159044765</c:v>
                </c:pt>
                <c:pt idx="948">
                  <c:v>18.959580893302022</c:v>
                </c:pt>
                <c:pt idx="949">
                  <c:v>18.959910181342046</c:v>
                </c:pt>
                <c:pt idx="950">
                  <c:v>18.960239454865928</c:v>
                </c:pt>
                <c:pt idx="951">
                  <c:v>18.960568714166641</c:v>
                </c:pt>
                <c:pt idx="952">
                  <c:v>18.960897959532019</c:v>
                </c:pt>
                <c:pt idx="953">
                  <c:v>18.961227191244788</c:v>
                </c:pt>
                <c:pt idx="954">
                  <c:v>18.96155640958267</c:v>
                </c:pt>
                <c:pt idx="955">
                  <c:v>18.961885614818467</c:v>
                </c:pt>
                <c:pt idx="956">
                  <c:v>18.962214807220093</c:v>
                </c:pt>
                <c:pt idx="957">
                  <c:v>18.962543987050669</c:v>
                </c:pt>
                <c:pt idx="958">
                  <c:v>18.962873154568577</c:v>
                </c:pt>
                <c:pt idx="959">
                  <c:v>18.963202310027576</c:v>
                </c:pt>
                <c:pt idx="960">
                  <c:v>18.963531453676801</c:v>
                </c:pt>
                <c:pt idx="961">
                  <c:v>18.963860585760884</c:v>
                </c:pt>
                <c:pt idx="962">
                  <c:v>18.964189706519988</c:v>
                </c:pt>
                <c:pt idx="963">
                  <c:v>18.964518816189912</c:v>
                </c:pt>
                <c:pt idx="964">
                  <c:v>18.964847915002096</c:v>
                </c:pt>
                <c:pt idx="965">
                  <c:v>18.965177003183765</c:v>
                </c:pt>
                <c:pt idx="966">
                  <c:v>18.965506080957923</c:v>
                </c:pt>
                <c:pt idx="967">
                  <c:v>18.965835148543469</c:v>
                </c:pt>
                <c:pt idx="968">
                  <c:v>18.966164206155209</c:v>
                </c:pt>
                <c:pt idx="969">
                  <c:v>18.966493254003975</c:v>
                </c:pt>
                <c:pt idx="970">
                  <c:v>18.966822292296641</c:v>
                </c:pt>
                <c:pt idx="971">
                  <c:v>18.967151321236209</c:v>
                </c:pt>
                <c:pt idx="972">
                  <c:v>18.967480341021872</c:v>
                </c:pt>
                <c:pt idx="973">
                  <c:v>18.967809351849041</c:v>
                </c:pt>
                <c:pt idx="974">
                  <c:v>18.968138353909445</c:v>
                </c:pt>
                <c:pt idx="975">
                  <c:v>18.968467347391172</c:v>
                </c:pt>
                <c:pt idx="976">
                  <c:v>18.968796332478725</c:v>
                </c:pt>
                <c:pt idx="977">
                  <c:v>18.969125309353085</c:v>
                </c:pt>
                <c:pt idx="978">
                  <c:v>18.969454278191748</c:v>
                </c:pt>
                <c:pt idx="979">
                  <c:v>18.969783239168823</c:v>
                </c:pt>
                <c:pt idx="980">
                  <c:v>18.970112192455037</c:v>
                </c:pt>
                <c:pt idx="981">
                  <c:v>18.970441138217826</c:v>
                </c:pt>
                <c:pt idx="982">
                  <c:v>18.970770076621392</c:v>
                </c:pt>
                <c:pt idx="983">
                  <c:v>18.971099007826705</c:v>
                </c:pt>
                <c:pt idx="984">
                  <c:v>18.971427931991631</c:v>
                </c:pt>
                <c:pt idx="985">
                  <c:v>18.971756849270911</c:v>
                </c:pt>
                <c:pt idx="986">
                  <c:v>18.97208575981627</c:v>
                </c:pt>
                <c:pt idx="987">
                  <c:v>18.97241466377643</c:v>
                </c:pt>
                <c:pt idx="988">
                  <c:v>18.97274356129719</c:v>
                </c:pt>
                <c:pt idx="989">
                  <c:v>18.973072452521453</c:v>
                </c:pt>
                <c:pt idx="990">
                  <c:v>18.973401337589259</c:v>
                </c:pt>
                <c:pt idx="991">
                  <c:v>18.973730216637886</c:v>
                </c:pt>
                <c:pt idx="992">
                  <c:v>18.974059089801859</c:v>
                </c:pt>
                <c:pt idx="993">
                  <c:v>18.974387957213015</c:v>
                </c:pt>
                <c:pt idx="994">
                  <c:v>18.974716819000509</c:v>
                </c:pt>
                <c:pt idx="995">
                  <c:v>18.975045675290911</c:v>
                </c:pt>
                <c:pt idx="996">
                  <c:v>18.975374526208245</c:v>
                </c:pt>
                <c:pt idx="997">
                  <c:v>18.975703371873987</c:v>
                </c:pt>
                <c:pt idx="998">
                  <c:v>18.976032212407166</c:v>
                </c:pt>
                <c:pt idx="999">
                  <c:v>18.976361047924364</c:v>
                </c:pt>
                <c:pt idx="1000">
                  <c:v>18.976689878539805</c:v>
                </c:pt>
              </c:numCache>
            </c:numRef>
          </c:yVal>
          <c:smooth val="0"/>
          <c:extLst>
            <c:ext xmlns:c16="http://schemas.microsoft.com/office/drawing/2014/chart" uri="{C3380CC4-5D6E-409C-BE32-E72D297353CC}">
              <c16:uniqueId val="{00000000-9BC7-154D-8274-7F1FDEC54B62}"/>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couples(andesite)'!$G$27</c:f>
              <c:strCache>
                <c:ptCount val="1"/>
                <c:pt idx="0">
                  <c:v>MgO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couples(andesite)'!$G$28:$G$1028</c:f>
              <c:numCache>
                <c:formatCode>0.0000</c:formatCode>
                <c:ptCount val="1001"/>
                <c:pt idx="0">
                  <c:v>3.9210679704311562</c:v>
                </c:pt>
                <c:pt idx="1">
                  <c:v>3.9205518526639667</c:v>
                </c:pt>
                <c:pt idx="2">
                  <c:v>3.920035741542875</c:v>
                </c:pt>
                <c:pt idx="3">
                  <c:v>3.9195196372210992</c:v>
                </c:pt>
                <c:pt idx="4">
                  <c:v>3.9190035398550025</c:v>
                </c:pt>
                <c:pt idx="5">
                  <c:v>3.9184874496041644</c:v>
                </c:pt>
                <c:pt idx="6">
                  <c:v>3.9179713666314191</c:v>
                </c:pt>
                <c:pt idx="7">
                  <c:v>3.9174552911029279</c:v>
                </c:pt>
                <c:pt idx="8">
                  <c:v>3.9169392231882267</c:v>
                </c:pt>
                <c:pt idx="9">
                  <c:v>3.9164231630602879</c:v>
                </c:pt>
                <c:pt idx="10">
                  <c:v>3.9159071108955761</c:v>
                </c:pt>
                <c:pt idx="11">
                  <c:v>3.9153910668741112</c:v>
                </c:pt>
                <c:pt idx="12">
                  <c:v>3.914875031179526</c:v>
                </c:pt>
                <c:pt idx="13">
                  <c:v>3.9143590039991301</c:v>
                </c:pt>
                <c:pt idx="14">
                  <c:v>3.9138429855239685</c:v>
                </c:pt>
                <c:pt idx="15">
                  <c:v>3.9133269759488831</c:v>
                </c:pt>
                <c:pt idx="16">
                  <c:v>3.9128109754725857</c:v>
                </c:pt>
                <c:pt idx="17">
                  <c:v>3.9122949842977048</c:v>
                </c:pt>
                <c:pt idx="18">
                  <c:v>3.9117790026308672</c:v>
                </c:pt>
                <c:pt idx="19">
                  <c:v>3.9112630306827518</c:v>
                </c:pt>
                <c:pt idx="20">
                  <c:v>3.9107470686681656</c:v>
                </c:pt>
                <c:pt idx="21">
                  <c:v>3.9102311168061048</c:v>
                </c:pt>
                <c:pt idx="22">
                  <c:v>3.9097151753198176</c:v>
                </c:pt>
                <c:pt idx="23">
                  <c:v>3.909199244436885</c:v>
                </c:pt>
                <c:pt idx="24">
                  <c:v>3.9086833243892842</c:v>
                </c:pt>
                <c:pt idx="25">
                  <c:v>3.9081674154134554</c:v>
                </c:pt>
                <c:pt idx="26">
                  <c:v>3.9076515177503759</c:v>
                </c:pt>
                <c:pt idx="27">
                  <c:v>3.9071356316456356</c:v>
                </c:pt>
                <c:pt idx="28">
                  <c:v>3.9066197573495014</c:v>
                </c:pt>
                <c:pt idx="29">
                  <c:v>3.9061038951169986</c:v>
                </c:pt>
                <c:pt idx="30">
                  <c:v>3.905588045207975</c:v>
                </c:pt>
                <c:pt idx="31">
                  <c:v>3.9050722078871853</c:v>
                </c:pt>
                <c:pt idx="32">
                  <c:v>3.9045563834243708</c:v>
                </c:pt>
                <c:pt idx="33">
                  <c:v>3.9040405720943121</c:v>
                </c:pt>
                <c:pt idx="34">
                  <c:v>3.9035247741769341</c:v>
                </c:pt>
                <c:pt idx="35">
                  <c:v>3.903008989957367</c:v>
                </c:pt>
                <c:pt idx="36">
                  <c:v>3.9024932197260309</c:v>
                </c:pt>
                <c:pt idx="37">
                  <c:v>3.901977463778711</c:v>
                </c:pt>
                <c:pt idx="38">
                  <c:v>3.9014617224166481</c:v>
                </c:pt>
                <c:pt idx="39">
                  <c:v>3.9009459959466035</c:v>
                </c:pt>
                <c:pt idx="40">
                  <c:v>3.9004302846809553</c:v>
                </c:pt>
                <c:pt idx="41">
                  <c:v>3.8999145889377704</c:v>
                </c:pt>
                <c:pt idx="42">
                  <c:v>3.8993989090408956</c:v>
                </c:pt>
                <c:pt idx="43">
                  <c:v>3.8988832453200333</c:v>
                </c:pt>
                <c:pt idx="44">
                  <c:v>3.8983675981108377</c:v>
                </c:pt>
                <c:pt idx="45">
                  <c:v>3.8978519677549848</c:v>
                </c:pt>
                <c:pt idx="46">
                  <c:v>3.8973363546002711</c:v>
                </c:pt>
                <c:pt idx="47">
                  <c:v>3.8968207590006978</c:v>
                </c:pt>
                <c:pt idx="48">
                  <c:v>3.8963051813165546</c:v>
                </c:pt>
                <c:pt idx="49">
                  <c:v>3.8957896219145063</c:v>
                </c:pt>
                <c:pt idx="50">
                  <c:v>3.8952740811676918</c:v>
                </c:pt>
                <c:pt idx="51">
                  <c:v>3.8947585594558052</c:v>
                </c:pt>
                <c:pt idx="52">
                  <c:v>3.8942430571651827</c:v>
                </c:pt>
                <c:pt idx="53">
                  <c:v>3.8937275746889095</c:v>
                </c:pt>
                <c:pt idx="54">
                  <c:v>3.8932121124268919</c:v>
                </c:pt>
                <c:pt idx="55">
                  <c:v>3.8926966707859627</c:v>
                </c:pt>
                <c:pt idx="56">
                  <c:v>3.8921812501799709</c:v>
                </c:pt>
                <c:pt idx="57">
                  <c:v>3.8916658510298747</c:v>
                </c:pt>
                <c:pt idx="58">
                  <c:v>3.8911504737638354</c:v>
                </c:pt>
                <c:pt idx="59">
                  <c:v>3.8906351188173112</c:v>
                </c:pt>
                <c:pt idx="60">
                  <c:v>3.8901197866331607</c:v>
                </c:pt>
                <c:pt idx="61">
                  <c:v>3.8896044776617238</c:v>
                </c:pt>
                <c:pt idx="62">
                  <c:v>3.8890891923609376</c:v>
                </c:pt>
                <c:pt idx="63">
                  <c:v>3.8885739311964165</c:v>
                </c:pt>
                <c:pt idx="64">
                  <c:v>3.8880586946415656</c:v>
                </c:pt>
                <c:pt idx="65">
                  <c:v>3.8875434831776587</c:v>
                </c:pt>
                <c:pt idx="66">
                  <c:v>3.8870282972939609</c:v>
                </c:pt>
                <c:pt idx="67">
                  <c:v>3.886513137487817</c:v>
                </c:pt>
                <c:pt idx="68">
                  <c:v>3.8859980042647448</c:v>
                </c:pt>
                <c:pt idx="69">
                  <c:v>3.8854828981385516</c:v>
                </c:pt>
                <c:pt idx="70">
                  <c:v>3.8849678196314201</c:v>
                </c:pt>
                <c:pt idx="71">
                  <c:v>3.8844527692740245</c:v>
                </c:pt>
                <c:pt idx="72">
                  <c:v>3.8839377476056178</c:v>
                </c:pt>
                <c:pt idx="73">
                  <c:v>3.8834227551741467</c:v>
                </c:pt>
                <c:pt idx="74">
                  <c:v>3.8829077925363471</c:v>
                </c:pt>
                <c:pt idx="75">
                  <c:v>3.8823928602578563</c:v>
                </c:pt>
                <c:pt idx="76">
                  <c:v>3.8818779589133063</c:v>
                </c:pt>
                <c:pt idx="77">
                  <c:v>3.8813630890864328</c:v>
                </c:pt>
                <c:pt idx="78">
                  <c:v>3.8808482513701872</c:v>
                </c:pt>
                <c:pt idx="79">
                  <c:v>3.8803334463668273</c:v>
                </c:pt>
                <c:pt idx="80">
                  <c:v>3.8798186746880359</c:v>
                </c:pt>
                <c:pt idx="81">
                  <c:v>3.879303936955024</c:v>
                </c:pt>
                <c:pt idx="82">
                  <c:v>3.8787892337986287</c:v>
                </c:pt>
                <c:pt idx="83">
                  <c:v>3.8782745658594293</c:v>
                </c:pt>
                <c:pt idx="84">
                  <c:v>3.8777599337878477</c:v>
                </c:pt>
                <c:pt idx="85">
                  <c:v>3.8772453382442658</c:v>
                </c:pt>
                <c:pt idx="86">
                  <c:v>3.8767307798991224</c:v>
                </c:pt>
                <c:pt idx="87">
                  <c:v>3.8762162594330167</c:v>
                </c:pt>
                <c:pt idx="88">
                  <c:v>3.8757017775368383</c:v>
                </c:pt>
                <c:pt idx="89">
                  <c:v>3.8751873349118502</c:v>
                </c:pt>
                <c:pt idx="90">
                  <c:v>3.8746729322698101</c:v>
                </c:pt>
                <c:pt idx="91">
                  <c:v>3.8741585703330825</c:v>
                </c:pt>
                <c:pt idx="92">
                  <c:v>3.8736442498347339</c:v>
                </c:pt>
                <c:pt idx="93">
                  <c:v>3.8731299715186509</c:v>
                </c:pt>
                <c:pt idx="94">
                  <c:v>3.8726157361396494</c:v>
                </c:pt>
                <c:pt idx="95">
                  <c:v>3.8721015444635851</c:v>
                </c:pt>
                <c:pt idx="96">
                  <c:v>3.8715873972674544</c:v>
                </c:pt>
                <c:pt idx="97">
                  <c:v>3.8710732953395088</c:v>
                </c:pt>
                <c:pt idx="98">
                  <c:v>3.8705592394793693</c:v>
                </c:pt>
                <c:pt idx="99">
                  <c:v>3.8700452304981239</c:v>
                </c:pt>
                <c:pt idx="100">
                  <c:v>3.8695312692184487</c:v>
                </c:pt>
                <c:pt idx="101">
                  <c:v>3.8690173564747119</c:v>
                </c:pt>
                <c:pt idx="102">
                  <c:v>3.8685034931130815</c:v>
                </c:pt>
                <c:pt idx="103">
                  <c:v>3.8679896799916365</c:v>
                </c:pt>
                <c:pt idx="104">
                  <c:v>3.8674759179804807</c:v>
                </c:pt>
                <c:pt idx="105">
                  <c:v>3.8669622079618451</c:v>
                </c:pt>
                <c:pt idx="106">
                  <c:v>3.8664485508302038</c:v>
                </c:pt>
                <c:pt idx="107">
                  <c:v>3.8659349474923714</c:v>
                </c:pt>
                <c:pt idx="108">
                  <c:v>3.8654213988676354</c:v>
                </c:pt>
                <c:pt idx="109">
                  <c:v>3.8649079058878311</c:v>
                </c:pt>
                <c:pt idx="110">
                  <c:v>3.8643944694974923</c:v>
                </c:pt>
                <c:pt idx="111">
                  <c:v>3.8638810906539183</c:v>
                </c:pt>
                <c:pt idx="112">
                  <c:v>3.8633677703273159</c:v>
                </c:pt>
                <c:pt idx="113">
                  <c:v>3.8628545095008899</c:v>
                </c:pt>
                <c:pt idx="114">
                  <c:v>3.862341309170958</c:v>
                </c:pt>
                <c:pt idx="115">
                  <c:v>3.8618281703470587</c:v>
                </c:pt>
                <c:pt idx="116">
                  <c:v>3.8613150940520611</c:v>
                </c:pt>
                <c:pt idx="117">
                  <c:v>3.8608020813222685</c:v>
                </c:pt>
                <c:pt idx="118">
                  <c:v>3.8602891332075369</c:v>
                </c:pt>
                <c:pt idx="119">
                  <c:v>3.8597762507713695</c:v>
                </c:pt>
                <c:pt idx="120">
                  <c:v>3.8592634350910369</c:v>
                </c:pt>
                <c:pt idx="121">
                  <c:v>3.8587506872576842</c:v>
                </c:pt>
                <c:pt idx="122">
                  <c:v>3.8582380083764276</c:v>
                </c:pt>
                <c:pt idx="123">
                  <c:v>3.8577253995664824</c:v>
                </c:pt>
                <c:pt idx="124">
                  <c:v>3.85721286196125</c:v>
                </c:pt>
                <c:pt idx="125">
                  <c:v>3.8567003967084448</c:v>
                </c:pt>
                <c:pt idx="126">
                  <c:v>3.8561880049701891</c:v>
                </c:pt>
                <c:pt idx="127">
                  <c:v>3.8556756879231306</c:v>
                </c:pt>
                <c:pt idx="128">
                  <c:v>3.8551634467585498</c:v>
                </c:pt>
                <c:pt idx="129">
                  <c:v>3.8546512826824624</c:v>
                </c:pt>
                <c:pt idx="130">
                  <c:v>3.8541391969157379</c:v>
                </c:pt>
                <c:pt idx="131">
                  <c:v>3.8536271906942017</c:v>
                </c:pt>
                <c:pt idx="132">
                  <c:v>3.8531152652687526</c:v>
                </c:pt>
                <c:pt idx="133">
                  <c:v>3.8526034219054663</c:v>
                </c:pt>
                <c:pt idx="134">
                  <c:v>3.8520916618857104</c:v>
                </c:pt>
                <c:pt idx="135">
                  <c:v>3.8515799865062545</c:v>
                </c:pt>
                <c:pt idx="136">
                  <c:v>3.8510683970793851</c:v>
                </c:pt>
                <c:pt idx="137">
                  <c:v>3.8505568949330122</c:v>
                </c:pt>
                <c:pt idx="138">
                  <c:v>3.8500454814107927</c:v>
                </c:pt>
                <c:pt idx="139">
                  <c:v>3.8495341578722391</c:v>
                </c:pt>
                <c:pt idx="140">
                  <c:v>3.849022925692835</c:v>
                </c:pt>
                <c:pt idx="141">
                  <c:v>3.8485117862641562</c:v>
                </c:pt>
                <c:pt idx="142">
                  <c:v>3.8480007409939896</c:v>
                </c:pt>
                <c:pt idx="143">
                  <c:v>3.847489791306443</c:v>
                </c:pt>
                <c:pt idx="144">
                  <c:v>3.8469789386420858</c:v>
                </c:pt>
                <c:pt idx="145">
                  <c:v>3.8464681844580539</c:v>
                </c:pt>
                <c:pt idx="146">
                  <c:v>3.845957530228187</c:v>
                </c:pt>
                <c:pt idx="147">
                  <c:v>3.8454469774431486</c:v>
                </c:pt>
                <c:pt idx="148">
                  <c:v>3.8449365276105638</c:v>
                </c:pt>
                <c:pt idx="149">
                  <c:v>3.8444261822551491</c:v>
                </c:pt>
                <c:pt idx="150">
                  <c:v>3.8439159429188372</c:v>
                </c:pt>
                <c:pt idx="151">
                  <c:v>3.8434058111609373</c:v>
                </c:pt>
                <c:pt idx="152">
                  <c:v>3.8428957885582524</c:v>
                </c:pt>
                <c:pt idx="153">
                  <c:v>3.8423858767052419</c:v>
                </c:pt>
                <c:pt idx="154">
                  <c:v>3.8418760772141622</c:v>
                </c:pt>
                <c:pt idx="155">
                  <c:v>3.8413663917152254</c:v>
                </c:pt>
                <c:pt idx="156">
                  <c:v>3.8408568218567458</c:v>
                </c:pt>
                <c:pt idx="157">
                  <c:v>3.8403473693053147</c:v>
                </c:pt>
                <c:pt idx="158">
                  <c:v>3.8398380357459594</c:v>
                </c:pt>
                <c:pt idx="159">
                  <c:v>3.839328822882313</c:v>
                </c:pt>
                <c:pt idx="160">
                  <c:v>3.8388197324368059</c:v>
                </c:pt>
                <c:pt idx="161">
                  <c:v>3.838310766150832</c:v>
                </c:pt>
                <c:pt idx="162">
                  <c:v>3.8378019257849525</c:v>
                </c:pt>
                <c:pt idx="163">
                  <c:v>3.8372932131190893</c:v>
                </c:pt>
                <c:pt idx="164">
                  <c:v>3.8367846299527288</c:v>
                </c:pt>
                <c:pt idx="165">
                  <c:v>3.8362761781051331</c:v>
                </c:pt>
                <c:pt idx="166">
                  <c:v>3.8357678594155753</c:v>
                </c:pt>
                <c:pt idx="167">
                  <c:v>3.8352596757435471</c:v>
                </c:pt>
                <c:pt idx="168">
                  <c:v>3.8347516289690153</c:v>
                </c:pt>
                <c:pt idx="169">
                  <c:v>3.8342437209926707</c:v>
                </c:pt>
                <c:pt idx="170">
                  <c:v>3.8337359537361793</c:v>
                </c:pt>
                <c:pt idx="171">
                  <c:v>3.8332283291424671</c:v>
                </c:pt>
                <c:pt idx="172">
                  <c:v>3.8327208491759883</c:v>
                </c:pt>
                <c:pt idx="173">
                  <c:v>3.8322135158230379</c:v>
                </c:pt>
                <c:pt idx="174">
                  <c:v>3.8317063310920498</c:v>
                </c:pt>
                <c:pt idx="175">
                  <c:v>3.8311992970139288</c:v>
                </c:pt>
                <c:pt idx="176">
                  <c:v>3.8306924156423827</c:v>
                </c:pt>
                <c:pt idx="177">
                  <c:v>3.8301856890542796</c:v>
                </c:pt>
                <c:pt idx="178">
                  <c:v>3.8296791193500175</c:v>
                </c:pt>
                <c:pt idx="179">
                  <c:v>3.8291727086539176</c:v>
                </c:pt>
                <c:pt idx="180">
                  <c:v>3.8286664591146211</c:v>
                </c:pt>
                <c:pt idx="181">
                  <c:v>3.8281603729055274</c:v>
                </c:pt>
                <c:pt idx="182">
                  <c:v>3.8276544522252283</c:v>
                </c:pt>
                <c:pt idx="183">
                  <c:v>3.8271486992979793</c:v>
                </c:pt>
                <c:pt idx="184">
                  <c:v>3.8266431163741932</c:v>
                </c:pt>
                <c:pt idx="185">
                  <c:v>3.8261377057309423</c:v>
                </c:pt>
                <c:pt idx="186">
                  <c:v>3.8256324696725077</c:v>
                </c:pt>
                <c:pt idx="187">
                  <c:v>3.825127410530933</c:v>
                </c:pt>
                <c:pt idx="188">
                  <c:v>3.8246225306666171</c:v>
                </c:pt>
                <c:pt idx="189">
                  <c:v>3.8241178324689287</c:v>
                </c:pt>
                <c:pt idx="190">
                  <c:v>3.823613318356855</c:v>
                </c:pt>
                <c:pt idx="191">
                  <c:v>3.8231089907796805</c:v>
                </c:pt>
                <c:pt idx="192">
                  <c:v>3.8226048522176939</c:v>
                </c:pt>
                <c:pt idx="193">
                  <c:v>3.8221009051829289</c:v>
                </c:pt>
                <c:pt idx="194">
                  <c:v>3.8215971522199457</c:v>
                </c:pt>
                <c:pt idx="195">
                  <c:v>3.8210935959066372</c:v>
                </c:pt>
                <c:pt idx="196">
                  <c:v>3.8205902388550923</c:v>
                </c:pt>
                <c:pt idx="197">
                  <c:v>3.8200870837124801</c:v>
                </c:pt>
                <c:pt idx="198">
                  <c:v>3.8195841331619733</c:v>
                </c:pt>
                <c:pt idx="199">
                  <c:v>3.8190813899237419</c:v>
                </c:pt>
                <c:pt idx="200">
                  <c:v>3.8185788567559542</c:v>
                </c:pt>
                <c:pt idx="201">
                  <c:v>3.8180765364558522</c:v>
                </c:pt>
                <c:pt idx="202">
                  <c:v>3.8175744318608595</c:v>
                </c:pt>
                <c:pt idx="203">
                  <c:v>3.8170725458497516</c:v>
                </c:pt>
                <c:pt idx="204">
                  <c:v>3.8165708813438588</c:v>
                </c:pt>
                <c:pt idx="205">
                  <c:v>3.816069441308342</c:v>
                </c:pt>
                <c:pt idx="206">
                  <c:v>3.8155682287535178</c:v>
                </c:pt>
                <c:pt idx="207">
                  <c:v>3.8150672467362323</c:v>
                </c:pt>
                <c:pt idx="208">
                  <c:v>3.8145664983613061</c:v>
                </c:pt>
                <c:pt idx="209">
                  <c:v>3.8140659867830391</c:v>
                </c:pt>
                <c:pt idx="210">
                  <c:v>3.8135657152067699</c:v>
                </c:pt>
                <c:pt idx="211">
                  <c:v>3.8130656868905115</c:v>
                </c:pt>
                <c:pt idx="212">
                  <c:v>3.8125659051466507</c:v>
                </c:pt>
                <c:pt idx="213">
                  <c:v>3.8120663733437117</c:v>
                </c:pt>
                <c:pt idx="214">
                  <c:v>3.8115670949082174</c:v>
                </c:pt>
                <c:pt idx="215">
                  <c:v>3.8110680733265818</c:v>
                </c:pt>
                <c:pt idx="216">
                  <c:v>3.8105693121471198</c:v>
                </c:pt>
                <c:pt idx="217">
                  <c:v>3.8100708149821223</c:v>
                </c:pt>
                <c:pt idx="218">
                  <c:v>3.8095725855100007</c:v>
                </c:pt>
                <c:pt idx="219">
                  <c:v>3.8090746274775338</c:v>
                </c:pt>
                <c:pt idx="220">
                  <c:v>3.8085769447021995</c:v>
                </c:pt>
                <c:pt idx="221">
                  <c:v>3.8080795410745747</c:v>
                </c:pt>
                <c:pt idx="222">
                  <c:v>3.8075824205608559</c:v>
                </c:pt>
                <c:pt idx="223">
                  <c:v>3.807085587205453</c:v>
                </c:pt>
                <c:pt idx="224">
                  <c:v>3.8065890451336908</c:v>
                </c:pt>
                <c:pt idx="225">
                  <c:v>3.8060927985545936</c:v>
                </c:pt>
                <c:pt idx="226">
                  <c:v>3.805596851763791</c:v>
                </c:pt>
                <c:pt idx="227">
                  <c:v>3.8051012091465197</c:v>
                </c:pt>
                <c:pt idx="228">
                  <c:v>3.8046058751807172</c:v>
                </c:pt>
                <c:pt idx="229">
                  <c:v>3.8041108544402471</c:v>
                </c:pt>
                <c:pt idx="230">
                  <c:v>3.8036161515982188</c:v>
                </c:pt>
                <c:pt idx="231">
                  <c:v>3.8031217714304231</c:v>
                </c:pt>
                <c:pt idx="232">
                  <c:v>3.8026277188188864</c:v>
                </c:pt>
                <c:pt idx="233">
                  <c:v>3.8021339987555489</c:v>
                </c:pt>
                <c:pt idx="234">
                  <c:v>3.801640616346043</c:v>
                </c:pt>
                <c:pt idx="235">
                  <c:v>3.8011475768136083</c:v>
                </c:pt>
                <c:pt idx="236">
                  <c:v>3.8006548855031337</c:v>
                </c:pt>
                <c:pt idx="237">
                  <c:v>3.80016254788532</c:v>
                </c:pt>
                <c:pt idx="238">
                  <c:v>3.7996705695609614</c:v>
                </c:pt>
                <c:pt idx="239">
                  <c:v>3.7991789562653766</c:v>
                </c:pt>
                <c:pt idx="240">
                  <c:v>3.7986877138729582</c:v>
                </c:pt>
                <c:pt idx="241">
                  <c:v>3.7981968484018576</c:v>
                </c:pt>
                <c:pt idx="242">
                  <c:v>3.7977063660188124</c:v>
                </c:pt>
                <c:pt idx="243">
                  <c:v>3.7972162730440999</c:v>
                </c:pt>
                <c:pt idx="244">
                  <c:v>3.7967265759566424</c:v>
                </c:pt>
                <c:pt idx="245">
                  <c:v>3.7962372813992351</c:v>
                </c:pt>
                <c:pt idx="246">
                  <c:v>3.7957483961839369</c:v>
                </c:pt>
                <c:pt idx="247">
                  <c:v>3.7952599272975802</c:v>
                </c:pt>
                <c:pt idx="248">
                  <c:v>3.7947718819074447</c:v>
                </c:pt>
                <c:pt idx="249">
                  <c:v>3.7942842673670549</c:v>
                </c:pt>
                <c:pt idx="250">
                  <c:v>3.7937970912221446</c:v>
                </c:pt>
                <c:pt idx="251">
                  <c:v>3.7933103612167445</c:v>
                </c:pt>
                <c:pt idx="252">
                  <c:v>3.7928240852994328</c:v>
                </c:pt>
                <c:pt idx="253">
                  <c:v>3.7923382716297156</c:v>
                </c:pt>
                <c:pt idx="254">
                  <c:v>3.7918529285845697</c:v>
                </c:pt>
                <c:pt idx="255">
                  <c:v>3.7913680647651109</c:v>
                </c:pt>
                <c:pt idx="256">
                  <c:v>3.7908836890034312</c:v>
                </c:pt>
                <c:pt idx="257">
                  <c:v>3.7903998103695562</c:v>
                </c:pt>
                <c:pt idx="258">
                  <c:v>3.7899164381785595</c:v>
                </c:pt>
                <c:pt idx="259">
                  <c:v>3.7894335819978124</c:v>
                </c:pt>
                <c:pt idx="260">
                  <c:v>3.7889512516543902</c:v>
                </c:pt>
                <c:pt idx="261">
                  <c:v>3.7884694572425914</c:v>
                </c:pt>
                <c:pt idx="262">
                  <c:v>3.7879882091316124</c:v>
                </c:pt>
                <c:pt idx="263">
                  <c:v>3.7875075179733635</c:v>
                </c:pt>
                <c:pt idx="264">
                  <c:v>3.7870273947103983</c:v>
                </c:pt>
                <c:pt idx="265">
                  <c:v>3.78654785058399</c:v>
                </c:pt>
                <c:pt idx="266">
                  <c:v>3.7860688971423349</c:v>
                </c:pt>
                <c:pt idx="267">
                  <c:v>3.7855905462488675</c:v>
                </c:pt>
                <c:pt idx="268">
                  <c:v>3.7851128100907219</c:v>
                </c:pt>
                <c:pt idx="269">
                  <c:v>3.7846357011872884</c:v>
                </c:pt>
                <c:pt idx="270">
                  <c:v>3.7841592323989057</c:v>
                </c:pt>
                <c:pt idx="271">
                  <c:v>3.783683416935645</c:v>
                </c:pt>
                <c:pt idx="272">
                  <c:v>3.7832082683662298</c:v>
                </c:pt>
                <c:pt idx="273">
                  <c:v>3.7827338006270286</c:v>
                </c:pt>
                <c:pt idx="274">
                  <c:v>3.7822600280311693</c:v>
                </c:pt>
                <c:pt idx="275">
                  <c:v>3.7817869652777487</c:v>
                </c:pt>
                <c:pt idx="276">
                  <c:v>3.7813146274611222</c:v>
                </c:pt>
                <c:pt idx="277">
                  <c:v>3.780843030080292</c:v>
                </c:pt>
                <c:pt idx="278">
                  <c:v>3.7803721890483666</c:v>
                </c:pt>
                <c:pt idx="279">
                  <c:v>3.7799021207021251</c:v>
                </c:pt>
                <c:pt idx="280">
                  <c:v>3.7794328418116137</c:v>
                </c:pt>
                <c:pt idx="281">
                  <c:v>3.7789643695898629</c:v>
                </c:pt>
                <c:pt idx="282">
                  <c:v>3.7784967217026262</c:v>
                </c:pt>
                <c:pt idx="283">
                  <c:v>3.7780299162782169</c:v>
                </c:pt>
                <c:pt idx="284">
                  <c:v>3.7775639719173864</c:v>
                </c:pt>
                <c:pt idx="285">
                  <c:v>3.7770989077032664</c:v>
                </c:pt>
                <c:pt idx="286">
                  <c:v>3.7766347432113685</c:v>
                </c:pt>
                <c:pt idx="287">
                  <c:v>3.7761714985196346</c:v>
                </c:pt>
                <c:pt idx="288">
                  <c:v>3.7757091942185506</c:v>
                </c:pt>
                <c:pt idx="289">
                  <c:v>3.7752478514212964</c:v>
                </c:pt>
                <c:pt idx="290">
                  <c:v>3.7747874917739739</c:v>
                </c:pt>
                <c:pt idx="291">
                  <c:v>3.774328137465873</c:v>
                </c:pt>
                <c:pt idx="292">
                  <c:v>3.7738698112398272</c:v>
                </c:pt>
                <c:pt idx="293">
                  <c:v>3.7734125364026041</c:v>
                </c:pt>
                <c:pt idx="294">
                  <c:v>3.7729563368353984</c:v>
                </c:pt>
                <c:pt idx="295">
                  <c:v>3.772501237004402</c:v>
                </c:pt>
                <c:pt idx="296">
                  <c:v>3.7720472619714731</c:v>
                </c:pt>
                <c:pt idx="297">
                  <c:v>3.7715944374049135</c:v>
                </c:pt>
                <c:pt idx="298">
                  <c:v>3.771142789590388</c:v>
                </c:pt>
                <c:pt idx="299">
                  <c:v>3.7706923454419803</c:v>
                </c:pt>
                <c:pt idx="300">
                  <c:v>3.7702431325134373</c:v>
                </c:pt>
                <c:pt idx="301">
                  <c:v>3.7697951790096083</c:v>
                </c:pt>
                <c:pt idx="302">
                  <c:v>3.7693485137981262</c:v>
                </c:pt>
                <c:pt idx="303">
                  <c:v>3.7689031664213575</c:v>
                </c:pt>
                <c:pt idx="304">
                  <c:v>3.7684591671086847</c:v>
                </c:pt>
                <c:pt idx="305">
                  <c:v>3.7680165467891249</c:v>
                </c:pt>
                <c:pt idx="306">
                  <c:v>3.7675753371043963</c:v>
                </c:pt>
                <c:pt idx="307">
                  <c:v>3.7671355704224645</c:v>
                </c:pt>
                <c:pt idx="308">
                  <c:v>3.7666972798516101</c:v>
                </c:pt>
                <c:pt idx="309">
                  <c:v>3.7662604992551758</c:v>
                </c:pt>
                <c:pt idx="310">
                  <c:v>3.765825263266986</c:v>
                </c:pt>
                <c:pt idx="311">
                  <c:v>3.7653916073075941</c:v>
                </c:pt>
                <c:pt idx="312">
                  <c:v>3.7649595676014513</c:v>
                </c:pt>
                <c:pt idx="313">
                  <c:v>3.76452918119511</c:v>
                </c:pt>
                <c:pt idx="314">
                  <c:v>3.7641004859765861</c:v>
                </c:pt>
                <c:pt idx="315">
                  <c:v>3.7636735206960363</c:v>
                </c:pt>
                <c:pt idx="316">
                  <c:v>3.7632483249878952</c:v>
                </c:pt>
                <c:pt idx="317">
                  <c:v>3.7628249393946689</c:v>
                </c:pt>
                <c:pt idx="318">
                  <c:v>3.7624034053925146</c:v>
                </c:pt>
                <c:pt idx="319">
                  <c:v>3.7619837654188952</c:v>
                </c:pt>
                <c:pt idx="320">
                  <c:v>3.761566062902463</c:v>
                </c:pt>
                <c:pt idx="321">
                  <c:v>3.7611503422954389</c:v>
                </c:pt>
                <c:pt idx="322">
                  <c:v>3.7607366491087748</c:v>
                </c:pt>
                <c:pt idx="323">
                  <c:v>3.7603250299503421</c:v>
                </c:pt>
                <c:pt idx="324">
                  <c:v>3.7599155325664873</c:v>
                </c:pt>
                <c:pt idx="325">
                  <c:v>3.7595082058872795</c:v>
                </c:pt>
                <c:pt idx="326">
                  <c:v>3.7591031000758108</c:v>
                </c:pt>
                <c:pt idx="327">
                  <c:v>3.7587002665819362</c:v>
                </c:pt>
                <c:pt idx="328">
                  <c:v>3.7582997582008728</c:v>
                </c:pt>
                <c:pt idx="329">
                  <c:v>3.7579016291370948</c:v>
                </c:pt>
                <c:pt idx="330">
                  <c:v>3.757505935074045</c:v>
                </c:pt>
                <c:pt idx="331">
                  <c:v>3.7571127332500955</c:v>
                </c:pt>
                <c:pt idx="332">
                  <c:v>3.7567220825413994</c:v>
                </c:pt>
                <c:pt idx="333">
                  <c:v>3.7563340435521435</c:v>
                </c:pt>
                <c:pt idx="334">
                  <c:v>3.7559486787128691</c:v>
                </c:pt>
                <c:pt idx="335">
                  <c:v>3.755566052387489</c:v>
                </c:pt>
                <c:pt idx="336">
                  <c:v>3.755186230989723</c:v>
                </c:pt>
                <c:pt idx="337">
                  <c:v>3.754809283109692</c:v>
                </c:pt>
                <c:pt idx="338">
                  <c:v>3.7544352796514269</c:v>
                </c:pt>
                <c:pt idx="339">
                  <c:v>3.7540642939821742</c:v>
                </c:pt>
                <c:pt idx="340">
                  <c:v>3.75369640209429</c:v>
                </c:pt>
                <c:pt idx="341">
                  <c:v>3.7533316827807335</c:v>
                </c:pt>
                <c:pt idx="342">
                  <c:v>3.7529702178250313</c:v>
                </c:pt>
                <c:pt idx="343">
                  <c:v>3.7526120922067863</c:v>
                </c:pt>
                <c:pt idx="344">
                  <c:v>3.7522573943237303</c:v>
                </c:pt>
                <c:pt idx="345">
                  <c:v>3.7519062162314771</c:v>
                </c:pt>
                <c:pt idx="346">
                  <c:v>3.751558653902058</c:v>
                </c:pt>
                <c:pt idx="347">
                  <c:v>3.7512148075024658</c:v>
                </c:pt>
                <c:pt idx="348">
                  <c:v>3.7508747816944288</c:v>
                </c:pt>
                <c:pt idx="349">
                  <c:v>3.750538685956684</c:v>
                </c:pt>
                <c:pt idx="350">
                  <c:v>3.7502066349310681</c:v>
                </c:pt>
                <c:pt idx="351">
                  <c:v>3.7498787487937522</c:v>
                </c:pt>
                <c:pt idx="352">
                  <c:v>3.7495551536530556</c:v>
                </c:pt>
                <c:pt idx="353">
                  <c:v>3.7492359819751906</c:v>
                </c:pt>
                <c:pt idx="354">
                  <c:v>3.7489213730394475</c:v>
                </c:pt>
                <c:pt idx="355">
                  <c:v>3.7486114734242371</c:v>
                </c:pt>
                <c:pt idx="356">
                  <c:v>3.7483064375255175</c:v>
                </c:pt>
                <c:pt idx="357">
                  <c:v>3.7480064281090697</c:v>
                </c:pt>
                <c:pt idx="358">
                  <c:v>3.7477116168981799</c:v>
                </c:pt>
                <c:pt idx="359">
                  <c:v>3.7474221851981881</c:v>
                </c:pt>
                <c:pt idx="360">
                  <c:v>3.7471383245594438</c:v>
                </c:pt>
                <c:pt idx="361">
                  <c:v>3.7468602374801439</c:v>
                </c:pt>
                <c:pt idx="362">
                  <c:v>3.7465881381505239</c:v>
                </c:pt>
                <c:pt idx="363">
                  <c:v>3.7463222532398315</c:v>
                </c:pt>
                <c:pt idx="364">
                  <c:v>3.7460628227274819</c:v>
                </c:pt>
                <c:pt idx="365">
                  <c:v>3.7458101007797264</c:v>
                </c:pt>
                <c:pt idx="366">
                  <c:v>3.7455643566730998</c:v>
                </c:pt>
                <c:pt idx="367">
                  <c:v>3.745325875765845</c:v>
                </c:pt>
                <c:pt idx="368">
                  <c:v>3.7450949605184274</c:v>
                </c:pt>
                <c:pt idx="369">
                  <c:v>3.7448719315641155</c:v>
                </c:pt>
                <c:pt idx="370">
                  <c:v>3.744657128830482</c:v>
                </c:pt>
                <c:pt idx="371">
                  <c:v>3.7444509127126322</c:v>
                </c:pt>
                <c:pt idx="372">
                  <c:v>3.7442536652986576</c:v>
                </c:pt>
                <c:pt idx="373">
                  <c:v>3.7440657916477864</c:v>
                </c:pt>
                <c:pt idx="374">
                  <c:v>3.7438877211214505</c:v>
                </c:pt>
                <c:pt idx="375">
                  <c:v>3.7437199087672566</c:v>
                </c:pt>
                <c:pt idx="376">
                  <c:v>3.7435628367557165</c:v>
                </c:pt>
                <c:pt idx="377">
                  <c:v>3.7434170158692344</c:v>
                </c:pt>
                <c:pt idx="378">
                  <c:v>3.7432829870426962</c:v>
                </c:pt>
                <c:pt idx="379">
                  <c:v>3.7431613229546361</c:v>
                </c:pt>
                <c:pt idx="380">
                  <c:v>3.7430526296677202</c:v>
                </c:pt>
                <c:pt idx="381">
                  <c:v>3.7429575483169195</c:v>
                </c:pt>
                <c:pt idx="382">
                  <c:v>3.7428767568434518</c:v>
                </c:pt>
                <c:pt idx="383">
                  <c:v>3.7428109717721609</c:v>
                </c:pt>
                <c:pt idx="384">
                  <c:v>3.7427609500296635</c:v>
                </c:pt>
                <c:pt idx="385">
                  <c:v>3.742727490800184</c:v>
                </c:pt>
                <c:pt idx="386">
                  <c:v>3.7427114374155992</c:v>
                </c:pt>
                <c:pt idx="387">
                  <c:v>3.7427136792757469</c:v>
                </c:pt>
                <c:pt idx="388">
                  <c:v>3.7427351537946478</c:v>
                </c:pt>
                <c:pt idx="389">
                  <c:v>3.742776848367825</c:v>
                </c:pt>
                <c:pt idx="390">
                  <c:v>3.742839802355399</c:v>
                </c:pt>
                <c:pt idx="391">
                  <c:v>3.7429251090751867</c:v>
                </c:pt>
                <c:pt idx="392">
                  <c:v>3.743033917799548</c:v>
                </c:pt>
                <c:pt idx="393">
                  <c:v>3.7431674357491511</c:v>
                </c:pt>
                <c:pt idx="394">
                  <c:v>3.7433269300764458</c:v>
                </c:pt>
                <c:pt idx="395">
                  <c:v>3.7435137298309655</c:v>
                </c:pt>
                <c:pt idx="396">
                  <c:v>3.743729227898235</c:v>
                </c:pt>
                <c:pt idx="397">
                  <c:v>3.7439748829034176</c:v>
                </c:pt>
                <c:pt idx="398">
                  <c:v>3.7442522210704126</c:v>
                </c:pt>
                <c:pt idx="399">
                  <c:v>3.7445628380265861</c:v>
                </c:pt>
                <c:pt idx="400">
                  <c:v>3.7449084005428515</c:v>
                </c:pt>
                <c:pt idx="401">
                  <c:v>3.7452906481983588</c:v>
                </c:pt>
                <c:pt idx="402">
                  <c:v>3.745711394958553</c:v>
                </c:pt>
                <c:pt idx="403">
                  <c:v>3.7461725306550226</c:v>
                </c:pt>
                <c:pt idx="404">
                  <c:v>3.7466760223550777</c:v>
                </c:pt>
                <c:pt idx="405">
                  <c:v>3.7472239156087093</c:v>
                </c:pt>
                <c:pt idx="406">
                  <c:v>3.747818335560162</c:v>
                </c:pt>
                <c:pt idx="407">
                  <c:v>3.748461487911154</c:v>
                </c:pt>
                <c:pt idx="408">
                  <c:v>3.7491556597224589</c:v>
                </c:pt>
                <c:pt idx="409">
                  <c:v>3.7499032200403883</c:v>
                </c:pt>
                <c:pt idx="410">
                  <c:v>3.7507066203345749</c:v>
                </c:pt>
                <c:pt idx="411">
                  <c:v>3.75156839473332</c:v>
                </c:pt>
                <c:pt idx="412">
                  <c:v>3.7524911600427759</c:v>
                </c:pt>
                <c:pt idx="413">
                  <c:v>3.7534776155362106</c:v>
                </c:pt>
                <c:pt idx="414">
                  <c:v>3.7545305424996949</c:v>
                </c:pt>
                <c:pt idx="415">
                  <c:v>3.7556528035207175</c:v>
                </c:pt>
                <c:pt idx="416">
                  <c:v>3.7568473415063544</c:v>
                </c:pt>
                <c:pt idx="417">
                  <c:v>3.7581171784179839</c:v>
                </c:pt>
                <c:pt idx="418">
                  <c:v>3.7594654137097079</c:v>
                </c:pt>
                <c:pt idx="419">
                  <c:v>3.7608952224580761</c:v>
                </c:pt>
                <c:pt idx="420">
                  <c:v>3.7624098531710031</c:v>
                </c:pt>
                <c:pt idx="421">
                  <c:v>3.7640126252641162</c:v>
                </c:pt>
                <c:pt idx="422">
                  <c:v>3.7657069261930722</c:v>
                </c:pt>
                <c:pt idx="423">
                  <c:v>3.7674962082305949</c:v>
                </c:pt>
                <c:pt idx="424">
                  <c:v>3.7693839848770074</c:v>
                </c:pt>
                <c:pt idx="425">
                  <c:v>3.7713738268928547</c:v>
                </c:pt>
                <c:pt idx="426">
                  <c:v>3.773469357941627</c:v>
                </c:pt>
                <c:pt idx="427">
                  <c:v>3.775674249829601</c:v>
                </c:pt>
                <c:pt idx="428">
                  <c:v>3.7779922173280123</c:v>
                </c:pt>
                <c:pt idx="429">
                  <c:v>3.7804270125601254</c:v>
                </c:pt>
                <c:pt idx="430">
                  <c:v>3.7829824189319732</c:v>
                </c:pt>
                <c:pt idx="431">
                  <c:v>3.7856622445799979</c:v>
                </c:pt>
                <c:pt idx="432">
                  <c:v>3.7884703153015713</c:v>
                </c:pt>
                <c:pt idx="433">
                  <c:v>3.7914104669243271</c:v>
                </c:pt>
                <c:pt idx="434">
                  <c:v>3.7944865370574474</c:v>
                </c:pt>
                <c:pt idx="435">
                  <c:v>3.79770235615117</c:v>
                </c:pt>
                <c:pt idx="436">
                  <c:v>3.8010617377697158</c:v>
                </c:pt>
                <c:pt idx="437">
                  <c:v>3.8045684679562575</c:v>
                </c:pt>
                <c:pt idx="438">
                  <c:v>3.8082262935358795</c:v>
                </c:pt>
                <c:pt idx="439">
                  <c:v>3.8120389091628439</c:v>
                </c:pt>
                <c:pt idx="440">
                  <c:v>3.8160099428709824</c:v>
                </c:pt>
                <c:pt idx="441">
                  <c:v>3.820142939830129</c:v>
                </c:pt>
                <c:pt idx="442">
                  <c:v>3.8244413439467704</c:v>
                </c:pt>
                <c:pt idx="443">
                  <c:v>3.8289084768734485</c:v>
                </c:pt>
                <c:pt idx="444">
                  <c:v>3.8335475139093749</c:v>
                </c:pt>
                <c:pt idx="445">
                  <c:v>3.8383614561854582</c:v>
                </c:pt>
                <c:pt idx="446">
                  <c:v>3.8433530984324467</c:v>
                </c:pt>
                <c:pt idx="447">
                  <c:v>3.8485249915343607</c:v>
                </c:pt>
                <c:pt idx="448">
                  <c:v>3.8538793989753399</c:v>
                </c:pt>
                <c:pt idx="449">
                  <c:v>3.8594182462020927</c:v>
                </c:pt>
                <c:pt idx="450">
                  <c:v>3.8651430618543374</c:v>
                </c:pt>
                <c:pt idx="451">
                  <c:v>3.8710549097705531</c:v>
                </c:pt>
                <c:pt idx="452">
                  <c:v>3.8771543106674802</c:v>
                </c:pt>
                <c:pt idx="453">
                  <c:v>3.8834411524311152</c:v>
                </c:pt>
                <c:pt idx="454">
                  <c:v>3.8899145880581907</c:v>
                </c:pt>
                <c:pt idx="455">
                  <c:v>3.8965729204645632</c:v>
                </c:pt>
                <c:pt idx="456">
                  <c:v>3.90341347364483</c:v>
                </c:pt>
                <c:pt idx="457">
                  <c:v>3.9104324500389342</c:v>
                </c:pt>
                <c:pt idx="458">
                  <c:v>3.9176247744480563</c:v>
                </c:pt>
                <c:pt idx="459">
                  <c:v>3.9249839254509458</c:v>
                </c:pt>
                <c:pt idx="460">
                  <c:v>3.9325017560063058</c:v>
                </c:pt>
                <c:pt idx="461">
                  <c:v>3.9401683057830965</c:v>
                </c:pt>
                <c:pt idx="462">
                  <c:v>3.9479716087272267</c:v>
                </c:pt>
                <c:pt idx="463">
                  <c:v>3.9558975004298578</c:v>
                </c:pt>
                <c:pt idx="464">
                  <c:v>3.9639294309783955</c:v>
                </c:pt>
                <c:pt idx="465">
                  <c:v>3.9720482901052963</c:v>
                </c:pt>
                <c:pt idx="466">
                  <c:v>3.9802322525498948</c:v>
                </c:pt>
                <c:pt idx="467">
                  <c:v>3.9884566525522929</c:v>
                </c:pt>
                <c:pt idx="468">
                  <c:v>3.996693897235116</c:v>
                </c:pt>
                <c:pt idx="469">
                  <c:v>4.004913429219914</c:v>
                </c:pt>
                <c:pt idx="470">
                  <c:v>4.0130817490878439</c:v>
                </c:pt>
                <c:pt idx="471">
                  <c:v>4.0211625081444264</c:v>
                </c:pt>
                <c:pt idx="472">
                  <c:v>4.0291166813046519</c:v>
                </c:pt>
                <c:pt idx="473">
                  <c:v>4.0369028287038375</c:v>
                </c:pt>
                <c:pt idx="474">
                  <c:v>4.04447745280169</c:v>
                </c:pt>
                <c:pt idx="475">
                  <c:v>4.0517954552437585</c:v>
                </c:pt>
                <c:pt idx="476">
                  <c:v>4.0588106945675255</c:v>
                </c:pt>
                <c:pt idx="477">
                  <c:v>4.0654766420212871</c:v>
                </c:pt>
                <c:pt idx="478">
                  <c:v>4.0717471283854962</c:v>
                </c:pt>
                <c:pt idx="479">
                  <c:v>4.07757716989095</c:v>
                </c:pt>
                <c:pt idx="480">
                  <c:v>4.0829238563277475</c:v>
                </c:pt>
                <c:pt idx="481">
                  <c:v>4.0877472795149332</c:v>
                </c:pt>
                <c:pt idx="482">
                  <c:v>4.0920114758002128</c:v>
                </c:pt>
                <c:pt idx="483">
                  <c:v>4.0956853525776937</c:v>
                </c:pt>
                <c:pt idx="484">
                  <c:v>4.0987435663640719</c:v>
                </c:pt>
                <c:pt idx="485">
                  <c:v>4.1011673191527063</c:v>
                </c:pt>
                <c:pt idx="486">
                  <c:v>4.1029450408878372</c:v>
                </c:pt>
                <c:pt idx="487">
                  <c:v>4.104072929153098</c:v>
                </c:pt>
                <c:pt idx="488">
                  <c:v>4.1045553225485172</c:v>
                </c:pt>
                <c:pt idx="489">
                  <c:v>4.1044048915123543</c:v>
                </c:pt>
                <c:pt idx="490">
                  <c:v>4.103642639061623</c:v>
                </c:pt>
                <c:pt idx="491">
                  <c:v>4.1022977133909713</c:v>
                </c:pt>
                <c:pt idx="492">
                  <c:v>4.1004070436326412</c:v>
                </c:pt>
                <c:pt idx="493">
                  <c:v>4.0980148184199443</c:v>
                </c:pt>
                <c:pt idx="494">
                  <c:v>4.0951718333423042</c:v>
                </c:pt>
                <c:pt idx="495">
                  <c:v>4.091934737240865</c:v>
                </c:pt>
                <c:pt idx="496">
                  <c:v>4.0883652081762021</c:v>
                </c:pt>
                <c:pt idx="497">
                  <c:v>4.0845290877905889</c:v>
                </c:pt>
                <c:pt idx="498">
                  <c:v>4.0804954980815991</c:v>
                </c:pt>
                <c:pt idx="499">
                  <c:v>4.0763359580696292</c:v>
                </c:pt>
                <c:pt idx="500">
                  <c:v>4.0721235105184652</c:v>
                </c:pt>
                <c:pt idx="501">
                  <c:v>4.0679318619147553</c:v>
                </c:pt>
                <c:pt idx="502">
                  <c:v>4.0638345334285422</c:v>
                </c:pt>
                <c:pt idx="503">
                  <c:v>4.0599040174265619</c:v>
                </c:pt>
                <c:pt idx="504">
                  <c:v>4.0562109337798873</c:v>
                </c:pt>
                <c:pt idx="505">
                  <c:v>4.0528231827283854</c:v>
                </c:pt>
                <c:pt idx="506">
                  <c:v>4.0498050960065815</c:v>
                </c:pt>
                <c:pt idx="507">
                  <c:v>4.0472165944818066</c:v>
                </c:pt>
                <c:pt idx="508">
                  <c:v>4.0451123676364142</c:v>
                </c:pt>
                <c:pt idx="509">
                  <c:v>4.0435410966933061</c:v>
                </c:pt>
                <c:pt idx="510">
                  <c:v>4.0425447479897416</c:v>
                </c:pt>
                <c:pt idx="511">
                  <c:v>4.0421579655555</c:v>
                </c:pt>
                <c:pt idx="512">
                  <c:v>4.0424075913151203</c:v>
                </c:pt>
                <c:pt idx="513">
                  <c:v>4.043312337879799</c:v>
                </c:pt>
                <c:pt idx="514">
                  <c:v>4.0448826328717455</c:v>
                </c:pt>
                <c:pt idx="515">
                  <c:v>4.0471206457839717</c:v>
                </c:pt>
                <c:pt idx="516">
                  <c:v>4.0500204993617288</c:v>
                </c:pt>
                <c:pt idx="517">
                  <c:v>4.0535686582991151</c:v>
                </c:pt>
                <c:pt idx="518">
                  <c:v>4.0577444795186191</c:v>
                </c:pt>
                <c:pt idx="519">
                  <c:v>4.062520901131295</c:v>
                </c:pt>
                <c:pt idx="520">
                  <c:v>4.0678652418371373</c:v>
                </c:pt>
                <c:pt idx="521">
                  <c:v>4.0737400792595286</c:v>
                </c:pt>
                <c:pt idx="522">
                  <c:v>4.0801041745317397</c:v>
                </c:pt>
                <c:pt idx="523">
                  <c:v>4.086913411198295</c:v>
                </c:pt>
                <c:pt idx="524">
                  <c:v>4.0941217188561092</c:v>
                </c:pt>
                <c:pt idx="525">
                  <c:v>4.1016819555579254</c:v>
                </c:pt>
                <c:pt idx="526">
                  <c:v>4.1095467274257818</c:v>
                </c:pt>
                <c:pt idx="527">
                  <c:v>4.1176691287834943</c:v>
                </c:pt>
                <c:pt idx="528">
                  <c:v>4.1260033910681777</c:v>
                </c:pt>
                <c:pt idx="529">
                  <c:v>4.1345054335392151</c:v>
                </c:pt>
                <c:pt idx="530">
                  <c:v>4.1431333131551842</c:v>
                </c:pt>
                <c:pt idx="531">
                  <c:v>4.1518475747895813</c:v>
                </c:pt>
                <c:pt idx="532">
                  <c:v>4.1606115061197411</c:v>
                </c:pt>
                <c:pt idx="533">
                  <c:v>4.169391304016389</c:v>
                </c:pt>
                <c:pt idx="534">
                  <c:v>4.1781561610902518</c:v>
                </c:pt>
                <c:pt idx="535">
                  <c:v>4.1868782822547725</c:v>
                </c:pt>
                <c:pt idx="536">
                  <c:v>4.1955328417989914</c:v>
                </c:pt>
                <c:pt idx="537">
                  <c:v>4.2040978916057394</c:v>
                </c:pt>
                <c:pt idx="538">
                  <c:v>4.2125542308787889</c:v>
                </c:pt>
                <c:pt idx="539">
                  <c:v>4.2208852471428653</c:v>
                </c:pt>
                <c:pt idx="540">
                  <c:v>4.2290767374356975</c:v>
                </c:pt>
                <c:pt idx="541">
                  <c:v>4.2371167175999762</c:v>
                </c:pt>
                <c:pt idx="542">
                  <c:v>4.2449952264767568</c:v>
                </c:pt>
                <c:pt idx="543">
                  <c:v>4.2527041306626456</c:v>
                </c:pt>
                <c:pt idx="544">
                  <c:v>4.2602369343731787</c:v>
                </c:pt>
                <c:pt idx="545">
                  <c:v>4.2675885978953936</c:v>
                </c:pt>
                <c:pt idx="546">
                  <c:v>4.2747553671442287</c:v>
                </c:pt>
                <c:pt idx="547">
                  <c:v>4.2817346159804677</c:v>
                </c:pt>
                <c:pt idx="548">
                  <c:v>4.2885247022136754</c:v>
                </c:pt>
                <c:pt idx="549">
                  <c:v>4.2951248376054565</c:v>
                </c:pt>
                <c:pt idx="550">
                  <c:v>4.3015349717033029</c:v>
                </c:pt>
                <c:pt idx="551">
                  <c:v>4.3077556889654502</c:v>
                </c:pt>
                <c:pt idx="552">
                  <c:v>4.3137881183713578</c:v>
                </c:pt>
                <c:pt idx="553">
                  <c:v>4.3196338545369919</c:v>
                </c:pt>
                <c:pt idx="554">
                  <c:v>4.3252948892550709</c:v>
                </c:pt>
                <c:pt idx="555">
                  <c:v>4.330773552343139</c:v>
                </c:pt>
                <c:pt idx="556">
                  <c:v>4.3360724606933214</c:v>
                </c:pt>
                <c:pt idx="557">
                  <c:v>4.3411944744644053</c:v>
                </c:pt>
                <c:pt idx="558">
                  <c:v>4.346142659428601</c:v>
                </c:pt>
                <c:pt idx="559">
                  <c:v>4.3509202545726318</c:v>
                </c:pt>
                <c:pt idx="560">
                  <c:v>4.3555306441483221</c:v>
                </c:pt>
                <c:pt idx="561">
                  <c:v>4.3599773334655598</c:v>
                </c:pt>
                <c:pt idx="562">
                  <c:v>4.3642639278159772</c:v>
                </c:pt>
                <c:pt idx="563">
                  <c:v>4.3683941140059366</c:v>
                </c:pt>
                <c:pt idx="564">
                  <c:v>4.3723716440600988</c:v>
                </c:pt>
                <c:pt idx="565">
                  <c:v>4.3762003207312077</c:v>
                </c:pt>
                <c:pt idx="566">
                  <c:v>4.3798839845168818</c:v>
                </c:pt>
                <c:pt idx="567">
                  <c:v>4.3834265019406153</c:v>
                </c:pt>
                <c:pt idx="568">
                  <c:v>4.3868317549019338</c:v>
                </c:pt>
                <c:pt idx="569">
                  <c:v>4.3901036309405752</c:v>
                </c:pt>
                <c:pt idx="570">
                  <c:v>4.3932460142925258</c:v>
                </c:pt>
                <c:pt idx="571">
                  <c:v>4.3962627776423204</c:v>
                </c:pt>
                <c:pt idx="572">
                  <c:v>4.3991577744974126</c:v>
                </c:pt>
                <c:pt idx="573">
                  <c:v>4.4019348321272176</c:v>
                </c:pt>
                <c:pt idx="574">
                  <c:v>4.4045977450224418</c:v>
                </c:pt>
                <c:pt idx="575">
                  <c:v>4.4071502688402866</c:v>
                </c:pt>
                <c:pt idx="576">
                  <c:v>4.409596114808549</c:v>
                </c:pt>
                <c:pt idx="577">
                  <c:v>4.4119389445670931</c:v>
                </c:pt>
                <c:pt idx="578">
                  <c:v>4.4141823654290544</c:v>
                </c:pt>
                <c:pt idx="579">
                  <c:v>4.4163299260468198</c:v>
                </c:pt>
                <c:pt idx="580">
                  <c:v>4.4183851124695801</c:v>
                </c:pt>
                <c:pt idx="581">
                  <c:v>4.4203513445802987</c:v>
                </c:pt>
                <c:pt idx="582">
                  <c:v>4.4222319729005664</c:v>
                </c:pt>
                <c:pt idx="583">
                  <c:v>4.4240302757519085</c:v>
                </c:pt>
                <c:pt idx="584">
                  <c:v>4.4257494567622224</c:v>
                </c:pt>
                <c:pt idx="585">
                  <c:v>4.4273926427056551</c:v>
                </c:pt>
                <c:pt idx="586">
                  <c:v>4.42896288166411</c:v>
                </c:pt>
                <c:pt idx="587">
                  <c:v>4.4304631414980973</c:v>
                </c:pt>
                <c:pt idx="588">
                  <c:v>4.4318963086144123</c:v>
                </c:pt>
                <c:pt idx="589">
                  <c:v>4.4332651870176871</c:v>
                </c:pt>
                <c:pt idx="590">
                  <c:v>4.4345724976327121</c:v>
                </c:pt>
                <c:pt idx="591">
                  <c:v>4.4358208778840131</c:v>
                </c:pt>
                <c:pt idx="592">
                  <c:v>4.4370128815191281</c:v>
                </c:pt>
                <c:pt idx="593">
                  <c:v>4.4381509786618007</c:v>
                </c:pt>
                <c:pt idx="594">
                  <c:v>4.439237556081264</c:v>
                </c:pt>
                <c:pt idx="595">
                  <c:v>4.4402749176637926</c:v>
                </c:pt>
                <c:pt idx="596">
                  <c:v>4.4412652850727259</c:v>
                </c:pt>
                <c:pt idx="597">
                  <c:v>4.4422107985832602</c:v>
                </c:pt>
                <c:pt idx="598">
                  <c:v>4.4431135180785155</c:v>
                </c:pt>
                <c:pt idx="599">
                  <c:v>4.4439754241935017</c:v>
                </c:pt>
                <c:pt idx="600">
                  <c:v>4.4447984195939769</c:v>
                </c:pt>
                <c:pt idx="601">
                  <c:v>4.4455843303773825</c:v>
                </c:pt>
                <c:pt idx="602">
                  <c:v>4.4463349075834273</c:v>
                </c:pt>
                <c:pt idx="603">
                  <c:v>4.4470518288022847</c:v>
                </c:pt>
                <c:pt idx="604">
                  <c:v>4.4477366998687131</c:v>
                </c:pt>
                <c:pt idx="605">
                  <c:v>4.4483910566308626</c:v>
                </c:pt>
                <c:pt idx="606">
                  <c:v>4.4490163667830176</c:v>
                </c:pt>
                <c:pt idx="607">
                  <c:v>4.4496140317519339</c:v>
                </c:pt>
                <c:pt idx="608">
                  <c:v>4.4501853886269487</c:v>
                </c:pt>
                <c:pt idx="609">
                  <c:v>4.4507317121245489</c:v>
                </c:pt>
                <c:pt idx="610">
                  <c:v>4.451254216578552</c:v>
                </c:pt>
                <c:pt idx="611">
                  <c:v>4.4517540579476096</c:v>
                </c:pt>
                <c:pt idx="612">
                  <c:v>4.4522323358322193</c:v>
                </c:pt>
                <c:pt idx="613">
                  <c:v>4.4526900954939563</c:v>
                </c:pt>
                <c:pt idx="614">
                  <c:v>4.4531283298701583</c:v>
                </c:pt>
                <c:pt idx="615">
                  <c:v>4.4535479815777856</c:v>
                </c:pt>
                <c:pt idx="616">
                  <c:v>4.4539499449006748</c:v>
                </c:pt>
                <c:pt idx="617">
                  <c:v>4.4543350677548981</c:v>
                </c:pt>
                <c:pt idx="618">
                  <c:v>4.4547041536274161</c:v>
                </c:pt>
                <c:pt idx="619">
                  <c:v>4.4550579634836591</c:v>
                </c:pt>
                <c:pt idx="620">
                  <c:v>4.4553972176401455</c:v>
                </c:pt>
                <c:pt idx="621">
                  <c:v>4.4557225975986388</c:v>
                </c:pt>
                <c:pt idx="622">
                  <c:v>4.4560347478387978</c:v>
                </c:pt>
                <c:pt idx="623">
                  <c:v>4.4563342775666648</c:v>
                </c:pt>
                <c:pt idx="624">
                  <c:v>4.4566217624166535</c:v>
                </c:pt>
                <c:pt idx="625">
                  <c:v>4.4568977461051995</c:v>
                </c:pt>
                <c:pt idx="626">
                  <c:v>4.4571627420343809</c:v>
                </c:pt>
                <c:pt idx="627">
                  <c:v>4.4574172348443248</c:v>
                </c:pt>
                <c:pt idx="628">
                  <c:v>4.4576616819134021</c:v>
                </c:pt>
                <c:pt idx="629">
                  <c:v>4.4578965148055065</c:v>
                </c:pt>
                <c:pt idx="630">
                  <c:v>4.4581221406640434</c:v>
                </c:pt>
                <c:pt idx="631">
                  <c:v>4.4583389435524019</c:v>
                </c:pt>
                <c:pt idx="632">
                  <c:v>4.4585472857409911</c:v>
                </c:pt>
                <c:pt idx="633">
                  <c:v>4.4587475089410447</c:v>
                </c:pt>
                <c:pt idx="634">
                  <c:v>4.4589399354856889</c:v>
                </c:pt>
                <c:pt idx="635">
                  <c:v>4.4591248694588206</c:v>
                </c:pt>
                <c:pt idx="636">
                  <c:v>4.459302597772596</c:v>
                </c:pt>
                <c:pt idx="637">
                  <c:v>4.4594733911943987</c:v>
                </c:pt>
                <c:pt idx="638">
                  <c:v>4.4596375053243094</c:v>
                </c:pt>
                <c:pt idx="639">
                  <c:v>4.4597951815242043</c:v>
                </c:pt>
                <c:pt idx="640">
                  <c:v>4.4599466477996756</c:v>
                </c:pt>
                <c:pt idx="641">
                  <c:v>4.4600921196360961</c:v>
                </c:pt>
                <c:pt idx="642">
                  <c:v>4.460231800790126</c:v>
                </c:pt>
                <c:pt idx="643">
                  <c:v>4.4603658840381568</c:v>
                </c:pt>
                <c:pt idx="644">
                  <c:v>4.4604945518830457</c:v>
                </c:pt>
                <c:pt idx="645">
                  <c:v>4.4606179772207089</c:v>
                </c:pt>
                <c:pt idx="646">
                  <c:v>4.460736323968014</c:v>
                </c:pt>
                <c:pt idx="647">
                  <c:v>4.4608497476535467</c:v>
                </c:pt>
                <c:pt idx="648">
                  <c:v>4.4609583959727335</c:v>
                </c:pt>
                <c:pt idx="649">
                  <c:v>4.4610624093088784</c:v>
                </c:pt>
                <c:pt idx="650">
                  <c:v>4.4611619212215965</c:v>
                </c:pt>
                <c:pt idx="651">
                  <c:v>4.4612570589041773</c:v>
                </c:pt>
                <c:pt idx="652">
                  <c:v>4.4613479436113428</c:v>
                </c:pt>
                <c:pt idx="653">
                  <c:v>4.4614346910588578</c:v>
                </c:pt>
                <c:pt idx="654">
                  <c:v>4.4615174117964216</c:v>
                </c:pt>
                <c:pt idx="655">
                  <c:v>4.4615962115552525</c:v>
                </c:pt>
                <c:pt idx="656">
                  <c:v>4.461671191571698</c:v>
                </c:pt>
                <c:pt idx="657">
                  <c:v>4.4617424488882049</c:v>
                </c:pt>
                <c:pt idx="658">
                  <c:v>4.4618100766329523</c:v>
                </c:pt>
                <c:pt idx="659">
                  <c:v>4.4618741642793447</c:v>
                </c:pt>
                <c:pt idx="660">
                  <c:v>4.4619347978866042</c:v>
                </c:pt>
                <c:pt idx="661">
                  <c:v>4.4619920603225696</c:v>
                </c:pt>
                <c:pt idx="662">
                  <c:v>4.4620460314698542</c:v>
                </c:pt>
                <c:pt idx="663">
                  <c:v>4.4620967884163854</c:v>
                </c:pt>
                <c:pt idx="664">
                  <c:v>4.4621444056313413</c:v>
                </c:pt>
                <c:pt idx="665">
                  <c:v>4.4621889551274885</c:v>
                </c:pt>
                <c:pt idx="666">
                  <c:v>4.462230506610787</c:v>
                </c:pt>
                <c:pt idx="667">
                  <c:v>4.4622691276181952</c:v>
                </c:pt>
                <c:pt idx="668">
                  <c:v>4.4623048836444559</c:v>
                </c:pt>
                <c:pt idx="669">
                  <c:v>4.462337838258696</c:v>
                </c:pt>
                <c:pt idx="670">
                  <c:v>4.4623680532115459</c:v>
                </c:pt>
                <c:pt idx="671">
                  <c:v>4.4623955885335249</c:v>
                </c:pt>
                <c:pt idx="672">
                  <c:v>4.4624205026253136</c:v>
                </c:pt>
                <c:pt idx="673">
                  <c:v>4.4624428523405726</c:v>
                </c:pt>
                <c:pt idx="674">
                  <c:v>4.4624626930618794</c:v>
                </c:pt>
                <c:pt idx="675">
                  <c:v>4.4624800787703229</c:v>
                </c:pt>
                <c:pt idx="676">
                  <c:v>4.4624950621093014</c:v>
                </c:pt>
                <c:pt idx="677">
                  <c:v>4.4625076944429871</c:v>
                </c:pt>
                <c:pt idx="678">
                  <c:v>4.4625180259098931</c:v>
                </c:pt>
                <c:pt idx="679">
                  <c:v>4.4625261054719951</c:v>
                </c:pt>
                <c:pt idx="680">
                  <c:v>4.4625319809597865</c:v>
                </c:pt>
                <c:pt idx="681">
                  <c:v>4.462535699113598</c:v>
                </c:pt>
                <c:pt idx="682">
                  <c:v>4.4625373056215789</c:v>
                </c:pt>
                <c:pt idx="683">
                  <c:v>4.462536845154589</c:v>
                </c:pt>
                <c:pt idx="684">
                  <c:v>4.4625343613983324</c:v>
                </c:pt>
                <c:pt idx="685">
                  <c:v>4.4625298970829874</c:v>
                </c:pt>
                <c:pt idx="686">
                  <c:v>4.4625234940105614</c:v>
                </c:pt>
                <c:pt idx="687">
                  <c:v>4.4625151930802067</c:v>
                </c:pt>
                <c:pt idx="688">
                  <c:v>4.4625050343117287</c:v>
                </c:pt>
                <c:pt idx="689">
                  <c:v>4.4624930568674195</c:v>
                </c:pt>
                <c:pt idx="690">
                  <c:v>4.4624792990724336</c:v>
                </c:pt>
                <c:pt idx="691">
                  <c:v>4.4624637984338742</c:v>
                </c:pt>
                <c:pt idx="692">
                  <c:v>4.4624465916586757</c:v>
                </c:pt>
                <c:pt idx="693">
                  <c:v>4.4624277146704694</c:v>
                </c:pt>
                <c:pt idx="694">
                  <c:v>4.4624072026255348</c:v>
                </c:pt>
                <c:pt idx="695">
                  <c:v>4.4623850899279143</c:v>
                </c:pt>
                <c:pt idx="696">
                  <c:v>4.46236141024385</c:v>
                </c:pt>
                <c:pt idx="697">
                  <c:v>4.4623361965155537</c:v>
                </c:pt>
                <c:pt idx="698">
                  <c:v>4.4623094809744579</c:v>
                </c:pt>
                <c:pt idx="699">
                  <c:v>4.4622812951539617</c:v>
                </c:pt>
                <c:pt idx="700">
                  <c:v>4.4622516699017813</c:v>
                </c:pt>
                <c:pt idx="701">
                  <c:v>4.4622206353919136</c:v>
                </c:pt>
                <c:pt idx="702">
                  <c:v>4.4621882211363157</c:v>
                </c:pt>
                <c:pt idx="703">
                  <c:v>4.4621544559962736</c:v>
                </c:pt>
                <c:pt idx="704">
                  <c:v>4.4621193681935818</c:v>
                </c:pt>
                <c:pt idx="705">
                  <c:v>4.4620829853214898</c:v>
                </c:pt>
                <c:pt idx="706">
                  <c:v>4.4620453343554924</c:v>
                </c:pt>
                <c:pt idx="707">
                  <c:v>4.4620064416639673</c:v>
                </c:pt>
                <c:pt idx="708">
                  <c:v>4.4619663330186894</c:v>
                </c:pt>
                <c:pt idx="709">
                  <c:v>4.4619250336052358</c:v>
                </c:pt>
                <c:pt idx="710">
                  <c:v>4.4618825680333032</c:v>
                </c:pt>
                <c:pt idx="711">
                  <c:v>4.461838960346924</c:v>
                </c:pt>
                <c:pt idx="712">
                  <c:v>4.4617942340346453</c:v>
                </c:pt>
                <c:pt idx="713">
                  <c:v>4.4617484120396007</c:v>
                </c:pt>
                <c:pt idx="714">
                  <c:v>4.4617015167695691</c:v>
                </c:pt>
                <c:pt idx="715">
                  <c:v>4.4616535701069466</c:v>
                </c:pt>
                <c:pt idx="716">
                  <c:v>4.4616045934186808</c:v>
                </c:pt>
                <c:pt idx="717">
                  <c:v>4.4615546075661499</c:v>
                </c:pt>
                <c:pt idx="718">
                  <c:v>4.461503632915008</c:v>
                </c:pt>
                <c:pt idx="719">
                  <c:v>4.4614516893449574</c:v>
                </c:pt>
                <c:pt idx="720">
                  <c:v>4.461398796259493</c:v>
                </c:pt>
                <c:pt idx="721">
                  <c:v>4.4613449725955743</c:v>
                </c:pt>
                <c:pt idx="722">
                  <c:v>4.4612902368332588</c:v>
                </c:pt>
                <c:pt idx="723">
                  <c:v>4.4612346070052649</c:v>
                </c:pt>
                <c:pt idx="724">
                  <c:v>4.4611781007064746</c:v>
                </c:pt>
                <c:pt idx="725">
                  <c:v>4.4611207351033819</c:v>
                </c:pt>
                <c:pt idx="726">
                  <c:v>4.4610625269434525</c:v>
                </c:pt>
                <c:pt idx="727">
                  <c:v>4.4610034925644264</c:v>
                </c:pt>
                <c:pt idx="728">
                  <c:v>4.4609436479035303</c:v>
                </c:pt>
                <c:pt idx="729">
                  <c:v>4.4608830085066202</c:v>
                </c:pt>
                <c:pt idx="730">
                  <c:v>4.4608215895372201</c:v>
                </c:pt>
                <c:pt idx="731">
                  <c:v>4.46075940578549</c:v>
                </c:pt>
                <c:pt idx="732">
                  <c:v>4.4606964716770747</c:v>
                </c:pt>
                <c:pt idx="733">
                  <c:v>4.4606328012818803</c:v>
                </c:pt>
                <c:pt idx="734">
                  <c:v>4.4605684083227217</c:v>
                </c:pt>
                <c:pt idx="735">
                  <c:v>4.4605033061838792</c:v>
                </c:pt>
                <c:pt idx="736">
                  <c:v>4.46043750791954</c:v>
                </c:pt>
                <c:pt idx="737">
                  <c:v>4.4603710262621217</c:v>
                </c:pt>
                <c:pt idx="738">
                  <c:v>4.4603038736304832</c:v>
                </c:pt>
                <c:pt idx="739">
                  <c:v>4.4602360621380015</c:v>
                </c:pt>
                <c:pt idx="740">
                  <c:v>4.4601676036005475</c:v>
                </c:pt>
                <c:pt idx="741">
                  <c:v>4.4600985095443129</c:v>
                </c:pt>
                <c:pt idx="742">
                  <c:v>4.460028791213527</c:v>
                </c:pt>
                <c:pt idx="743">
                  <c:v>4.4599584595780151</c:v>
                </c:pt>
                <c:pt idx="744">
                  <c:v>4.4598875253406582</c:v>
                </c:pt>
                <c:pt idx="745">
                  <c:v>4.459815998944693</c:v>
                </c:pt>
                <c:pt idx="746">
                  <c:v>4.4597438905808753</c:v>
                </c:pt>
                <c:pt idx="747">
                  <c:v>4.4596712101945242</c:v>
                </c:pt>
                <c:pt idx="748">
                  <c:v>4.4595979674924049</c:v>
                </c:pt>
                <c:pt idx="749">
                  <c:v>4.4595241719494823</c:v>
                </c:pt>
                <c:pt idx="750">
                  <c:v>4.4594498328155332</c:v>
                </c:pt>
                <c:pt idx="751">
                  <c:v>4.4593749591216216</c:v>
                </c:pt>
                <c:pt idx="752">
                  <c:v>4.459299559686416</c:v>
                </c:pt>
                <c:pt idx="753">
                  <c:v>4.4592236431223844</c:v>
                </c:pt>
                <c:pt idx="754">
                  <c:v>4.4591472178418314</c:v>
                </c:pt>
                <c:pt idx="755">
                  <c:v>4.4590702920628074</c:v>
                </c:pt>
                <c:pt idx="756">
                  <c:v>4.4589928738148652</c:v>
                </c:pt>
                <c:pt idx="757">
                  <c:v>4.4589149709446785</c:v>
                </c:pt>
                <c:pt idx="758">
                  <c:v>4.458836591121532</c:v>
                </c:pt>
                <c:pt idx="759">
                  <c:v>4.4587577418426552</c:v>
                </c:pt>
                <c:pt idx="760">
                  <c:v>4.4586784304384262</c:v>
                </c:pt>
                <c:pt idx="761">
                  <c:v>4.4585986640774404</c:v>
                </c:pt>
                <c:pt idx="762">
                  <c:v>4.4585184497714465</c:v>
                </c:pt>
                <c:pt idx="763">
                  <c:v>4.4584377943801385</c:v>
                </c:pt>
                <c:pt idx="764">
                  <c:v>4.4583567046158157</c:v>
                </c:pt>
                <c:pt idx="765">
                  <c:v>4.458275187047926</c:v>
                </c:pt>
                <c:pt idx="766">
                  <c:v>4.4581932481074631</c:v>
                </c:pt>
                <c:pt idx="767">
                  <c:v>4.4581108940912468</c:v>
                </c:pt>
                <c:pt idx="768">
                  <c:v>4.4580281311660688</c:v>
                </c:pt>
                <c:pt idx="769">
                  <c:v>4.4579449653727252</c:v>
                </c:pt>
                <c:pt idx="770">
                  <c:v>4.457861402629919</c:v>
                </c:pt>
                <c:pt idx="771">
                  <c:v>4.4577774487380442</c:v>
                </c:pt>
                <c:pt idx="772">
                  <c:v>4.4576931093828556</c:v>
                </c:pt>
                <c:pt idx="773">
                  <c:v>4.4576083901390229</c:v>
                </c:pt>
                <c:pt idx="774">
                  <c:v>4.4575232964735632</c:v>
                </c:pt>
                <c:pt idx="775">
                  <c:v>4.4574378337491813</c:v>
                </c:pt>
                <c:pt idx="776">
                  <c:v>4.4573520072274757</c:v>
                </c:pt>
                <c:pt idx="777">
                  <c:v>4.4572658220720633</c:v>
                </c:pt>
                <c:pt idx="778">
                  <c:v>4.4571792833515858</c:v>
                </c:pt>
                <c:pt idx="779">
                  <c:v>4.4570923960426079</c:v>
                </c:pt>
                <c:pt idx="780">
                  <c:v>4.4570051650324451</c:v>
                </c:pt>
                <c:pt idx="781">
                  <c:v>4.4569175951218591</c:v>
                </c:pt>
                <c:pt idx="782">
                  <c:v>4.4568296910276821</c:v>
                </c:pt>
                <c:pt idx="783">
                  <c:v>4.4567414573853448</c:v>
                </c:pt>
                <c:pt idx="784">
                  <c:v>4.4566528987512983</c:v>
                </c:pt>
                <c:pt idx="785">
                  <c:v>4.4565640196053815</c:v>
                </c:pt>
                <c:pt idx="786">
                  <c:v>4.4564748243530747</c:v>
                </c:pt>
                <c:pt idx="787">
                  <c:v>4.4563853173276735</c:v>
                </c:pt>
                <c:pt idx="788">
                  <c:v>4.4562955027923978</c:v>
                </c:pt>
                <c:pt idx="789">
                  <c:v>4.4562053849424137</c:v>
                </c:pt>
                <c:pt idx="790">
                  <c:v>4.4561149679067764</c:v>
                </c:pt>
                <c:pt idx="791">
                  <c:v>4.4560242557503047</c:v>
                </c:pt>
                <c:pt idx="792">
                  <c:v>4.4559332524753783</c:v>
                </c:pt>
                <c:pt idx="793">
                  <c:v>4.4558419620236798</c:v>
                </c:pt>
                <c:pt idx="794">
                  <c:v>4.4557503882778517</c:v>
                </c:pt>
                <c:pt idx="795">
                  <c:v>4.4556585350630957</c:v>
                </c:pt>
                <c:pt idx="796">
                  <c:v>4.4555664061487201</c:v>
                </c:pt>
                <c:pt idx="797">
                  <c:v>4.4554740052496138</c:v>
                </c:pt>
                <c:pt idx="798">
                  <c:v>4.45538133602766</c:v>
                </c:pt>
                <c:pt idx="799">
                  <c:v>4.4552884020930996</c:v>
                </c:pt>
                <c:pt idx="800">
                  <c:v>4.4551952070058487</c:v>
                </c:pt>
                <c:pt idx="801">
                  <c:v>4.455101754276745</c:v>
                </c:pt>
                <c:pt idx="802">
                  <c:v>4.4550080473687537</c:v>
                </c:pt>
                <c:pt idx="803">
                  <c:v>4.454914089698125</c:v>
                </c:pt>
                <c:pt idx="804">
                  <c:v>4.4548198846355014</c:v>
                </c:pt>
                <c:pt idx="805">
                  <c:v>4.4547254355069823</c:v>
                </c:pt>
                <c:pt idx="806">
                  <c:v>4.4546307455951366</c:v>
                </c:pt>
                <c:pt idx="807">
                  <c:v>4.4545358181399957</c:v>
                </c:pt>
                <c:pt idx="808">
                  <c:v>4.4544406563399672</c:v>
                </c:pt>
                <c:pt idx="809">
                  <c:v>4.4543452633527618</c:v>
                </c:pt>
                <c:pt idx="810">
                  <c:v>4.4542496422962241</c:v>
                </c:pt>
                <c:pt idx="811">
                  <c:v>4.4541537962491837</c:v>
                </c:pt>
                <c:pt idx="812">
                  <c:v>4.454057728252228</c:v>
                </c:pt>
                <c:pt idx="813">
                  <c:v>4.4539614413084738</c:v>
                </c:pt>
                <c:pt idx="814">
                  <c:v>4.4538649383842834</c:v>
                </c:pt>
                <c:pt idx="815">
                  <c:v>4.4537682224099679</c:v>
                </c:pt>
                <c:pt idx="816">
                  <c:v>4.4536712962804499</c:v>
                </c:pt>
                <c:pt idx="817">
                  <c:v>4.4535741628559116</c:v>
                </c:pt>
                <c:pt idx="818">
                  <c:v>4.453476824962399</c:v>
                </c:pt>
                <c:pt idx="819">
                  <c:v>4.4533792853924155</c:v>
                </c:pt>
                <c:pt idx="820">
                  <c:v>4.4532815469054876</c:v>
                </c:pt>
                <c:pt idx="821">
                  <c:v>4.4531836122287007</c:v>
                </c:pt>
                <c:pt idx="822">
                  <c:v>4.4530854840572296</c:v>
                </c:pt>
                <c:pt idx="823">
                  <c:v>4.4529871650548216</c:v>
                </c:pt>
                <c:pt idx="824">
                  <c:v>4.4528886578542908</c:v>
                </c:pt>
                <c:pt idx="825">
                  <c:v>4.452789965057967</c:v>
                </c:pt>
                <c:pt idx="826">
                  <c:v>4.4526910892381437</c:v>
                </c:pt>
                <c:pt idx="827">
                  <c:v>4.4525920329374991</c:v>
                </c:pt>
                <c:pt idx="828">
                  <c:v>4.4524927986695104</c:v>
                </c:pt>
                <c:pt idx="829">
                  <c:v>4.4523933889188338</c:v>
                </c:pt>
                <c:pt idx="830">
                  <c:v>4.4522938061417037</c:v>
                </c:pt>
                <c:pt idx="831">
                  <c:v>4.4521940527662736</c:v>
                </c:pt>
                <c:pt idx="832">
                  <c:v>4.4520941311929825</c:v>
                </c:pt>
                <c:pt idx="833">
                  <c:v>4.4519940437948948</c:v>
                </c:pt>
                <c:pt idx="834">
                  <c:v>4.4518937929180087</c:v>
                </c:pt>
                <c:pt idx="835">
                  <c:v>4.4517933808815977</c:v>
                </c:pt>
                <c:pt idx="836">
                  <c:v>4.4516928099784927</c:v>
                </c:pt>
                <c:pt idx="837">
                  <c:v>4.4515920824753934</c:v>
                </c:pt>
                <c:pt idx="838">
                  <c:v>4.4514912006131411</c:v>
                </c:pt>
                <c:pt idx="839">
                  <c:v>4.4513901666070002</c:v>
                </c:pt>
                <c:pt idx="840">
                  <c:v>4.4512889826469344</c:v>
                </c:pt>
                <c:pt idx="841">
                  <c:v>4.4511876508978467</c:v>
                </c:pt>
                <c:pt idx="842">
                  <c:v>4.451086173499859</c:v>
                </c:pt>
                <c:pt idx="843">
                  <c:v>4.4509845525685279</c:v>
                </c:pt>
                <c:pt idx="844">
                  <c:v>4.4508827901951111</c:v>
                </c:pt>
                <c:pt idx="845">
                  <c:v>4.4507808884467783</c:v>
                </c:pt>
                <c:pt idx="846">
                  <c:v>4.4506788493668541</c:v>
                </c:pt>
                <c:pt idx="847">
                  <c:v>4.4505766749750268</c:v>
                </c:pt>
                <c:pt idx="848">
                  <c:v>4.4504743672675779</c:v>
                </c:pt>
                <c:pt idx="849">
                  <c:v>4.4503719282175798</c:v>
                </c:pt>
                <c:pt idx="850">
                  <c:v>4.4502693597751133</c:v>
                </c:pt>
                <c:pt idx="851">
                  <c:v>4.4501666638674706</c:v>
                </c:pt>
                <c:pt idx="852">
                  <c:v>4.4500638423993388</c:v>
                </c:pt>
                <c:pt idx="853">
                  <c:v>4.4499608972530185</c:v>
                </c:pt>
                <c:pt idx="854">
                  <c:v>4.4498578302885985</c:v>
                </c:pt>
                <c:pt idx="855">
                  <c:v>4.4497546433441464</c:v>
                </c:pt>
                <c:pt idx="856">
                  <c:v>4.4496513382359089</c:v>
                </c:pt>
                <c:pt idx="857">
                  <c:v>4.4495479167584762</c:v>
                </c:pt>
                <c:pt idx="858">
                  <c:v>4.4494443806849695</c:v>
                </c:pt>
                <c:pt idx="859">
                  <c:v>4.449340731767224</c:v>
                </c:pt>
                <c:pt idx="860">
                  <c:v>4.4492369717359619</c:v>
                </c:pt>
                <c:pt idx="861">
                  <c:v>4.4491331023009595</c:v>
                </c:pt>
                <c:pt idx="862">
                  <c:v>4.4490291251512293</c:v>
                </c:pt>
                <c:pt idx="863">
                  <c:v>4.4489250419551851</c:v>
                </c:pt>
                <c:pt idx="864">
                  <c:v>4.4488208543608145</c:v>
                </c:pt>
                <c:pt idx="865">
                  <c:v>4.4487165639958395</c:v>
                </c:pt>
                <c:pt idx="866">
                  <c:v>4.4486121724678904</c:v>
                </c:pt>
                <c:pt idx="867">
                  <c:v>4.4485076813646662</c:v>
                </c:pt>
                <c:pt idx="868">
                  <c:v>4.4484030922540949</c:v>
                </c:pt>
                <c:pt idx="869">
                  <c:v>4.4482984066845068</c:v>
                </c:pt>
                <c:pt idx="870">
                  <c:v>4.448193626184783</c:v>
                </c:pt>
                <c:pt idx="871">
                  <c:v>4.4480887522645265</c:v>
                </c:pt>
                <c:pt idx="872">
                  <c:v>4.4479837864142144</c:v>
                </c:pt>
                <c:pt idx="873">
                  <c:v>4.4478787301053639</c:v>
                </c:pt>
                <c:pt idx="874">
                  <c:v>4.4477735847906867</c:v>
                </c:pt>
                <c:pt idx="875">
                  <c:v>4.4476683519042419</c:v>
                </c:pt>
                <c:pt idx="876">
                  <c:v>4.4475630328616109</c:v>
                </c:pt>
                <c:pt idx="877">
                  <c:v>4.4474576290600289</c:v>
                </c:pt>
                <c:pt idx="878">
                  <c:v>4.4473521418785626</c:v>
                </c:pt>
                <c:pt idx="879">
                  <c:v>4.4472465726782531</c:v>
                </c:pt>
                <c:pt idx="880">
                  <c:v>4.4471409228022791</c:v>
                </c:pt>
                <c:pt idx="881">
                  <c:v>4.4470351935761094</c:v>
                </c:pt>
                <c:pt idx="882">
                  <c:v>4.4469293863076489</c:v>
                </c:pt>
                <c:pt idx="883">
                  <c:v>4.4468235022874092</c:v>
                </c:pt>
                <c:pt idx="884">
                  <c:v>4.4467175427886474</c:v>
                </c:pt>
                <c:pt idx="885">
                  <c:v>4.4466115090675338</c:v>
                </c:pt>
                <c:pt idx="886">
                  <c:v>4.4465054023632815</c:v>
                </c:pt>
                <c:pt idx="887">
                  <c:v>4.4463992238983376</c:v>
                </c:pt>
                <c:pt idx="888">
                  <c:v>4.4462929748784923</c:v>
                </c:pt>
                <c:pt idx="889">
                  <c:v>4.4461866564930697</c:v>
                </c:pt>
                <c:pt idx="890">
                  <c:v>4.4460802699150497</c:v>
                </c:pt>
                <c:pt idx="891">
                  <c:v>4.4459738163012386</c:v>
                </c:pt>
                <c:pt idx="892">
                  <c:v>4.4458672967924144</c:v>
                </c:pt>
                <c:pt idx="893">
                  <c:v>4.445760712513481</c:v>
                </c:pt>
                <c:pt idx="894">
                  <c:v>4.4456540645736133</c:v>
                </c:pt>
                <c:pt idx="895">
                  <c:v>4.4455473540664094</c:v>
                </c:pt>
                <c:pt idx="896">
                  <c:v>4.4454405820700558</c:v>
                </c:pt>
                <c:pt idx="897">
                  <c:v>4.4453337496474497</c:v>
                </c:pt>
                <c:pt idx="898">
                  <c:v>4.4452268578463698</c:v>
                </c:pt>
                <c:pt idx="899">
                  <c:v>4.4451199076996266</c:v>
                </c:pt>
                <c:pt idx="900">
                  <c:v>4.4450129002251995</c:v>
                </c:pt>
                <c:pt idx="901">
                  <c:v>4.4449058364263898</c:v>
                </c:pt>
                <c:pt idx="902">
                  <c:v>4.4447987172919738</c:v>
                </c:pt>
                <c:pt idx="903">
                  <c:v>4.4446915437963517</c:v>
                </c:pt>
                <c:pt idx="904">
                  <c:v>4.4445843168996824</c:v>
                </c:pt>
                <c:pt idx="905">
                  <c:v>4.44447703754805</c:v>
                </c:pt>
                <c:pt idx="906">
                  <c:v>4.4443697066735997</c:v>
                </c:pt>
                <c:pt idx="907">
                  <c:v>4.4442623251946776</c:v>
                </c:pt>
                <c:pt idx="908">
                  <c:v>4.4441548940159956</c:v>
                </c:pt>
                <c:pt idx="909">
                  <c:v>4.4440474140287627</c:v>
                </c:pt>
                <c:pt idx="910">
                  <c:v>4.4439398861108304</c:v>
                </c:pt>
                <c:pt idx="911">
                  <c:v>4.4438323111268492</c:v>
                </c:pt>
                <c:pt idx="912">
                  <c:v>4.4437246899283966</c:v>
                </c:pt>
                <c:pt idx="913">
                  <c:v>4.4436170233541361</c:v>
                </c:pt>
                <c:pt idx="914">
                  <c:v>4.4435093122299492</c:v>
                </c:pt>
                <c:pt idx="915">
                  <c:v>4.4434015573690813</c:v>
                </c:pt>
                <c:pt idx="916">
                  <c:v>4.443293759572291</c:v>
                </c:pt>
                <c:pt idx="917">
                  <c:v>4.4431859196279797</c:v>
                </c:pt>
                <c:pt idx="918">
                  <c:v>4.4430780383123389</c:v>
                </c:pt>
                <c:pt idx="919">
                  <c:v>4.4429701163894926</c:v>
                </c:pt>
                <c:pt idx="920">
                  <c:v>4.4428621546116318</c:v>
                </c:pt>
                <c:pt idx="921">
                  <c:v>4.4427541537191537</c:v>
                </c:pt>
                <c:pt idx="922">
                  <c:v>4.4426461144408096</c:v>
                </c:pt>
                <c:pt idx="923">
                  <c:v>4.4425380374938293</c:v>
                </c:pt>
                <c:pt idx="924">
                  <c:v>4.4424299235840632</c:v>
                </c:pt>
                <c:pt idx="925">
                  <c:v>4.4423217734061238</c:v>
                </c:pt>
                <c:pt idx="926">
                  <c:v>4.4422135876435132</c:v>
                </c:pt>
                <c:pt idx="927">
                  <c:v>4.4421053669687653</c:v>
                </c:pt>
                <c:pt idx="928">
                  <c:v>4.4419971120435733</c:v>
                </c:pt>
                <c:pt idx="929">
                  <c:v>4.4418888235189247</c:v>
                </c:pt>
                <c:pt idx="930">
                  <c:v>4.4417805020352397</c:v>
                </c:pt>
                <c:pt idx="931">
                  <c:v>4.4416721482224926</c:v>
                </c:pt>
                <c:pt idx="932">
                  <c:v>4.441563762700353</c:v>
                </c:pt>
                <c:pt idx="933">
                  <c:v>4.4414553460783104</c:v>
                </c:pt>
                <c:pt idx="934">
                  <c:v>4.4413468989558016</c:v>
                </c:pt>
                <c:pt idx="935">
                  <c:v>4.4412384219223444</c:v>
                </c:pt>
                <c:pt idx="936">
                  <c:v>4.4411299155576636</c:v>
                </c:pt>
                <c:pt idx="937">
                  <c:v>4.4410213804318159</c:v>
                </c:pt>
                <c:pt idx="938">
                  <c:v>4.4409128171053167</c:v>
                </c:pt>
                <c:pt idx="939">
                  <c:v>4.4408042261292628</c:v>
                </c:pt>
                <c:pt idx="940">
                  <c:v>4.4406956080454645</c:v>
                </c:pt>
                <c:pt idx="941">
                  <c:v>4.4405869633865569</c:v>
                </c:pt>
                <c:pt idx="942">
                  <c:v>4.4404782926761337</c:v>
                </c:pt>
                <c:pt idx="943">
                  <c:v>4.4403695964288588</c:v>
                </c:pt>
                <c:pt idx="944">
                  <c:v>4.4402608751505968</c:v>
                </c:pt>
                <c:pt idx="945">
                  <c:v>4.4401521293385215</c:v>
                </c:pt>
                <c:pt idx="946">
                  <c:v>4.4400433594812441</c:v>
                </c:pt>
                <c:pt idx="947">
                  <c:v>4.4399345660589216</c:v>
                </c:pt>
                <c:pt idx="948">
                  <c:v>4.4398257495433846</c:v>
                </c:pt>
                <c:pt idx="949">
                  <c:v>4.4397169103982428</c:v>
                </c:pt>
                <c:pt idx="950">
                  <c:v>4.4396080490790046</c:v>
                </c:pt>
                <c:pt idx="951">
                  <c:v>4.4394991660331877</c:v>
                </c:pt>
                <c:pt idx="952">
                  <c:v>4.4393902617004422</c:v>
                </c:pt>
                <c:pt idx="953">
                  <c:v>4.4392813365126447</c:v>
                </c:pt>
                <c:pt idx="954">
                  <c:v>4.4391723908940213</c:v>
                </c:pt>
                <c:pt idx="955">
                  <c:v>4.4390634252612564</c:v>
                </c:pt>
                <c:pt idx="956">
                  <c:v>4.4389544400236014</c:v>
                </c:pt>
                <c:pt idx="957">
                  <c:v>4.4388454355829774</c:v>
                </c:pt>
                <c:pt idx="958">
                  <c:v>4.4387364123340864</c:v>
                </c:pt>
                <c:pt idx="959">
                  <c:v>4.4386273706645163</c:v>
                </c:pt>
                <c:pt idx="960">
                  <c:v>4.4385183109548478</c:v>
                </c:pt>
                <c:pt idx="961">
                  <c:v>4.4384092335787493</c:v>
                </c:pt>
                <c:pt idx="962">
                  <c:v>4.4383001389030916</c:v>
                </c:pt>
                <c:pt idx="963">
                  <c:v>4.4381910272880445</c:v>
                </c:pt>
                <c:pt idx="964">
                  <c:v>4.4380818990871713</c:v>
                </c:pt>
                <c:pt idx="965">
                  <c:v>4.437972754647542</c:v>
                </c:pt>
                <c:pt idx="966">
                  <c:v>4.4378635943098139</c:v>
                </c:pt>
                <c:pt idx="967">
                  <c:v>4.4377544184083515</c:v>
                </c:pt>
                <c:pt idx="968">
                  <c:v>4.4376452272713003</c:v>
                </c:pt>
                <c:pt idx="969">
                  <c:v>4.4375360212206987</c:v>
                </c:pt>
                <c:pt idx="970">
                  <c:v>4.437426800572565</c:v>
                </c:pt>
                <c:pt idx="971">
                  <c:v>4.4373175656369934</c:v>
                </c:pt>
                <c:pt idx="972">
                  <c:v>4.4372083167182472</c:v>
                </c:pt>
                <c:pt idx="973">
                  <c:v>4.4370990541148467</c:v>
                </c:pt>
                <c:pt idx="974">
                  <c:v>4.4369897781196599</c:v>
                </c:pt>
                <c:pt idx="975">
                  <c:v>4.4368804890199973</c:v>
                </c:pt>
                <c:pt idx="976">
                  <c:v>4.4367711870977011</c:v>
                </c:pt>
                <c:pt idx="977">
                  <c:v>4.4366618726292195</c:v>
                </c:pt>
                <c:pt idx="978">
                  <c:v>4.4365525458857062</c:v>
                </c:pt>
                <c:pt idx="979">
                  <c:v>4.4364432071331041</c:v>
                </c:pt>
                <c:pt idx="980">
                  <c:v>4.4363338566322241</c:v>
                </c:pt>
                <c:pt idx="981">
                  <c:v>4.4362244946388332</c:v>
                </c:pt>
                <c:pt idx="982">
                  <c:v>4.4361151214037351</c:v>
                </c:pt>
                <c:pt idx="983">
                  <c:v>4.4360057371728541</c:v>
                </c:pt>
                <c:pt idx="984">
                  <c:v>4.4358963421873092</c:v>
                </c:pt>
                <c:pt idx="985">
                  <c:v>4.4357869366835017</c:v>
                </c:pt>
                <c:pt idx="986">
                  <c:v>4.4356775208931882</c:v>
                </c:pt>
                <c:pt idx="987">
                  <c:v>4.4355680950435605</c:v>
                </c:pt>
                <c:pt idx="988">
                  <c:v>4.4354586593573186</c:v>
                </c:pt>
                <c:pt idx="989">
                  <c:v>4.4353492140527546</c:v>
                </c:pt>
                <c:pt idx="990">
                  <c:v>4.4352397593438155</c:v>
                </c:pt>
                <c:pt idx="991">
                  <c:v>4.4351302954401906</c:v>
                </c:pt>
                <c:pt idx="992">
                  <c:v>4.435020822547366</c:v>
                </c:pt>
                <c:pt idx="993">
                  <c:v>4.4349113408667185</c:v>
                </c:pt>
                <c:pt idx="994">
                  <c:v>4.4348018505955658</c:v>
                </c:pt>
                <c:pt idx="995">
                  <c:v>4.4346923519272519</c:v>
                </c:pt>
                <c:pt idx="996">
                  <c:v>4.4345828450512057</c:v>
                </c:pt>
                <c:pt idx="997">
                  <c:v>4.4344733301530175</c:v>
                </c:pt>
                <c:pt idx="998">
                  <c:v>4.4343638074144955</c:v>
                </c:pt>
                <c:pt idx="999">
                  <c:v>4.434254277013741</c:v>
                </c:pt>
                <c:pt idx="1000">
                  <c:v>4.4341447391252125</c:v>
                </c:pt>
              </c:numCache>
            </c:numRef>
          </c:yVal>
          <c:smooth val="0"/>
          <c:extLst>
            <c:ext xmlns:c16="http://schemas.microsoft.com/office/drawing/2014/chart" uri="{C3380CC4-5D6E-409C-BE32-E72D297353CC}">
              <c16:uniqueId val="{00000000-70C8-A043-A32B-FB7C9F80A78A}"/>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3.6"/>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Na2O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couples(andesite)'!$I$27</c:f>
              <c:strCache>
                <c:ptCount val="1"/>
                <c:pt idx="0">
                  <c:v>Na2O</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couples(andesite)'!$B$28:$B$1028</c:f>
              <c:numCache>
                <c:formatCode>0.0000</c:formatCode>
                <c:ptCount val="1001"/>
                <c:pt idx="0">
                  <c:v>-1771.7662055833114</c:v>
                </c:pt>
                <c:pt idx="1">
                  <c:v>-1768.2226731721448</c:v>
                </c:pt>
                <c:pt idx="2">
                  <c:v>-1764.6791407609783</c:v>
                </c:pt>
                <c:pt idx="3">
                  <c:v>-1761.1356083498117</c:v>
                </c:pt>
                <c:pt idx="4">
                  <c:v>-1757.5920759386452</c:v>
                </c:pt>
                <c:pt idx="5">
                  <c:v>-1754.0485435274786</c:v>
                </c:pt>
                <c:pt idx="6">
                  <c:v>-1750.5050111163121</c:v>
                </c:pt>
                <c:pt idx="7">
                  <c:v>-1746.9614787051455</c:v>
                </c:pt>
                <c:pt idx="8">
                  <c:v>-1743.417946293979</c:v>
                </c:pt>
                <c:pt idx="9">
                  <c:v>-1739.8744138828124</c:v>
                </c:pt>
                <c:pt idx="10">
                  <c:v>-1736.3308814716459</c:v>
                </c:pt>
                <c:pt idx="11">
                  <c:v>-1732.7873490604793</c:v>
                </c:pt>
                <c:pt idx="12">
                  <c:v>-1729.2438166493127</c:v>
                </c:pt>
                <c:pt idx="13">
                  <c:v>-1725.7002842381462</c:v>
                </c:pt>
                <c:pt idx="14">
                  <c:v>-1722.1567518269796</c:v>
                </c:pt>
                <c:pt idx="15">
                  <c:v>-1718.6132194158131</c:v>
                </c:pt>
                <c:pt idx="16">
                  <c:v>-1715.0696870046465</c:v>
                </c:pt>
                <c:pt idx="17">
                  <c:v>-1711.52615459348</c:v>
                </c:pt>
                <c:pt idx="18">
                  <c:v>-1707.9826221823134</c:v>
                </c:pt>
                <c:pt idx="19">
                  <c:v>-1704.4390897711469</c:v>
                </c:pt>
                <c:pt idx="20">
                  <c:v>-1700.8955573599803</c:v>
                </c:pt>
                <c:pt idx="21">
                  <c:v>-1697.3520249488138</c:v>
                </c:pt>
                <c:pt idx="22">
                  <c:v>-1693.8084925376472</c:v>
                </c:pt>
                <c:pt idx="23">
                  <c:v>-1690.2649601264807</c:v>
                </c:pt>
                <c:pt idx="24">
                  <c:v>-1686.7214277153141</c:v>
                </c:pt>
                <c:pt idx="25">
                  <c:v>-1683.1778953041476</c:v>
                </c:pt>
                <c:pt idx="26">
                  <c:v>-1679.634362892981</c:v>
                </c:pt>
                <c:pt idx="27">
                  <c:v>-1676.0908304818145</c:v>
                </c:pt>
                <c:pt idx="28">
                  <c:v>-1672.5472980706479</c:v>
                </c:pt>
                <c:pt idx="29">
                  <c:v>-1669.0037656594814</c:v>
                </c:pt>
                <c:pt idx="30">
                  <c:v>-1665.4602332483148</c:v>
                </c:pt>
                <c:pt idx="31">
                  <c:v>-1661.9167008371483</c:v>
                </c:pt>
                <c:pt idx="32">
                  <c:v>-1658.3731684259817</c:v>
                </c:pt>
                <c:pt idx="33">
                  <c:v>-1654.8296360148152</c:v>
                </c:pt>
                <c:pt idx="34">
                  <c:v>-1651.2861036036486</c:v>
                </c:pt>
                <c:pt idx="35">
                  <c:v>-1647.742571192482</c:v>
                </c:pt>
                <c:pt idx="36">
                  <c:v>-1644.1990387813155</c:v>
                </c:pt>
                <c:pt idx="37">
                  <c:v>-1640.6555063701489</c:v>
                </c:pt>
                <c:pt idx="38">
                  <c:v>-1637.1119739589824</c:v>
                </c:pt>
                <c:pt idx="39">
                  <c:v>-1633.5684415478158</c:v>
                </c:pt>
                <c:pt idx="40">
                  <c:v>-1630.0249091366493</c:v>
                </c:pt>
                <c:pt idx="41">
                  <c:v>-1626.4813767254827</c:v>
                </c:pt>
                <c:pt idx="42">
                  <c:v>-1622.9378443143162</c:v>
                </c:pt>
                <c:pt idx="43">
                  <c:v>-1619.3943119031496</c:v>
                </c:pt>
                <c:pt idx="44">
                  <c:v>-1615.8507794919831</c:v>
                </c:pt>
                <c:pt idx="45">
                  <c:v>-1612.3072470808165</c:v>
                </c:pt>
                <c:pt idx="46">
                  <c:v>-1608.76371466965</c:v>
                </c:pt>
                <c:pt idx="47">
                  <c:v>-1605.2201822584834</c:v>
                </c:pt>
                <c:pt idx="48">
                  <c:v>-1601.6766498473169</c:v>
                </c:pt>
                <c:pt idx="49">
                  <c:v>-1598.1331174361503</c:v>
                </c:pt>
                <c:pt idx="50">
                  <c:v>-1594.5895850249838</c:v>
                </c:pt>
                <c:pt idx="51">
                  <c:v>-1591.0460526138172</c:v>
                </c:pt>
                <c:pt idx="52">
                  <c:v>-1587.5025202026507</c:v>
                </c:pt>
                <c:pt idx="53">
                  <c:v>-1583.9589877914841</c:v>
                </c:pt>
                <c:pt idx="54">
                  <c:v>-1580.4154553803176</c:v>
                </c:pt>
                <c:pt idx="55">
                  <c:v>-1576.871922969151</c:v>
                </c:pt>
                <c:pt idx="56">
                  <c:v>-1573.3283905579844</c:v>
                </c:pt>
                <c:pt idx="57">
                  <c:v>-1569.7848581468179</c:v>
                </c:pt>
                <c:pt idx="58">
                  <c:v>-1566.2413257356513</c:v>
                </c:pt>
                <c:pt idx="59">
                  <c:v>-1562.6977933244848</c:v>
                </c:pt>
                <c:pt idx="60">
                  <c:v>-1559.1542609133182</c:v>
                </c:pt>
                <c:pt idx="61">
                  <c:v>-1555.6107285021517</c:v>
                </c:pt>
                <c:pt idx="62">
                  <c:v>-1552.0671960909851</c:v>
                </c:pt>
                <c:pt idx="63">
                  <c:v>-1548.5236636798186</c:v>
                </c:pt>
                <c:pt idx="64">
                  <c:v>-1544.980131268652</c:v>
                </c:pt>
                <c:pt idx="65">
                  <c:v>-1541.4365988574855</c:v>
                </c:pt>
                <c:pt idx="66">
                  <c:v>-1537.8930664463189</c:v>
                </c:pt>
                <c:pt idx="67">
                  <c:v>-1534.3495340351524</c:v>
                </c:pt>
                <c:pt idx="68">
                  <c:v>-1530.8060016239858</c:v>
                </c:pt>
                <c:pt idx="69">
                  <c:v>-1527.2624692128193</c:v>
                </c:pt>
                <c:pt idx="70">
                  <c:v>-1523.7189368016527</c:v>
                </c:pt>
                <c:pt idx="71">
                  <c:v>-1520.1754043904862</c:v>
                </c:pt>
                <c:pt idx="72">
                  <c:v>-1516.6318719793196</c:v>
                </c:pt>
                <c:pt idx="73">
                  <c:v>-1513.0883395681531</c:v>
                </c:pt>
                <c:pt idx="74">
                  <c:v>-1509.5448071569865</c:v>
                </c:pt>
                <c:pt idx="75">
                  <c:v>-1506.00127474582</c:v>
                </c:pt>
                <c:pt idx="76">
                  <c:v>-1502.4577423346534</c:v>
                </c:pt>
                <c:pt idx="77">
                  <c:v>-1498.9142099234869</c:v>
                </c:pt>
                <c:pt idx="78">
                  <c:v>-1495.3706775123203</c:v>
                </c:pt>
                <c:pt idx="79">
                  <c:v>-1491.8271451011537</c:v>
                </c:pt>
                <c:pt idx="80">
                  <c:v>-1488.2836126899872</c:v>
                </c:pt>
                <c:pt idx="81">
                  <c:v>-1484.7400802788206</c:v>
                </c:pt>
                <c:pt idx="82">
                  <c:v>-1481.1965478676541</c:v>
                </c:pt>
                <c:pt idx="83">
                  <c:v>-1477.6530154564875</c:v>
                </c:pt>
                <c:pt idx="84">
                  <c:v>-1474.109483045321</c:v>
                </c:pt>
                <c:pt idx="85">
                  <c:v>-1470.5659506341544</c:v>
                </c:pt>
                <c:pt idx="86">
                  <c:v>-1467.0224182229879</c:v>
                </c:pt>
                <c:pt idx="87">
                  <c:v>-1463.4788858118213</c:v>
                </c:pt>
                <c:pt idx="88">
                  <c:v>-1459.9353534006548</c:v>
                </c:pt>
                <c:pt idx="89">
                  <c:v>-1456.3918209894882</c:v>
                </c:pt>
                <c:pt idx="90">
                  <c:v>-1452.8482885783217</c:v>
                </c:pt>
                <c:pt idx="91">
                  <c:v>-1449.3047561671551</c:v>
                </c:pt>
                <c:pt idx="92">
                  <c:v>-1445.7612237559886</c:v>
                </c:pt>
                <c:pt idx="93">
                  <c:v>-1442.217691344822</c:v>
                </c:pt>
                <c:pt idx="94">
                  <c:v>-1438.6741589336555</c:v>
                </c:pt>
                <c:pt idx="95">
                  <c:v>-1435.1306265224889</c:v>
                </c:pt>
                <c:pt idx="96">
                  <c:v>-1431.5870941113224</c:v>
                </c:pt>
                <c:pt idx="97">
                  <c:v>-1428.0435617001558</c:v>
                </c:pt>
                <c:pt idx="98">
                  <c:v>-1424.5000292889893</c:v>
                </c:pt>
                <c:pt idx="99">
                  <c:v>-1420.9564968778227</c:v>
                </c:pt>
                <c:pt idx="100">
                  <c:v>-1417.4129644666561</c:v>
                </c:pt>
                <c:pt idx="101">
                  <c:v>-1413.8694320554896</c:v>
                </c:pt>
                <c:pt idx="102">
                  <c:v>-1410.325899644323</c:v>
                </c:pt>
                <c:pt idx="103">
                  <c:v>-1406.7823672331565</c:v>
                </c:pt>
                <c:pt idx="104">
                  <c:v>-1403.2388348219899</c:v>
                </c:pt>
                <c:pt idx="105">
                  <c:v>-1399.6953024108234</c:v>
                </c:pt>
                <c:pt idx="106">
                  <c:v>-1396.1517699996568</c:v>
                </c:pt>
                <c:pt idx="107">
                  <c:v>-1392.6082375884903</c:v>
                </c:pt>
                <c:pt idx="108">
                  <c:v>-1389.0647051773237</c:v>
                </c:pt>
                <c:pt idx="109">
                  <c:v>-1385.5211727661572</c:v>
                </c:pt>
                <c:pt idx="110">
                  <c:v>-1381.9776403549906</c:v>
                </c:pt>
                <c:pt idx="111">
                  <c:v>-1378.4341079438241</c:v>
                </c:pt>
                <c:pt idx="112">
                  <c:v>-1374.8905755326575</c:v>
                </c:pt>
                <c:pt idx="113">
                  <c:v>-1371.347043121491</c:v>
                </c:pt>
                <c:pt idx="114">
                  <c:v>-1367.8035107103244</c:v>
                </c:pt>
                <c:pt idx="115">
                  <c:v>-1364.2599782991579</c:v>
                </c:pt>
                <c:pt idx="116">
                  <c:v>-1360.7164458879913</c:v>
                </c:pt>
                <c:pt idx="117">
                  <c:v>-1357.1729134768248</c:v>
                </c:pt>
                <c:pt idx="118">
                  <c:v>-1353.6293810656582</c:v>
                </c:pt>
                <c:pt idx="119">
                  <c:v>-1350.0858486544917</c:v>
                </c:pt>
                <c:pt idx="120">
                  <c:v>-1346.5423162433251</c:v>
                </c:pt>
                <c:pt idx="121">
                  <c:v>-1342.9987838321586</c:v>
                </c:pt>
                <c:pt idx="122">
                  <c:v>-1339.455251420992</c:v>
                </c:pt>
                <c:pt idx="123">
                  <c:v>-1335.9117190098254</c:v>
                </c:pt>
                <c:pt idx="124">
                  <c:v>-1332.3681865986589</c:v>
                </c:pt>
                <c:pt idx="125">
                  <c:v>-1328.8246541874923</c:v>
                </c:pt>
                <c:pt idx="126">
                  <c:v>-1325.2811217763258</c:v>
                </c:pt>
                <c:pt idx="127">
                  <c:v>-1321.7375893651592</c:v>
                </c:pt>
                <c:pt idx="128">
                  <c:v>-1318.1940569539927</c:v>
                </c:pt>
                <c:pt idx="129">
                  <c:v>-1314.6505245428261</c:v>
                </c:pt>
                <c:pt idx="130">
                  <c:v>-1311.1069921316596</c:v>
                </c:pt>
                <c:pt idx="131">
                  <c:v>-1307.563459720493</c:v>
                </c:pt>
                <c:pt idx="132">
                  <c:v>-1304.0199273093265</c:v>
                </c:pt>
                <c:pt idx="133">
                  <c:v>-1300.4763948981599</c:v>
                </c:pt>
                <c:pt idx="134">
                  <c:v>-1296.9328624869934</c:v>
                </c:pt>
                <c:pt idx="135">
                  <c:v>-1293.3893300758268</c:v>
                </c:pt>
                <c:pt idx="136">
                  <c:v>-1289.8457976646603</c:v>
                </c:pt>
                <c:pt idx="137">
                  <c:v>-1286.3022652534937</c:v>
                </c:pt>
                <c:pt idx="138">
                  <c:v>-1282.7587328423272</c:v>
                </c:pt>
                <c:pt idx="139">
                  <c:v>-1279.2152004311606</c:v>
                </c:pt>
                <c:pt idx="140">
                  <c:v>-1275.6716680199941</c:v>
                </c:pt>
                <c:pt idx="141">
                  <c:v>-1272.1281356088275</c:v>
                </c:pt>
                <c:pt idx="142">
                  <c:v>-1268.584603197661</c:v>
                </c:pt>
                <c:pt idx="143">
                  <c:v>-1265.0410707864944</c:v>
                </c:pt>
                <c:pt idx="144">
                  <c:v>-1261.4975383753278</c:v>
                </c:pt>
                <c:pt idx="145">
                  <c:v>-1257.9540059641613</c:v>
                </c:pt>
                <c:pt idx="146">
                  <c:v>-1254.4104735529947</c:v>
                </c:pt>
                <c:pt idx="147">
                  <c:v>-1250.8669411418282</c:v>
                </c:pt>
                <c:pt idx="148">
                  <c:v>-1247.3234087306616</c:v>
                </c:pt>
                <c:pt idx="149">
                  <c:v>-1243.7798763194951</c:v>
                </c:pt>
                <c:pt idx="150">
                  <c:v>-1240.2363439083285</c:v>
                </c:pt>
                <c:pt idx="151">
                  <c:v>-1236.692811497162</c:v>
                </c:pt>
                <c:pt idx="152">
                  <c:v>-1233.1492790859954</c:v>
                </c:pt>
                <c:pt idx="153">
                  <c:v>-1229.6057466748289</c:v>
                </c:pt>
                <c:pt idx="154">
                  <c:v>-1226.0622142636623</c:v>
                </c:pt>
                <c:pt idx="155">
                  <c:v>-1222.5186818524958</c:v>
                </c:pt>
                <c:pt idx="156">
                  <c:v>-1218.9751494413292</c:v>
                </c:pt>
                <c:pt idx="157">
                  <c:v>-1215.4316170301627</c:v>
                </c:pt>
                <c:pt idx="158">
                  <c:v>-1211.8880846189961</c:v>
                </c:pt>
                <c:pt idx="159">
                  <c:v>-1208.3445522078296</c:v>
                </c:pt>
                <c:pt idx="160">
                  <c:v>-1204.801019796663</c:v>
                </c:pt>
                <c:pt idx="161">
                  <c:v>-1201.2574873854965</c:v>
                </c:pt>
                <c:pt idx="162">
                  <c:v>-1197.7139549743299</c:v>
                </c:pt>
                <c:pt idx="163">
                  <c:v>-1194.1704225631634</c:v>
                </c:pt>
                <c:pt idx="164">
                  <c:v>-1190.6268901519968</c:v>
                </c:pt>
                <c:pt idx="165">
                  <c:v>-1187.0833577408303</c:v>
                </c:pt>
                <c:pt idx="166">
                  <c:v>-1183.5398253296637</c:v>
                </c:pt>
                <c:pt idx="167">
                  <c:v>-1179.9962929184971</c:v>
                </c:pt>
                <c:pt idx="168">
                  <c:v>-1176.4527605073306</c:v>
                </c:pt>
                <c:pt idx="169">
                  <c:v>-1172.909228096164</c:v>
                </c:pt>
                <c:pt idx="170">
                  <c:v>-1169.3656956849975</c:v>
                </c:pt>
                <c:pt idx="171">
                  <c:v>-1165.8221632738309</c:v>
                </c:pt>
                <c:pt idx="172">
                  <c:v>-1162.2786308626644</c:v>
                </c:pt>
                <c:pt idx="173">
                  <c:v>-1158.7350984514978</c:v>
                </c:pt>
                <c:pt idx="174">
                  <c:v>-1155.1915660403313</c:v>
                </c:pt>
                <c:pt idx="175">
                  <c:v>-1151.6480336291647</c:v>
                </c:pt>
                <c:pt idx="176">
                  <c:v>-1148.1045012179982</c:v>
                </c:pt>
                <c:pt idx="177">
                  <c:v>-1144.5609688068316</c:v>
                </c:pt>
                <c:pt idx="178">
                  <c:v>-1141.0174363956651</c:v>
                </c:pt>
                <c:pt idx="179">
                  <c:v>-1137.4739039844985</c:v>
                </c:pt>
                <c:pt idx="180">
                  <c:v>-1133.930371573332</c:v>
                </c:pt>
                <c:pt idx="181">
                  <c:v>-1130.3868391621654</c:v>
                </c:pt>
                <c:pt idx="182">
                  <c:v>-1126.8433067509989</c:v>
                </c:pt>
                <c:pt idx="183">
                  <c:v>-1123.2997743398323</c:v>
                </c:pt>
                <c:pt idx="184">
                  <c:v>-1119.7562419286658</c:v>
                </c:pt>
                <c:pt idx="185">
                  <c:v>-1116.2127095174992</c:v>
                </c:pt>
                <c:pt idx="186">
                  <c:v>-1112.6691771063327</c:v>
                </c:pt>
                <c:pt idx="187">
                  <c:v>-1109.1256446951661</c:v>
                </c:pt>
                <c:pt idx="188">
                  <c:v>-1105.5821122839995</c:v>
                </c:pt>
                <c:pt idx="189">
                  <c:v>-1102.038579872833</c:v>
                </c:pt>
                <c:pt idx="190">
                  <c:v>-1098.4950474616664</c:v>
                </c:pt>
                <c:pt idx="191">
                  <c:v>-1094.9515150504999</c:v>
                </c:pt>
                <c:pt idx="192">
                  <c:v>-1091.4079826393333</c:v>
                </c:pt>
                <c:pt idx="193">
                  <c:v>-1087.8644502281668</c:v>
                </c:pt>
                <c:pt idx="194">
                  <c:v>-1084.3209178170002</c:v>
                </c:pt>
                <c:pt idx="195">
                  <c:v>-1080.7773854058337</c:v>
                </c:pt>
                <c:pt idx="196">
                  <c:v>-1077.2338529946671</c:v>
                </c:pt>
                <c:pt idx="197">
                  <c:v>-1073.6903205835006</c:v>
                </c:pt>
                <c:pt idx="198">
                  <c:v>-1070.146788172334</c:v>
                </c:pt>
                <c:pt idx="199">
                  <c:v>-1066.6032557611675</c:v>
                </c:pt>
                <c:pt idx="200">
                  <c:v>-1063.0597233500009</c:v>
                </c:pt>
                <c:pt idx="201">
                  <c:v>-1059.5161909388344</c:v>
                </c:pt>
                <c:pt idx="202">
                  <c:v>-1055.9726585276678</c:v>
                </c:pt>
                <c:pt idx="203">
                  <c:v>-1052.4291261165013</c:v>
                </c:pt>
                <c:pt idx="204">
                  <c:v>-1048.8855937053347</c:v>
                </c:pt>
                <c:pt idx="205">
                  <c:v>-1045.3420612941682</c:v>
                </c:pt>
                <c:pt idx="206">
                  <c:v>-1041.7985288830016</c:v>
                </c:pt>
                <c:pt idx="207">
                  <c:v>-1038.2549964718351</c:v>
                </c:pt>
                <c:pt idx="208">
                  <c:v>-1034.7114640606685</c:v>
                </c:pt>
                <c:pt idx="209">
                  <c:v>-1031.167931649502</c:v>
                </c:pt>
                <c:pt idx="210">
                  <c:v>-1027.6243992383354</c:v>
                </c:pt>
                <c:pt idx="211">
                  <c:v>-1024.0808668271688</c:v>
                </c:pt>
                <c:pt idx="212">
                  <c:v>-1020.5373344160022</c:v>
                </c:pt>
                <c:pt idx="213">
                  <c:v>-1016.9938020048355</c:v>
                </c:pt>
                <c:pt idx="214">
                  <c:v>-1013.4502695936688</c:v>
                </c:pt>
                <c:pt idx="215">
                  <c:v>-1009.9067371825022</c:v>
                </c:pt>
                <c:pt idx="216">
                  <c:v>-1006.3632047713355</c:v>
                </c:pt>
                <c:pt idx="217">
                  <c:v>-1002.8196723601689</c:v>
                </c:pt>
                <c:pt idx="218">
                  <c:v>-999.27613994900219</c:v>
                </c:pt>
                <c:pt idx="219">
                  <c:v>-995.73260753783552</c:v>
                </c:pt>
                <c:pt idx="220">
                  <c:v>-992.18907512666885</c:v>
                </c:pt>
                <c:pt idx="221">
                  <c:v>-988.64554271550219</c:v>
                </c:pt>
                <c:pt idx="222">
                  <c:v>-985.10201030433552</c:v>
                </c:pt>
                <c:pt idx="223">
                  <c:v>-981.55847789316886</c:v>
                </c:pt>
                <c:pt idx="224">
                  <c:v>-978.01494548200219</c:v>
                </c:pt>
                <c:pt idx="225">
                  <c:v>-974.47141307083552</c:v>
                </c:pt>
                <c:pt idx="226">
                  <c:v>-970.92788065966886</c:v>
                </c:pt>
                <c:pt idx="227">
                  <c:v>-967.38434824850219</c:v>
                </c:pt>
                <c:pt idx="228">
                  <c:v>-963.84081583733553</c:v>
                </c:pt>
                <c:pt idx="229">
                  <c:v>-960.29728342616886</c:v>
                </c:pt>
                <c:pt idx="230">
                  <c:v>-956.75375101500219</c:v>
                </c:pt>
                <c:pt idx="231">
                  <c:v>-953.21021860383553</c:v>
                </c:pt>
                <c:pt idx="232">
                  <c:v>-949.66668619266886</c:v>
                </c:pt>
                <c:pt idx="233">
                  <c:v>-946.1231537815022</c:v>
                </c:pt>
                <c:pt idx="234">
                  <c:v>-942.57962137033553</c:v>
                </c:pt>
                <c:pt idx="235">
                  <c:v>-939.03608895916886</c:v>
                </c:pt>
                <c:pt idx="236">
                  <c:v>-935.4925565480022</c:v>
                </c:pt>
                <c:pt idx="237">
                  <c:v>-931.94902413683553</c:v>
                </c:pt>
                <c:pt idx="238">
                  <c:v>-928.40549172566887</c:v>
                </c:pt>
                <c:pt idx="239">
                  <c:v>-924.8619593145022</c:v>
                </c:pt>
                <c:pt idx="240">
                  <c:v>-921.31842690333553</c:v>
                </c:pt>
                <c:pt idx="241">
                  <c:v>-917.77489449216887</c:v>
                </c:pt>
                <c:pt idx="242">
                  <c:v>-914.2313620810022</c:v>
                </c:pt>
                <c:pt idx="243">
                  <c:v>-910.68782966983554</c:v>
                </c:pt>
                <c:pt idx="244">
                  <c:v>-907.14429725866887</c:v>
                </c:pt>
                <c:pt idx="245">
                  <c:v>-903.60076484750221</c:v>
                </c:pt>
                <c:pt idx="246">
                  <c:v>-900.05723243633554</c:v>
                </c:pt>
                <c:pt idx="247">
                  <c:v>-896.51370002516887</c:v>
                </c:pt>
                <c:pt idx="248">
                  <c:v>-892.97016761400221</c:v>
                </c:pt>
                <c:pt idx="249">
                  <c:v>-889.42663520283554</c:v>
                </c:pt>
                <c:pt idx="250">
                  <c:v>-885.88310279166888</c:v>
                </c:pt>
                <c:pt idx="251">
                  <c:v>-882.33957038050221</c:v>
                </c:pt>
                <c:pt idx="252">
                  <c:v>-878.79603796933554</c:v>
                </c:pt>
                <c:pt idx="253">
                  <c:v>-875.25250555816888</c:v>
                </c:pt>
                <c:pt idx="254">
                  <c:v>-871.70897314700221</c:v>
                </c:pt>
                <c:pt idx="255">
                  <c:v>-868.16544073583555</c:v>
                </c:pt>
                <c:pt idx="256">
                  <c:v>-864.62190832466888</c:v>
                </c:pt>
                <c:pt idx="257">
                  <c:v>-861.07837591350221</c:v>
                </c:pt>
                <c:pt idx="258">
                  <c:v>-857.53484350233555</c:v>
                </c:pt>
                <c:pt idx="259">
                  <c:v>-853.99131109116888</c:v>
                </c:pt>
                <c:pt idx="260">
                  <c:v>-850.44777868000222</c:v>
                </c:pt>
                <c:pt idx="261">
                  <c:v>-846.90424626883555</c:v>
                </c:pt>
                <c:pt idx="262">
                  <c:v>-843.36071385766888</c:v>
                </c:pt>
                <c:pt idx="263">
                  <c:v>-839.81718144650222</c:v>
                </c:pt>
                <c:pt idx="264">
                  <c:v>-836.27364903533555</c:v>
                </c:pt>
                <c:pt idx="265">
                  <c:v>-832.73011662416889</c:v>
                </c:pt>
                <c:pt idx="266">
                  <c:v>-829.18658421300222</c:v>
                </c:pt>
                <c:pt idx="267">
                  <c:v>-825.64305180183555</c:v>
                </c:pt>
                <c:pt idx="268">
                  <c:v>-822.09951939066889</c:v>
                </c:pt>
                <c:pt idx="269">
                  <c:v>-818.55598697950222</c:v>
                </c:pt>
                <c:pt idx="270">
                  <c:v>-815.01245456833556</c:v>
                </c:pt>
                <c:pt idx="271">
                  <c:v>-811.46892215716889</c:v>
                </c:pt>
                <c:pt idx="272">
                  <c:v>-807.92538974600222</c:v>
                </c:pt>
                <c:pt idx="273">
                  <c:v>-804.38185733483556</c:v>
                </c:pt>
                <c:pt idx="274">
                  <c:v>-800.83832492366889</c:v>
                </c:pt>
                <c:pt idx="275">
                  <c:v>-797.29479251250223</c:v>
                </c:pt>
                <c:pt idx="276">
                  <c:v>-793.75126010133556</c:v>
                </c:pt>
                <c:pt idx="277">
                  <c:v>-790.20772769016889</c:v>
                </c:pt>
                <c:pt idx="278">
                  <c:v>-786.66419527900223</c:v>
                </c:pt>
                <c:pt idx="279">
                  <c:v>-783.12066286783556</c:v>
                </c:pt>
                <c:pt idx="280">
                  <c:v>-779.5771304566689</c:v>
                </c:pt>
                <c:pt idx="281">
                  <c:v>-776.03359804550223</c:v>
                </c:pt>
                <c:pt idx="282">
                  <c:v>-772.49006563433556</c:v>
                </c:pt>
                <c:pt idx="283">
                  <c:v>-768.9465332231689</c:v>
                </c:pt>
                <c:pt idx="284">
                  <c:v>-765.40300081200223</c:v>
                </c:pt>
                <c:pt idx="285">
                  <c:v>-761.85946840083557</c:v>
                </c:pt>
                <c:pt idx="286">
                  <c:v>-758.3159359896689</c:v>
                </c:pt>
                <c:pt idx="287">
                  <c:v>-754.77240357850224</c:v>
                </c:pt>
                <c:pt idx="288">
                  <c:v>-751.22887116733557</c:v>
                </c:pt>
                <c:pt idx="289">
                  <c:v>-747.6853387561689</c:v>
                </c:pt>
                <c:pt idx="290">
                  <c:v>-744.14180634500224</c:v>
                </c:pt>
                <c:pt idx="291">
                  <c:v>-740.59827393383557</c:v>
                </c:pt>
                <c:pt idx="292">
                  <c:v>-737.05474152266891</c:v>
                </c:pt>
                <c:pt idx="293">
                  <c:v>-733.51120911150224</c:v>
                </c:pt>
                <c:pt idx="294">
                  <c:v>-729.96767670033557</c:v>
                </c:pt>
                <c:pt idx="295">
                  <c:v>-726.42414428916891</c:v>
                </c:pt>
                <c:pt idx="296">
                  <c:v>-722.88061187800224</c:v>
                </c:pt>
                <c:pt idx="297">
                  <c:v>-719.33707946683558</c:v>
                </c:pt>
                <c:pt idx="298">
                  <c:v>-715.79354705566891</c:v>
                </c:pt>
                <c:pt idx="299">
                  <c:v>-712.25001464450224</c:v>
                </c:pt>
                <c:pt idx="300">
                  <c:v>-708.70648223333558</c:v>
                </c:pt>
                <c:pt idx="301">
                  <c:v>-705.16294982216891</c:v>
                </c:pt>
                <c:pt idx="302">
                  <c:v>-701.61941741100225</c:v>
                </c:pt>
                <c:pt idx="303">
                  <c:v>-698.07588499983558</c:v>
                </c:pt>
                <c:pt idx="304">
                  <c:v>-694.53235258866891</c:v>
                </c:pt>
                <c:pt idx="305">
                  <c:v>-690.98882017750225</c:v>
                </c:pt>
                <c:pt idx="306">
                  <c:v>-687.44528776633558</c:v>
                </c:pt>
                <c:pt idx="307">
                  <c:v>-683.90175535516892</c:v>
                </c:pt>
                <c:pt idx="308">
                  <c:v>-680.35822294400225</c:v>
                </c:pt>
                <c:pt idx="309">
                  <c:v>-676.81469053283558</c:v>
                </c:pt>
                <c:pt idx="310">
                  <c:v>-673.27115812166892</c:v>
                </c:pt>
                <c:pt idx="311">
                  <c:v>-669.72762571050225</c:v>
                </c:pt>
                <c:pt idx="312">
                  <c:v>-666.18409329933559</c:v>
                </c:pt>
                <c:pt idx="313">
                  <c:v>-662.64056088816892</c:v>
                </c:pt>
                <c:pt idx="314">
                  <c:v>-659.09702847700225</c:v>
                </c:pt>
                <c:pt idx="315">
                  <c:v>-655.55349606583559</c:v>
                </c:pt>
                <c:pt idx="316">
                  <c:v>-652.00996365466892</c:v>
                </c:pt>
                <c:pt idx="317">
                  <c:v>-648.46643124350226</c:v>
                </c:pt>
                <c:pt idx="318">
                  <c:v>-644.92289883233559</c:v>
                </c:pt>
                <c:pt idx="319">
                  <c:v>-641.37936642116892</c:v>
                </c:pt>
                <c:pt idx="320">
                  <c:v>-637.83583401000226</c:v>
                </c:pt>
                <c:pt idx="321">
                  <c:v>-634.29230159883559</c:v>
                </c:pt>
                <c:pt idx="322">
                  <c:v>-630.74876918766893</c:v>
                </c:pt>
                <c:pt idx="323">
                  <c:v>-627.20523677650226</c:v>
                </c:pt>
                <c:pt idx="324">
                  <c:v>-623.66170436533559</c:v>
                </c:pt>
                <c:pt idx="325">
                  <c:v>-620.11817195416893</c:v>
                </c:pt>
                <c:pt idx="326">
                  <c:v>-616.57463954300226</c:v>
                </c:pt>
                <c:pt idx="327">
                  <c:v>-613.0311071318356</c:v>
                </c:pt>
                <c:pt idx="328">
                  <c:v>-609.48757472066893</c:v>
                </c:pt>
                <c:pt idx="329">
                  <c:v>-605.94404230950227</c:v>
                </c:pt>
                <c:pt idx="330">
                  <c:v>-602.4005098983356</c:v>
                </c:pt>
                <c:pt idx="331">
                  <c:v>-598.85697748716893</c:v>
                </c:pt>
                <c:pt idx="332">
                  <c:v>-595.31344507600227</c:v>
                </c:pt>
                <c:pt idx="333">
                  <c:v>-591.7699126648356</c:v>
                </c:pt>
                <c:pt idx="334">
                  <c:v>-588.22638025366894</c:v>
                </c:pt>
                <c:pt idx="335">
                  <c:v>-584.68284784250227</c:v>
                </c:pt>
                <c:pt idx="336">
                  <c:v>-581.1393154313356</c:v>
                </c:pt>
                <c:pt idx="337">
                  <c:v>-577.59578302016894</c:v>
                </c:pt>
                <c:pt idx="338">
                  <c:v>-574.05225060900227</c:v>
                </c:pt>
                <c:pt idx="339">
                  <c:v>-570.50871819783561</c:v>
                </c:pt>
                <c:pt idx="340">
                  <c:v>-566.96518578666894</c:v>
                </c:pt>
                <c:pt idx="341">
                  <c:v>-563.42165337550227</c:v>
                </c:pt>
                <c:pt idx="342">
                  <c:v>-559.87812096433561</c:v>
                </c:pt>
                <c:pt idx="343">
                  <c:v>-556.33458855316894</c:v>
                </c:pt>
                <c:pt idx="344">
                  <c:v>-552.79105614200228</c:v>
                </c:pt>
                <c:pt idx="345">
                  <c:v>-549.24752373083561</c:v>
                </c:pt>
                <c:pt idx="346">
                  <c:v>-545.70399131966894</c:v>
                </c:pt>
                <c:pt idx="347">
                  <c:v>-542.16045890850228</c:v>
                </c:pt>
                <c:pt idx="348">
                  <c:v>-538.61692649733561</c:v>
                </c:pt>
                <c:pt idx="349">
                  <c:v>-535.07339408616895</c:v>
                </c:pt>
                <c:pt idx="350">
                  <c:v>-531.52986167500228</c:v>
                </c:pt>
                <c:pt idx="351">
                  <c:v>-527.98632926383561</c:v>
                </c:pt>
                <c:pt idx="352">
                  <c:v>-524.44279685266895</c:v>
                </c:pt>
                <c:pt idx="353">
                  <c:v>-520.89926444150228</c:v>
                </c:pt>
                <c:pt idx="354">
                  <c:v>-517.35573203033562</c:v>
                </c:pt>
                <c:pt idx="355">
                  <c:v>-513.81219961916895</c:v>
                </c:pt>
                <c:pt idx="356">
                  <c:v>-510.26866720800234</c:v>
                </c:pt>
                <c:pt idx="357">
                  <c:v>-506.72513479683573</c:v>
                </c:pt>
                <c:pt idx="358">
                  <c:v>-503.18160238566912</c:v>
                </c:pt>
                <c:pt idx="359">
                  <c:v>-499.63806997450251</c:v>
                </c:pt>
                <c:pt idx="360">
                  <c:v>-496.0945375633359</c:v>
                </c:pt>
                <c:pt idx="361">
                  <c:v>-492.5510051521693</c:v>
                </c:pt>
                <c:pt idx="362">
                  <c:v>-489.00747274100269</c:v>
                </c:pt>
                <c:pt idx="363">
                  <c:v>-485.46394032983608</c:v>
                </c:pt>
                <c:pt idx="364">
                  <c:v>-481.92040791866947</c:v>
                </c:pt>
                <c:pt idx="365">
                  <c:v>-478.37687550750286</c:v>
                </c:pt>
                <c:pt idx="366">
                  <c:v>-474.83334309633625</c:v>
                </c:pt>
                <c:pt idx="367">
                  <c:v>-471.28981068516964</c:v>
                </c:pt>
                <c:pt idx="368">
                  <c:v>-467.74627827400303</c:v>
                </c:pt>
                <c:pt idx="369">
                  <c:v>-464.20274586283642</c:v>
                </c:pt>
                <c:pt idx="370">
                  <c:v>-460.65921345166981</c:v>
                </c:pt>
                <c:pt idx="371">
                  <c:v>-457.1156810405032</c:v>
                </c:pt>
                <c:pt idx="372">
                  <c:v>-453.5721486293366</c:v>
                </c:pt>
                <c:pt idx="373">
                  <c:v>-450.02861621816999</c:v>
                </c:pt>
                <c:pt idx="374">
                  <c:v>-446.48508380700338</c:v>
                </c:pt>
                <c:pt idx="375">
                  <c:v>-442.94155139583677</c:v>
                </c:pt>
                <c:pt idx="376">
                  <c:v>-439.39801898467016</c:v>
                </c:pt>
                <c:pt idx="377">
                  <c:v>-435.85448657350355</c:v>
                </c:pt>
                <c:pt idx="378">
                  <c:v>-432.31095416233694</c:v>
                </c:pt>
                <c:pt idx="379">
                  <c:v>-428.76742175117033</c:v>
                </c:pt>
                <c:pt idx="380">
                  <c:v>-425.22388934000372</c:v>
                </c:pt>
                <c:pt idx="381">
                  <c:v>-421.68035692883711</c:v>
                </c:pt>
                <c:pt idx="382">
                  <c:v>-418.1368245176705</c:v>
                </c:pt>
                <c:pt idx="383">
                  <c:v>-414.5932921065039</c:v>
                </c:pt>
                <c:pt idx="384">
                  <c:v>-411.04975969533729</c:v>
                </c:pt>
                <c:pt idx="385">
                  <c:v>-407.50622728417068</c:v>
                </c:pt>
                <c:pt idx="386">
                  <c:v>-403.96269487300407</c:v>
                </c:pt>
                <c:pt idx="387">
                  <c:v>-400.41916246183746</c:v>
                </c:pt>
                <c:pt idx="388">
                  <c:v>-396.87563005067085</c:v>
                </c:pt>
                <c:pt idx="389">
                  <c:v>-393.33209763950424</c:v>
                </c:pt>
                <c:pt idx="390">
                  <c:v>-389.78856522833763</c:v>
                </c:pt>
                <c:pt idx="391">
                  <c:v>-386.24503281717102</c:v>
                </c:pt>
                <c:pt idx="392">
                  <c:v>-382.70150040600441</c:v>
                </c:pt>
                <c:pt idx="393">
                  <c:v>-379.1579679948378</c:v>
                </c:pt>
                <c:pt idx="394">
                  <c:v>-375.6144355836712</c:v>
                </c:pt>
                <c:pt idx="395">
                  <c:v>-372.07090317250459</c:v>
                </c:pt>
                <c:pt idx="396">
                  <c:v>-368.52737076133798</c:v>
                </c:pt>
                <c:pt idx="397">
                  <c:v>-364.98383835017137</c:v>
                </c:pt>
                <c:pt idx="398">
                  <c:v>-361.44030593900476</c:v>
                </c:pt>
                <c:pt idx="399">
                  <c:v>-357.89677352783815</c:v>
                </c:pt>
                <c:pt idx="400">
                  <c:v>-354.35324111667154</c:v>
                </c:pt>
                <c:pt idx="401">
                  <c:v>-350.80970870550493</c:v>
                </c:pt>
                <c:pt idx="402">
                  <c:v>-347.26617629433832</c:v>
                </c:pt>
                <c:pt idx="403">
                  <c:v>-343.72264388317171</c:v>
                </c:pt>
                <c:pt idx="404">
                  <c:v>-340.1791114720051</c:v>
                </c:pt>
                <c:pt idx="405">
                  <c:v>-336.6355790608385</c:v>
                </c:pt>
                <c:pt idx="406">
                  <c:v>-333.09204664967189</c:v>
                </c:pt>
                <c:pt idx="407">
                  <c:v>-329.54851423850528</c:v>
                </c:pt>
                <c:pt idx="408">
                  <c:v>-326.00498182733867</c:v>
                </c:pt>
                <c:pt idx="409">
                  <c:v>-322.46144941617206</c:v>
                </c:pt>
                <c:pt idx="410">
                  <c:v>-318.91791700500545</c:v>
                </c:pt>
                <c:pt idx="411">
                  <c:v>-315.37438459383884</c:v>
                </c:pt>
                <c:pt idx="412">
                  <c:v>-311.83085218267223</c:v>
                </c:pt>
                <c:pt idx="413">
                  <c:v>-308.28731977150562</c:v>
                </c:pt>
                <c:pt idx="414">
                  <c:v>-304.74378736033901</c:v>
                </c:pt>
                <c:pt idx="415">
                  <c:v>-301.2002549491724</c:v>
                </c:pt>
                <c:pt idx="416">
                  <c:v>-297.65672253800579</c:v>
                </c:pt>
                <c:pt idx="417">
                  <c:v>-294.11319012683919</c:v>
                </c:pt>
                <c:pt idx="418">
                  <c:v>-290.56965771567258</c:v>
                </c:pt>
                <c:pt idx="419">
                  <c:v>-287.02612530450597</c:v>
                </c:pt>
                <c:pt idx="420">
                  <c:v>-283.48259289333936</c:v>
                </c:pt>
                <c:pt idx="421">
                  <c:v>-279.93906048217275</c:v>
                </c:pt>
                <c:pt idx="422">
                  <c:v>-276.39552807100614</c:v>
                </c:pt>
                <c:pt idx="423">
                  <c:v>-272.85199565983953</c:v>
                </c:pt>
                <c:pt idx="424">
                  <c:v>-269.30846324867292</c:v>
                </c:pt>
                <c:pt idx="425">
                  <c:v>-265.76493083750631</c:v>
                </c:pt>
                <c:pt idx="426">
                  <c:v>-262.2213984263397</c:v>
                </c:pt>
                <c:pt idx="427">
                  <c:v>-258.67786601517309</c:v>
                </c:pt>
                <c:pt idx="428">
                  <c:v>-255.13433360400649</c:v>
                </c:pt>
                <c:pt idx="429">
                  <c:v>-251.59080119283988</c:v>
                </c:pt>
                <c:pt idx="430">
                  <c:v>-248.04726878167327</c:v>
                </c:pt>
                <c:pt idx="431">
                  <c:v>-244.50373637050666</c:v>
                </c:pt>
                <c:pt idx="432">
                  <c:v>-240.96020395934005</c:v>
                </c:pt>
                <c:pt idx="433">
                  <c:v>-237.41667154817344</c:v>
                </c:pt>
                <c:pt idx="434">
                  <c:v>-233.87313913700683</c:v>
                </c:pt>
                <c:pt idx="435">
                  <c:v>-230.32960672584022</c:v>
                </c:pt>
                <c:pt idx="436">
                  <c:v>-226.78607431467361</c:v>
                </c:pt>
                <c:pt idx="437">
                  <c:v>-223.242541903507</c:v>
                </c:pt>
                <c:pt idx="438">
                  <c:v>-219.69900949234039</c:v>
                </c:pt>
                <c:pt idx="439">
                  <c:v>-216.15547708117379</c:v>
                </c:pt>
                <c:pt idx="440">
                  <c:v>-212.61194467000718</c:v>
                </c:pt>
                <c:pt idx="441">
                  <c:v>-209.06841225884057</c:v>
                </c:pt>
                <c:pt idx="442">
                  <c:v>-205.52487984767396</c:v>
                </c:pt>
                <c:pt idx="443">
                  <c:v>-201.98134743650735</c:v>
                </c:pt>
                <c:pt idx="444">
                  <c:v>-198.43781502534074</c:v>
                </c:pt>
                <c:pt idx="445">
                  <c:v>-194.89428261417413</c:v>
                </c:pt>
                <c:pt idx="446">
                  <c:v>-191.35075020300752</c:v>
                </c:pt>
                <c:pt idx="447">
                  <c:v>-187.80721779184091</c:v>
                </c:pt>
                <c:pt idx="448">
                  <c:v>-184.2636853806743</c:v>
                </c:pt>
                <c:pt idx="449">
                  <c:v>-180.72015296950769</c:v>
                </c:pt>
                <c:pt idx="450">
                  <c:v>-177.17662055834109</c:v>
                </c:pt>
                <c:pt idx="451">
                  <c:v>-173.63308814717448</c:v>
                </c:pt>
                <c:pt idx="452">
                  <c:v>-170.08955573600787</c:v>
                </c:pt>
                <c:pt idx="453">
                  <c:v>-166.54602332484126</c:v>
                </c:pt>
                <c:pt idx="454">
                  <c:v>-163.00249091367465</c:v>
                </c:pt>
                <c:pt idx="455">
                  <c:v>-159.45895850250804</c:v>
                </c:pt>
                <c:pt idx="456">
                  <c:v>-155.91542609134143</c:v>
                </c:pt>
                <c:pt idx="457">
                  <c:v>-152.37189368017482</c:v>
                </c:pt>
                <c:pt idx="458">
                  <c:v>-148.82836126900821</c:v>
                </c:pt>
                <c:pt idx="459">
                  <c:v>-145.2848288578416</c:v>
                </c:pt>
                <c:pt idx="460">
                  <c:v>-141.74129644667499</c:v>
                </c:pt>
                <c:pt idx="461">
                  <c:v>-138.19776403550838</c:v>
                </c:pt>
                <c:pt idx="462">
                  <c:v>-134.65423162434178</c:v>
                </c:pt>
                <c:pt idx="463">
                  <c:v>-131.11069921317517</c:v>
                </c:pt>
                <c:pt idx="464">
                  <c:v>-127.56716680200854</c:v>
                </c:pt>
                <c:pt idx="465">
                  <c:v>-124.02363439084192</c:v>
                </c:pt>
                <c:pt idx="466">
                  <c:v>-120.4801019796753</c:v>
                </c:pt>
                <c:pt idx="467">
                  <c:v>-116.93656956850867</c:v>
                </c:pt>
                <c:pt idx="468">
                  <c:v>-113.39303715734205</c:v>
                </c:pt>
                <c:pt idx="469">
                  <c:v>-109.84950474617543</c:v>
                </c:pt>
                <c:pt idx="470">
                  <c:v>-106.3059723350088</c:v>
                </c:pt>
                <c:pt idx="471">
                  <c:v>-102.76243992384218</c:v>
                </c:pt>
                <c:pt idx="472">
                  <c:v>-99.218907512675557</c:v>
                </c:pt>
                <c:pt idx="473">
                  <c:v>-95.675375101508934</c:v>
                </c:pt>
                <c:pt idx="474">
                  <c:v>-92.13184269034231</c:v>
                </c:pt>
                <c:pt idx="475">
                  <c:v>-88.588310279175687</c:v>
                </c:pt>
                <c:pt idx="476">
                  <c:v>-85.044777868009064</c:v>
                </c:pt>
                <c:pt idx="477">
                  <c:v>-81.50124545684244</c:v>
                </c:pt>
                <c:pt idx="478">
                  <c:v>-77.957713045675817</c:v>
                </c:pt>
                <c:pt idx="479">
                  <c:v>-74.414180634509194</c:v>
                </c:pt>
                <c:pt idx="480">
                  <c:v>-70.87064822334257</c:v>
                </c:pt>
                <c:pt idx="481">
                  <c:v>-67.327115812175947</c:v>
                </c:pt>
                <c:pt idx="482">
                  <c:v>-63.783583401009324</c:v>
                </c:pt>
                <c:pt idx="483">
                  <c:v>-60.2400509898427</c:v>
                </c:pt>
                <c:pt idx="484">
                  <c:v>-56.696518578676077</c:v>
                </c:pt>
                <c:pt idx="485">
                  <c:v>-53.152986167509454</c:v>
                </c:pt>
                <c:pt idx="486">
                  <c:v>-49.60945375634283</c:v>
                </c:pt>
                <c:pt idx="487">
                  <c:v>-46.065921345176207</c:v>
                </c:pt>
                <c:pt idx="488">
                  <c:v>-42.522388934009584</c:v>
                </c:pt>
                <c:pt idx="489">
                  <c:v>-38.97885652284296</c:v>
                </c:pt>
                <c:pt idx="490">
                  <c:v>-35.435324111676337</c:v>
                </c:pt>
                <c:pt idx="491">
                  <c:v>-31.891791700509714</c:v>
                </c:pt>
                <c:pt idx="492">
                  <c:v>-28.34825928934309</c:v>
                </c:pt>
                <c:pt idx="493">
                  <c:v>-24.804726878176467</c:v>
                </c:pt>
                <c:pt idx="494">
                  <c:v>-21.261194467009844</c:v>
                </c:pt>
                <c:pt idx="495">
                  <c:v>-17.717662055843221</c:v>
                </c:pt>
                <c:pt idx="496">
                  <c:v>-14.174129644676597</c:v>
                </c:pt>
                <c:pt idx="497">
                  <c:v>-10.630597233509974</c:v>
                </c:pt>
                <c:pt idx="498">
                  <c:v>-7.0870648223433506</c:v>
                </c:pt>
                <c:pt idx="499">
                  <c:v>-3.5435324111767277</c:v>
                </c:pt>
                <c:pt idx="500">
                  <c:v>-1.0104805880928325E-11</c:v>
                </c:pt>
                <c:pt idx="501">
                  <c:v>3.5435324111565181</c:v>
                </c:pt>
                <c:pt idx="502">
                  <c:v>7.0870648223231409</c:v>
                </c:pt>
                <c:pt idx="503">
                  <c:v>10.630597233489764</c:v>
                </c:pt>
                <c:pt idx="504">
                  <c:v>14.174129644656388</c:v>
                </c:pt>
                <c:pt idx="505">
                  <c:v>17.717662055823009</c:v>
                </c:pt>
                <c:pt idx="506">
                  <c:v>21.261194466989632</c:v>
                </c:pt>
                <c:pt idx="507">
                  <c:v>24.804726878156256</c:v>
                </c:pt>
                <c:pt idx="508">
                  <c:v>28.348259289322879</c:v>
                </c:pt>
                <c:pt idx="509">
                  <c:v>31.891791700489502</c:v>
                </c:pt>
                <c:pt idx="510">
                  <c:v>35.435324111656122</c:v>
                </c:pt>
                <c:pt idx="511">
                  <c:v>38.978856522822745</c:v>
                </c:pt>
                <c:pt idx="512">
                  <c:v>42.522388933989369</c:v>
                </c:pt>
                <c:pt idx="513">
                  <c:v>46.065921345155992</c:v>
                </c:pt>
                <c:pt idx="514">
                  <c:v>49.609453756322615</c:v>
                </c:pt>
                <c:pt idx="515">
                  <c:v>53.152986167489239</c:v>
                </c:pt>
                <c:pt idx="516">
                  <c:v>56.696518578655862</c:v>
                </c:pt>
                <c:pt idx="517">
                  <c:v>60.240050989822485</c:v>
                </c:pt>
                <c:pt idx="518">
                  <c:v>63.783583400989109</c:v>
                </c:pt>
                <c:pt idx="519">
                  <c:v>67.327115812155725</c:v>
                </c:pt>
                <c:pt idx="520">
                  <c:v>70.870648223322348</c:v>
                </c:pt>
                <c:pt idx="521">
                  <c:v>74.414180634488972</c:v>
                </c:pt>
                <c:pt idx="522">
                  <c:v>77.957713045655595</c:v>
                </c:pt>
                <c:pt idx="523">
                  <c:v>81.501245456822218</c:v>
                </c:pt>
                <c:pt idx="524">
                  <c:v>85.044777867988842</c:v>
                </c:pt>
                <c:pt idx="525">
                  <c:v>88.588310279155465</c:v>
                </c:pt>
                <c:pt idx="526">
                  <c:v>92.131842690322088</c:v>
                </c:pt>
                <c:pt idx="527">
                  <c:v>95.675375101488711</c:v>
                </c:pt>
                <c:pt idx="528">
                  <c:v>99.218907512655335</c:v>
                </c:pt>
                <c:pt idx="529">
                  <c:v>102.76243992382196</c:v>
                </c:pt>
                <c:pt idx="530">
                  <c:v>106.30597233498858</c:v>
                </c:pt>
                <c:pt idx="531">
                  <c:v>109.8495047461552</c:v>
                </c:pt>
                <c:pt idx="532">
                  <c:v>113.39303715732183</c:v>
                </c:pt>
                <c:pt idx="533">
                  <c:v>116.93656956848845</c:v>
                </c:pt>
                <c:pt idx="534">
                  <c:v>120.48010197965507</c:v>
                </c:pt>
                <c:pt idx="535">
                  <c:v>124.0236343908217</c:v>
                </c:pt>
                <c:pt idx="536">
                  <c:v>127.56716680198832</c:v>
                </c:pt>
                <c:pt idx="537">
                  <c:v>131.11069921315493</c:v>
                </c:pt>
                <c:pt idx="538">
                  <c:v>134.65423162432154</c:v>
                </c:pt>
                <c:pt idx="539">
                  <c:v>138.19776403548815</c:v>
                </c:pt>
                <c:pt idx="540">
                  <c:v>141.74129644665476</c:v>
                </c:pt>
                <c:pt idx="541">
                  <c:v>145.28482885782137</c:v>
                </c:pt>
                <c:pt idx="542">
                  <c:v>148.82836126898798</c:v>
                </c:pt>
                <c:pt idx="543">
                  <c:v>152.37189368015459</c:v>
                </c:pt>
                <c:pt idx="544">
                  <c:v>155.91542609132119</c:v>
                </c:pt>
                <c:pt idx="545">
                  <c:v>159.4589585024878</c:v>
                </c:pt>
                <c:pt idx="546">
                  <c:v>163.00249091365441</c:v>
                </c:pt>
                <c:pt idx="547">
                  <c:v>166.54602332482102</c:v>
                </c:pt>
                <c:pt idx="548">
                  <c:v>170.08955573598763</c:v>
                </c:pt>
                <c:pt idx="549">
                  <c:v>173.63308814715424</c:v>
                </c:pt>
                <c:pt idx="550">
                  <c:v>177.17662055832085</c:v>
                </c:pt>
                <c:pt idx="551">
                  <c:v>180.72015296948746</c:v>
                </c:pt>
                <c:pt idx="552">
                  <c:v>184.26368538065407</c:v>
                </c:pt>
                <c:pt idx="553">
                  <c:v>187.80721779182068</c:v>
                </c:pt>
                <c:pt idx="554">
                  <c:v>191.35075020298729</c:v>
                </c:pt>
                <c:pt idx="555">
                  <c:v>194.89428261415389</c:v>
                </c:pt>
                <c:pt idx="556">
                  <c:v>198.4378150253205</c:v>
                </c:pt>
                <c:pt idx="557">
                  <c:v>201.98134743648711</c:v>
                </c:pt>
                <c:pt idx="558">
                  <c:v>205.52487984765372</c:v>
                </c:pt>
                <c:pt idx="559">
                  <c:v>209.06841225882033</c:v>
                </c:pt>
                <c:pt idx="560">
                  <c:v>212.61194466998694</c:v>
                </c:pt>
                <c:pt idx="561">
                  <c:v>216.15547708115355</c:v>
                </c:pt>
                <c:pt idx="562">
                  <c:v>219.69900949232016</c:v>
                </c:pt>
                <c:pt idx="563">
                  <c:v>223.24254190348677</c:v>
                </c:pt>
                <c:pt idx="564">
                  <c:v>226.78607431465338</c:v>
                </c:pt>
                <c:pt idx="565">
                  <c:v>230.32960672581999</c:v>
                </c:pt>
                <c:pt idx="566">
                  <c:v>233.87313913698659</c:v>
                </c:pt>
                <c:pt idx="567">
                  <c:v>237.4166715481532</c:v>
                </c:pt>
                <c:pt idx="568">
                  <c:v>240.96020395931981</c:v>
                </c:pt>
                <c:pt idx="569">
                  <c:v>244.50373637048642</c:v>
                </c:pt>
                <c:pt idx="570">
                  <c:v>248.04726878165303</c:v>
                </c:pt>
                <c:pt idx="571">
                  <c:v>251.59080119281964</c:v>
                </c:pt>
                <c:pt idx="572">
                  <c:v>255.13433360398625</c:v>
                </c:pt>
                <c:pt idx="573">
                  <c:v>258.67786601515286</c:v>
                </c:pt>
                <c:pt idx="574">
                  <c:v>262.22139842631947</c:v>
                </c:pt>
                <c:pt idx="575">
                  <c:v>265.76493083748608</c:v>
                </c:pt>
                <c:pt idx="576">
                  <c:v>269.30846324865269</c:v>
                </c:pt>
                <c:pt idx="577">
                  <c:v>272.85199565981929</c:v>
                </c:pt>
                <c:pt idx="578">
                  <c:v>276.3955280709859</c:v>
                </c:pt>
                <c:pt idx="579">
                  <c:v>279.93906048215251</c:v>
                </c:pt>
                <c:pt idx="580">
                  <c:v>283.48259289331912</c:v>
                </c:pt>
                <c:pt idx="581">
                  <c:v>287.02612530448573</c:v>
                </c:pt>
                <c:pt idx="582">
                  <c:v>290.56965771565234</c:v>
                </c:pt>
                <c:pt idx="583">
                  <c:v>294.11319012681895</c:v>
                </c:pt>
                <c:pt idx="584">
                  <c:v>297.65672253798556</c:v>
                </c:pt>
                <c:pt idx="585">
                  <c:v>301.20025494915217</c:v>
                </c:pt>
                <c:pt idx="586">
                  <c:v>304.74378736031878</c:v>
                </c:pt>
                <c:pt idx="587">
                  <c:v>308.28731977148539</c:v>
                </c:pt>
                <c:pt idx="588">
                  <c:v>311.830852182652</c:v>
                </c:pt>
                <c:pt idx="589">
                  <c:v>315.3743845938186</c:v>
                </c:pt>
                <c:pt idx="590">
                  <c:v>318.91791700498521</c:v>
                </c:pt>
                <c:pt idx="591">
                  <c:v>322.46144941615182</c:v>
                </c:pt>
                <c:pt idx="592">
                  <c:v>326.00498182731843</c:v>
                </c:pt>
                <c:pt idx="593">
                  <c:v>329.54851423848504</c:v>
                </c:pt>
                <c:pt idx="594">
                  <c:v>333.09204664965165</c:v>
                </c:pt>
                <c:pt idx="595">
                  <c:v>336.63557906081826</c:v>
                </c:pt>
                <c:pt idx="596">
                  <c:v>340.17911147198487</c:v>
                </c:pt>
                <c:pt idx="597">
                  <c:v>343.72264388315148</c:v>
                </c:pt>
                <c:pt idx="598">
                  <c:v>347.26617629431809</c:v>
                </c:pt>
                <c:pt idx="599">
                  <c:v>350.8097087054847</c:v>
                </c:pt>
                <c:pt idx="600">
                  <c:v>354.3532411166513</c:v>
                </c:pt>
                <c:pt idx="601">
                  <c:v>357.89677352781791</c:v>
                </c:pt>
                <c:pt idx="602">
                  <c:v>361.44030593898452</c:v>
                </c:pt>
                <c:pt idx="603">
                  <c:v>364.98383835015113</c:v>
                </c:pt>
                <c:pt idx="604">
                  <c:v>368.52737076131774</c:v>
                </c:pt>
                <c:pt idx="605">
                  <c:v>372.07090317248435</c:v>
                </c:pt>
                <c:pt idx="606">
                  <c:v>375.61443558365096</c:v>
                </c:pt>
                <c:pt idx="607">
                  <c:v>379.15796799481757</c:v>
                </c:pt>
                <c:pt idx="608">
                  <c:v>382.70150040598418</c:v>
                </c:pt>
                <c:pt idx="609">
                  <c:v>386.24503281715079</c:v>
                </c:pt>
                <c:pt idx="610">
                  <c:v>389.7885652283174</c:v>
                </c:pt>
                <c:pt idx="611">
                  <c:v>393.332097639484</c:v>
                </c:pt>
                <c:pt idx="612">
                  <c:v>396.87563005065061</c:v>
                </c:pt>
                <c:pt idx="613">
                  <c:v>400.41916246181722</c:v>
                </c:pt>
                <c:pt idx="614">
                  <c:v>403.96269487298383</c:v>
                </c:pt>
                <c:pt idx="615">
                  <c:v>407.50622728415044</c:v>
                </c:pt>
                <c:pt idx="616">
                  <c:v>411.04975969531705</c:v>
                </c:pt>
                <c:pt idx="617">
                  <c:v>414.59329210648366</c:v>
                </c:pt>
                <c:pt idx="618">
                  <c:v>418.13682451765027</c:v>
                </c:pt>
                <c:pt idx="619">
                  <c:v>421.68035692881688</c:v>
                </c:pt>
                <c:pt idx="620">
                  <c:v>425.22388933998349</c:v>
                </c:pt>
                <c:pt idx="621">
                  <c:v>428.7674217511501</c:v>
                </c:pt>
                <c:pt idx="622">
                  <c:v>432.3109541623167</c:v>
                </c:pt>
                <c:pt idx="623">
                  <c:v>435.85448657348331</c:v>
                </c:pt>
                <c:pt idx="624">
                  <c:v>439.39801898464992</c:v>
                </c:pt>
                <c:pt idx="625">
                  <c:v>442.94155139581653</c:v>
                </c:pt>
                <c:pt idx="626">
                  <c:v>446.48508380698314</c:v>
                </c:pt>
                <c:pt idx="627">
                  <c:v>450.02861621814975</c:v>
                </c:pt>
                <c:pt idx="628">
                  <c:v>453.57214862931636</c:v>
                </c:pt>
                <c:pt idx="629">
                  <c:v>457.11568104048297</c:v>
                </c:pt>
                <c:pt idx="630">
                  <c:v>460.65921345164958</c:v>
                </c:pt>
                <c:pt idx="631">
                  <c:v>464.20274586281619</c:v>
                </c:pt>
                <c:pt idx="632">
                  <c:v>467.7462782739828</c:v>
                </c:pt>
                <c:pt idx="633">
                  <c:v>471.2898106851494</c:v>
                </c:pt>
                <c:pt idx="634">
                  <c:v>474.83334309631601</c:v>
                </c:pt>
                <c:pt idx="635">
                  <c:v>478.37687550748262</c:v>
                </c:pt>
                <c:pt idx="636">
                  <c:v>481.92040791864923</c:v>
                </c:pt>
                <c:pt idx="637">
                  <c:v>485.46394032981584</c:v>
                </c:pt>
                <c:pt idx="638">
                  <c:v>489.00747274098245</c:v>
                </c:pt>
                <c:pt idx="639">
                  <c:v>492.55100515214906</c:v>
                </c:pt>
                <c:pt idx="640">
                  <c:v>496.09453756331567</c:v>
                </c:pt>
                <c:pt idx="641">
                  <c:v>499.63806997448228</c:v>
                </c:pt>
                <c:pt idx="642">
                  <c:v>503.18160238564889</c:v>
                </c:pt>
                <c:pt idx="643">
                  <c:v>506.7251347968155</c:v>
                </c:pt>
                <c:pt idx="644">
                  <c:v>510.26866720798211</c:v>
                </c:pt>
                <c:pt idx="645">
                  <c:v>513.81219961914871</c:v>
                </c:pt>
                <c:pt idx="646">
                  <c:v>517.35573203031538</c:v>
                </c:pt>
                <c:pt idx="647">
                  <c:v>520.89926444148205</c:v>
                </c:pt>
                <c:pt idx="648">
                  <c:v>524.44279685264871</c:v>
                </c:pt>
                <c:pt idx="649">
                  <c:v>527.98632926381538</c:v>
                </c:pt>
                <c:pt idx="650">
                  <c:v>531.52986167498204</c:v>
                </c:pt>
                <c:pt idx="651">
                  <c:v>535.07339408614871</c:v>
                </c:pt>
                <c:pt idx="652">
                  <c:v>538.61692649731538</c:v>
                </c:pt>
                <c:pt idx="653">
                  <c:v>542.16045890848204</c:v>
                </c:pt>
                <c:pt idx="654">
                  <c:v>545.70399131964871</c:v>
                </c:pt>
                <c:pt idx="655">
                  <c:v>549.24752373081537</c:v>
                </c:pt>
                <c:pt idx="656">
                  <c:v>552.79105614198204</c:v>
                </c:pt>
                <c:pt idx="657">
                  <c:v>556.33458855314871</c:v>
                </c:pt>
                <c:pt idx="658">
                  <c:v>559.87812096431537</c:v>
                </c:pt>
                <c:pt idx="659">
                  <c:v>563.42165337548204</c:v>
                </c:pt>
                <c:pt idx="660">
                  <c:v>566.9651857866487</c:v>
                </c:pt>
                <c:pt idx="661">
                  <c:v>570.50871819781537</c:v>
                </c:pt>
                <c:pt idx="662">
                  <c:v>574.05225060898204</c:v>
                </c:pt>
                <c:pt idx="663">
                  <c:v>577.5957830201487</c:v>
                </c:pt>
                <c:pt idx="664">
                  <c:v>581.13931543131537</c:v>
                </c:pt>
                <c:pt idx="665">
                  <c:v>584.68284784248203</c:v>
                </c:pt>
                <c:pt idx="666">
                  <c:v>588.2263802536487</c:v>
                </c:pt>
                <c:pt idx="667">
                  <c:v>591.76991266481537</c:v>
                </c:pt>
                <c:pt idx="668">
                  <c:v>595.31344507598203</c:v>
                </c:pt>
                <c:pt idx="669">
                  <c:v>598.8569774871487</c:v>
                </c:pt>
                <c:pt idx="670">
                  <c:v>602.40050989831536</c:v>
                </c:pt>
                <c:pt idx="671">
                  <c:v>605.94404230948203</c:v>
                </c:pt>
                <c:pt idx="672">
                  <c:v>609.48757472064869</c:v>
                </c:pt>
                <c:pt idx="673">
                  <c:v>613.03110713181536</c:v>
                </c:pt>
                <c:pt idx="674">
                  <c:v>616.57463954298203</c:v>
                </c:pt>
                <c:pt idx="675">
                  <c:v>620.11817195414869</c:v>
                </c:pt>
                <c:pt idx="676">
                  <c:v>623.66170436531536</c:v>
                </c:pt>
                <c:pt idx="677">
                  <c:v>627.20523677648202</c:v>
                </c:pt>
                <c:pt idx="678">
                  <c:v>630.74876918764869</c:v>
                </c:pt>
                <c:pt idx="679">
                  <c:v>634.29230159881536</c:v>
                </c:pt>
                <c:pt idx="680">
                  <c:v>637.83583400998202</c:v>
                </c:pt>
                <c:pt idx="681">
                  <c:v>641.37936642114869</c:v>
                </c:pt>
                <c:pt idx="682">
                  <c:v>644.92289883231535</c:v>
                </c:pt>
                <c:pt idx="683">
                  <c:v>648.46643124348202</c:v>
                </c:pt>
                <c:pt idx="684">
                  <c:v>652.00996365464869</c:v>
                </c:pt>
                <c:pt idx="685">
                  <c:v>655.55349606581535</c:v>
                </c:pt>
                <c:pt idx="686">
                  <c:v>659.09702847698202</c:v>
                </c:pt>
                <c:pt idx="687">
                  <c:v>662.64056088814868</c:v>
                </c:pt>
                <c:pt idx="688">
                  <c:v>666.18409329931535</c:v>
                </c:pt>
                <c:pt idx="689">
                  <c:v>669.72762571048202</c:v>
                </c:pt>
                <c:pt idx="690">
                  <c:v>673.27115812164868</c:v>
                </c:pt>
                <c:pt idx="691">
                  <c:v>676.81469053281535</c:v>
                </c:pt>
                <c:pt idx="692">
                  <c:v>680.35822294398201</c:v>
                </c:pt>
                <c:pt idx="693">
                  <c:v>683.90175535514868</c:v>
                </c:pt>
                <c:pt idx="694">
                  <c:v>687.44528776631535</c:v>
                </c:pt>
                <c:pt idx="695">
                  <c:v>690.98882017748201</c:v>
                </c:pt>
                <c:pt idx="696">
                  <c:v>694.53235258864868</c:v>
                </c:pt>
                <c:pt idx="697">
                  <c:v>698.07588499981534</c:v>
                </c:pt>
                <c:pt idx="698">
                  <c:v>701.61941741098201</c:v>
                </c:pt>
                <c:pt idx="699">
                  <c:v>705.16294982214868</c:v>
                </c:pt>
                <c:pt idx="700">
                  <c:v>708.70648223331534</c:v>
                </c:pt>
                <c:pt idx="701">
                  <c:v>712.25001464448201</c:v>
                </c:pt>
                <c:pt idx="702">
                  <c:v>715.79354705564867</c:v>
                </c:pt>
                <c:pt idx="703">
                  <c:v>719.33707946681534</c:v>
                </c:pt>
                <c:pt idx="704">
                  <c:v>722.88061187798201</c:v>
                </c:pt>
                <c:pt idx="705">
                  <c:v>726.42414428914867</c:v>
                </c:pt>
                <c:pt idx="706">
                  <c:v>729.96767670031534</c:v>
                </c:pt>
                <c:pt idx="707">
                  <c:v>733.511209111482</c:v>
                </c:pt>
                <c:pt idx="708">
                  <c:v>737.05474152264867</c:v>
                </c:pt>
                <c:pt idx="709">
                  <c:v>740.59827393381534</c:v>
                </c:pt>
                <c:pt idx="710">
                  <c:v>744.141806344982</c:v>
                </c:pt>
                <c:pt idx="711">
                  <c:v>747.68533875614867</c:v>
                </c:pt>
                <c:pt idx="712">
                  <c:v>751.22887116731533</c:v>
                </c:pt>
                <c:pt idx="713">
                  <c:v>754.772403578482</c:v>
                </c:pt>
                <c:pt idx="714">
                  <c:v>758.31593598964866</c:v>
                </c:pt>
                <c:pt idx="715">
                  <c:v>761.85946840081533</c:v>
                </c:pt>
                <c:pt idx="716">
                  <c:v>765.403000811982</c:v>
                </c:pt>
                <c:pt idx="717">
                  <c:v>768.94653322314866</c:v>
                </c:pt>
                <c:pt idx="718">
                  <c:v>772.49006563431533</c:v>
                </c:pt>
                <c:pt idx="719">
                  <c:v>776.03359804548199</c:v>
                </c:pt>
                <c:pt idx="720">
                  <c:v>779.57713045664866</c:v>
                </c:pt>
                <c:pt idx="721">
                  <c:v>783.12066286781533</c:v>
                </c:pt>
                <c:pt idx="722">
                  <c:v>786.66419527898199</c:v>
                </c:pt>
                <c:pt idx="723">
                  <c:v>790.20772769014866</c:v>
                </c:pt>
                <c:pt idx="724">
                  <c:v>793.75126010131532</c:v>
                </c:pt>
                <c:pt idx="725">
                  <c:v>797.29479251248199</c:v>
                </c:pt>
                <c:pt idx="726">
                  <c:v>800.83832492364866</c:v>
                </c:pt>
                <c:pt idx="727">
                  <c:v>804.38185733481532</c:v>
                </c:pt>
                <c:pt idx="728">
                  <c:v>807.92538974598199</c:v>
                </c:pt>
                <c:pt idx="729">
                  <c:v>811.46892215714865</c:v>
                </c:pt>
                <c:pt idx="730">
                  <c:v>815.01245456831532</c:v>
                </c:pt>
                <c:pt idx="731">
                  <c:v>818.55598697948199</c:v>
                </c:pt>
                <c:pt idx="732">
                  <c:v>822.09951939064865</c:v>
                </c:pt>
                <c:pt idx="733">
                  <c:v>825.64305180181532</c:v>
                </c:pt>
                <c:pt idx="734">
                  <c:v>829.18658421298198</c:v>
                </c:pt>
                <c:pt idx="735">
                  <c:v>832.73011662414865</c:v>
                </c:pt>
                <c:pt idx="736">
                  <c:v>836.27364903531532</c:v>
                </c:pt>
                <c:pt idx="737">
                  <c:v>839.81718144648198</c:v>
                </c:pt>
                <c:pt idx="738">
                  <c:v>843.36071385764865</c:v>
                </c:pt>
                <c:pt idx="739">
                  <c:v>846.90424626881531</c:v>
                </c:pt>
                <c:pt idx="740">
                  <c:v>850.44777867998198</c:v>
                </c:pt>
                <c:pt idx="741">
                  <c:v>853.99131109114865</c:v>
                </c:pt>
                <c:pt idx="742">
                  <c:v>857.53484350231531</c:v>
                </c:pt>
                <c:pt idx="743">
                  <c:v>861.07837591348198</c:v>
                </c:pt>
                <c:pt idx="744">
                  <c:v>864.62190832464864</c:v>
                </c:pt>
                <c:pt idx="745">
                  <c:v>868.16544073581531</c:v>
                </c:pt>
                <c:pt idx="746">
                  <c:v>871.70897314698198</c:v>
                </c:pt>
                <c:pt idx="747">
                  <c:v>875.25250555814864</c:v>
                </c:pt>
                <c:pt idx="748">
                  <c:v>878.79603796931531</c:v>
                </c:pt>
                <c:pt idx="749">
                  <c:v>882.33957038048197</c:v>
                </c:pt>
                <c:pt idx="750">
                  <c:v>885.88310279164864</c:v>
                </c:pt>
                <c:pt idx="751">
                  <c:v>889.42663520281531</c:v>
                </c:pt>
                <c:pt idx="752">
                  <c:v>892.97016761398197</c:v>
                </c:pt>
                <c:pt idx="753">
                  <c:v>896.51370002514864</c:v>
                </c:pt>
                <c:pt idx="754">
                  <c:v>900.0572324363153</c:v>
                </c:pt>
                <c:pt idx="755">
                  <c:v>903.60076484748197</c:v>
                </c:pt>
                <c:pt idx="756">
                  <c:v>907.14429725864863</c:v>
                </c:pt>
                <c:pt idx="757">
                  <c:v>910.6878296698153</c:v>
                </c:pt>
                <c:pt idx="758">
                  <c:v>914.23136208098197</c:v>
                </c:pt>
                <c:pt idx="759">
                  <c:v>917.77489449214863</c:v>
                </c:pt>
                <c:pt idx="760">
                  <c:v>921.3184269033153</c:v>
                </c:pt>
                <c:pt idx="761">
                  <c:v>924.86195931448196</c:v>
                </c:pt>
                <c:pt idx="762">
                  <c:v>928.40549172564863</c:v>
                </c:pt>
                <c:pt idx="763">
                  <c:v>931.9490241368153</c:v>
                </c:pt>
                <c:pt idx="764">
                  <c:v>935.49255654798196</c:v>
                </c:pt>
                <c:pt idx="765">
                  <c:v>939.03608895914863</c:v>
                </c:pt>
                <c:pt idx="766">
                  <c:v>942.57962137031529</c:v>
                </c:pt>
                <c:pt idx="767">
                  <c:v>946.12315378148196</c:v>
                </c:pt>
                <c:pt idx="768">
                  <c:v>949.66668619264863</c:v>
                </c:pt>
                <c:pt idx="769">
                  <c:v>953.21021860381529</c:v>
                </c:pt>
                <c:pt idx="770">
                  <c:v>956.75375101498196</c:v>
                </c:pt>
                <c:pt idx="771">
                  <c:v>960.29728342614862</c:v>
                </c:pt>
                <c:pt idx="772">
                  <c:v>963.84081583731529</c:v>
                </c:pt>
                <c:pt idx="773">
                  <c:v>967.38434824848196</c:v>
                </c:pt>
                <c:pt idx="774">
                  <c:v>970.92788065964862</c:v>
                </c:pt>
                <c:pt idx="775">
                  <c:v>974.47141307081529</c:v>
                </c:pt>
                <c:pt idx="776">
                  <c:v>978.01494548198195</c:v>
                </c:pt>
                <c:pt idx="777">
                  <c:v>981.55847789314862</c:v>
                </c:pt>
                <c:pt idx="778">
                  <c:v>985.10201030431529</c:v>
                </c:pt>
                <c:pt idx="779">
                  <c:v>988.64554271548195</c:v>
                </c:pt>
                <c:pt idx="780">
                  <c:v>992.18907512664862</c:v>
                </c:pt>
                <c:pt idx="781">
                  <c:v>995.73260753781528</c:v>
                </c:pt>
                <c:pt idx="782">
                  <c:v>999.27613994898195</c:v>
                </c:pt>
                <c:pt idx="783">
                  <c:v>1002.8196723601486</c:v>
                </c:pt>
                <c:pt idx="784">
                  <c:v>1006.3632047713153</c:v>
                </c:pt>
                <c:pt idx="785">
                  <c:v>1009.9067371824819</c:v>
                </c:pt>
                <c:pt idx="786">
                  <c:v>1013.4502695936486</c:v>
                </c:pt>
                <c:pt idx="787">
                  <c:v>1016.9938020048153</c:v>
                </c:pt>
                <c:pt idx="788">
                  <c:v>1020.5373344159819</c:v>
                </c:pt>
                <c:pt idx="789">
                  <c:v>1024.0808668271486</c:v>
                </c:pt>
                <c:pt idx="790">
                  <c:v>1027.6243992383152</c:v>
                </c:pt>
                <c:pt idx="791">
                  <c:v>1031.1679316494817</c:v>
                </c:pt>
                <c:pt idx="792">
                  <c:v>1034.7114640606483</c:v>
                </c:pt>
                <c:pt idx="793">
                  <c:v>1038.2549964718148</c:v>
                </c:pt>
                <c:pt idx="794">
                  <c:v>1041.7985288829814</c:v>
                </c:pt>
                <c:pt idx="795">
                  <c:v>1045.3420612941479</c:v>
                </c:pt>
                <c:pt idx="796">
                  <c:v>1048.8855937053145</c:v>
                </c:pt>
                <c:pt idx="797">
                  <c:v>1052.429126116481</c:v>
                </c:pt>
                <c:pt idx="798">
                  <c:v>1055.9726585276476</c:v>
                </c:pt>
                <c:pt idx="799">
                  <c:v>1059.5161909388141</c:v>
                </c:pt>
                <c:pt idx="800">
                  <c:v>1063.0597233499807</c:v>
                </c:pt>
                <c:pt idx="801">
                  <c:v>1066.6032557611472</c:v>
                </c:pt>
                <c:pt idx="802">
                  <c:v>1070.1467881723138</c:v>
                </c:pt>
                <c:pt idx="803">
                  <c:v>1073.6903205834803</c:v>
                </c:pt>
                <c:pt idx="804">
                  <c:v>1077.2338529946469</c:v>
                </c:pt>
                <c:pt idx="805">
                  <c:v>1080.7773854058134</c:v>
                </c:pt>
                <c:pt idx="806">
                  <c:v>1084.32091781698</c:v>
                </c:pt>
                <c:pt idx="807">
                  <c:v>1087.8644502281466</c:v>
                </c:pt>
                <c:pt idx="808">
                  <c:v>1091.4079826393131</c:v>
                </c:pt>
                <c:pt idx="809">
                  <c:v>1094.9515150504797</c:v>
                </c:pt>
                <c:pt idx="810">
                  <c:v>1098.4950474616462</c:v>
                </c:pt>
                <c:pt idx="811">
                  <c:v>1102.0385798728128</c:v>
                </c:pt>
                <c:pt idx="812">
                  <c:v>1105.5821122839793</c:v>
                </c:pt>
                <c:pt idx="813">
                  <c:v>1109.1256446951459</c:v>
                </c:pt>
                <c:pt idx="814">
                  <c:v>1112.6691771063124</c:v>
                </c:pt>
                <c:pt idx="815">
                  <c:v>1116.212709517479</c:v>
                </c:pt>
                <c:pt idx="816">
                  <c:v>1119.7562419286455</c:v>
                </c:pt>
                <c:pt idx="817">
                  <c:v>1123.2997743398121</c:v>
                </c:pt>
                <c:pt idx="818">
                  <c:v>1126.8433067509786</c:v>
                </c:pt>
                <c:pt idx="819">
                  <c:v>1130.3868391621452</c:v>
                </c:pt>
                <c:pt idx="820">
                  <c:v>1133.9303715733117</c:v>
                </c:pt>
                <c:pt idx="821">
                  <c:v>1137.4739039844783</c:v>
                </c:pt>
                <c:pt idx="822">
                  <c:v>1141.0174363956448</c:v>
                </c:pt>
                <c:pt idx="823">
                  <c:v>1144.5609688068114</c:v>
                </c:pt>
                <c:pt idx="824">
                  <c:v>1148.1045012179779</c:v>
                </c:pt>
                <c:pt idx="825">
                  <c:v>1151.6480336291445</c:v>
                </c:pt>
                <c:pt idx="826">
                  <c:v>1155.191566040311</c:v>
                </c:pt>
                <c:pt idx="827">
                  <c:v>1158.7350984514776</c:v>
                </c:pt>
                <c:pt idx="828">
                  <c:v>1162.2786308626441</c:v>
                </c:pt>
                <c:pt idx="829">
                  <c:v>1165.8221632738107</c:v>
                </c:pt>
                <c:pt idx="830">
                  <c:v>1169.3656956849773</c:v>
                </c:pt>
                <c:pt idx="831">
                  <c:v>1172.9092280961438</c:v>
                </c:pt>
                <c:pt idx="832">
                  <c:v>1176.4527605073104</c:v>
                </c:pt>
                <c:pt idx="833">
                  <c:v>1179.9962929184769</c:v>
                </c:pt>
                <c:pt idx="834">
                  <c:v>1183.5398253296435</c:v>
                </c:pt>
                <c:pt idx="835">
                  <c:v>1187.08335774081</c:v>
                </c:pt>
                <c:pt idx="836">
                  <c:v>1190.6268901519766</c:v>
                </c:pt>
                <c:pt idx="837">
                  <c:v>1194.1704225631431</c:v>
                </c:pt>
                <c:pt idx="838">
                  <c:v>1197.7139549743097</c:v>
                </c:pt>
                <c:pt idx="839">
                  <c:v>1201.2574873854762</c:v>
                </c:pt>
                <c:pt idx="840">
                  <c:v>1204.8010197966428</c:v>
                </c:pt>
                <c:pt idx="841">
                  <c:v>1208.3445522078093</c:v>
                </c:pt>
                <c:pt idx="842">
                  <c:v>1211.8880846189759</c:v>
                </c:pt>
                <c:pt idx="843">
                  <c:v>1215.4316170301424</c:v>
                </c:pt>
                <c:pt idx="844">
                  <c:v>1218.975149441309</c:v>
                </c:pt>
                <c:pt idx="845">
                  <c:v>1222.5186818524755</c:v>
                </c:pt>
                <c:pt idx="846">
                  <c:v>1226.0622142636421</c:v>
                </c:pt>
                <c:pt idx="847">
                  <c:v>1229.6057466748086</c:v>
                </c:pt>
                <c:pt idx="848">
                  <c:v>1233.1492790859752</c:v>
                </c:pt>
                <c:pt idx="849">
                  <c:v>1236.6928114971417</c:v>
                </c:pt>
                <c:pt idx="850">
                  <c:v>1240.2363439083083</c:v>
                </c:pt>
                <c:pt idx="851">
                  <c:v>1243.7798763194749</c:v>
                </c:pt>
                <c:pt idx="852">
                  <c:v>1247.3234087306414</c:v>
                </c:pt>
                <c:pt idx="853">
                  <c:v>1250.866941141808</c:v>
                </c:pt>
                <c:pt idx="854">
                  <c:v>1254.4104735529745</c:v>
                </c:pt>
                <c:pt idx="855">
                  <c:v>1257.9540059641411</c:v>
                </c:pt>
                <c:pt idx="856">
                  <c:v>1261.4975383753076</c:v>
                </c:pt>
                <c:pt idx="857">
                  <c:v>1265.0410707864742</c:v>
                </c:pt>
                <c:pt idx="858">
                  <c:v>1268.5846031976407</c:v>
                </c:pt>
                <c:pt idx="859">
                  <c:v>1272.1281356088073</c:v>
                </c:pt>
                <c:pt idx="860">
                  <c:v>1275.6716680199738</c:v>
                </c:pt>
                <c:pt idx="861">
                  <c:v>1279.2152004311404</c:v>
                </c:pt>
                <c:pt idx="862">
                  <c:v>1282.7587328423069</c:v>
                </c:pt>
                <c:pt idx="863">
                  <c:v>1286.3022652534735</c:v>
                </c:pt>
                <c:pt idx="864">
                  <c:v>1289.84579766464</c:v>
                </c:pt>
                <c:pt idx="865">
                  <c:v>1293.3893300758066</c:v>
                </c:pt>
                <c:pt idx="866">
                  <c:v>1296.9328624869731</c:v>
                </c:pt>
                <c:pt idx="867">
                  <c:v>1300.4763948981397</c:v>
                </c:pt>
                <c:pt idx="868">
                  <c:v>1304.0199273093062</c:v>
                </c:pt>
                <c:pt idx="869">
                  <c:v>1307.5634597204728</c:v>
                </c:pt>
                <c:pt idx="870">
                  <c:v>1311.1069921316393</c:v>
                </c:pt>
                <c:pt idx="871">
                  <c:v>1314.6505245428059</c:v>
                </c:pt>
                <c:pt idx="872">
                  <c:v>1318.1940569539724</c:v>
                </c:pt>
                <c:pt idx="873">
                  <c:v>1321.737589365139</c:v>
                </c:pt>
                <c:pt idx="874">
                  <c:v>1325.2811217763056</c:v>
                </c:pt>
                <c:pt idx="875">
                  <c:v>1328.8246541874721</c:v>
                </c:pt>
                <c:pt idx="876">
                  <c:v>1332.3681865986387</c:v>
                </c:pt>
                <c:pt idx="877">
                  <c:v>1335.9117190098052</c:v>
                </c:pt>
                <c:pt idx="878">
                  <c:v>1339.4552514209718</c:v>
                </c:pt>
                <c:pt idx="879">
                  <c:v>1342.9987838321383</c:v>
                </c:pt>
                <c:pt idx="880">
                  <c:v>1346.5423162433049</c:v>
                </c:pt>
                <c:pt idx="881">
                  <c:v>1350.0858486544714</c:v>
                </c:pt>
                <c:pt idx="882">
                  <c:v>1353.629381065638</c:v>
                </c:pt>
                <c:pt idx="883">
                  <c:v>1357.1729134768045</c:v>
                </c:pt>
                <c:pt idx="884">
                  <c:v>1360.7164458879711</c:v>
                </c:pt>
                <c:pt idx="885">
                  <c:v>1364.2599782991376</c:v>
                </c:pt>
                <c:pt idx="886">
                  <c:v>1367.8035107103042</c:v>
                </c:pt>
                <c:pt idx="887">
                  <c:v>1371.3470431214707</c:v>
                </c:pt>
                <c:pt idx="888">
                  <c:v>1374.8905755326373</c:v>
                </c:pt>
                <c:pt idx="889">
                  <c:v>1378.4341079438038</c:v>
                </c:pt>
                <c:pt idx="890">
                  <c:v>1381.9776403549704</c:v>
                </c:pt>
                <c:pt idx="891">
                  <c:v>1385.5211727661369</c:v>
                </c:pt>
                <c:pt idx="892">
                  <c:v>1389.0647051773035</c:v>
                </c:pt>
                <c:pt idx="893">
                  <c:v>1392.60823758847</c:v>
                </c:pt>
                <c:pt idx="894">
                  <c:v>1396.1517699996366</c:v>
                </c:pt>
                <c:pt idx="895">
                  <c:v>1399.6953024108032</c:v>
                </c:pt>
                <c:pt idx="896">
                  <c:v>1403.2388348219697</c:v>
                </c:pt>
                <c:pt idx="897">
                  <c:v>1406.7823672331363</c:v>
                </c:pt>
                <c:pt idx="898">
                  <c:v>1410.3258996443028</c:v>
                </c:pt>
                <c:pt idx="899">
                  <c:v>1413.8694320554694</c:v>
                </c:pt>
                <c:pt idx="900">
                  <c:v>1417.4129644666359</c:v>
                </c:pt>
                <c:pt idx="901">
                  <c:v>1420.9564968778025</c:v>
                </c:pt>
                <c:pt idx="902">
                  <c:v>1424.500029288969</c:v>
                </c:pt>
                <c:pt idx="903">
                  <c:v>1428.0435617001356</c:v>
                </c:pt>
                <c:pt idx="904">
                  <c:v>1431.5870941113021</c:v>
                </c:pt>
                <c:pt idx="905">
                  <c:v>1435.1306265224687</c:v>
                </c:pt>
                <c:pt idx="906">
                  <c:v>1438.6741589336352</c:v>
                </c:pt>
                <c:pt idx="907">
                  <c:v>1442.2176913448018</c:v>
                </c:pt>
                <c:pt idx="908">
                  <c:v>1445.7612237559683</c:v>
                </c:pt>
                <c:pt idx="909">
                  <c:v>1449.3047561671349</c:v>
                </c:pt>
                <c:pt idx="910">
                  <c:v>1452.8482885783014</c:v>
                </c:pt>
                <c:pt idx="911">
                  <c:v>1456.391820989468</c:v>
                </c:pt>
                <c:pt idx="912">
                  <c:v>1459.9353534006345</c:v>
                </c:pt>
                <c:pt idx="913">
                  <c:v>1463.4788858118011</c:v>
                </c:pt>
                <c:pt idx="914">
                  <c:v>1467.0224182229676</c:v>
                </c:pt>
                <c:pt idx="915">
                  <c:v>1470.5659506341342</c:v>
                </c:pt>
                <c:pt idx="916">
                  <c:v>1474.1094830453007</c:v>
                </c:pt>
                <c:pt idx="917">
                  <c:v>1477.6530154564673</c:v>
                </c:pt>
                <c:pt idx="918">
                  <c:v>1481.1965478676339</c:v>
                </c:pt>
                <c:pt idx="919">
                  <c:v>1484.7400802788004</c:v>
                </c:pt>
                <c:pt idx="920">
                  <c:v>1488.283612689967</c:v>
                </c:pt>
                <c:pt idx="921">
                  <c:v>1491.8271451011335</c:v>
                </c:pt>
                <c:pt idx="922">
                  <c:v>1495.3706775123001</c:v>
                </c:pt>
                <c:pt idx="923">
                  <c:v>1498.9142099234666</c:v>
                </c:pt>
                <c:pt idx="924">
                  <c:v>1502.4577423346332</c:v>
                </c:pt>
                <c:pt idx="925">
                  <c:v>1506.0012747457997</c:v>
                </c:pt>
                <c:pt idx="926">
                  <c:v>1509.5448071569663</c:v>
                </c:pt>
                <c:pt idx="927">
                  <c:v>1513.0883395681328</c:v>
                </c:pt>
                <c:pt idx="928">
                  <c:v>1516.6318719792994</c:v>
                </c:pt>
                <c:pt idx="929">
                  <c:v>1520.1754043904659</c:v>
                </c:pt>
                <c:pt idx="930">
                  <c:v>1523.7189368016325</c:v>
                </c:pt>
                <c:pt idx="931">
                  <c:v>1527.262469212799</c:v>
                </c:pt>
                <c:pt idx="932">
                  <c:v>1530.8060016239656</c:v>
                </c:pt>
                <c:pt idx="933">
                  <c:v>1534.3495340351321</c:v>
                </c:pt>
                <c:pt idx="934">
                  <c:v>1537.8930664462987</c:v>
                </c:pt>
                <c:pt idx="935">
                  <c:v>1541.4365988574652</c:v>
                </c:pt>
                <c:pt idx="936">
                  <c:v>1544.9801312686318</c:v>
                </c:pt>
                <c:pt idx="937">
                  <c:v>1548.5236636797983</c:v>
                </c:pt>
                <c:pt idx="938">
                  <c:v>1552.0671960909649</c:v>
                </c:pt>
                <c:pt idx="939">
                  <c:v>1555.6107285021315</c:v>
                </c:pt>
                <c:pt idx="940">
                  <c:v>1559.154260913298</c:v>
                </c:pt>
                <c:pt idx="941">
                  <c:v>1562.6977933244646</c:v>
                </c:pt>
                <c:pt idx="942">
                  <c:v>1566.2413257356311</c:v>
                </c:pt>
                <c:pt idx="943">
                  <c:v>1569.7848581467977</c:v>
                </c:pt>
                <c:pt idx="944">
                  <c:v>1573.3283905579642</c:v>
                </c:pt>
                <c:pt idx="945">
                  <c:v>1576.8719229691308</c:v>
                </c:pt>
                <c:pt idx="946">
                  <c:v>1580.4154553802973</c:v>
                </c:pt>
                <c:pt idx="947">
                  <c:v>1583.9589877914639</c:v>
                </c:pt>
                <c:pt idx="948">
                  <c:v>1587.5025202026304</c:v>
                </c:pt>
                <c:pt idx="949">
                  <c:v>1591.046052613797</c:v>
                </c:pt>
                <c:pt idx="950">
                  <c:v>1594.5895850249635</c:v>
                </c:pt>
                <c:pt idx="951">
                  <c:v>1598.1331174361301</c:v>
                </c:pt>
                <c:pt idx="952">
                  <c:v>1601.6766498472966</c:v>
                </c:pt>
                <c:pt idx="953">
                  <c:v>1605.2201822584632</c:v>
                </c:pt>
                <c:pt idx="954">
                  <c:v>1608.7637146696297</c:v>
                </c:pt>
                <c:pt idx="955">
                  <c:v>1612.3072470807963</c:v>
                </c:pt>
                <c:pt idx="956">
                  <c:v>1615.8507794919628</c:v>
                </c:pt>
                <c:pt idx="957">
                  <c:v>1619.3943119031294</c:v>
                </c:pt>
                <c:pt idx="958">
                  <c:v>1622.9378443142959</c:v>
                </c:pt>
                <c:pt idx="959">
                  <c:v>1626.4813767254625</c:v>
                </c:pt>
                <c:pt idx="960">
                  <c:v>1630.024909136629</c:v>
                </c:pt>
                <c:pt idx="961">
                  <c:v>1633.5684415477956</c:v>
                </c:pt>
                <c:pt idx="962">
                  <c:v>1637.1119739589622</c:v>
                </c:pt>
                <c:pt idx="963">
                  <c:v>1640.6555063701287</c:v>
                </c:pt>
                <c:pt idx="964">
                  <c:v>1644.1990387812953</c:v>
                </c:pt>
                <c:pt idx="965">
                  <c:v>1647.7425711924618</c:v>
                </c:pt>
                <c:pt idx="966">
                  <c:v>1651.2861036036284</c:v>
                </c:pt>
                <c:pt idx="967">
                  <c:v>1654.8296360147949</c:v>
                </c:pt>
                <c:pt idx="968">
                  <c:v>1658.3731684259615</c:v>
                </c:pt>
                <c:pt idx="969">
                  <c:v>1661.916700837128</c:v>
                </c:pt>
                <c:pt idx="970">
                  <c:v>1665.4602332482946</c:v>
                </c:pt>
                <c:pt idx="971">
                  <c:v>1669.0037656594611</c:v>
                </c:pt>
                <c:pt idx="972">
                  <c:v>1672.5472980706277</c:v>
                </c:pt>
                <c:pt idx="973">
                  <c:v>1676.0908304817942</c:v>
                </c:pt>
                <c:pt idx="974">
                  <c:v>1679.6343628929608</c:v>
                </c:pt>
                <c:pt idx="975">
                  <c:v>1683.1778953041273</c:v>
                </c:pt>
                <c:pt idx="976">
                  <c:v>1686.7214277152939</c:v>
                </c:pt>
                <c:pt idx="977">
                  <c:v>1690.2649601264604</c:v>
                </c:pt>
                <c:pt idx="978">
                  <c:v>1693.808492537627</c:v>
                </c:pt>
                <c:pt idx="979">
                  <c:v>1697.3520249487935</c:v>
                </c:pt>
                <c:pt idx="980">
                  <c:v>1700.8955573599601</c:v>
                </c:pt>
                <c:pt idx="981">
                  <c:v>1704.4390897711266</c:v>
                </c:pt>
                <c:pt idx="982">
                  <c:v>1707.9826221822932</c:v>
                </c:pt>
                <c:pt idx="983">
                  <c:v>1711.5261545934598</c:v>
                </c:pt>
                <c:pt idx="984">
                  <c:v>1715.0696870046263</c:v>
                </c:pt>
                <c:pt idx="985">
                  <c:v>1718.6132194157929</c:v>
                </c:pt>
                <c:pt idx="986">
                  <c:v>1722.1567518269594</c:v>
                </c:pt>
                <c:pt idx="987">
                  <c:v>1725.700284238126</c:v>
                </c:pt>
                <c:pt idx="988">
                  <c:v>1729.2438166492925</c:v>
                </c:pt>
                <c:pt idx="989">
                  <c:v>1732.7873490604591</c:v>
                </c:pt>
                <c:pt idx="990">
                  <c:v>1736.3308814716256</c:v>
                </c:pt>
                <c:pt idx="991">
                  <c:v>1739.8744138827922</c:v>
                </c:pt>
                <c:pt idx="992">
                  <c:v>1743.4179462939587</c:v>
                </c:pt>
                <c:pt idx="993">
                  <c:v>1746.9614787051253</c:v>
                </c:pt>
                <c:pt idx="994">
                  <c:v>1750.5050111162918</c:v>
                </c:pt>
                <c:pt idx="995">
                  <c:v>1754.0485435274584</c:v>
                </c:pt>
                <c:pt idx="996">
                  <c:v>1757.5920759386249</c:v>
                </c:pt>
                <c:pt idx="997">
                  <c:v>1761.1356083497915</c:v>
                </c:pt>
                <c:pt idx="998">
                  <c:v>1764.679140760958</c:v>
                </c:pt>
                <c:pt idx="999">
                  <c:v>1768.2226731721246</c:v>
                </c:pt>
                <c:pt idx="1000">
                  <c:v>1771.7662055832911</c:v>
                </c:pt>
              </c:numCache>
            </c:numRef>
          </c:xVal>
          <c:yVal>
            <c:numRef>
              <c:f>'Diffusion couples(andesite)'!$I$28:$I$1028</c:f>
              <c:numCache>
                <c:formatCode>0.0000</c:formatCode>
                <c:ptCount val="1001"/>
                <c:pt idx="0">
                  <c:v>3.76416068221641</c:v>
                </c:pt>
                <c:pt idx="1">
                  <c:v>3.7638341699811351</c:v>
                </c:pt>
                <c:pt idx="2">
                  <c:v>3.7635076128846432</c:v>
                </c:pt>
                <c:pt idx="3">
                  <c:v>3.7631810098927367</c:v>
                </c:pt>
                <c:pt idx="4">
                  <c:v>3.7628543599499302</c:v>
                </c:pt>
                <c:pt idx="5">
                  <c:v>3.7625276619790924</c:v>
                </c:pt>
                <c:pt idx="6">
                  <c:v>3.7622009148810704</c:v>
                </c:pt>
                <c:pt idx="7">
                  <c:v>3.7618741175342887</c:v>
                </c:pt>
                <c:pt idx="8">
                  <c:v>3.7615472687943772</c:v>
                </c:pt>
                <c:pt idx="9">
                  <c:v>3.7612203674937792</c:v>
                </c:pt>
                <c:pt idx="10">
                  <c:v>3.7608934124413551</c:v>
                </c:pt>
                <c:pt idx="11">
                  <c:v>3.7605664024219765</c:v>
                </c:pt>
                <c:pt idx="12">
                  <c:v>3.7602393361961148</c:v>
                </c:pt>
                <c:pt idx="13">
                  <c:v>3.7599122124994491</c:v>
                </c:pt>
                <c:pt idx="14">
                  <c:v>3.7595850300424196</c:v>
                </c:pt>
                <c:pt idx="15">
                  <c:v>3.7592577875098367</c:v>
                </c:pt>
                <c:pt idx="16">
                  <c:v>3.7589304835604311</c:v>
                </c:pt>
                <c:pt idx="17">
                  <c:v>3.7586031168264373</c:v>
                </c:pt>
                <c:pt idx="18">
                  <c:v>3.7582756859131425</c:v>
                </c:pt>
                <c:pt idx="19">
                  <c:v>3.7579481893984541</c:v>
                </c:pt>
                <c:pt idx="20">
                  <c:v>3.75762062583245</c:v>
                </c:pt>
                <c:pt idx="21">
                  <c:v>3.7572929937369253</c:v>
                </c:pt>
                <c:pt idx="22">
                  <c:v>3.756965291604935</c:v>
                </c:pt>
                <c:pt idx="23">
                  <c:v>3.7566375179003249</c:v>
                </c:pt>
                <c:pt idx="24">
                  <c:v>3.7563096710572781</c:v>
                </c:pt>
                <c:pt idx="25">
                  <c:v>3.7559817494798189</c:v>
                </c:pt>
                <c:pt idx="26">
                  <c:v>3.7556537515413648</c:v>
                </c:pt>
                <c:pt idx="27">
                  <c:v>3.7553256755842082</c:v>
                </c:pt>
                <c:pt idx="28">
                  <c:v>3.7549975199190637</c:v>
                </c:pt>
                <c:pt idx="29">
                  <c:v>3.7546692828245334</c:v>
                </c:pt>
                <c:pt idx="30">
                  <c:v>3.7543409625466495</c:v>
                </c:pt>
                <c:pt idx="31">
                  <c:v>3.7540125572983367</c:v>
                </c:pt>
                <c:pt idx="32">
                  <c:v>3.7536840652589154</c:v>
                </c:pt>
                <c:pt idx="33">
                  <c:v>3.7533554845735937</c:v>
                </c:pt>
                <c:pt idx="34">
                  <c:v>3.7530268133529354</c:v>
                </c:pt>
                <c:pt idx="35">
                  <c:v>3.7526980496723379</c:v>
                </c:pt>
                <c:pt idx="36">
                  <c:v>3.7523691915715078</c:v>
                </c:pt>
                <c:pt idx="37">
                  <c:v>3.7520402370539259</c:v>
                </c:pt>
                <c:pt idx="38">
                  <c:v>3.751711184086286</c:v>
                </c:pt>
                <c:pt idx="39">
                  <c:v>3.7513820305979824</c:v>
                </c:pt>
                <c:pt idx="40">
                  <c:v>3.7510527744805371</c:v>
                </c:pt>
                <c:pt idx="41">
                  <c:v>3.7507234135870409</c:v>
                </c:pt>
                <c:pt idx="42">
                  <c:v>3.7503939457316102</c:v>
                </c:pt>
                <c:pt idx="43">
                  <c:v>3.7500643686888111</c:v>
                </c:pt>
                <c:pt idx="44">
                  <c:v>3.7497346801930886</c:v>
                </c:pt>
                <c:pt idx="45">
                  <c:v>3.7494048779381917</c:v>
                </c:pt>
                <c:pt idx="46">
                  <c:v>3.7490749595765989</c:v>
                </c:pt>
                <c:pt idx="47">
                  <c:v>3.7487449227189167</c:v>
                </c:pt>
                <c:pt idx="48">
                  <c:v>3.748414764933317</c:v>
                </c:pt>
                <c:pt idx="49">
                  <c:v>3.7480844837449121</c:v>
                </c:pt>
                <c:pt idx="50">
                  <c:v>3.7477540766351787</c:v>
                </c:pt>
                <c:pt idx="51">
                  <c:v>3.747423541041341</c:v>
                </c:pt>
                <c:pt idx="52">
                  <c:v>3.7470928743557685</c:v>
                </c:pt>
                <c:pt idx="53">
                  <c:v>3.7467620739253604</c:v>
                </c:pt>
                <c:pt idx="54">
                  <c:v>3.7464311370509202</c:v>
                </c:pt>
                <c:pt idx="55">
                  <c:v>3.7461000609865582</c:v>
                </c:pt>
                <c:pt idx="56">
                  <c:v>3.7457688429390306</c:v>
                </c:pt>
                <c:pt idx="57">
                  <c:v>3.7454374800671406</c:v>
                </c:pt>
                <c:pt idx="58">
                  <c:v>3.7451059694810782</c:v>
                </c:pt>
                <c:pt idx="59">
                  <c:v>3.7447743082418015</c:v>
                </c:pt>
                <c:pt idx="60">
                  <c:v>3.7444424933603848</c:v>
                </c:pt>
                <c:pt idx="61">
                  <c:v>3.7441105217973671</c:v>
                </c:pt>
                <c:pt idx="62">
                  <c:v>3.7437783904621114</c:v>
                </c:pt>
                <c:pt idx="63">
                  <c:v>3.7434460962121356</c:v>
                </c:pt>
                <c:pt idx="64">
                  <c:v>3.7431136358524775</c:v>
                </c:pt>
                <c:pt idx="65">
                  <c:v>3.7427810061350026</c:v>
                </c:pt>
                <c:pt idx="66">
                  <c:v>3.7424482037577693</c:v>
                </c:pt>
                <c:pt idx="67">
                  <c:v>3.7421152253643353</c:v>
                </c:pt>
                <c:pt idx="68">
                  <c:v>3.7417820675430988</c:v>
                </c:pt>
                <c:pt idx="69">
                  <c:v>3.7414487268266168</c:v>
                </c:pt>
                <c:pt idx="70">
                  <c:v>3.7411151996909346</c:v>
                </c:pt>
                <c:pt idx="71">
                  <c:v>3.7407814825548957</c:v>
                </c:pt>
                <c:pt idx="72">
                  <c:v>3.7404475717794607</c:v>
                </c:pt>
                <c:pt idx="73">
                  <c:v>3.7401134636670221</c:v>
                </c:pt>
                <c:pt idx="74">
                  <c:v>3.7397791544607113</c:v>
                </c:pt>
                <c:pt idx="75">
                  <c:v>3.7394446403437094</c:v>
                </c:pt>
                <c:pt idx="76">
                  <c:v>3.7391099174385536</c:v>
                </c:pt>
                <c:pt idx="77">
                  <c:v>3.7387749818064329</c:v>
                </c:pt>
                <c:pt idx="78">
                  <c:v>3.7384398294465058</c:v>
                </c:pt>
                <c:pt idx="79">
                  <c:v>3.7381044562951811</c:v>
                </c:pt>
                <c:pt idx="80">
                  <c:v>3.7377688582254267</c:v>
                </c:pt>
                <c:pt idx="81">
                  <c:v>3.7374330310460682</c:v>
                </c:pt>
                <c:pt idx="82">
                  <c:v>3.7370969705010761</c:v>
                </c:pt>
                <c:pt idx="83">
                  <c:v>3.7367606722688649</c:v>
                </c:pt>
                <c:pt idx="84">
                  <c:v>3.736424131961587</c:v>
                </c:pt>
                <c:pt idx="85">
                  <c:v>3.7360873451244174</c:v>
                </c:pt>
                <c:pt idx="86">
                  <c:v>3.7357503072348575</c:v>
                </c:pt>
                <c:pt idx="87">
                  <c:v>3.735413013702015</c:v>
                </c:pt>
                <c:pt idx="88">
                  <c:v>3.7350754598659002</c:v>
                </c:pt>
                <c:pt idx="89">
                  <c:v>3.7347376409967223</c:v>
                </c:pt>
                <c:pt idx="90">
                  <c:v>3.7343995522941658</c:v>
                </c:pt>
                <c:pt idx="91">
                  <c:v>3.7340611888867059</c:v>
                </c:pt>
                <c:pt idx="92">
                  <c:v>3.7337225458308669</c:v>
                </c:pt>
                <c:pt idx="93">
                  <c:v>3.7333836181105546</c:v>
                </c:pt>
                <c:pt idx="94">
                  <c:v>3.7330444006363281</c:v>
                </c:pt>
                <c:pt idx="95">
                  <c:v>3.7327048882446938</c:v>
                </c:pt>
                <c:pt idx="96">
                  <c:v>3.7323650756974205</c:v>
                </c:pt>
                <c:pt idx="97">
                  <c:v>3.7320249576808235</c:v>
                </c:pt>
                <c:pt idx="98">
                  <c:v>3.7316845288050793</c:v>
                </c:pt>
                <c:pt idx="99">
                  <c:v>3.7313437836035126</c:v>
                </c:pt>
                <c:pt idx="100">
                  <c:v>3.7310027165319379</c:v>
                </c:pt>
                <c:pt idx="101">
                  <c:v>3.7306613219679319</c:v>
                </c:pt>
                <c:pt idx="102">
                  <c:v>3.7303195942101812</c:v>
                </c:pt>
                <c:pt idx="103">
                  <c:v>3.7299775274777787</c:v>
                </c:pt>
                <c:pt idx="104">
                  <c:v>3.7296351159095575</c:v>
                </c:pt>
                <c:pt idx="105">
                  <c:v>3.7292923535634266</c:v>
                </c:pt>
                <c:pt idx="106">
                  <c:v>3.7289492344156798</c:v>
                </c:pt>
                <c:pt idx="107">
                  <c:v>3.7286057523603624</c:v>
                </c:pt>
                <c:pt idx="108">
                  <c:v>3.7282619012085956</c:v>
                </c:pt>
                <c:pt idx="109">
                  <c:v>3.7279176746879426</c:v>
                </c:pt>
                <c:pt idx="110">
                  <c:v>3.7275730664417548</c:v>
                </c:pt>
                <c:pt idx="111">
                  <c:v>3.7272280700285432</c:v>
                </c:pt>
                <c:pt idx="112">
                  <c:v>3.7268826789213465</c:v>
                </c:pt>
                <c:pt idx="113">
                  <c:v>3.7265368865071071</c:v>
                </c:pt>
                <c:pt idx="114">
                  <c:v>3.7261906860860829</c:v>
                </c:pt>
                <c:pt idx="115">
                  <c:v>3.7258440708712177</c:v>
                </c:pt>
                <c:pt idx="116">
                  <c:v>3.7254970339875628</c:v>
                </c:pt>
                <c:pt idx="117">
                  <c:v>3.7251495684716973</c:v>
                </c:pt>
                <c:pt idx="118">
                  <c:v>3.7248016672711604</c:v>
                </c:pt>
                <c:pt idx="119">
                  <c:v>3.7244533232438677</c:v>
                </c:pt>
                <c:pt idx="120">
                  <c:v>3.7241045291576071</c:v>
                </c:pt>
                <c:pt idx="121">
                  <c:v>3.723755277689456</c:v>
                </c:pt>
                <c:pt idx="122">
                  <c:v>3.723405561425305</c:v>
                </c:pt>
                <c:pt idx="123">
                  <c:v>3.7230553728593163</c:v>
                </c:pt>
                <c:pt idx="124">
                  <c:v>3.7227047043934487</c:v>
                </c:pt>
                <c:pt idx="125">
                  <c:v>3.7223535483369865</c:v>
                </c:pt>
                <c:pt idx="126">
                  <c:v>3.7220018969060567</c:v>
                </c:pt>
                <c:pt idx="127">
                  <c:v>3.7216497422232182</c:v>
                </c:pt>
                <c:pt idx="128">
                  <c:v>3.7212970763170041</c:v>
                </c:pt>
                <c:pt idx="129">
                  <c:v>3.7209438911215367</c:v>
                </c:pt>
                <c:pt idx="130">
                  <c:v>3.7205901784761455</c:v>
                </c:pt>
                <c:pt idx="131">
                  <c:v>3.7202359301249786</c:v>
                </c:pt>
                <c:pt idx="132">
                  <c:v>3.7198811377166852</c:v>
                </c:pt>
                <c:pt idx="133">
                  <c:v>3.7195257928040801</c:v>
                </c:pt>
                <c:pt idx="134">
                  <c:v>3.719169886843849</c:v>
                </c:pt>
                <c:pt idx="135">
                  <c:v>3.7188134111962894</c:v>
                </c:pt>
                <c:pt idx="136">
                  <c:v>3.7184563571250457</c:v>
                </c:pt>
                <c:pt idx="137">
                  <c:v>3.7180987157969074</c:v>
                </c:pt>
                <c:pt idx="138">
                  <c:v>3.7177404782816161</c:v>
                </c:pt>
                <c:pt idx="139">
                  <c:v>3.7173816355517015</c:v>
                </c:pt>
                <c:pt idx="140">
                  <c:v>3.7170221784823632</c:v>
                </c:pt>
                <c:pt idx="141">
                  <c:v>3.7166620978513727</c:v>
                </c:pt>
                <c:pt idx="142">
                  <c:v>3.7163013843390109</c:v>
                </c:pt>
                <c:pt idx="143">
                  <c:v>3.7159400285280491</c:v>
                </c:pt>
                <c:pt idx="144">
                  <c:v>3.7155780209037506</c:v>
                </c:pt>
                <c:pt idx="145">
                  <c:v>3.715215351853951</c:v>
                </c:pt>
                <c:pt idx="146">
                  <c:v>3.7148520116691168</c:v>
                </c:pt>
                <c:pt idx="147">
                  <c:v>3.7144879905425139</c:v>
                </c:pt>
                <c:pt idx="148">
                  <c:v>3.7141232785703711</c:v>
                </c:pt>
                <c:pt idx="149">
                  <c:v>3.7137578657521129</c:v>
                </c:pt>
                <c:pt idx="150">
                  <c:v>3.713391741990641</c:v>
                </c:pt>
                <c:pt idx="151">
                  <c:v>3.713024897092656</c:v>
                </c:pt>
                <c:pt idx="152">
                  <c:v>3.7126573207690523</c:v>
                </c:pt>
                <c:pt idx="153">
                  <c:v>3.7122890026353392</c:v>
                </c:pt>
                <c:pt idx="154">
                  <c:v>3.7119199322121519</c:v>
                </c:pt>
                <c:pt idx="155">
                  <c:v>3.7115500989257999</c:v>
                </c:pt>
                <c:pt idx="156">
                  <c:v>3.7111794921088892</c:v>
                </c:pt>
                <c:pt idx="157">
                  <c:v>3.7108081010010086</c:v>
                </c:pt>
                <c:pt idx="158">
                  <c:v>3.7104359147494961</c:v>
                </c:pt>
                <c:pt idx="159">
                  <c:v>3.7100629224102395</c:v>
                </c:pt>
                <c:pt idx="160">
                  <c:v>3.7096891129486131</c:v>
                </c:pt>
                <c:pt idx="161">
                  <c:v>3.7093144752404346</c:v>
                </c:pt>
                <c:pt idx="162">
                  <c:v>3.7089389980730356</c:v>
                </c:pt>
                <c:pt idx="163">
                  <c:v>3.708562670146426</c:v>
                </c:pt>
                <c:pt idx="164">
                  <c:v>3.7081854800745022</c:v>
                </c:pt>
                <c:pt idx="165">
                  <c:v>3.7078074163864096</c:v>
                </c:pt>
                <c:pt idx="166">
                  <c:v>3.707428467527949</c:v>
                </c:pt>
                <c:pt idx="167">
                  <c:v>3.7070486218631178</c:v>
                </c:pt>
                <c:pt idx="168">
                  <c:v>3.7066678676757387</c:v>
                </c:pt>
                <c:pt idx="169">
                  <c:v>3.7062861931712137</c:v>
                </c:pt>
                <c:pt idx="170">
                  <c:v>3.7059035864783798</c:v>
                </c:pt>
                <c:pt idx="171">
                  <c:v>3.7055200356514746</c:v>
                </c:pt>
                <c:pt idx="172">
                  <c:v>3.7051355286722778</c:v>
                </c:pt>
                <c:pt idx="173">
                  <c:v>3.7047500534522966</c:v>
                </c:pt>
                <c:pt idx="174">
                  <c:v>3.7043635978351803</c:v>
                </c:pt>
                <c:pt idx="175">
                  <c:v>3.7039761495991961</c:v>
                </c:pt>
                <c:pt idx="176">
                  <c:v>3.7035876964599144</c:v>
                </c:pt>
                <c:pt idx="177">
                  <c:v>3.703198226072999</c:v>
                </c:pt>
                <c:pt idx="178">
                  <c:v>3.7028077260371877</c:v>
                </c:pt>
                <c:pt idx="179">
                  <c:v>3.7024161838974212</c:v>
                </c:pt>
                <c:pt idx="180">
                  <c:v>3.7020235871481617</c:v>
                </c:pt>
                <c:pt idx="181">
                  <c:v>3.7016299232368688</c:v>
                </c:pt>
                <c:pt idx="182">
                  <c:v>3.701235179567683</c:v>
                </c:pt>
                <c:pt idx="183">
                  <c:v>3.7008393435052955</c:v>
                </c:pt>
                <c:pt idx="184">
                  <c:v>3.7004424023790143</c:v>
                </c:pt>
                <c:pt idx="185">
                  <c:v>3.7000443434870558</c:v>
                </c:pt>
                <c:pt idx="186">
                  <c:v>3.6996451541010398</c:v>
                </c:pt>
                <c:pt idx="187">
                  <c:v>3.6992448214707236</c:v>
                </c:pt>
                <c:pt idx="188">
                  <c:v>3.6988433328289663</c:v>
                </c:pt>
                <c:pt idx="189">
                  <c:v>3.6984406753969381</c:v>
                </c:pt>
                <c:pt idx="190">
                  <c:v>3.6980368363895995</c:v>
                </c:pt>
                <c:pt idx="191">
                  <c:v>3.6976318030214239</c:v>
                </c:pt>
                <c:pt idx="192">
                  <c:v>3.6972255625124095</c:v>
                </c:pt>
                <c:pt idx="193">
                  <c:v>3.6968181020943804</c:v>
                </c:pt>
                <c:pt idx="194">
                  <c:v>3.6964094090175763</c:v>
                </c:pt>
                <c:pt idx="195">
                  <c:v>3.695999470557549</c:v>
                </c:pt>
                <c:pt idx="196">
                  <c:v>3.6955882740223966</c:v>
                </c:pt>
                <c:pt idx="197">
                  <c:v>3.6951758067603064</c:v>
                </c:pt>
                <c:pt idx="198">
                  <c:v>3.6947620561674581</c:v>
                </c:pt>
                <c:pt idx="199">
                  <c:v>3.6943470096962816</c:v>
                </c:pt>
                <c:pt idx="200">
                  <c:v>3.693930654864082</c:v>
                </c:pt>
                <c:pt idx="201">
                  <c:v>3.6935129792620476</c:v>
                </c:pt>
                <c:pt idx="202">
                  <c:v>3.6930939705646537</c:v>
                </c:pt>
                <c:pt idx="203">
                  <c:v>3.6926736165394969</c:v>
                </c:pt>
                <c:pt idx="204">
                  <c:v>3.6922519050575202</c:v>
                </c:pt>
                <c:pt idx="205">
                  <c:v>3.691828824103716</c:v>
                </c:pt>
                <c:pt idx="206">
                  <c:v>3.6914043617882566</c:v>
                </c:pt>
                <c:pt idx="207">
                  <c:v>3.6909785063581229</c:v>
                </c:pt>
                <c:pt idx="208">
                  <c:v>3.6905512462092007</c:v>
                </c:pt>
                <c:pt idx="209">
                  <c:v>3.690122569898886</c:v>
                </c:pt>
                <c:pt idx="210">
                  <c:v>3.6896924661592312</c:v>
                </c:pt>
                <c:pt idx="211">
                  <c:v>3.6892609239106013</c:v>
                </c:pt>
                <c:pt idx="212">
                  <c:v>3.6888279322759114</c:v>
                </c:pt>
                <c:pt idx="213">
                  <c:v>3.688393480595427</c:v>
                </c:pt>
                <c:pt idx="214">
                  <c:v>3.6879575584421573</c:v>
                </c:pt>
                <c:pt idx="215">
                  <c:v>3.6875201556378681</c:v>
                </c:pt>
                <c:pt idx="216">
                  <c:v>3.6870812622697375</c:v>
                </c:pt>
                <c:pt idx="217">
                  <c:v>3.6866408687076273</c:v>
                </c:pt>
                <c:pt idx="218">
                  <c:v>3.6861989656220562</c:v>
                </c:pt>
                <c:pt idx="219">
                  <c:v>3.6857555440028698</c:v>
                </c:pt>
                <c:pt idx="220">
                  <c:v>3.6853105951785974</c:v>
                </c:pt>
                <c:pt idx="221">
                  <c:v>3.6848641108365587</c:v>
                </c:pt>
                <c:pt idx="222">
                  <c:v>3.6844160830437325</c:v>
                </c:pt>
                <c:pt idx="223">
                  <c:v>3.6839665042683887</c:v>
                </c:pt>
                <c:pt idx="224">
                  <c:v>3.6835153674025163</c:v>
                </c:pt>
                <c:pt idx="225">
                  <c:v>3.6830626657851049</c:v>
                </c:pt>
                <c:pt idx="226">
                  <c:v>3.6826083932262215</c:v>
                </c:pt>
                <c:pt idx="227">
                  <c:v>3.6821525440320002</c:v>
                </c:pt>
                <c:pt idx="228">
                  <c:v>3.6816951130304982</c:v>
                </c:pt>
                <c:pt idx="229">
                  <c:v>3.6812360955984538</c:v>
                </c:pt>
                <c:pt idx="230">
                  <c:v>3.6807754876890346</c:v>
                </c:pt>
                <c:pt idx="231">
                  <c:v>3.6803132858604668</c:v>
                </c:pt>
                <c:pt idx="232">
                  <c:v>3.6798494873057335</c:v>
                </c:pt>
                <c:pt idx="233">
                  <c:v>3.6793840898832091</c:v>
                </c:pt>
                <c:pt idx="234">
                  <c:v>3.6789170921483869</c:v>
                </c:pt>
                <c:pt idx="235">
                  <c:v>3.6784484933866217</c:v>
                </c:pt>
                <c:pt idx="236">
                  <c:v>3.6779782936469658</c:v>
                </c:pt>
                <c:pt idx="237">
                  <c:v>3.6775064937771385</c:v>
                </c:pt>
                <c:pt idx="238">
                  <c:v>3.6770330954595742</c:v>
                </c:pt>
                <c:pt idx="239">
                  <c:v>3.6765581012486761</c:v>
                </c:pt>
                <c:pt idx="240">
                  <c:v>3.6760815146092085</c:v>
                </c:pt>
                <c:pt idx="241">
                  <c:v>3.6756033399559289</c:v>
                </c:pt>
                <c:pt idx="242">
                  <c:v>3.6751235826944031</c:v>
                </c:pt>
                <c:pt idx="243">
                  <c:v>3.6746422492631208</c:v>
                </c:pt>
                <c:pt idx="244">
                  <c:v>3.6741593471768264</c:v>
                </c:pt>
                <c:pt idx="245">
                  <c:v>3.6736748850712049</c:v>
                </c:pt>
                <c:pt idx="246">
                  <c:v>3.6731888727488418</c:v>
                </c:pt>
                <c:pt idx="247">
                  <c:v>3.6727013212265458</c:v>
                </c:pt>
                <c:pt idx="248">
                  <c:v>3.6722122427840187</c:v>
                </c:pt>
                <c:pt idx="249">
                  <c:v>3.6717216510139377</c:v>
                </c:pt>
                <c:pt idx="250">
                  <c:v>3.6712295608734014</c:v>
                </c:pt>
                <c:pt idx="251">
                  <c:v>3.6707359887368174</c:v>
                </c:pt>
                <c:pt idx="252">
                  <c:v>3.6702409524502571</c:v>
                </c:pt>
                <c:pt idx="253">
                  <c:v>3.6697444713872294</c:v>
                </c:pt>
                <c:pt idx="254">
                  <c:v>3.6692465665059606</c:v>
                </c:pt>
                <c:pt idx="255">
                  <c:v>3.6687472604081472</c:v>
                </c:pt>
                <c:pt idx="256">
                  <c:v>3.6682465773992519</c:v>
                </c:pt>
                <c:pt idx="257">
                  <c:v>3.6677445435502873</c:v>
                </c:pt>
                <c:pt idx="258">
                  <c:v>3.6672411867611725</c:v>
                </c:pt>
                <c:pt idx="259">
                  <c:v>3.6667365368255993</c:v>
                </c:pt>
                <c:pt idx="260">
                  <c:v>3.6662306254975014</c:v>
                </c:pt>
                <c:pt idx="261">
                  <c:v>3.6657234865590596</c:v>
                </c:pt>
                <c:pt idx="262">
                  <c:v>3.665215155890313</c:v>
                </c:pt>
                <c:pt idx="263">
                  <c:v>3.6647056715403323</c:v>
                </c:pt>
                <c:pt idx="264">
                  <c:v>3.6641950737999851</c:v>
                </c:pt>
                <c:pt idx="265">
                  <c:v>3.6636834052763163</c:v>
                </c:pt>
                <c:pt idx="266">
                  <c:v>3.6631707109684841</c:v>
                </c:pt>
                <c:pt idx="267">
                  <c:v>3.662657038345321</c:v>
                </c:pt>
                <c:pt idx="268">
                  <c:v>3.6621424374244622</c:v>
                </c:pt>
                <c:pt idx="269">
                  <c:v>3.6616269608530843</c:v>
                </c:pt>
                <c:pt idx="270">
                  <c:v>3.6611106639901845</c:v>
                </c:pt>
                <c:pt idx="271">
                  <c:v>3.6605936049904724</c:v>
                </c:pt>
                <c:pt idx="272">
                  <c:v>3.6600758448897786</c:v>
                </c:pt>
                <c:pt idx="273">
                  <c:v>3.6595574476920305</c:v>
                </c:pt>
                <c:pt idx="274">
                  <c:v>3.6590384804577631</c:v>
                </c:pt>
                <c:pt idx="275">
                  <c:v>3.6585190133941019</c:v>
                </c:pt>
                <c:pt idx="276">
                  <c:v>3.65799911994627</c:v>
                </c:pt>
                <c:pt idx="277">
                  <c:v>3.6574788768905293</c:v>
                </c:pt>
                <c:pt idx="278">
                  <c:v>3.6569583644285819</c:v>
                </c:pt>
                <c:pt idx="279">
                  <c:v>3.6564376662833329</c:v>
                </c:pt>
                <c:pt idx="280">
                  <c:v>3.6559168697960835</c:v>
                </c:pt>
                <c:pt idx="281">
                  <c:v>3.6553960660249878</c:v>
                </c:pt>
                <c:pt idx="282">
                  <c:v>3.6548753498448665</c:v>
                </c:pt>
                <c:pt idx="283">
                  <c:v>3.654354820048221</c:v>
                </c:pt>
                <c:pt idx="284">
                  <c:v>3.6538345794474818</c:v>
                </c:pt>
                <c:pt idx="285">
                  <c:v>3.6533147349784016</c:v>
                </c:pt>
                <c:pt idx="286">
                  <c:v>3.6527953978045273</c:v>
                </c:pt>
                <c:pt idx="287">
                  <c:v>3.6522766834227571</c:v>
                </c:pt>
                <c:pt idx="288">
                  <c:v>3.6517587117698307</c:v>
                </c:pt>
                <c:pt idx="289">
                  <c:v>3.6512416073297738</c:v>
                </c:pt>
                <c:pt idx="290">
                  <c:v>3.6507254992421618</c:v>
                </c:pt>
                <c:pt idx="291">
                  <c:v>3.6502105214111831</c:v>
                </c:pt>
                <c:pt idx="292">
                  <c:v>3.6496968126153746</c:v>
                </c:pt>
                <c:pt idx="293">
                  <c:v>3.6491845166180088</c:v>
                </c:pt>
                <c:pt idx="294">
                  <c:v>3.6486737822779798</c:v>
                </c:pt>
                <c:pt idx="295">
                  <c:v>3.6481647636611676</c:v>
                </c:pt>
                <c:pt idx="296">
                  <c:v>3.6476576201521178</c:v>
                </c:pt>
                <c:pt idx="297">
                  <c:v>3.6471525165660275</c:v>
                </c:pt>
                <c:pt idx="298">
                  <c:v>3.646649623260843</c:v>
                </c:pt>
                <c:pt idx="299">
                  <c:v>3.646149116249422</c:v>
                </c:pt>
                <c:pt idx="300">
                  <c:v>3.645651177311672</c:v>
                </c:pt>
                <c:pt idx="301">
                  <c:v>3.6451559941064513</c:v>
                </c:pt>
                <c:pt idx="302">
                  <c:v>3.6446637602832528</c:v>
                </c:pt>
                <c:pt idx="303">
                  <c:v>3.6441746755934297</c:v>
                </c:pt>
                <c:pt idx="304">
                  <c:v>3.6436889460009176</c:v>
                </c:pt>
                <c:pt idx="305">
                  <c:v>3.6432067837922899</c:v>
                </c:pt>
                <c:pt idx="306">
                  <c:v>3.642728407685988</c:v>
                </c:pt>
                <c:pt idx="307">
                  <c:v>3.6422540429406798</c:v>
                </c:pt>
                <c:pt idx="308">
                  <c:v>3.6417839214624843</c:v>
                </c:pt>
                <c:pt idx="309">
                  <c:v>3.6413182819110235</c:v>
                </c:pt>
                <c:pt idx="310">
                  <c:v>3.6408573698040847</c:v>
                </c:pt>
                <c:pt idx="311">
                  <c:v>3.6404014376207909</c:v>
                </c:pt>
                <c:pt idx="312">
                  <c:v>3.6399507449030768</c:v>
                </c:pt>
                <c:pt idx="313">
                  <c:v>3.6395055583553653</c:v>
                </c:pt>
                <c:pt idx="314">
                  <c:v>3.6390661519422274</c:v>
                </c:pt>
                <c:pt idx="315">
                  <c:v>3.6386328069839102</c:v>
                </c:pt>
                <c:pt idx="316">
                  <c:v>3.6382058122495593</c:v>
                </c:pt>
                <c:pt idx="317">
                  <c:v>3.6377854640479175</c:v>
                </c:pt>
                <c:pt idx="318">
                  <c:v>3.6373720663154074</c:v>
                </c:pt>
                <c:pt idx="319">
                  <c:v>3.6369659307013507</c:v>
                </c:pt>
                <c:pt idx="320">
                  <c:v>3.6365673766502082</c:v>
                </c:pt>
                <c:pt idx="321">
                  <c:v>3.6361767314806235</c:v>
                </c:pt>
                <c:pt idx="322">
                  <c:v>3.6357943304611116</c:v>
                </c:pt>
                <c:pt idx="323">
                  <c:v>3.6354205168822009</c:v>
                </c:pt>
                <c:pt idx="324">
                  <c:v>3.6350556421248843</c:v>
                </c:pt>
                <c:pt idx="325">
                  <c:v>3.6347000657251227</c:v>
                </c:pt>
                <c:pt idx="326">
                  <c:v>3.6343541554343215</c:v>
                </c:pt>
                <c:pt idx="327">
                  <c:v>3.6340182872755076</c:v>
                </c:pt>
                <c:pt idx="328">
                  <c:v>3.6336928455950925</c:v>
                </c:pt>
                <c:pt idx="329">
                  <c:v>3.633378223109994</c:v>
                </c:pt>
                <c:pt idx="330">
                  <c:v>3.6330748209499735</c:v>
                </c:pt>
                <c:pt idx="331">
                  <c:v>3.6327830486950123</c:v>
                </c:pt>
                <c:pt idx="332">
                  <c:v>3.6325033244075016</c:v>
                </c:pt>
                <c:pt idx="333">
                  <c:v>3.6322360746591489</c:v>
                </c:pt>
                <c:pt idx="334">
                  <c:v>3.6319817345523671</c:v>
                </c:pt>
                <c:pt idx="335">
                  <c:v>3.6317407477360302</c:v>
                </c:pt>
                <c:pt idx="336">
                  <c:v>3.6315135664153839</c:v>
                </c:pt>
                <c:pt idx="337">
                  <c:v>3.6313006513559802</c:v>
                </c:pt>
                <c:pt idx="338">
                  <c:v>3.631102471881503</c:v>
                </c:pt>
                <c:pt idx="339">
                  <c:v>3.630919505865263</c:v>
                </c:pt>
                <c:pt idx="340">
                  <c:v>3.6307522397152905</c:v>
                </c:pt>
                <c:pt idx="341">
                  <c:v>3.6306011683528547</c:v>
                </c:pt>
                <c:pt idx="342">
                  <c:v>3.6304667951842617</c:v>
                </c:pt>
                <c:pt idx="343">
                  <c:v>3.6303496320658262</c:v>
                </c:pt>
                <c:pt idx="344">
                  <c:v>3.6302501992618978</c:v>
                </c:pt>
                <c:pt idx="345">
                  <c:v>3.6301690253957899</c:v>
                </c:pt>
                <c:pt idx="346">
                  <c:v>3.6301066473935588</c:v>
                </c:pt>
                <c:pt idx="347">
                  <c:v>3.6300636104204873</c:v>
                </c:pt>
                <c:pt idx="348">
                  <c:v>3.6300404678102129</c:v>
                </c:pt>
                <c:pt idx="349">
                  <c:v>3.6300377809863935</c:v>
                </c:pt>
                <c:pt idx="350">
                  <c:v>3.6300561193768495</c:v>
                </c:pt>
                <c:pt idx="351">
                  <c:v>3.6300960603201293</c:v>
                </c:pt>
                <c:pt idx="352">
                  <c:v>3.6301581889643888</c:v>
                </c:pt>
                <c:pt idx="353">
                  <c:v>3.6302430981586262</c:v>
                </c:pt>
                <c:pt idx="354">
                  <c:v>3.6303513883361349</c:v>
                </c:pt>
                <c:pt idx="355">
                  <c:v>3.6304836673902301</c:v>
                </c:pt>
                <c:pt idx="356">
                  <c:v>3.6306405505421626</c:v>
                </c:pt>
                <c:pt idx="357">
                  <c:v>3.630822660201277</c:v>
                </c:pt>
                <c:pt idx="358">
                  <c:v>3.631030625817333</c:v>
                </c:pt>
                <c:pt idx="359">
                  <c:v>3.6312650837251041</c:v>
                </c:pt>
                <c:pt idx="360">
                  <c:v>3.6315266769811565</c:v>
                </c:pt>
                <c:pt idx="361">
                  <c:v>3.6318160551929388</c:v>
                </c:pt>
                <c:pt idx="362">
                  <c:v>3.6321338743401483</c:v>
                </c:pt>
                <c:pt idx="363">
                  <c:v>3.6324807965884567</c:v>
                </c:pt>
                <c:pt idx="364">
                  <c:v>3.6328574900956623</c:v>
                </c:pt>
                <c:pt idx="365">
                  <c:v>3.6332646288102595</c:v>
                </c:pt>
                <c:pt idx="366">
                  <c:v>3.6337028922626136</c:v>
                </c:pt>
                <c:pt idx="367">
                  <c:v>3.6341729653486805</c:v>
                </c:pt>
                <c:pt idx="368">
                  <c:v>3.6346755381064941</c:v>
                </c:pt>
                <c:pt idx="369">
                  <c:v>3.6352113054853907</c:v>
                </c:pt>
                <c:pt idx="370">
                  <c:v>3.6357809671081522</c:v>
                </c:pt>
                <c:pt idx="371">
                  <c:v>3.6363852270261177</c:v>
                </c:pt>
                <c:pt idx="372">
                  <c:v>3.6370247934673721</c:v>
                </c:pt>
                <c:pt idx="373">
                  <c:v>3.6377003785781632</c:v>
                </c:pt>
                <c:pt idx="374">
                  <c:v>3.638412698157568</c:v>
                </c:pt>
                <c:pt idx="375">
                  <c:v>3.6391624713856192</c:v>
                </c:pt>
                <c:pt idx="376">
                  <c:v>3.6399504205449009</c:v>
                </c:pt>
                <c:pt idx="377">
                  <c:v>3.640777270735791</c:v>
                </c:pt>
                <c:pt idx="378">
                  <c:v>3.6416437495854268</c:v>
                </c:pt>
                <c:pt idx="379">
                  <c:v>3.6425505869504811</c:v>
                </c:pt>
                <c:pt idx="380">
                  <c:v>3.643498514613877</c:v>
                </c:pt>
                <c:pt idx="381">
                  <c:v>3.6444882659754878</c:v>
                </c:pt>
                <c:pt idx="382">
                  <c:v>3.6455205757369518</c:v>
                </c:pt>
                <c:pt idx="383">
                  <c:v>3.6465961795806239</c:v>
                </c:pt>
                <c:pt idx="384">
                  <c:v>3.6477158138427654</c:v>
                </c:pt>
                <c:pt idx="385">
                  <c:v>3.6488802151810251</c:v>
                </c:pt>
                <c:pt idx="386">
                  <c:v>3.6500901202361975</c:v>
                </c:pt>
                <c:pt idx="387">
                  <c:v>3.6513462652883568</c:v>
                </c:pt>
                <c:pt idx="388">
                  <c:v>3.6526493859073312</c:v>
                </c:pt>
                <c:pt idx="389">
                  <c:v>3.6540002165975389</c:v>
                </c:pt>
                <c:pt idx="390">
                  <c:v>3.6553994904371212</c:v>
                </c:pt>
                <c:pt idx="391">
                  <c:v>3.6568479387114152</c:v>
                </c:pt>
                <c:pt idx="392">
                  <c:v>3.6583462905406012</c:v>
                </c:pt>
                <c:pt idx="393">
                  <c:v>3.6598952725015668</c:v>
                </c:pt>
                <c:pt idx="394">
                  <c:v>3.6614956082437811</c:v>
                </c:pt>
                <c:pt idx="395">
                  <c:v>3.6631480180991538</c:v>
                </c:pt>
                <c:pt idx="396">
                  <c:v>3.6648532186856801</c:v>
                </c:pt>
                <c:pt idx="397">
                  <c:v>3.6666119225047371</c:v>
                </c:pt>
                <c:pt idx="398">
                  <c:v>3.6684248375318873</c:v>
                </c:pt>
                <c:pt idx="399">
                  <c:v>3.6702926668009113</c:v>
                </c:pt>
                <c:pt idx="400">
                  <c:v>3.6722161079809474</c:v>
                </c:pt>
                <c:pt idx="401">
                  <c:v>3.6741958529464007</c:v>
                </c:pt>
                <c:pt idx="402">
                  <c:v>3.6762325873394825</c:v>
                </c:pt>
                <c:pt idx="403">
                  <c:v>3.6783269901249831</c:v>
                </c:pt>
                <c:pt idx="404">
                  <c:v>3.6804797331370835</c:v>
                </c:pt>
                <c:pt idx="405">
                  <c:v>3.6826914806178497</c:v>
                </c:pt>
                <c:pt idx="406">
                  <c:v>3.6849628887471244</c:v>
                </c:pt>
                <c:pt idx="407">
                  <c:v>3.6872946051634727</c:v>
                </c:pt>
                <c:pt idx="408">
                  <c:v>3.6896872684758275</c:v>
                </c:pt>
                <c:pt idx="409">
                  <c:v>3.6921415077655713</c:v>
                </c:pt>
                <c:pt idx="410">
                  <c:v>3.6946579420785959</c:v>
                </c:pt>
                <c:pt idx="411">
                  <c:v>3.6972371799071286</c:v>
                </c:pt>
                <c:pt idx="412">
                  <c:v>3.6998798186609001</c:v>
                </c:pt>
                <c:pt idx="413">
                  <c:v>3.7025864441273733</c:v>
                </c:pt>
                <c:pt idx="414">
                  <c:v>3.7053576299207567</c:v>
                </c:pt>
                <c:pt idx="415">
                  <c:v>3.7081939369195016</c:v>
                </c:pt>
                <c:pt idx="416">
                  <c:v>3.7110959126920404</c:v>
                </c:pt>
                <c:pt idx="417">
                  <c:v>3.714064090910643</c:v>
                </c:pt>
                <c:pt idx="418">
                  <c:v>3.7170989907532324</c:v>
                </c:pt>
                <c:pt idx="419">
                  <c:v>3.7202011162931417</c:v>
                </c:pt>
                <c:pt idx="420">
                  <c:v>3.7233709558769519</c:v>
                </c:pt>
                <c:pt idx="421">
                  <c:v>3.7266089814906076</c:v>
                </c:pt>
                <c:pt idx="422">
                  <c:v>3.7299156481143712</c:v>
                </c:pt>
                <c:pt idx="423">
                  <c:v>3.7332913930672511</c:v>
                </c:pt>
                <c:pt idx="424">
                  <c:v>3.7367366353421394</c:v>
                </c:pt>
                <c:pt idx="425">
                  <c:v>3.7402517749332187</c:v>
                </c:pt>
                <c:pt idx="426">
                  <c:v>3.7438371921579234</c:v>
                </c:pt>
                <c:pt idx="427">
                  <c:v>3.747493246976628</c:v>
                </c:pt>
                <c:pt idx="428">
                  <c:v>3.7512202783142961</c:v>
                </c:pt>
                <c:pt idx="429">
                  <c:v>3.7550186033899635</c:v>
                </c:pt>
                <c:pt idx="430">
                  <c:v>3.7588885170617026</c:v>
                </c:pt>
                <c:pt idx="431">
                  <c:v>3.7628302911974298</c:v>
                </c:pt>
                <c:pt idx="432">
                  <c:v>3.7668441740849783</c:v>
                </c:pt>
                <c:pt idx="433">
                  <c:v>3.770930389899223</c:v>
                </c:pt>
                <c:pt idx="434">
                  <c:v>3.7750891382490099</c:v>
                </c:pt>
                <c:pt idx="435">
                  <c:v>3.7793205938335319</c:v>
                </c:pt>
                <c:pt idx="436">
                  <c:v>3.783624906245592</c:v>
                </c:pt>
                <c:pt idx="437">
                  <c:v>3.7880021999694762</c:v>
                </c:pt>
                <c:pt idx="438">
                  <c:v>3.792452574633101</c:v>
                </c:pt>
                <c:pt idx="439">
                  <c:v>3.7969761055886977</c:v>
                </c:pt>
                <c:pt idx="440">
                  <c:v>3.8015728449134834</c:v>
                </c:pt>
                <c:pt idx="441">
                  <c:v>3.8062428229417504</c:v>
                </c:pt>
                <c:pt idx="442">
                  <c:v>3.8109860504628328</c:v>
                </c:pt>
                <c:pt idx="443">
                  <c:v>3.8158025217451774</c:v>
                </c:pt>
                <c:pt idx="444">
                  <c:v>3.8206922185752559</c:v>
                </c:pt>
                <c:pt idx="445">
                  <c:v>3.8256551155306333</c:v>
                </c:pt>
                <c:pt idx="446">
                  <c:v>3.8306911867383615</c:v>
                </c:pt>
                <c:pt idx="447">
                  <c:v>3.8358004144017013</c:v>
                </c:pt>
                <c:pt idx="448">
                  <c:v>3.8409827994082963</c:v>
                </c:pt>
                <c:pt idx="449">
                  <c:v>3.8462383743590909</c:v>
                </c:pt>
                <c:pt idx="450">
                  <c:v>3.8515672193763422</c:v>
                </c:pt>
                <c:pt idx="451">
                  <c:v>3.8569694810582327</c:v>
                </c:pt>
                <c:pt idx="452">
                  <c:v>3.8624453949418198</c:v>
                </c:pt>
                <c:pt idx="453">
                  <c:v>3.8679953118119075</c:v>
                </c:pt>
                <c:pt idx="454">
                  <c:v>3.8736197281451048</c:v>
                </c:pt>
                <c:pt idx="455">
                  <c:v>3.8793193209015016</c:v>
                </c:pt>
                <c:pt idx="456">
                  <c:v>3.8850949867656492</c:v>
                </c:pt>
                <c:pt idx="457">
                  <c:v>3.8909478857901227</c:v>
                </c:pt>
                <c:pt idx="458">
                  <c:v>3.8968794892049772</c:v>
                </c:pt>
                <c:pt idx="459">
                  <c:v>3.9028916309233814</c:v>
                </c:pt>
                <c:pt idx="460">
                  <c:v>3.9089865619978736</c:v>
                </c:pt>
                <c:pt idx="461">
                  <c:v>3.9151670069650777</c:v>
                </c:pt>
                <c:pt idx="462">
                  <c:v>3.9214362206660454</c:v>
                </c:pt>
                <c:pt idx="463">
                  <c:v>3.9277980437524729</c:v>
                </c:pt>
                <c:pt idx="464">
                  <c:v>3.9342569546996851</c:v>
                </c:pt>
                <c:pt idx="465">
                  <c:v>3.9408181157609832</c:v>
                </c:pt>
                <c:pt idx="466">
                  <c:v>3.9474874099355031</c:v>
                </c:pt>
                <c:pt idx="467">
                  <c:v>3.9542714657060518</c:v>
                </c:pt>
                <c:pt idx="468">
                  <c:v>3.9611776660621807</c:v>
                </c:pt>
                <c:pt idx="469">
                  <c:v>3.9682141381856262</c:v>
                </c:pt>
                <c:pt idx="470">
                  <c:v>3.9753897201730508</c:v>
                </c:pt>
                <c:pt idx="471">
                  <c:v>3.9827139013377906</c:v>
                </c:pt>
                <c:pt idx="472">
                  <c:v>3.9901967330026107</c:v>
                </c:pt>
                <c:pt idx="473">
                  <c:v>3.9978487073026363</c:v>
                </c:pt>
                <c:pt idx="474">
                  <c:v>4.0056806023919478</c:v>
                </c:pt>
                <c:pt idx="475">
                  <c:v>4.0137032936121209</c:v>
                </c:pt>
                <c:pt idx="476">
                  <c:v>4.0219275316469911</c:v>
                </c:pt>
                <c:pt idx="477">
                  <c:v>4.0303636904472091</c:v>
                </c:pt>
                <c:pt idx="478">
                  <c:v>4.0390214897242922</c:v>
                </c:pt>
                <c:pt idx="479">
                  <c:v>4.0479096990141947</c:v>
                </c:pt>
                <c:pt idx="480">
                  <c:v>4.0570358325775953</c:v>
                </c:pt>
                <c:pt idx="481">
                  <c:v>4.0664058465711062</c:v>
                </c:pt>
                <c:pt idx="482">
                  <c:v>4.076023851776565</c:v>
                </c:pt>
                <c:pt idx="483">
                  <c:v>4.08589185646224</c:v>
                </c:pt>
                <c:pt idx="484">
                  <c:v>4.0960095544024213</c:v>
                </c:pt>
                <c:pt idx="485">
                  <c:v>4.1063741724477065</c:v>
                </c:pt>
                <c:pt idx="486">
                  <c:v>4.1169803901224551</c:v>
                </c:pt>
                <c:pt idx="487">
                  <c:v>4.1278203404363856</c:v>
                </c:pt>
                <c:pt idx="488">
                  <c:v>4.138883696489243</c:v>
                </c:pt>
                <c:pt idx="489">
                  <c:v>4.1501578427553101</c:v>
                </c:pt>
                <c:pt idx="490">
                  <c:v>4.1616281235809556</c:v>
                </c:pt>
                <c:pt idx="491">
                  <c:v>4.1732781550083455</c:v>
                </c:pt>
                <c:pt idx="492">
                  <c:v>4.1850901802646732</c:v>
                </c:pt>
                <c:pt idx="493">
                  <c:v>4.1970454448787304</c:v>
                </c:pt>
                <c:pt idx="494">
                  <c:v>4.2091245650851095</c:v>
                </c:pt>
                <c:pt idx="495">
                  <c:v>4.2213078634500958</c:v>
                </c:pt>
                <c:pt idx="496">
                  <c:v>4.2335756487162275</c:v>
                </c:pt>
                <c:pt idx="497">
                  <c:v>4.2459084225796913</c:v>
                </c:pt>
                <c:pt idx="498">
                  <c:v>4.2582870039772613</c:v>
                </c:pt>
                <c:pt idx="499">
                  <c:v>4.2706925706296239</c:v>
                </c:pt>
                <c:pt idx="500">
                  <c:v>4.2831066269919056</c:v>
                </c:pt>
                <c:pt idx="501">
                  <c:v>4.2955109162380332</c:v>
                </c:pt>
                <c:pt idx="502">
                  <c:v>4.3078873003676508</c:v>
                </c:pt>
                <c:pt idx="503">
                  <c:v>4.3202176361290183</c:v>
                </c:pt>
                <c:pt idx="504">
                  <c:v>4.3324836747264754</c:v>
                </c:pt>
                <c:pt idx="505">
                  <c:v>4.3446670101997658</c:v>
                </c:pt>
                <c:pt idx="506">
                  <c:v>4.3567490953467658</c:v>
                </c:pt>
                <c:pt idx="507">
                  <c:v>4.3687113359145062</c:v>
                </c:pt>
                <c:pt idx="508">
                  <c:v>4.3805352645651174</c:v>
                </c:pt>
                <c:pt idx="509">
                  <c:v>4.392202786987216</c:v>
                </c:pt>
                <c:pt idx="510">
                  <c:v>4.4036964845511477</c:v>
                </c:pt>
                <c:pt idx="511">
                  <c:v>4.4149999519602385</c:v>
                </c:pt>
                <c:pt idx="512">
                  <c:v>4.4260981449716157</c:v>
                </c:pt>
                <c:pt idx="513">
                  <c:v>4.4369777126251346</c:v>
                </c:pt>
                <c:pt idx="514">
                  <c:v>4.447627290351317</c:v>
                </c:pt>
                <c:pt idx="515">
                  <c:v>4.4580377343657709</c:v>
                </c:pt>
                <c:pt idx="516">
                  <c:v>4.4682022832439321</c:v>
                </c:pt>
                <c:pt idx="517">
                  <c:v>4.4781166387732299</c:v>
                </c:pt>
                <c:pt idx="518">
                  <c:v>4.4877789643925023</c:v>
                </c:pt>
                <c:pt idx="519">
                  <c:v>4.4971898051532246</c:v>
                </c:pt>
                <c:pt idx="520">
                  <c:v>4.5063519377409307</c:v>
                </c:pt>
                <c:pt idx="521">
                  <c:v>4.5152701624290321</c:v>
                </c:pt>
                <c:pt idx="522">
                  <c:v>4.5239510508305631</c:v>
                </c:pt>
                <c:pt idx="523">
                  <c:v>4.5324026640421504</c:v>
                </c:pt>
                <c:pt idx="524">
                  <c:v>4.5406342554208319</c:v>
                </c:pt>
                <c:pt idx="525">
                  <c:v>4.5486559710405601</c:v>
                </c:pt>
                <c:pt idx="526">
                  <c:v>4.5564785591030983</c:v>
                </c:pt>
                <c:pt idx="527">
                  <c:v>4.5641130974756727</c:v>
                </c:pt>
                <c:pt idx="528">
                  <c:v>4.5715707463093551</c:v>
                </c:pt>
                <c:pt idx="529">
                  <c:v>4.5788625305251687</c:v>
                </c:pt>
                <c:pt idx="530">
                  <c:v>4.5859991549595946</c:v>
                </c:pt>
                <c:pt idx="531">
                  <c:v>4.5929908532132124</c:v>
                </c:pt>
                <c:pt idx="532">
                  <c:v>4.5998472697842825</c:v>
                </c:pt>
                <c:pt idx="533">
                  <c:v>4.6065773739046243</c:v>
                </c:pt>
                <c:pt idx="534">
                  <c:v>4.6131894026185654</c:v>
                </c:pt>
                <c:pt idx="535">
                  <c:v>4.6196908300356805</c:v>
                </c:pt>
                <c:pt idx="536">
                  <c:v>4.6260883593149362</c:v>
                </c:pt>
                <c:pt idx="537">
                  <c:v>4.6323879337688503</c:v>
                </c:pt>
                <c:pt idx="538">
                  <c:v>4.6385947634770952</c:v>
                </c:pt>
                <c:pt idx="539">
                  <c:v>4.6447133639362121</c:v>
                </c:pt>
                <c:pt idx="540">
                  <c:v>4.6507476035132447</c:v>
                </c:pt>
                <c:pt idx="541">
                  <c:v>4.6567007567869032</c:v>
                </c:pt>
                <c:pt idx="542">
                  <c:v>4.6625755612226651</c:v>
                </c:pt>
                <c:pt idx="543">
                  <c:v>4.6683742750147648</c:v>
                </c:pt>
                <c:pt idx="544">
                  <c:v>4.6740987343178997</c:v>
                </c:pt>
                <c:pt idx="545">
                  <c:v>4.6797504084680623</c:v>
                </c:pt>
                <c:pt idx="546">
                  <c:v>4.6853304521429493</c:v>
                </c:pt>
                <c:pt idx="547">
                  <c:v>4.6908397537281745</c:v>
                </c:pt>
                <c:pt idx="548">
                  <c:v>4.6962789794312361</c:v>
                </c:pt>
                <c:pt idx="549">
                  <c:v>4.701648612917424</c:v>
                </c:pt>
                <c:pt idx="550">
                  <c:v>4.7069489904308703</c:v>
                </c:pt>
                <c:pt idx="551">
                  <c:v>4.7121803315118829</c:v>
                </c:pt>
                <c:pt idx="552">
                  <c:v>4.7173427655311064</c:v>
                </c:pt>
                <c:pt idx="553">
                  <c:v>4.7224363543374395</c:v>
                </c:pt>
                <c:pt idx="554">
                  <c:v>4.7274611113636613</c:v>
                </c:pt>
                <c:pt idx="555">
                  <c:v>4.7324170175574345</c:v>
                </c:pt>
                <c:pt idx="556">
                  <c:v>4.7373040345099451</c:v>
                </c:pt>
                <c:pt idx="557">
                  <c:v>4.7421221151449604</c:v>
                </c:pt>
                <c:pt idx="558">
                  <c:v>4.7468712123109924</c:v>
                </c:pt>
                <c:pt idx="559">
                  <c:v>4.7515512855928304</c:v>
                </c:pt>
                <c:pt idx="560">
                  <c:v>4.7561623066278971</c:v>
                </c:pt>
                <c:pt idx="561">
                  <c:v>4.7607042631806182</c:v>
                </c:pt>
                <c:pt idx="562">
                  <c:v>4.7651771621958678</c:v>
                </c:pt>
                <c:pt idx="563">
                  <c:v>4.7695810320215202</c:v>
                </c:pt>
                <c:pt idx="564">
                  <c:v>4.7739159239614715</c:v>
                </c:pt>
                <c:pt idx="565">
                  <c:v>4.7781819132944339</c:v>
                </c:pt>
                <c:pt idx="566">
                  <c:v>4.7823790998706084</c:v>
                </c:pt>
                <c:pt idx="567">
                  <c:v>4.7865076083782618</c:v>
                </c:pt>
                <c:pt idx="568">
                  <c:v>4.790567588354798</c:v>
                </c:pt>
                <c:pt idx="569">
                  <c:v>4.79455921400245</c:v>
                </c:pt>
                <c:pt idx="570">
                  <c:v>4.7984826838563279</c:v>
                </c:pt>
                <c:pt idx="571">
                  <c:v>4.8023382203427163</c:v>
                </c:pt>
                <c:pt idx="572">
                  <c:v>4.8061260692571528</c:v>
                </c:pt>
                <c:pt idx="573">
                  <c:v>4.8098464991852907</c:v>
                </c:pt>
                <c:pt idx="574">
                  <c:v>4.8134998008843031</c:v>
                </c:pt>
                <c:pt idx="575">
                  <c:v>4.8170862866383874</c:v>
                </c:pt>
                <c:pt idx="576">
                  <c:v>4.820606289598663</c:v>
                </c:pt>
                <c:pt idx="577">
                  <c:v>4.8240601631152105</c:v>
                </c:pt>
                <c:pt idx="578">
                  <c:v>4.8274482800670899</c:v>
                </c:pt>
                <c:pt idx="579">
                  <c:v>4.8307710321945834</c:v>
                </c:pt>
                <c:pt idx="580">
                  <c:v>4.8340288294368445</c:v>
                </c:pt>
                <c:pt idx="581">
                  <c:v>4.8372220992771968</c:v>
                </c:pt>
                <c:pt idx="582">
                  <c:v>4.8403512860977251</c:v>
                </c:pt>
                <c:pt idx="583">
                  <c:v>4.8434168505442461</c:v>
                </c:pt>
                <c:pt idx="584">
                  <c:v>4.8464192689024266</c:v>
                </c:pt>
                <c:pt idx="585">
                  <c:v>4.8493590324854914</c:v>
                </c:pt>
                <c:pt idx="586">
                  <c:v>4.852236647033787</c:v>
                </c:pt>
                <c:pt idx="587">
                  <c:v>4.8550526321262755</c:v>
                </c:pt>
                <c:pt idx="588">
                  <c:v>4.8578075206039379</c:v>
                </c:pt>
                <c:pt idx="589">
                  <c:v>4.860501858004973</c:v>
                </c:pt>
                <c:pt idx="590">
                  <c:v>4.8631362020115878</c:v>
                </c:pt>
                <c:pt idx="591">
                  <c:v>4.8657111219081504</c:v>
                </c:pt>
                <c:pt idx="592">
                  <c:v>4.8682271980504233</c:v>
                </c:pt>
                <c:pt idx="593">
                  <c:v>4.8706850213455795</c:v>
                </c:pt>
                <c:pt idx="594">
                  <c:v>4.8730851927426704</c:v>
                </c:pt>
                <c:pt idx="595">
                  <c:v>4.8754283227332049</c:v>
                </c:pt>
                <c:pt idx="596">
                  <c:v>4.8777150308615074</c:v>
                </c:pt>
                <c:pt idx="597">
                  <c:v>4.8799459452445042</c:v>
                </c:pt>
                <c:pt idx="598">
                  <c:v>4.8821217021005925</c:v>
                </c:pt>
                <c:pt idx="599">
                  <c:v>4.8842429452872409</c:v>
                </c:pt>
                <c:pt idx="600">
                  <c:v>4.8863103258470257</c:v>
                </c:pt>
                <c:pt idx="601">
                  <c:v>4.8883245015617378</c:v>
                </c:pt>
                <c:pt idx="602">
                  <c:v>4.8902861365143053</c:v>
                </c:pt>
                <c:pt idx="603">
                  <c:v>4.8921959006581766</c:v>
                </c:pt>
                <c:pt idx="604">
                  <c:v>4.8940544693939483</c:v>
                </c:pt>
                <c:pt idx="605">
                  <c:v>4.8958625231529487</c:v>
                </c:pt>
                <c:pt idx="606">
                  <c:v>4.8976207469875401</c:v>
                </c:pt>
                <c:pt idx="607">
                  <c:v>4.8993298301679289</c:v>
                </c:pt>
                <c:pt idx="608">
                  <c:v>4.9009904657852825</c:v>
                </c:pt>
                <c:pt idx="609">
                  <c:v>4.902603350360982</c:v>
                </c:pt>
                <c:pt idx="610">
                  <c:v>4.9041691834618177</c:v>
                </c:pt>
                <c:pt idx="611">
                  <c:v>4.9056886673210727</c:v>
                </c:pt>
                <c:pt idx="612">
                  <c:v>4.9071625064652702</c:v>
                </c:pt>
                <c:pt idx="613">
                  <c:v>4.9085914073465986</c:v>
                </c:pt>
                <c:pt idx="614">
                  <c:v>4.9099760779808435</c:v>
                </c:pt>
                <c:pt idx="615">
                  <c:v>4.9113172275908754</c:v>
                </c:pt>
                <c:pt idx="616">
                  <c:v>4.9126155662555266</c:v>
                </c:pt>
                <c:pt idx="617">
                  <c:v>4.9138718045639767</c:v>
                </c:pt>
                <c:pt idx="618">
                  <c:v>4.9150866532755568</c:v>
                </c:pt>
                <c:pt idx="619">
                  <c:v>4.9162608229849827</c:v>
                </c:pt>
                <c:pt idx="620">
                  <c:v>4.917395023793131</c:v>
                </c:pt>
                <c:pt idx="621">
                  <c:v>4.9184899649832925</c:v>
                </c:pt>
                <c:pt idx="622">
                  <c:v>4.9195463547030318</c:v>
                </c:pt>
                <c:pt idx="623">
                  <c:v>4.9205648996516977</c:v>
                </c:pt>
                <c:pt idx="624">
                  <c:v>4.9215463047736634</c:v>
                </c:pt>
                <c:pt idx="625">
                  <c:v>4.9224912729573518</c:v>
                </c:pt>
                <c:pt idx="626">
                  <c:v>4.9234005047402203</c:v>
                </c:pt>
                <c:pt idx="627">
                  <c:v>4.9242746980196799</c:v>
                </c:pt>
                <c:pt idx="628">
                  <c:v>4.9251145477701854</c:v>
                </c:pt>
                <c:pt idx="629">
                  <c:v>4.9259207457665024</c:v>
                </c:pt>
                <c:pt idx="630">
                  <c:v>4.9266939803133099</c:v>
                </c:pt>
                <c:pt idx="631">
                  <c:v>4.9274349359812586</c:v>
                </c:pt>
                <c:pt idx="632">
                  <c:v>4.9281442933495363</c:v>
                </c:pt>
                <c:pt idx="633">
                  <c:v>4.9288227287551649</c:v>
                </c:pt>
                <c:pt idx="634">
                  <c:v>4.9294709140489825</c:v>
                </c:pt>
                <c:pt idx="635">
                  <c:v>4.9300895163585867</c:v>
                </c:pt>
                <c:pt idx="636">
                  <c:v>4.9306791978581987</c:v>
                </c:pt>
                <c:pt idx="637">
                  <c:v>4.9312406155456614</c:v>
                </c:pt>
                <c:pt idx="638">
                  <c:v>4.9317744210265602</c:v>
                </c:pt>
                <c:pt idx="639">
                  <c:v>4.9322812603056523</c:v>
                </c:pt>
                <c:pt idx="640">
                  <c:v>4.9327617735856428</c:v>
                </c:pt>
                <c:pt idx="641">
                  <c:v>4.9332165950733273</c:v>
                </c:pt>
                <c:pt idx="642">
                  <c:v>4.9336463527933097</c:v>
                </c:pt>
                <c:pt idx="643">
                  <c:v>4.9340516684091789</c:v>
                </c:pt>
                <c:pt idx="644">
                  <c:v>4.9344331570523643</c:v>
                </c:pt>
                <c:pt idx="645">
                  <c:v>4.9347914271585616</c:v>
                </c:pt>
                <c:pt idx="646">
                  <c:v>4.9351270803118874</c:v>
                </c:pt>
                <c:pt idx="647">
                  <c:v>4.9354407110966925</c:v>
                </c:pt>
                <c:pt idx="648">
                  <c:v>4.9357329069570994</c:v>
                </c:pt>
                <c:pt idx="649">
                  <c:v>4.9360042480642647</c:v>
                </c:pt>
                <c:pt idx="650">
                  <c:v>4.9362553071913098</c:v>
                </c:pt>
                <c:pt idx="651">
                  <c:v>4.9364866495960111</c:v>
                </c:pt>
                <c:pt idx="652">
                  <c:v>4.9366988329110866</c:v>
                </c:pt>
                <c:pt idx="653">
                  <c:v>4.9368924070421683</c:v>
                </c:pt>
                <c:pt idx="654">
                  <c:v>4.9370679140733422</c:v>
                </c:pt>
                <c:pt idx="655">
                  <c:v>4.9372258881802313</c:v>
                </c:pt>
                <c:pt idx="656">
                  <c:v>4.9373668555505441</c:v>
                </c:pt>
                <c:pt idx="657">
                  <c:v>4.9374913343120372</c:v>
                </c:pt>
                <c:pt idx="658">
                  <c:v>4.9375998344678065</c:v>
                </c:pt>
                <c:pt idx="659">
                  <c:v>4.9376928578387833</c:v>
                </c:pt>
                <c:pt idx="660">
                  <c:v>4.9377708980134116</c:v>
                </c:pt>
                <c:pt idx="661">
                  <c:v>4.9378344403043268</c:v>
                </c:pt>
                <c:pt idx="662">
                  <c:v>4.9378839617119681</c:v>
                </c:pt>
                <c:pt idx="663">
                  <c:v>4.9379199308949957</c:v>
                </c:pt>
                <c:pt idx="664">
                  <c:v>4.9379428081473913</c:v>
                </c:pt>
                <c:pt idx="665">
                  <c:v>4.937953045382093</c:v>
                </c:pt>
                <c:pt idx="666">
                  <c:v>4.9379510861210587</c:v>
                </c:pt>
                <c:pt idx="667">
                  <c:v>4.9379373654915693</c:v>
                </c:pt>
                <c:pt idx="668">
                  <c:v>4.937912310228687</c:v>
                </c:pt>
                <c:pt idx="669">
                  <c:v>4.9378763386836333</c:v>
                </c:pt>
                <c:pt idx="670">
                  <c:v>4.937829860838022</c:v>
                </c:pt>
                <c:pt idx="671">
                  <c:v>4.9377732783236983</c:v>
                </c:pt>
                <c:pt idx="672">
                  <c:v>4.9377069844480825</c:v>
                </c:pt>
                <c:pt idx="673">
                  <c:v>4.9376313642248295</c:v>
                </c:pt>
                <c:pt idx="674">
                  <c:v>4.9375467944096112</c:v>
                </c:pt>
                <c:pt idx="675">
                  <c:v>4.9374536435408984</c:v>
                </c:pt>
                <c:pt idx="676">
                  <c:v>4.9373522719855085</c:v>
                </c:pt>
                <c:pt idx="677">
                  <c:v>4.9372430319887881</c:v>
                </c:pt>
                <c:pt idx="678">
                  <c:v>4.9371262677292496</c:v>
                </c:pt>
                <c:pt idx="679">
                  <c:v>4.9370023153774287</c:v>
                </c:pt>
                <c:pt idx="680">
                  <c:v>4.9368715031588835</c:v>
                </c:pt>
                <c:pt idx="681">
                  <c:v>4.9367341514210388</c:v>
                </c:pt>
                <c:pt idx="682">
                  <c:v>4.9365905727037989</c:v>
                </c:pt>
                <c:pt idx="683">
                  <c:v>4.9364410718136913</c:v>
                </c:pt>
                <c:pt idx="684">
                  <c:v>4.9362859459013881</c:v>
                </c:pt>
                <c:pt idx="685">
                  <c:v>4.9361254845423783</c:v>
                </c:pt>
                <c:pt idx="686">
                  <c:v>4.9359599698207361</c:v>
                </c:pt>
                <c:pt idx="687">
                  <c:v>4.9357896764156397</c:v>
                </c:pt>
                <c:pt idx="688">
                  <c:v>4.9356148716906336</c:v>
                </c:pt>
                <c:pt idx="689">
                  <c:v>4.9354358157853451</c:v>
                </c:pt>
                <c:pt idx="690">
                  <c:v>4.9352527617095632</c:v>
                </c:pt>
                <c:pt idx="691">
                  <c:v>4.9350659554394527</c:v>
                </c:pt>
                <c:pt idx="692">
                  <c:v>4.9348756360157973</c:v>
                </c:pt>
                <c:pt idx="693">
                  <c:v>4.9346820356440819</c:v>
                </c:pt>
                <c:pt idx="694">
                  <c:v>4.9344853797962394</c:v>
                </c:pt>
                <c:pt idx="695">
                  <c:v>4.9342858873139566</c:v>
                </c:pt>
                <c:pt idx="696">
                  <c:v>4.9340837705133556</c:v>
                </c:pt>
                <c:pt idx="697">
                  <c:v>4.9338792352908953</c:v>
                </c:pt>
                <c:pt idx="698">
                  <c:v>4.9336724812303743</c:v>
                </c:pt>
                <c:pt idx="699">
                  <c:v>4.9334637017108971</c:v>
                </c:pt>
                <c:pt idx="700">
                  <c:v>4.9332530840156199</c:v>
                </c:pt>
                <c:pt idx="701">
                  <c:v>4.933040809441211</c:v>
                </c:pt>
                <c:pt idx="702">
                  <c:v>4.9328270534078547</c:v>
                </c:pt>
                <c:pt idx="703">
                  <c:v>4.9326119855696664</c:v>
                </c:pt>
                <c:pt idx="704">
                  <c:v>4.9323957699254413</c:v>
                </c:pt>
                <c:pt idx="705">
                  <c:v>4.9321785649295791</c:v>
                </c:pt>
                <c:pt idx="706">
                  <c:v>4.931960523603081</c:v>
                </c:pt>
                <c:pt idx="707">
                  <c:v>4.9317417936445214</c:v>
                </c:pt>
                <c:pt idx="708">
                  <c:v>4.9315225175409001</c:v>
                </c:pt>
                <c:pt idx="709">
                  <c:v>4.9313028326782113</c:v>
                </c:pt>
                <c:pt idx="710">
                  <c:v>4.9310828714517463</c:v>
                </c:pt>
                <c:pt idx="711">
                  <c:v>4.930862761375904</c:v>
                </c:pt>
                <c:pt idx="712">
                  <c:v>4.930642625193534</c:v>
                </c:pt>
                <c:pt idx="713">
                  <c:v>4.9304225809846614</c:v>
                </c:pt>
                <c:pt idx="714">
                  <c:v>4.9302027422745294</c:v>
                </c:pt>
                <c:pt idx="715">
                  <c:v>4.9299832181408938</c:v>
                </c:pt>
                <c:pt idx="716">
                  <c:v>4.9297641133204966</c:v>
                </c:pt>
                <c:pt idx="717">
                  <c:v>4.9295455283146303</c:v>
                </c:pt>
                <c:pt idx="718">
                  <c:v>4.9293275594937267</c:v>
                </c:pt>
                <c:pt idx="719">
                  <c:v>4.9291102992009659</c:v>
                </c:pt>
                <c:pt idx="720">
                  <c:v>4.9288938358547592</c:v>
                </c:pt>
                <c:pt idx="721">
                  <c:v>4.9286782540501273</c:v>
                </c:pt>
                <c:pt idx="722">
                  <c:v>4.9284636346588604</c:v>
                </c:pt>
                <c:pt idx="723">
                  <c:v>4.9282500549285011</c:v>
                </c:pt>
                <c:pt idx="724">
                  <c:v>4.928037588579981</c:v>
                </c:pt>
                <c:pt idx="725">
                  <c:v>4.9278263059040057</c:v>
                </c:pt>
                <c:pt idx="726">
                  <c:v>4.9276162738560458</c:v>
                </c:pt>
                <c:pt idx="727">
                  <c:v>4.927407556149948</c:v>
                </c:pt>
                <c:pt idx="728">
                  <c:v>4.9272002133501385</c:v>
                </c:pt>
                <c:pt idx="729">
                  <c:v>4.9269943029623882</c:v>
                </c:pt>
                <c:pt idx="730">
                  <c:v>4.9267898795230742</c:v>
                </c:pt>
                <c:pt idx="731">
                  <c:v>4.9265869946869714</c:v>
                </c:pt>
                <c:pt idx="732">
                  <c:v>4.9263856973135489</c:v>
                </c:pt>
                <c:pt idx="733">
                  <c:v>4.9261860335516836</c:v>
                </c:pt>
                <c:pt idx="734">
                  <c:v>4.9259880469228925</c:v>
                </c:pt>
                <c:pt idx="735">
                  <c:v>4.9257917784029628</c:v>
                </c:pt>
                <c:pt idx="736">
                  <c:v>4.9255972665020336</c:v>
                </c:pt>
                <c:pt idx="737">
                  <c:v>4.9254045473431241</c:v>
                </c:pt>
                <c:pt idx="738">
                  <c:v>4.9252136547390268</c:v>
                </c:pt>
                <c:pt idx="739">
                  <c:v>4.9250246202677062</c:v>
                </c:pt>
                <c:pt idx="740">
                  <c:v>4.9248374733460221</c:v>
                </c:pt>
                <c:pt idx="741">
                  <c:v>4.9246522413019562</c:v>
                </c:pt>
                <c:pt idx="742">
                  <c:v>4.9244689494451945</c:v>
                </c:pt>
                <c:pt idx="743">
                  <c:v>4.9242876211361679</c:v>
                </c:pt>
                <c:pt idx="744">
                  <c:v>4.9241082778535272</c:v>
                </c:pt>
                <c:pt idx="745">
                  <c:v>4.923930939260039</c:v>
                </c:pt>
                <c:pt idx="746">
                  <c:v>4.9237556232669588</c:v>
                </c:pt>
                <c:pt idx="747">
                  <c:v>4.9235823460968131</c:v>
                </c:pt>
                <c:pt idx="748">
                  <c:v>4.923411122344719</c:v>
                </c:pt>
                <c:pt idx="749">
                  <c:v>4.9232419650381178</c:v>
                </c:pt>
                <c:pt idx="750">
                  <c:v>4.9230748856950655</c:v>
                </c:pt>
                <c:pt idx="751">
                  <c:v>4.9229098943809975</c:v>
                </c:pt>
                <c:pt idx="752">
                  <c:v>4.922746999764037</c:v>
                </c:pt>
                <c:pt idx="753">
                  <c:v>4.9225862091688466</c:v>
                </c:pt>
                <c:pt idx="754">
                  <c:v>4.92242752862904</c:v>
                </c:pt>
                <c:pt idx="755">
                  <c:v>4.9222709629381933</c:v>
                </c:pt>
                <c:pt idx="756">
                  <c:v>4.9221165156994218</c:v>
                </c:pt>
                <c:pt idx="757">
                  <c:v>4.9219641893736252</c:v>
                </c:pt>
                <c:pt idx="758">
                  <c:v>4.9218139853263478</c:v>
                </c:pt>
                <c:pt idx="759">
                  <c:v>4.9216659038732899</c:v>
                </c:pt>
                <c:pt idx="760">
                  <c:v>4.9215199443245528</c:v>
                </c:pt>
                <c:pt idx="761">
                  <c:v>4.9213761050275391</c:v>
                </c:pt>
                <c:pt idx="762">
                  <c:v>4.9212343834086205</c:v>
                </c:pt>
                <c:pt idx="763">
                  <c:v>4.9210947760135468</c:v>
                </c:pt>
                <c:pt idx="764">
                  <c:v>4.9209572785466271</c:v>
                </c:pt>
                <c:pt idx="765">
                  <c:v>4.9208218859087198</c:v>
                </c:pt>
                <c:pt idx="766">
                  <c:v>4.9206885922340504</c:v>
                </c:pt>
                <c:pt idx="767">
                  <c:v>4.9205573909258575</c:v>
                </c:pt>
                <c:pt idx="768">
                  <c:v>4.9204282746909502</c:v>
                </c:pt>
                <c:pt idx="769">
                  <c:v>4.9203012355731151</c:v>
                </c:pt>
                <c:pt idx="770">
                  <c:v>4.9201762649854777</c:v>
                </c:pt>
                <c:pt idx="771">
                  <c:v>4.9200533537417996</c:v>
                </c:pt>
                <c:pt idx="772">
                  <c:v>4.9199324920867298</c:v>
                </c:pt>
                <c:pt idx="773">
                  <c:v>4.9198136697250758</c:v>
                </c:pt>
                <c:pt idx="774">
                  <c:v>4.9196968758500699</c:v>
                </c:pt>
                <c:pt idx="775">
                  <c:v>4.9195820991706771</c:v>
                </c:pt>
                <c:pt idx="776">
                  <c:v>4.9194693279379926</c:v>
                </c:pt>
                <c:pt idx="777">
                  <c:v>4.9193585499706742</c:v>
                </c:pt>
                <c:pt idx="778">
                  <c:v>4.9192497526795549</c:v>
                </c:pt>
                <c:pt idx="779">
                  <c:v>4.9191429230913206</c:v>
                </c:pt>
                <c:pt idx="780">
                  <c:v>4.9190380478713909</c:v>
                </c:pt>
                <c:pt idx="781">
                  <c:v>4.918935113345972</c:v>
                </c:pt>
                <c:pt idx="782">
                  <c:v>4.9188341055232891</c:v>
                </c:pt>
                <c:pt idx="783">
                  <c:v>4.9187350101140552</c:v>
                </c:pt>
                <c:pt idx="784">
                  <c:v>4.9186378125511947</c:v>
                </c:pt>
                <c:pt idx="785">
                  <c:v>4.918542498008831</c:v>
                </c:pt>
                <c:pt idx="786">
                  <c:v>4.918449051420529</c:v>
                </c:pt>
                <c:pt idx="787">
                  <c:v>4.9183574574969011</c:v>
                </c:pt>
                <c:pt idx="788">
                  <c:v>4.9182677007424944</c:v>
                </c:pt>
                <c:pt idx="789">
                  <c:v>4.9181797654720398</c:v>
                </c:pt>
                <c:pt idx="790">
                  <c:v>4.9180936358260983</c:v>
                </c:pt>
                <c:pt idx="791">
                  <c:v>4.9180092957860442</c:v>
                </c:pt>
                <c:pt idx="792">
                  <c:v>4.9179267291884887</c:v>
                </c:pt>
                <c:pt idx="793">
                  <c:v>4.9178459197391193</c:v>
                </c:pt>
                <c:pt idx="794">
                  <c:v>4.9177668510259878</c:v>
                </c:pt>
                <c:pt idx="795">
                  <c:v>4.9176895065322386</c:v>
                </c:pt>
                <c:pt idx="796">
                  <c:v>4.9176138696483438</c:v>
                </c:pt>
                <c:pt idx="797">
                  <c:v>4.9175399236838064</c:v>
                </c:pt>
                <c:pt idx="798">
                  <c:v>4.9174676518783862</c:v>
                </c:pt>
                <c:pt idx="799">
                  <c:v>4.9173970374128722</c:v>
                </c:pt>
                <c:pt idx="800">
                  <c:v>4.9173280634193484</c:v>
                </c:pt>
                <c:pt idx="801">
                  <c:v>4.9172607129910721</c:v>
                </c:pt>
                <c:pt idx="802">
                  <c:v>4.9171949691918888</c:v>
                </c:pt>
                <c:pt idx="803">
                  <c:v>4.9171308150652671</c:v>
                </c:pt>
                <c:pt idx="804">
                  <c:v>4.9170682336428744</c:v>
                </c:pt>
                <c:pt idx="805">
                  <c:v>4.9170072079528717</c:v>
                </c:pt>
                <c:pt idx="806">
                  <c:v>4.916947721027725</c:v>
                </c:pt>
                <c:pt idx="807">
                  <c:v>4.9168897559117273</c:v>
                </c:pt>
                <c:pt idx="808">
                  <c:v>4.9168332956681908</c:v>
                </c:pt>
                <c:pt idx="809">
                  <c:v>4.9167783233862163</c:v>
                </c:pt>
                <c:pt idx="810">
                  <c:v>4.9167248221872555</c:v>
                </c:pt>
                <c:pt idx="811">
                  <c:v>4.9166727752312802</c:v>
                </c:pt>
                <c:pt idx="812">
                  <c:v>4.9166221657226998</c:v>
                </c:pt>
                <c:pt idx="813">
                  <c:v>4.9165729769159636</c:v>
                </c:pt>
                <c:pt idx="814">
                  <c:v>4.9165251921209139</c:v>
                </c:pt>
                <c:pt idx="815">
                  <c:v>4.9164787947078485</c:v>
                </c:pt>
                <c:pt idx="816">
                  <c:v>4.9164337681123467</c:v>
                </c:pt>
                <c:pt idx="817">
                  <c:v>4.9163900958398337</c:v>
                </c:pt>
                <c:pt idx="818">
                  <c:v>4.9163477614699227</c:v>
                </c:pt>
                <c:pt idx="819">
                  <c:v>4.9163067486605296</c:v>
                </c:pt>
                <c:pt idx="820">
                  <c:v>4.9162670411517366</c:v>
                </c:pt>
                <c:pt idx="821">
                  <c:v>4.9162286227694931</c:v>
                </c:pt>
                <c:pt idx="822">
                  <c:v>4.9161914774290842</c:v>
                </c:pt>
                <c:pt idx="823">
                  <c:v>4.9161555891384143</c:v>
                </c:pt>
                <c:pt idx="824">
                  <c:v>4.9161209420010863</c:v>
                </c:pt>
                <c:pt idx="825">
                  <c:v>4.9160875202193504</c:v>
                </c:pt>
                <c:pt idx="826">
                  <c:v>4.916055308096805</c:v>
                </c:pt>
                <c:pt idx="827">
                  <c:v>4.9160242900409976</c:v>
                </c:pt>
                <c:pt idx="828">
                  <c:v>4.9159944505658446</c:v>
                </c:pt>
                <c:pt idx="829">
                  <c:v>4.9159657742938832</c:v>
                </c:pt>
                <c:pt idx="830">
                  <c:v>4.9159382459584009</c:v>
                </c:pt>
                <c:pt idx="831">
                  <c:v>4.915911850405406</c:v>
                </c:pt>
                <c:pt idx="832">
                  <c:v>4.9158865725954755</c:v>
                </c:pt>
                <c:pt idx="833">
                  <c:v>4.9158623976054683</c:v>
                </c:pt>
                <c:pt idx="834">
                  <c:v>4.9158393106301146</c:v>
                </c:pt>
                <c:pt idx="835">
                  <c:v>4.9158172969834935</c:v>
                </c:pt>
                <c:pt idx="836">
                  <c:v>4.9157963421003643</c:v>
                </c:pt>
                <c:pt idx="837">
                  <c:v>4.9157764315374592</c:v>
                </c:pt>
                <c:pt idx="838">
                  <c:v>4.9157575509745808</c:v>
                </c:pt>
                <c:pt idx="839">
                  <c:v>4.9157396862156784</c:v>
                </c:pt>
                <c:pt idx="840">
                  <c:v>4.9157228231897658</c:v>
                </c:pt>
                <c:pt idx="841">
                  <c:v>4.9157069479518087</c:v>
                </c:pt>
                <c:pt idx="842">
                  <c:v>4.9156920466834517</c:v>
                </c:pt>
                <c:pt idx="843">
                  <c:v>4.9156781056937406</c:v>
                </c:pt>
                <c:pt idx="844">
                  <c:v>4.9156651114196883</c:v>
                </c:pt>
                <c:pt idx="845">
                  <c:v>4.915653050426819</c:v>
                </c:pt>
                <c:pt idx="846">
                  <c:v>4.9156419094096098</c:v>
                </c:pt>
                <c:pt idx="847">
                  <c:v>4.9156316751918725</c:v>
                </c:pt>
                <c:pt idx="848">
                  <c:v>4.9156223347270611</c:v>
                </c:pt>
                <c:pt idx="849">
                  <c:v>4.9156138750985141</c:v>
                </c:pt>
                <c:pt idx="850">
                  <c:v>4.9156062835196437</c:v>
                </c:pt>
                <c:pt idx="851">
                  <c:v>4.9155995473340548</c:v>
                </c:pt>
                <c:pt idx="852">
                  <c:v>4.9155936540156198</c:v>
                </c:pt>
                <c:pt idx="853">
                  <c:v>4.9155885911684809</c:v>
                </c:pt>
                <c:pt idx="854">
                  <c:v>4.9155843465270195</c:v>
                </c:pt>
                <c:pt idx="855">
                  <c:v>4.9155809079557606</c:v>
                </c:pt>
                <c:pt idx="856">
                  <c:v>4.9155782634492411</c:v>
                </c:pt>
                <c:pt idx="857">
                  <c:v>4.9155764011318333</c:v>
                </c:pt>
                <c:pt idx="858">
                  <c:v>4.9155753092575054</c:v>
                </c:pt>
                <c:pt idx="859">
                  <c:v>4.9155749762095748</c:v>
                </c:pt>
                <c:pt idx="860">
                  <c:v>4.9155753905003863</c:v>
                </c:pt>
                <c:pt idx="861">
                  <c:v>4.9155765407709815</c:v>
                </c:pt>
                <c:pt idx="862">
                  <c:v>4.9155784157907121</c:v>
                </c:pt>
                <c:pt idx="863">
                  <c:v>4.9155810044568353</c:v>
                </c:pt>
                <c:pt idx="864">
                  <c:v>4.9155842957940585</c:v>
                </c:pt>
                <c:pt idx="865">
                  <c:v>4.9155882789540746</c:v>
                </c:pt>
                <c:pt idx="866">
                  <c:v>4.9155929432150449</c:v>
                </c:pt>
                <c:pt idx="867">
                  <c:v>4.9155982779810756</c:v>
                </c:pt>
                <c:pt idx="868">
                  <c:v>4.9156042727816507</c:v>
                </c:pt>
                <c:pt idx="869">
                  <c:v>4.915610917271044</c:v>
                </c:pt>
                <c:pt idx="870">
                  <c:v>4.915618201227721</c:v>
                </c:pt>
                <c:pt idx="871">
                  <c:v>4.915626114553687</c:v>
                </c:pt>
                <c:pt idx="872">
                  <c:v>4.9156346472738486</c:v>
                </c:pt>
                <c:pt idx="873">
                  <c:v>4.9156437895353271</c:v>
                </c:pt>
                <c:pt idx="874">
                  <c:v>4.9156535316067647</c:v>
                </c:pt>
                <c:pt idx="875">
                  <c:v>4.9156638638776222</c:v>
                </c:pt>
                <c:pt idx="876">
                  <c:v>4.9156747768574203</c:v>
                </c:pt>
                <c:pt idx="877">
                  <c:v>4.9156862611750194</c:v>
                </c:pt>
                <c:pt idx="878">
                  <c:v>4.915698307577836</c:v>
                </c:pt>
                <c:pt idx="879">
                  <c:v>4.9157109069310696</c:v>
                </c:pt>
                <c:pt idx="880">
                  <c:v>4.9157240502169124</c:v>
                </c:pt>
                <c:pt idx="881">
                  <c:v>4.9157377285337329</c:v>
                </c:pt>
                <c:pt idx="882">
                  <c:v>4.915751933095267</c:v>
                </c:pt>
                <c:pt idx="883">
                  <c:v>4.9157666552297732</c:v>
                </c:pt>
                <c:pt idx="884">
                  <c:v>4.9157818863792091</c:v>
                </c:pt>
                <c:pt idx="885">
                  <c:v>4.9157976180983542</c:v>
                </c:pt>
                <c:pt idx="886">
                  <c:v>4.9158138420539679</c:v>
                </c:pt>
                <c:pt idx="887">
                  <c:v>4.915830550023907</c:v>
                </c:pt>
                <c:pt idx="888">
                  <c:v>4.9158477338962552</c:v>
                </c:pt>
                <c:pt idx="889">
                  <c:v>4.9158653856684165</c:v>
                </c:pt>
                <c:pt idx="890">
                  <c:v>4.9158834974462362</c:v>
                </c:pt>
                <c:pt idx="891">
                  <c:v>4.9159020614431004</c:v>
                </c:pt>
                <c:pt idx="892">
                  <c:v>4.9159210699790137</c:v>
                </c:pt>
                <c:pt idx="893">
                  <c:v>4.9159405154796953</c:v>
                </c:pt>
                <c:pt idx="894">
                  <c:v>4.9159603904756537</c:v>
                </c:pt>
                <c:pt idx="895">
                  <c:v>4.9159806876012757</c:v>
                </c:pt>
                <c:pt idx="896">
                  <c:v>4.9160013995938714</c:v>
                </c:pt>
                <c:pt idx="897">
                  <c:v>4.9160225192927829</c:v>
                </c:pt>
                <c:pt idx="898">
                  <c:v>4.9160440396384057</c:v>
                </c:pt>
                <c:pt idx="899">
                  <c:v>4.916065953671275</c:v>
                </c:pt>
                <c:pt idx="900">
                  <c:v>4.9160882545311271</c:v>
                </c:pt>
                <c:pt idx="901">
                  <c:v>4.9161109354559382</c:v>
                </c:pt>
                <c:pt idx="902">
                  <c:v>4.9161339897809979</c:v>
                </c:pt>
                <c:pt idx="903">
                  <c:v>4.9161574109379469</c:v>
                </c:pt>
                <c:pt idx="904">
                  <c:v>4.9161811924538483</c:v>
                </c:pt>
                <c:pt idx="905">
                  <c:v>4.9162053279502196</c:v>
                </c:pt>
                <c:pt idx="906">
                  <c:v>4.9162298111420952</c:v>
                </c:pt>
                <c:pt idx="907">
                  <c:v>4.9162546358370678</c:v>
                </c:pt>
                <c:pt idx="908">
                  <c:v>4.9162797959343614</c:v>
                </c:pt>
                <c:pt idx="909">
                  <c:v>4.9163052854238547</c:v>
                </c:pt>
                <c:pt idx="910">
                  <c:v>4.9163310983851485</c:v>
                </c:pt>
                <c:pt idx="911">
                  <c:v>4.9163572289866231</c:v>
                </c:pt>
                <c:pt idx="912">
                  <c:v>4.9163836714844811</c:v>
                </c:pt>
                <c:pt idx="913">
                  <c:v>4.9164104202218075</c:v>
                </c:pt>
                <c:pt idx="914">
                  <c:v>4.9164374696276347</c:v>
                </c:pt>
                <c:pt idx="915">
                  <c:v>4.9164648142159955</c:v>
                </c:pt>
                <c:pt idx="916">
                  <c:v>4.9164924485849788</c:v>
                </c:pt>
                <c:pt idx="917">
                  <c:v>4.9165203674158118</c:v>
                </c:pt>
                <c:pt idx="918">
                  <c:v>4.9165485654719117</c:v>
                </c:pt>
                <c:pt idx="919">
                  <c:v>4.9165770375979569</c:v>
                </c:pt>
                <c:pt idx="920">
                  <c:v>4.9166057787189654</c:v>
                </c:pt>
                <c:pt idx="921">
                  <c:v>4.9166347838393722</c:v>
                </c:pt>
                <c:pt idx="922">
                  <c:v>4.9166640480421062</c:v>
                </c:pt>
                <c:pt idx="923">
                  <c:v>4.9166935664876679</c:v>
                </c:pt>
                <c:pt idx="924">
                  <c:v>4.9167233344132217</c:v>
                </c:pt>
                <c:pt idx="925">
                  <c:v>4.9167533471316922</c:v>
                </c:pt>
                <c:pt idx="926">
                  <c:v>4.9167836000308434</c:v>
                </c:pt>
                <c:pt idx="927">
                  <c:v>4.9168140885723997</c:v>
                </c:pt>
                <c:pt idx="928">
                  <c:v>4.9168448082911231</c:v>
                </c:pt>
                <c:pt idx="929">
                  <c:v>4.9168757547939492</c:v>
                </c:pt>
                <c:pt idx="930">
                  <c:v>4.9169069237590737</c:v>
                </c:pt>
                <c:pt idx="931">
                  <c:v>4.9169383109350964</c:v>
                </c:pt>
                <c:pt idx="932">
                  <c:v>4.9169699121401154</c:v>
                </c:pt>
                <c:pt idx="933">
                  <c:v>4.9170017232608805</c:v>
                </c:pt>
                <c:pt idx="934">
                  <c:v>4.9170337402519051</c:v>
                </c:pt>
                <c:pt idx="935">
                  <c:v>4.9170659591346206</c:v>
                </c:pt>
                <c:pt idx="936">
                  <c:v>4.9170983759965097</c:v>
                </c:pt>
                <c:pt idx="937">
                  <c:v>4.9171309869902506</c:v>
                </c:pt>
                <c:pt idx="938">
                  <c:v>4.9171637883328945</c:v>
                </c:pt>
                <c:pt idx="939">
                  <c:v>4.9171967763049889</c:v>
                </c:pt>
                <c:pt idx="940">
                  <c:v>4.9172299472497798</c:v>
                </c:pt>
                <c:pt idx="941">
                  <c:v>4.9172632975723616</c:v>
                </c:pt>
                <c:pt idx="942">
                  <c:v>4.9172968237388623</c:v>
                </c:pt>
                <c:pt idx="943">
                  <c:v>4.917330522275619</c:v>
                </c:pt>
                <c:pt idx="944">
                  <c:v>4.9173643897683803</c:v>
                </c:pt>
                <c:pt idx="945">
                  <c:v>4.9173984228614955</c:v>
                </c:pt>
                <c:pt idx="946">
                  <c:v>4.9174326182571058</c:v>
                </c:pt>
                <c:pt idx="947">
                  <c:v>4.9174669727143741</c:v>
                </c:pt>
                <c:pt idx="948">
                  <c:v>4.9175014830486798</c:v>
                </c:pt>
                <c:pt idx="949">
                  <c:v>4.9175361461308587</c:v>
                </c:pt>
                <c:pt idx="950">
                  <c:v>4.9175709588863992</c:v>
                </c:pt>
                <c:pt idx="951">
                  <c:v>4.9176059182947194</c:v>
                </c:pt>
                <c:pt idx="952">
                  <c:v>4.9176410213883708</c:v>
                </c:pt>
                <c:pt idx="953">
                  <c:v>4.9176762652522958</c:v>
                </c:pt>
                <c:pt idx="954">
                  <c:v>4.9177116470230953</c:v>
                </c:pt>
                <c:pt idx="955">
                  <c:v>4.917747163888265</c:v>
                </c:pt>
                <c:pt idx="956">
                  <c:v>4.9177828130854797</c:v>
                </c:pt>
                <c:pt idx="957">
                  <c:v>4.9178185919018649</c:v>
                </c:pt>
                <c:pt idx="958">
                  <c:v>4.9178544976732663</c:v>
                </c:pt>
                <c:pt idx="959">
                  <c:v>4.9178905277835483</c:v>
                </c:pt>
                <c:pt idx="960">
                  <c:v>4.9179266796638803</c:v>
                </c:pt>
                <c:pt idx="961">
                  <c:v>4.9179629507920382</c:v>
                </c:pt>
                <c:pt idx="962">
                  <c:v>4.9179993386917245</c:v>
                </c:pt>
                <c:pt idx="963">
                  <c:v>4.9180358409318554</c:v>
                </c:pt>
                <c:pt idx="964">
                  <c:v>4.9180724551259063</c:v>
                </c:pt>
                <c:pt idx="965">
                  <c:v>4.9181091789312319</c:v>
                </c:pt>
                <c:pt idx="966">
                  <c:v>4.9181460100483978</c:v>
                </c:pt>
                <c:pt idx="967">
                  <c:v>4.9181829462205222</c:v>
                </c:pt>
                <c:pt idx="968">
                  <c:v>4.9182199852326303</c:v>
                </c:pt>
                <c:pt idx="969">
                  <c:v>4.9182571249110048</c:v>
                </c:pt>
                <c:pt idx="970">
                  <c:v>4.9182943631225431</c:v>
                </c:pt>
                <c:pt idx="971">
                  <c:v>4.9183316977741427</c:v>
                </c:pt>
                <c:pt idx="972">
                  <c:v>4.9183691268120544</c:v>
                </c:pt>
                <c:pt idx="973">
                  <c:v>4.918406648221282</c:v>
                </c:pt>
                <c:pt idx="974">
                  <c:v>4.9184442600249749</c:v>
                </c:pt>
                <c:pt idx="975">
                  <c:v>4.9184819602838026</c:v>
                </c:pt>
                <c:pt idx="976">
                  <c:v>4.9185197470953756</c:v>
                </c:pt>
                <c:pt idx="977">
                  <c:v>4.9185576185936544</c:v>
                </c:pt>
                <c:pt idx="978">
                  <c:v>4.9185955729483677</c:v>
                </c:pt>
                <c:pt idx="979">
                  <c:v>4.9186336083644191</c:v>
                </c:pt>
                <c:pt idx="980">
                  <c:v>4.9186717230813422</c:v>
                </c:pt>
                <c:pt idx="981">
                  <c:v>4.9187099153727143</c:v>
                </c:pt>
                <c:pt idx="982">
                  <c:v>4.9187481835456239</c:v>
                </c:pt>
                <c:pt idx="983">
                  <c:v>4.9187865259400922</c:v>
                </c:pt>
                <c:pt idx="984">
                  <c:v>4.9188249409285625</c:v>
                </c:pt>
                <c:pt idx="985">
                  <c:v>4.9188634269153386</c:v>
                </c:pt>
                <c:pt idx="986">
                  <c:v>4.918901982336064</c:v>
                </c:pt>
                <c:pt idx="987">
                  <c:v>4.9189406056572018</c:v>
                </c:pt>
                <c:pt idx="988">
                  <c:v>4.9189792953755189</c:v>
                </c:pt>
                <c:pt idx="989">
                  <c:v>4.9190180500175638</c:v>
                </c:pt>
                <c:pt idx="990">
                  <c:v>4.9190568681391786</c:v>
                </c:pt>
                <c:pt idx="991">
                  <c:v>4.9190957483249953</c:v>
                </c:pt>
                <c:pt idx="992">
                  <c:v>4.9191346891879446</c:v>
                </c:pt>
                <c:pt idx="993">
                  <c:v>4.9191736893687628</c:v>
                </c:pt>
                <c:pt idx="994">
                  <c:v>4.9192127475355392</c:v>
                </c:pt>
                <c:pt idx="995">
                  <c:v>4.9192518623832111</c:v>
                </c:pt>
                <c:pt idx="996">
                  <c:v>4.9192910326331303</c:v>
                </c:pt>
                <c:pt idx="997">
                  <c:v>4.9193302570325805</c:v>
                </c:pt>
                <c:pt idx="998">
                  <c:v>4.9193695343543382</c:v>
                </c:pt>
                <c:pt idx="999">
                  <c:v>4.9194088633962174</c:v>
                </c:pt>
                <c:pt idx="1000">
                  <c:v>4.9194482429806312</c:v>
                </c:pt>
              </c:numCache>
            </c:numRef>
          </c:yVal>
          <c:smooth val="0"/>
          <c:extLst>
            <c:ext xmlns:c16="http://schemas.microsoft.com/office/drawing/2014/chart" uri="{C3380CC4-5D6E-409C-BE32-E72D297353CC}">
              <c16:uniqueId val="{00000000-5DCA-8A4F-ABA1-24F793A649EF}"/>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'Diffusion couples(basalt)'!$V$27</c:f>
              <c:strCache>
                <c:ptCount val="1"/>
                <c:pt idx="0">
                  <c:v>density(g/cc)</c:v>
                </c:pt>
              </c:strCache>
            </c:strRef>
          </c:tx>
          <c:spPr>
            <a:ln w="25400" cap="rnd">
              <a:noFill/>
              <a:round/>
            </a:ln>
            <a:effectLst/>
          </c:spPr>
          <c:marker>
            <c:symbol val="circle"/>
            <c:size val="5"/>
            <c:spPr>
              <a:solidFill>
                <a:schemeClr val="accent1"/>
              </a:solidFill>
              <a:ln w="9525">
                <a:solidFill>
                  <a:schemeClr val="accent1"/>
                </a:solidFill>
              </a:ln>
              <a:effectLst/>
            </c:spPr>
          </c:marker>
          <c:xVal>
            <c:numRef>
              <c:f>'Diffusion couples(basalt)'!$B$28:$B$1028</c:f>
              <c:numCache>
                <c:formatCode>0.0000</c:formatCode>
                <c:ptCount val="1001"/>
                <c:pt idx="0">
                  <c:v>-1601.1582000090959</c:v>
                </c:pt>
                <c:pt idx="1">
                  <c:v>-1597.9558836090778</c:v>
                </c:pt>
                <c:pt idx="2">
                  <c:v>-1594.7535672090596</c:v>
                </c:pt>
                <c:pt idx="3">
                  <c:v>-1591.5512508090414</c:v>
                </c:pt>
                <c:pt idx="4">
                  <c:v>-1588.3489344090233</c:v>
                </c:pt>
                <c:pt idx="5">
                  <c:v>-1585.1466180090051</c:v>
                </c:pt>
                <c:pt idx="6">
                  <c:v>-1581.944301608987</c:v>
                </c:pt>
                <c:pt idx="7">
                  <c:v>-1578.7419852089688</c:v>
                </c:pt>
                <c:pt idx="8">
                  <c:v>-1575.5396688089506</c:v>
                </c:pt>
                <c:pt idx="9">
                  <c:v>-1572.3373524089325</c:v>
                </c:pt>
                <c:pt idx="10">
                  <c:v>-1569.1350360089143</c:v>
                </c:pt>
                <c:pt idx="11">
                  <c:v>-1565.9327196088962</c:v>
                </c:pt>
                <c:pt idx="12">
                  <c:v>-1562.730403208878</c:v>
                </c:pt>
                <c:pt idx="13">
                  <c:v>-1559.5280868088598</c:v>
                </c:pt>
                <c:pt idx="14">
                  <c:v>-1556.3257704088417</c:v>
                </c:pt>
                <c:pt idx="15">
                  <c:v>-1553.1234540088235</c:v>
                </c:pt>
                <c:pt idx="16">
                  <c:v>-1549.9211376088053</c:v>
                </c:pt>
                <c:pt idx="17">
                  <c:v>-1546.7188212087872</c:v>
                </c:pt>
                <c:pt idx="18">
                  <c:v>-1543.516504808769</c:v>
                </c:pt>
                <c:pt idx="19">
                  <c:v>-1540.3141884087509</c:v>
                </c:pt>
                <c:pt idx="20">
                  <c:v>-1537.1118720087327</c:v>
                </c:pt>
                <c:pt idx="21">
                  <c:v>-1533.9095556087145</c:v>
                </c:pt>
                <c:pt idx="22">
                  <c:v>-1530.7072392086964</c:v>
                </c:pt>
                <c:pt idx="23">
                  <c:v>-1527.5049228086782</c:v>
                </c:pt>
                <c:pt idx="24">
                  <c:v>-1524.30260640866</c:v>
                </c:pt>
                <c:pt idx="25">
                  <c:v>-1521.1002900086419</c:v>
                </c:pt>
                <c:pt idx="26">
                  <c:v>-1517.8979736086237</c:v>
                </c:pt>
                <c:pt idx="27">
                  <c:v>-1514.6956572086056</c:v>
                </c:pt>
                <c:pt idx="28">
                  <c:v>-1511.4933408085874</c:v>
                </c:pt>
                <c:pt idx="29">
                  <c:v>-1508.2910244085692</c:v>
                </c:pt>
                <c:pt idx="30">
                  <c:v>-1505.0887080085511</c:v>
                </c:pt>
                <c:pt idx="31">
                  <c:v>-1501.8863916085329</c:v>
                </c:pt>
                <c:pt idx="32">
                  <c:v>-1498.6840752085147</c:v>
                </c:pt>
                <c:pt idx="33">
                  <c:v>-1495.4817588084966</c:v>
                </c:pt>
                <c:pt idx="34">
                  <c:v>-1492.2794424084784</c:v>
                </c:pt>
                <c:pt idx="35">
                  <c:v>-1489.0771260084603</c:v>
                </c:pt>
                <c:pt idx="36">
                  <c:v>-1485.8748096084421</c:v>
                </c:pt>
                <c:pt idx="37">
                  <c:v>-1482.6724932084239</c:v>
                </c:pt>
                <c:pt idx="38">
                  <c:v>-1479.4701768084058</c:v>
                </c:pt>
                <c:pt idx="39">
                  <c:v>-1476.2678604083876</c:v>
                </c:pt>
                <c:pt idx="40">
                  <c:v>-1473.0655440083694</c:v>
                </c:pt>
                <c:pt idx="41">
                  <c:v>-1469.8632276083513</c:v>
                </c:pt>
                <c:pt idx="42">
                  <c:v>-1466.6609112083331</c:v>
                </c:pt>
                <c:pt idx="43">
                  <c:v>-1463.458594808315</c:v>
                </c:pt>
                <c:pt idx="44">
                  <c:v>-1460.2562784082968</c:v>
                </c:pt>
                <c:pt idx="45">
                  <c:v>-1457.0539620082786</c:v>
                </c:pt>
                <c:pt idx="46">
                  <c:v>-1453.8516456082605</c:v>
                </c:pt>
                <c:pt idx="47">
                  <c:v>-1450.6493292082423</c:v>
                </c:pt>
                <c:pt idx="48">
                  <c:v>-1447.4470128082241</c:v>
                </c:pt>
                <c:pt idx="49">
                  <c:v>-1444.244696408206</c:v>
                </c:pt>
                <c:pt idx="50">
                  <c:v>-1441.0423800081878</c:v>
                </c:pt>
                <c:pt idx="51">
                  <c:v>-1437.8400636081697</c:v>
                </c:pt>
                <c:pt idx="52">
                  <c:v>-1434.6377472081515</c:v>
                </c:pt>
                <c:pt idx="53">
                  <c:v>-1431.4354308081333</c:v>
                </c:pt>
                <c:pt idx="54">
                  <c:v>-1428.2331144081152</c:v>
                </c:pt>
                <c:pt idx="55">
                  <c:v>-1425.030798008097</c:v>
                </c:pt>
                <c:pt idx="56">
                  <c:v>-1421.8284816080788</c:v>
                </c:pt>
                <c:pt idx="57">
                  <c:v>-1418.6261652080607</c:v>
                </c:pt>
                <c:pt idx="58">
                  <c:v>-1415.4238488080425</c:v>
                </c:pt>
                <c:pt idx="59">
                  <c:v>-1412.2215324080244</c:v>
                </c:pt>
                <c:pt idx="60">
                  <c:v>-1409.0192160080062</c:v>
                </c:pt>
                <c:pt idx="61">
                  <c:v>-1405.816899607988</c:v>
                </c:pt>
                <c:pt idx="62">
                  <c:v>-1402.6145832079699</c:v>
                </c:pt>
                <c:pt idx="63">
                  <c:v>-1399.4122668079517</c:v>
                </c:pt>
                <c:pt idx="64">
                  <c:v>-1396.2099504079335</c:v>
                </c:pt>
                <c:pt idx="65">
                  <c:v>-1393.0076340079154</c:v>
                </c:pt>
                <c:pt idx="66">
                  <c:v>-1389.8053176078972</c:v>
                </c:pt>
                <c:pt idx="67">
                  <c:v>-1386.6030012078791</c:v>
                </c:pt>
                <c:pt idx="68">
                  <c:v>-1383.4006848078609</c:v>
                </c:pt>
                <c:pt idx="69">
                  <c:v>-1380.1983684078427</c:v>
                </c:pt>
                <c:pt idx="70">
                  <c:v>-1376.9960520078246</c:v>
                </c:pt>
                <c:pt idx="71">
                  <c:v>-1373.7937356078064</c:v>
                </c:pt>
                <c:pt idx="72">
                  <c:v>-1370.5914192077882</c:v>
                </c:pt>
                <c:pt idx="73">
                  <c:v>-1367.3891028077701</c:v>
                </c:pt>
                <c:pt idx="74">
                  <c:v>-1364.1867864077519</c:v>
                </c:pt>
                <c:pt idx="75">
                  <c:v>-1360.9844700077338</c:v>
                </c:pt>
                <c:pt idx="76">
                  <c:v>-1357.7821536077156</c:v>
                </c:pt>
                <c:pt idx="77">
                  <c:v>-1354.5798372076974</c:v>
                </c:pt>
                <c:pt idx="78">
                  <c:v>-1351.3775208076793</c:v>
                </c:pt>
                <c:pt idx="79">
                  <c:v>-1348.1752044076611</c:v>
                </c:pt>
                <c:pt idx="80">
                  <c:v>-1344.972888007643</c:v>
                </c:pt>
                <c:pt idx="81">
                  <c:v>-1341.7705716076248</c:v>
                </c:pt>
                <c:pt idx="82">
                  <c:v>-1338.5682552076066</c:v>
                </c:pt>
                <c:pt idx="83">
                  <c:v>-1335.3659388075885</c:v>
                </c:pt>
                <c:pt idx="84">
                  <c:v>-1332.1636224075703</c:v>
                </c:pt>
                <c:pt idx="85">
                  <c:v>-1328.9613060075521</c:v>
                </c:pt>
                <c:pt idx="86">
                  <c:v>-1325.758989607534</c:v>
                </c:pt>
                <c:pt idx="87">
                  <c:v>-1322.5566732075158</c:v>
                </c:pt>
                <c:pt idx="88">
                  <c:v>-1319.3543568074977</c:v>
                </c:pt>
                <c:pt idx="89">
                  <c:v>-1316.1520404074795</c:v>
                </c:pt>
                <c:pt idx="90">
                  <c:v>-1312.9497240074613</c:v>
                </c:pt>
                <c:pt idx="91">
                  <c:v>-1309.7474076074432</c:v>
                </c:pt>
                <c:pt idx="92">
                  <c:v>-1306.545091207425</c:v>
                </c:pt>
                <c:pt idx="93">
                  <c:v>-1303.3427748074068</c:v>
                </c:pt>
                <c:pt idx="94">
                  <c:v>-1300.1404584073887</c:v>
                </c:pt>
                <c:pt idx="95">
                  <c:v>-1296.9381420073705</c:v>
                </c:pt>
                <c:pt idx="96">
                  <c:v>-1293.7358256073524</c:v>
                </c:pt>
                <c:pt idx="97">
                  <c:v>-1290.5335092073342</c:v>
                </c:pt>
                <c:pt idx="98">
                  <c:v>-1287.331192807316</c:v>
                </c:pt>
                <c:pt idx="99">
                  <c:v>-1284.1288764072979</c:v>
                </c:pt>
                <c:pt idx="100">
                  <c:v>-1280.9265600072797</c:v>
                </c:pt>
                <c:pt idx="101">
                  <c:v>-1277.7242436072615</c:v>
                </c:pt>
                <c:pt idx="102">
                  <c:v>-1274.5219272072434</c:v>
                </c:pt>
                <c:pt idx="103">
                  <c:v>-1271.3196108072252</c:v>
                </c:pt>
                <c:pt idx="104">
                  <c:v>-1268.1172944072071</c:v>
                </c:pt>
                <c:pt idx="105">
                  <c:v>-1264.9149780071889</c:v>
                </c:pt>
                <c:pt idx="106">
                  <c:v>-1261.7126616071707</c:v>
                </c:pt>
                <c:pt idx="107">
                  <c:v>-1258.5103452071526</c:v>
                </c:pt>
                <c:pt idx="108">
                  <c:v>-1255.3080288071344</c:v>
                </c:pt>
                <c:pt idx="109">
                  <c:v>-1252.1057124071162</c:v>
                </c:pt>
                <c:pt idx="110">
                  <c:v>-1248.9033960070981</c:v>
                </c:pt>
                <c:pt idx="111">
                  <c:v>-1245.7010796070799</c:v>
                </c:pt>
                <c:pt idx="112">
                  <c:v>-1242.4987632070618</c:v>
                </c:pt>
                <c:pt idx="113">
                  <c:v>-1239.2964468070436</c:v>
                </c:pt>
                <c:pt idx="114">
                  <c:v>-1236.0941304070254</c:v>
                </c:pt>
                <c:pt idx="115">
                  <c:v>-1232.8918140070073</c:v>
                </c:pt>
                <c:pt idx="116">
                  <c:v>-1229.6894976069891</c:v>
                </c:pt>
                <c:pt idx="117">
                  <c:v>-1226.4871812069709</c:v>
                </c:pt>
                <c:pt idx="118">
                  <c:v>-1223.2848648069528</c:v>
                </c:pt>
                <c:pt idx="119">
                  <c:v>-1220.0825484069346</c:v>
                </c:pt>
                <c:pt idx="120">
                  <c:v>-1216.8802320069165</c:v>
                </c:pt>
                <c:pt idx="121">
                  <c:v>-1213.6779156068983</c:v>
                </c:pt>
                <c:pt idx="122">
                  <c:v>-1210.4755992068801</c:v>
                </c:pt>
                <c:pt idx="123">
                  <c:v>-1207.273282806862</c:v>
                </c:pt>
                <c:pt idx="124">
                  <c:v>-1204.0709664068438</c:v>
                </c:pt>
                <c:pt idx="125">
                  <c:v>-1200.8686500068256</c:v>
                </c:pt>
                <c:pt idx="126">
                  <c:v>-1197.6663336068075</c:v>
                </c:pt>
                <c:pt idx="127">
                  <c:v>-1194.4640172067893</c:v>
                </c:pt>
                <c:pt idx="128">
                  <c:v>-1191.2617008067712</c:v>
                </c:pt>
                <c:pt idx="129">
                  <c:v>-1188.059384406753</c:v>
                </c:pt>
                <c:pt idx="130">
                  <c:v>-1184.8570680067348</c:v>
                </c:pt>
                <c:pt idx="131">
                  <c:v>-1181.6547516067167</c:v>
                </c:pt>
                <c:pt idx="132">
                  <c:v>-1178.4524352066985</c:v>
                </c:pt>
                <c:pt idx="133">
                  <c:v>-1175.2501188066803</c:v>
                </c:pt>
                <c:pt idx="134">
                  <c:v>-1172.0478024066622</c:v>
                </c:pt>
                <c:pt idx="135">
                  <c:v>-1168.845486006644</c:v>
                </c:pt>
                <c:pt idx="136">
                  <c:v>-1165.6431696066259</c:v>
                </c:pt>
                <c:pt idx="137">
                  <c:v>-1162.4408532066077</c:v>
                </c:pt>
                <c:pt idx="138">
                  <c:v>-1159.2385368065895</c:v>
                </c:pt>
                <c:pt idx="139">
                  <c:v>-1156.0362204065714</c:v>
                </c:pt>
                <c:pt idx="140">
                  <c:v>-1152.8339040065532</c:v>
                </c:pt>
                <c:pt idx="141">
                  <c:v>-1149.631587606535</c:v>
                </c:pt>
                <c:pt idx="142">
                  <c:v>-1146.4292712065169</c:v>
                </c:pt>
                <c:pt idx="143">
                  <c:v>-1143.2269548064987</c:v>
                </c:pt>
                <c:pt idx="144">
                  <c:v>-1140.0246384064806</c:v>
                </c:pt>
                <c:pt idx="145">
                  <c:v>-1136.8223220064624</c:v>
                </c:pt>
                <c:pt idx="146">
                  <c:v>-1133.6200056064442</c:v>
                </c:pt>
                <c:pt idx="147">
                  <c:v>-1130.4176892064261</c:v>
                </c:pt>
                <c:pt idx="148">
                  <c:v>-1127.2153728064079</c:v>
                </c:pt>
                <c:pt idx="149">
                  <c:v>-1124.0130564063898</c:v>
                </c:pt>
                <c:pt idx="150">
                  <c:v>-1120.8107400063716</c:v>
                </c:pt>
                <c:pt idx="151">
                  <c:v>-1117.6084236063534</c:v>
                </c:pt>
                <c:pt idx="152">
                  <c:v>-1114.4061072063353</c:v>
                </c:pt>
                <c:pt idx="153">
                  <c:v>-1111.2037908063171</c:v>
                </c:pt>
                <c:pt idx="154">
                  <c:v>-1108.0014744062989</c:v>
                </c:pt>
                <c:pt idx="155">
                  <c:v>-1104.7991580062808</c:v>
                </c:pt>
                <c:pt idx="156">
                  <c:v>-1101.5968416062626</c:v>
                </c:pt>
                <c:pt idx="157">
                  <c:v>-1098.3945252062445</c:v>
                </c:pt>
                <c:pt idx="158">
                  <c:v>-1095.1922088062263</c:v>
                </c:pt>
                <c:pt idx="159">
                  <c:v>-1091.9898924062081</c:v>
                </c:pt>
                <c:pt idx="160">
                  <c:v>-1088.78757600619</c:v>
                </c:pt>
                <c:pt idx="161">
                  <c:v>-1085.5852596061718</c:v>
                </c:pt>
                <c:pt idx="162">
                  <c:v>-1082.3829432061536</c:v>
                </c:pt>
                <c:pt idx="163">
                  <c:v>-1079.1806268061355</c:v>
                </c:pt>
                <c:pt idx="164">
                  <c:v>-1075.9783104061173</c:v>
                </c:pt>
                <c:pt idx="165">
                  <c:v>-1072.7759940060992</c:v>
                </c:pt>
                <c:pt idx="166">
                  <c:v>-1069.573677606081</c:v>
                </c:pt>
                <c:pt idx="167">
                  <c:v>-1066.3713612060628</c:v>
                </c:pt>
                <c:pt idx="168">
                  <c:v>-1063.1690448060447</c:v>
                </c:pt>
                <c:pt idx="169">
                  <c:v>-1059.9667284060265</c:v>
                </c:pt>
                <c:pt idx="170">
                  <c:v>-1056.7644120060083</c:v>
                </c:pt>
                <c:pt idx="171">
                  <c:v>-1053.5620956059902</c:v>
                </c:pt>
                <c:pt idx="172">
                  <c:v>-1050.359779205972</c:v>
                </c:pt>
                <c:pt idx="173">
                  <c:v>-1047.1574628059539</c:v>
                </c:pt>
                <c:pt idx="174">
                  <c:v>-1043.9551464059357</c:v>
                </c:pt>
                <c:pt idx="175">
                  <c:v>-1040.7528300059175</c:v>
                </c:pt>
                <c:pt idx="176">
                  <c:v>-1037.5505136058994</c:v>
                </c:pt>
                <c:pt idx="177">
                  <c:v>-1034.3481972058812</c:v>
                </c:pt>
                <c:pt idx="178">
                  <c:v>-1031.145880805863</c:v>
                </c:pt>
                <c:pt idx="179">
                  <c:v>-1027.9435644058449</c:v>
                </c:pt>
                <c:pt idx="180">
                  <c:v>-1024.7412480058267</c:v>
                </c:pt>
                <c:pt idx="181">
                  <c:v>-1021.5389316058086</c:v>
                </c:pt>
                <c:pt idx="182">
                  <c:v>-1018.3366152057904</c:v>
                </c:pt>
                <c:pt idx="183">
                  <c:v>-1015.1342988057722</c:v>
                </c:pt>
                <c:pt idx="184">
                  <c:v>-1011.9319824057541</c:v>
                </c:pt>
                <c:pt idx="185">
                  <c:v>-1008.7296660057359</c:v>
                </c:pt>
                <c:pt idx="186">
                  <c:v>-1005.5273496057177</c:v>
                </c:pt>
                <c:pt idx="187">
                  <c:v>-1002.3250332056996</c:v>
                </c:pt>
                <c:pt idx="188">
                  <c:v>-999.12271680568142</c:v>
                </c:pt>
                <c:pt idx="189">
                  <c:v>-995.92040040566326</c:v>
                </c:pt>
                <c:pt idx="190">
                  <c:v>-992.7180840056451</c:v>
                </c:pt>
                <c:pt idx="191">
                  <c:v>-989.51576760562693</c:v>
                </c:pt>
                <c:pt idx="192">
                  <c:v>-986.31345120560877</c:v>
                </c:pt>
                <c:pt idx="193">
                  <c:v>-983.11113480559061</c:v>
                </c:pt>
                <c:pt idx="194">
                  <c:v>-979.90881840557245</c:v>
                </c:pt>
                <c:pt idx="195">
                  <c:v>-976.70650200555428</c:v>
                </c:pt>
                <c:pt idx="196">
                  <c:v>-973.50418560553612</c:v>
                </c:pt>
                <c:pt idx="197">
                  <c:v>-970.30186920551796</c:v>
                </c:pt>
                <c:pt idx="198">
                  <c:v>-967.0995528054998</c:v>
                </c:pt>
                <c:pt idx="199">
                  <c:v>-963.89723640548164</c:v>
                </c:pt>
                <c:pt idx="200">
                  <c:v>-960.69492000546347</c:v>
                </c:pt>
                <c:pt idx="201">
                  <c:v>-957.49260360544531</c:v>
                </c:pt>
                <c:pt idx="202">
                  <c:v>-954.29028720542715</c:v>
                </c:pt>
                <c:pt idx="203">
                  <c:v>-951.08797080540899</c:v>
                </c:pt>
                <c:pt idx="204">
                  <c:v>-947.88565440539082</c:v>
                </c:pt>
                <c:pt idx="205">
                  <c:v>-944.68333800537266</c:v>
                </c:pt>
                <c:pt idx="206">
                  <c:v>-941.4810216053545</c:v>
                </c:pt>
                <c:pt idx="207">
                  <c:v>-938.27870520533634</c:v>
                </c:pt>
                <c:pt idx="208">
                  <c:v>-935.07638880531817</c:v>
                </c:pt>
                <c:pt idx="209">
                  <c:v>-931.87407240530001</c:v>
                </c:pt>
                <c:pt idx="210">
                  <c:v>-928.67175600528185</c:v>
                </c:pt>
                <c:pt idx="211">
                  <c:v>-925.46943960526369</c:v>
                </c:pt>
                <c:pt idx="212">
                  <c:v>-922.26712320524553</c:v>
                </c:pt>
                <c:pt idx="213">
                  <c:v>-919.06480680522736</c:v>
                </c:pt>
                <c:pt idx="214">
                  <c:v>-915.8624904052092</c:v>
                </c:pt>
                <c:pt idx="215">
                  <c:v>-912.66017400519104</c:v>
                </c:pt>
                <c:pt idx="216">
                  <c:v>-909.45785760517288</c:v>
                </c:pt>
                <c:pt idx="217">
                  <c:v>-906.25554120515471</c:v>
                </c:pt>
                <c:pt idx="218">
                  <c:v>-903.05322480513655</c:v>
                </c:pt>
                <c:pt idx="219">
                  <c:v>-899.85090840511839</c:v>
                </c:pt>
                <c:pt idx="220">
                  <c:v>-896.64859200510023</c:v>
                </c:pt>
                <c:pt idx="221">
                  <c:v>-893.44627560508206</c:v>
                </c:pt>
                <c:pt idx="222">
                  <c:v>-890.2439592050639</c:v>
                </c:pt>
                <c:pt idx="223">
                  <c:v>-887.04164280504574</c:v>
                </c:pt>
                <c:pt idx="224">
                  <c:v>-883.83932640502758</c:v>
                </c:pt>
                <c:pt idx="225">
                  <c:v>-880.63701000500942</c:v>
                </c:pt>
                <c:pt idx="226">
                  <c:v>-877.43469360499125</c:v>
                </c:pt>
                <c:pt idx="227">
                  <c:v>-874.23237720497309</c:v>
                </c:pt>
                <c:pt idx="228">
                  <c:v>-871.03006080495493</c:v>
                </c:pt>
                <c:pt idx="229">
                  <c:v>-867.82774440493677</c:v>
                </c:pt>
                <c:pt idx="230">
                  <c:v>-864.6254280049186</c:v>
                </c:pt>
                <c:pt idx="231">
                  <c:v>-861.42311160490044</c:v>
                </c:pt>
                <c:pt idx="232">
                  <c:v>-858.22079520488228</c:v>
                </c:pt>
                <c:pt idx="233">
                  <c:v>-855.01847880486412</c:v>
                </c:pt>
                <c:pt idx="234">
                  <c:v>-851.81616240484595</c:v>
                </c:pt>
                <c:pt idx="235">
                  <c:v>-848.61384600482779</c:v>
                </c:pt>
                <c:pt idx="236">
                  <c:v>-845.41152960480963</c:v>
                </c:pt>
                <c:pt idx="237">
                  <c:v>-842.20921320479147</c:v>
                </c:pt>
                <c:pt idx="238">
                  <c:v>-839.00689680477331</c:v>
                </c:pt>
                <c:pt idx="239">
                  <c:v>-835.80458040475514</c:v>
                </c:pt>
                <c:pt idx="240">
                  <c:v>-832.60226400473698</c:v>
                </c:pt>
                <c:pt idx="241">
                  <c:v>-829.39994760471882</c:v>
                </c:pt>
                <c:pt idx="242">
                  <c:v>-826.19763120470066</c:v>
                </c:pt>
                <c:pt idx="243">
                  <c:v>-822.99531480468249</c:v>
                </c:pt>
                <c:pt idx="244">
                  <c:v>-819.79299840466433</c:v>
                </c:pt>
                <c:pt idx="245">
                  <c:v>-816.59068200464617</c:v>
                </c:pt>
                <c:pt idx="246">
                  <c:v>-813.38836560462801</c:v>
                </c:pt>
                <c:pt idx="247">
                  <c:v>-810.18604920460984</c:v>
                </c:pt>
                <c:pt idx="248">
                  <c:v>-806.98373280459168</c:v>
                </c:pt>
                <c:pt idx="249">
                  <c:v>-803.78141640457352</c:v>
                </c:pt>
                <c:pt idx="250">
                  <c:v>-800.57910000455536</c:v>
                </c:pt>
                <c:pt idx="251">
                  <c:v>-797.3767836045372</c:v>
                </c:pt>
                <c:pt idx="252">
                  <c:v>-794.17446720451903</c:v>
                </c:pt>
                <c:pt idx="253">
                  <c:v>-790.97215080450087</c:v>
                </c:pt>
                <c:pt idx="254">
                  <c:v>-787.76983440448271</c:v>
                </c:pt>
                <c:pt idx="255">
                  <c:v>-784.56751800446455</c:v>
                </c:pt>
                <c:pt idx="256">
                  <c:v>-781.36520160444638</c:v>
                </c:pt>
                <c:pt idx="257">
                  <c:v>-778.16288520442822</c:v>
                </c:pt>
                <c:pt idx="258">
                  <c:v>-774.96056880441006</c:v>
                </c:pt>
                <c:pt idx="259">
                  <c:v>-771.7582524043919</c:v>
                </c:pt>
                <c:pt idx="260">
                  <c:v>-768.55593600437373</c:v>
                </c:pt>
                <c:pt idx="261">
                  <c:v>-765.35361960435557</c:v>
                </c:pt>
                <c:pt idx="262">
                  <c:v>-762.15130320433741</c:v>
                </c:pt>
                <c:pt idx="263">
                  <c:v>-758.94898680431925</c:v>
                </c:pt>
                <c:pt idx="264">
                  <c:v>-755.74667040430109</c:v>
                </c:pt>
                <c:pt idx="265">
                  <c:v>-752.54435400428292</c:v>
                </c:pt>
                <c:pt idx="266">
                  <c:v>-749.34203760426476</c:v>
                </c:pt>
                <c:pt idx="267">
                  <c:v>-746.1397212042466</c:v>
                </c:pt>
                <c:pt idx="268">
                  <c:v>-742.93740480422844</c:v>
                </c:pt>
                <c:pt idx="269">
                  <c:v>-739.73508840421027</c:v>
                </c:pt>
                <c:pt idx="270">
                  <c:v>-736.53277200419211</c:v>
                </c:pt>
                <c:pt idx="271">
                  <c:v>-733.33045560417395</c:v>
                </c:pt>
                <c:pt idx="272">
                  <c:v>-730.12813920415579</c:v>
                </c:pt>
                <c:pt idx="273">
                  <c:v>-726.92582280413762</c:v>
                </c:pt>
                <c:pt idx="274">
                  <c:v>-723.72350640411946</c:v>
                </c:pt>
                <c:pt idx="275">
                  <c:v>-720.5211900041013</c:v>
                </c:pt>
                <c:pt idx="276">
                  <c:v>-717.31887360408314</c:v>
                </c:pt>
                <c:pt idx="277">
                  <c:v>-714.11655720406497</c:v>
                </c:pt>
                <c:pt idx="278">
                  <c:v>-710.91424080404681</c:v>
                </c:pt>
                <c:pt idx="279">
                  <c:v>-707.71192440402865</c:v>
                </c:pt>
                <c:pt idx="280">
                  <c:v>-704.50960800401049</c:v>
                </c:pt>
                <c:pt idx="281">
                  <c:v>-701.30729160399233</c:v>
                </c:pt>
                <c:pt idx="282">
                  <c:v>-698.10497520397416</c:v>
                </c:pt>
                <c:pt idx="283">
                  <c:v>-694.902658803956</c:v>
                </c:pt>
                <c:pt idx="284">
                  <c:v>-691.70034240393784</c:v>
                </c:pt>
                <c:pt idx="285">
                  <c:v>-688.49802600391968</c:v>
                </c:pt>
                <c:pt idx="286">
                  <c:v>-685.29570960390151</c:v>
                </c:pt>
                <c:pt idx="287">
                  <c:v>-682.09339320388335</c:v>
                </c:pt>
                <c:pt idx="288">
                  <c:v>-678.89107680386519</c:v>
                </c:pt>
                <c:pt idx="289">
                  <c:v>-675.68876040384703</c:v>
                </c:pt>
                <c:pt idx="290">
                  <c:v>-672.48644400382886</c:v>
                </c:pt>
                <c:pt idx="291">
                  <c:v>-669.2841276038107</c:v>
                </c:pt>
                <c:pt idx="292">
                  <c:v>-666.08181120379254</c:v>
                </c:pt>
                <c:pt idx="293">
                  <c:v>-662.87949480377438</c:v>
                </c:pt>
                <c:pt idx="294">
                  <c:v>-659.67717840375622</c:v>
                </c:pt>
                <c:pt idx="295">
                  <c:v>-656.47486200373805</c:v>
                </c:pt>
                <c:pt idx="296">
                  <c:v>-653.27254560371989</c:v>
                </c:pt>
                <c:pt idx="297">
                  <c:v>-650.07022920370173</c:v>
                </c:pt>
                <c:pt idx="298">
                  <c:v>-646.86791280368357</c:v>
                </c:pt>
                <c:pt idx="299">
                  <c:v>-643.6655964036654</c:v>
                </c:pt>
                <c:pt idx="300">
                  <c:v>-640.46328000364724</c:v>
                </c:pt>
                <c:pt idx="301">
                  <c:v>-637.26096360362908</c:v>
                </c:pt>
                <c:pt idx="302">
                  <c:v>-634.05864720361092</c:v>
                </c:pt>
                <c:pt idx="303">
                  <c:v>-630.85633080359275</c:v>
                </c:pt>
                <c:pt idx="304">
                  <c:v>-627.65401440357459</c:v>
                </c:pt>
                <c:pt idx="305">
                  <c:v>-624.45169800355643</c:v>
                </c:pt>
                <c:pt idx="306">
                  <c:v>-621.24938160353827</c:v>
                </c:pt>
                <c:pt idx="307">
                  <c:v>-618.04706520352011</c:v>
                </c:pt>
                <c:pt idx="308">
                  <c:v>-614.84474880350194</c:v>
                </c:pt>
                <c:pt idx="309">
                  <c:v>-611.64243240348378</c:v>
                </c:pt>
                <c:pt idx="310">
                  <c:v>-608.44011600346562</c:v>
                </c:pt>
                <c:pt idx="311">
                  <c:v>-605.23779960344746</c:v>
                </c:pt>
                <c:pt idx="312">
                  <c:v>-602.03548320342929</c:v>
                </c:pt>
                <c:pt idx="313">
                  <c:v>-598.83316680341113</c:v>
                </c:pt>
                <c:pt idx="314">
                  <c:v>-595.63085040339297</c:v>
                </c:pt>
                <c:pt idx="315">
                  <c:v>-592.42853400337481</c:v>
                </c:pt>
                <c:pt idx="316">
                  <c:v>-589.22621760335664</c:v>
                </c:pt>
                <c:pt idx="317">
                  <c:v>-586.02390120333848</c:v>
                </c:pt>
                <c:pt idx="318">
                  <c:v>-582.82158480332032</c:v>
                </c:pt>
                <c:pt idx="319">
                  <c:v>-579.61926840330216</c:v>
                </c:pt>
                <c:pt idx="320">
                  <c:v>-576.416952003284</c:v>
                </c:pt>
                <c:pt idx="321">
                  <c:v>-573.21463560326583</c:v>
                </c:pt>
                <c:pt idx="322">
                  <c:v>-570.01231920324767</c:v>
                </c:pt>
                <c:pt idx="323">
                  <c:v>-566.81000280322951</c:v>
                </c:pt>
                <c:pt idx="324">
                  <c:v>-563.60768640321135</c:v>
                </c:pt>
                <c:pt idx="325">
                  <c:v>-560.40537000319318</c:v>
                </c:pt>
                <c:pt idx="326">
                  <c:v>-557.20305360317502</c:v>
                </c:pt>
                <c:pt idx="327">
                  <c:v>-554.00073720315686</c:v>
                </c:pt>
                <c:pt idx="328">
                  <c:v>-550.7984208031387</c:v>
                </c:pt>
                <c:pt idx="329">
                  <c:v>-547.59610440312053</c:v>
                </c:pt>
                <c:pt idx="330">
                  <c:v>-544.39378800310237</c:v>
                </c:pt>
                <c:pt idx="331">
                  <c:v>-541.19147160308421</c:v>
                </c:pt>
                <c:pt idx="332">
                  <c:v>-537.98915520306605</c:v>
                </c:pt>
                <c:pt idx="333">
                  <c:v>-534.78683880304789</c:v>
                </c:pt>
                <c:pt idx="334">
                  <c:v>-531.58452240302972</c:v>
                </c:pt>
                <c:pt idx="335">
                  <c:v>-528.38220600301156</c:v>
                </c:pt>
                <c:pt idx="336">
                  <c:v>-525.1798896029934</c:v>
                </c:pt>
                <c:pt idx="337">
                  <c:v>-521.97757320297524</c:v>
                </c:pt>
                <c:pt idx="338">
                  <c:v>-518.77525680295707</c:v>
                </c:pt>
                <c:pt idx="339">
                  <c:v>-515.57294040293891</c:v>
                </c:pt>
                <c:pt idx="340">
                  <c:v>-512.37062400292075</c:v>
                </c:pt>
                <c:pt idx="341">
                  <c:v>-509.16830760290253</c:v>
                </c:pt>
                <c:pt idx="342">
                  <c:v>-505.96599120288431</c:v>
                </c:pt>
                <c:pt idx="343">
                  <c:v>-502.76367480286609</c:v>
                </c:pt>
                <c:pt idx="344">
                  <c:v>-499.56135840284787</c:v>
                </c:pt>
                <c:pt idx="345">
                  <c:v>-496.35904200282965</c:v>
                </c:pt>
                <c:pt idx="346">
                  <c:v>-493.15672560281143</c:v>
                </c:pt>
                <c:pt idx="347">
                  <c:v>-489.95440920279322</c:v>
                </c:pt>
                <c:pt idx="348">
                  <c:v>-486.752092802775</c:v>
                </c:pt>
                <c:pt idx="349">
                  <c:v>-483.54977640275678</c:v>
                </c:pt>
                <c:pt idx="350">
                  <c:v>-480.34746000273856</c:v>
                </c:pt>
                <c:pt idx="351">
                  <c:v>-477.14514360272034</c:v>
                </c:pt>
                <c:pt idx="352">
                  <c:v>-473.94282720270212</c:v>
                </c:pt>
                <c:pt idx="353">
                  <c:v>-470.7405108026839</c:v>
                </c:pt>
                <c:pt idx="354">
                  <c:v>-467.53819440266568</c:v>
                </c:pt>
                <c:pt idx="355">
                  <c:v>-464.33587800264746</c:v>
                </c:pt>
                <c:pt idx="356">
                  <c:v>-461.13356160262924</c:v>
                </c:pt>
                <c:pt idx="357">
                  <c:v>-457.93124520261102</c:v>
                </c:pt>
                <c:pt idx="358">
                  <c:v>-454.7289288025928</c:v>
                </c:pt>
                <c:pt idx="359">
                  <c:v>-451.52661240257459</c:v>
                </c:pt>
                <c:pt idx="360">
                  <c:v>-448.32429600255637</c:v>
                </c:pt>
                <c:pt idx="361">
                  <c:v>-445.12197960253815</c:v>
                </c:pt>
                <c:pt idx="362">
                  <c:v>-441.91966320251993</c:v>
                </c:pt>
                <c:pt idx="363">
                  <c:v>-438.71734680250171</c:v>
                </c:pt>
                <c:pt idx="364">
                  <c:v>-435.51503040248349</c:v>
                </c:pt>
                <c:pt idx="365">
                  <c:v>-432.31271400246527</c:v>
                </c:pt>
                <c:pt idx="366">
                  <c:v>-429.11039760244705</c:v>
                </c:pt>
                <c:pt idx="367">
                  <c:v>-425.90808120242883</c:v>
                </c:pt>
                <c:pt idx="368">
                  <c:v>-422.70576480241061</c:v>
                </c:pt>
                <c:pt idx="369">
                  <c:v>-419.50344840239239</c:v>
                </c:pt>
                <c:pt idx="370">
                  <c:v>-416.30113200237417</c:v>
                </c:pt>
                <c:pt idx="371">
                  <c:v>-413.09881560235596</c:v>
                </c:pt>
                <c:pt idx="372">
                  <c:v>-409.89649920233774</c:v>
                </c:pt>
                <c:pt idx="373">
                  <c:v>-406.69418280231952</c:v>
                </c:pt>
                <c:pt idx="374">
                  <c:v>-403.4918664023013</c:v>
                </c:pt>
                <c:pt idx="375">
                  <c:v>-400.28955000228308</c:v>
                </c:pt>
                <c:pt idx="376">
                  <c:v>-397.08723360226486</c:v>
                </c:pt>
                <c:pt idx="377">
                  <c:v>-393.88491720224664</c:v>
                </c:pt>
                <c:pt idx="378">
                  <c:v>-390.68260080222842</c:v>
                </c:pt>
                <c:pt idx="379">
                  <c:v>-387.4802844022102</c:v>
                </c:pt>
                <c:pt idx="380">
                  <c:v>-384.27796800219198</c:v>
                </c:pt>
                <c:pt idx="381">
                  <c:v>-381.07565160217376</c:v>
                </c:pt>
                <c:pt idx="382">
                  <c:v>-377.87333520215554</c:v>
                </c:pt>
                <c:pt idx="383">
                  <c:v>-374.67101880213733</c:v>
                </c:pt>
                <c:pt idx="384">
                  <c:v>-371.46870240211911</c:v>
                </c:pt>
                <c:pt idx="385">
                  <c:v>-368.26638600210089</c:v>
                </c:pt>
                <c:pt idx="386">
                  <c:v>-365.06406960208267</c:v>
                </c:pt>
                <c:pt idx="387">
                  <c:v>-361.86175320206445</c:v>
                </c:pt>
                <c:pt idx="388">
                  <c:v>-358.65943680204623</c:v>
                </c:pt>
                <c:pt idx="389">
                  <c:v>-355.45712040202801</c:v>
                </c:pt>
                <c:pt idx="390">
                  <c:v>-352.25480400200979</c:v>
                </c:pt>
                <c:pt idx="391">
                  <c:v>-349.05248760199157</c:v>
                </c:pt>
                <c:pt idx="392">
                  <c:v>-345.85017120197335</c:v>
                </c:pt>
                <c:pt idx="393">
                  <c:v>-342.64785480195513</c:v>
                </c:pt>
                <c:pt idx="394">
                  <c:v>-339.44553840193691</c:v>
                </c:pt>
                <c:pt idx="395">
                  <c:v>-336.2432220019187</c:v>
                </c:pt>
                <c:pt idx="396">
                  <c:v>-333.04090560190048</c:v>
                </c:pt>
                <c:pt idx="397">
                  <c:v>-329.83858920188226</c:v>
                </c:pt>
                <c:pt idx="398">
                  <c:v>-326.63627280186404</c:v>
                </c:pt>
                <c:pt idx="399">
                  <c:v>-323.43395640184582</c:v>
                </c:pt>
                <c:pt idx="400">
                  <c:v>-320.2316400018276</c:v>
                </c:pt>
                <c:pt idx="401">
                  <c:v>-317.02932360180938</c:v>
                </c:pt>
                <c:pt idx="402">
                  <c:v>-313.82700720179116</c:v>
                </c:pt>
                <c:pt idx="403">
                  <c:v>-310.62469080177294</c:v>
                </c:pt>
                <c:pt idx="404">
                  <c:v>-307.42237440175472</c:v>
                </c:pt>
                <c:pt idx="405">
                  <c:v>-304.2200580017365</c:v>
                </c:pt>
                <c:pt idx="406">
                  <c:v>-301.01774160171828</c:v>
                </c:pt>
                <c:pt idx="407">
                  <c:v>-297.81542520170007</c:v>
                </c:pt>
                <c:pt idx="408">
                  <c:v>-294.61310880168185</c:v>
                </c:pt>
                <c:pt idx="409">
                  <c:v>-291.41079240166363</c:v>
                </c:pt>
                <c:pt idx="410">
                  <c:v>-288.20847600164541</c:v>
                </c:pt>
                <c:pt idx="411">
                  <c:v>-285.00615960162719</c:v>
                </c:pt>
                <c:pt idx="412">
                  <c:v>-281.80384320160897</c:v>
                </c:pt>
                <c:pt idx="413">
                  <c:v>-278.60152680159075</c:v>
                </c:pt>
                <c:pt idx="414">
                  <c:v>-275.39921040157253</c:v>
                </c:pt>
                <c:pt idx="415">
                  <c:v>-272.19689400155431</c:v>
                </c:pt>
                <c:pt idx="416">
                  <c:v>-268.99457760153609</c:v>
                </c:pt>
                <c:pt idx="417">
                  <c:v>-265.79226120151787</c:v>
                </c:pt>
                <c:pt idx="418">
                  <c:v>-262.58994480149966</c:v>
                </c:pt>
                <c:pt idx="419">
                  <c:v>-259.38762840148144</c:v>
                </c:pt>
                <c:pt idx="420">
                  <c:v>-256.18531200146322</c:v>
                </c:pt>
                <c:pt idx="421">
                  <c:v>-252.98299560144503</c:v>
                </c:pt>
                <c:pt idx="422">
                  <c:v>-249.78067920142684</c:v>
                </c:pt>
                <c:pt idx="423">
                  <c:v>-246.57836280140864</c:v>
                </c:pt>
                <c:pt idx="424">
                  <c:v>-243.37604640139045</c:v>
                </c:pt>
                <c:pt idx="425">
                  <c:v>-240.17373000137226</c:v>
                </c:pt>
                <c:pt idx="426">
                  <c:v>-236.97141360135407</c:v>
                </c:pt>
                <c:pt idx="427">
                  <c:v>-233.76909720133588</c:v>
                </c:pt>
                <c:pt idx="428">
                  <c:v>-230.56678080131769</c:v>
                </c:pt>
                <c:pt idx="429">
                  <c:v>-227.3644644012995</c:v>
                </c:pt>
                <c:pt idx="430">
                  <c:v>-224.16214800128131</c:v>
                </c:pt>
                <c:pt idx="431">
                  <c:v>-220.95983160126312</c:v>
                </c:pt>
                <c:pt idx="432">
                  <c:v>-217.75751520124493</c:v>
                </c:pt>
                <c:pt idx="433">
                  <c:v>-214.55519880122674</c:v>
                </c:pt>
                <c:pt idx="434">
                  <c:v>-211.35288240120855</c:v>
                </c:pt>
                <c:pt idx="435">
                  <c:v>-208.15056600119036</c:v>
                </c:pt>
                <c:pt idx="436">
                  <c:v>-204.94824960117217</c:v>
                </c:pt>
                <c:pt idx="437">
                  <c:v>-201.74593320115397</c:v>
                </c:pt>
                <c:pt idx="438">
                  <c:v>-198.54361680113578</c:v>
                </c:pt>
                <c:pt idx="439">
                  <c:v>-195.34130040111759</c:v>
                </c:pt>
                <c:pt idx="440">
                  <c:v>-192.1389840010994</c:v>
                </c:pt>
                <c:pt idx="441">
                  <c:v>-188.93666760108121</c:v>
                </c:pt>
                <c:pt idx="442">
                  <c:v>-185.73435120106302</c:v>
                </c:pt>
                <c:pt idx="443">
                  <c:v>-182.53203480104483</c:v>
                </c:pt>
                <c:pt idx="444">
                  <c:v>-179.32971840102664</c:v>
                </c:pt>
                <c:pt idx="445">
                  <c:v>-176.12740200100845</c:v>
                </c:pt>
                <c:pt idx="446">
                  <c:v>-172.92508560099026</c:v>
                </c:pt>
                <c:pt idx="447">
                  <c:v>-169.72276920097207</c:v>
                </c:pt>
                <c:pt idx="448">
                  <c:v>-166.52045280095388</c:v>
                </c:pt>
                <c:pt idx="449">
                  <c:v>-163.31813640093569</c:v>
                </c:pt>
                <c:pt idx="450">
                  <c:v>-160.11582000091749</c:v>
                </c:pt>
                <c:pt idx="451">
                  <c:v>-156.9135036008993</c:v>
                </c:pt>
                <c:pt idx="452">
                  <c:v>-153.71118720088111</c:v>
                </c:pt>
                <c:pt idx="453">
                  <c:v>-150.50887080086292</c:v>
                </c:pt>
                <c:pt idx="454">
                  <c:v>-147.30655440084473</c:v>
                </c:pt>
                <c:pt idx="455">
                  <c:v>-144.10423800082654</c:v>
                </c:pt>
                <c:pt idx="456">
                  <c:v>-140.90192160080835</c:v>
                </c:pt>
                <c:pt idx="457">
                  <c:v>-137.69960520079016</c:v>
                </c:pt>
                <c:pt idx="458">
                  <c:v>-134.49728880077197</c:v>
                </c:pt>
                <c:pt idx="459">
                  <c:v>-131.29497240075378</c:v>
                </c:pt>
                <c:pt idx="460">
                  <c:v>-128.09265600073559</c:v>
                </c:pt>
                <c:pt idx="461">
                  <c:v>-124.8903396007174</c:v>
                </c:pt>
                <c:pt idx="462">
                  <c:v>-121.68802320069921</c:v>
                </c:pt>
                <c:pt idx="463">
                  <c:v>-118.48570680068102</c:v>
                </c:pt>
                <c:pt idx="464">
                  <c:v>-115.28339040066282</c:v>
                </c:pt>
                <c:pt idx="465">
                  <c:v>-112.08107400064463</c:v>
                </c:pt>
                <c:pt idx="466">
                  <c:v>-108.87875760062644</c:v>
                </c:pt>
                <c:pt idx="467">
                  <c:v>-105.67644120060825</c:v>
                </c:pt>
                <c:pt idx="468">
                  <c:v>-102.47412480059006</c:v>
                </c:pt>
                <c:pt idx="469">
                  <c:v>-99.271808400571871</c:v>
                </c:pt>
                <c:pt idx="470">
                  <c:v>-96.06949200055368</c:v>
                </c:pt>
                <c:pt idx="471">
                  <c:v>-92.867175600535489</c:v>
                </c:pt>
                <c:pt idx="472">
                  <c:v>-89.664859200517299</c:v>
                </c:pt>
                <c:pt idx="473">
                  <c:v>-86.462542800499108</c:v>
                </c:pt>
                <c:pt idx="474">
                  <c:v>-83.260226400480917</c:v>
                </c:pt>
                <c:pt idx="475">
                  <c:v>-80.057910000462726</c:v>
                </c:pt>
                <c:pt idx="476">
                  <c:v>-76.855593600444536</c:v>
                </c:pt>
                <c:pt idx="477">
                  <c:v>-73.653277200426345</c:v>
                </c:pt>
                <c:pt idx="478">
                  <c:v>-70.450960800408154</c:v>
                </c:pt>
                <c:pt idx="479">
                  <c:v>-67.248644400389963</c:v>
                </c:pt>
                <c:pt idx="480">
                  <c:v>-64.046328000371773</c:v>
                </c:pt>
                <c:pt idx="481">
                  <c:v>-60.844011600353582</c:v>
                </c:pt>
                <c:pt idx="482">
                  <c:v>-57.641695200335391</c:v>
                </c:pt>
                <c:pt idx="483">
                  <c:v>-54.439378800317201</c:v>
                </c:pt>
                <c:pt idx="484">
                  <c:v>-51.23706240029901</c:v>
                </c:pt>
                <c:pt idx="485">
                  <c:v>-48.034746000280819</c:v>
                </c:pt>
                <c:pt idx="486">
                  <c:v>-44.832429600262628</c:v>
                </c:pt>
                <c:pt idx="487">
                  <c:v>-41.630113200244438</c:v>
                </c:pt>
                <c:pt idx="488">
                  <c:v>-38.427796800226247</c:v>
                </c:pt>
                <c:pt idx="489">
                  <c:v>-35.225480400208056</c:v>
                </c:pt>
                <c:pt idx="490">
                  <c:v>-32.023164000189865</c:v>
                </c:pt>
                <c:pt idx="491">
                  <c:v>-28.820847600171675</c:v>
                </c:pt>
                <c:pt idx="492">
                  <c:v>-25.618531200153484</c:v>
                </c:pt>
                <c:pt idx="493">
                  <c:v>-22.416214800135293</c:v>
                </c:pt>
                <c:pt idx="494">
                  <c:v>-19.213898400117102</c:v>
                </c:pt>
                <c:pt idx="495">
                  <c:v>-16.011582000098912</c:v>
                </c:pt>
                <c:pt idx="496">
                  <c:v>-12.809265600080719</c:v>
                </c:pt>
                <c:pt idx="497">
                  <c:v>-9.6069492000625267</c:v>
                </c:pt>
                <c:pt idx="498">
                  <c:v>-6.4046328000443342</c:v>
                </c:pt>
                <c:pt idx="499">
                  <c:v>-3.2023164000261422</c:v>
                </c:pt>
                <c:pt idx="500">
                  <c:v>-7.950085034735821E-12</c:v>
                </c:pt>
                <c:pt idx="501">
                  <c:v>3.202316400010242</c:v>
                </c:pt>
                <c:pt idx="502">
                  <c:v>6.404632800028434</c:v>
                </c:pt>
                <c:pt idx="503">
                  <c:v>9.6069492000466266</c:v>
                </c:pt>
                <c:pt idx="504">
                  <c:v>12.809265600064819</c:v>
                </c:pt>
                <c:pt idx="505">
                  <c:v>16.01158200008301</c:v>
                </c:pt>
                <c:pt idx="506">
                  <c:v>19.213898400101201</c:v>
                </c:pt>
                <c:pt idx="507">
                  <c:v>22.416214800119391</c:v>
                </c:pt>
                <c:pt idx="508">
                  <c:v>25.618531200137582</c:v>
                </c:pt>
                <c:pt idx="509">
                  <c:v>28.820847600155773</c:v>
                </c:pt>
                <c:pt idx="510">
                  <c:v>32.023164000173963</c:v>
                </c:pt>
                <c:pt idx="511">
                  <c:v>35.225480400192154</c:v>
                </c:pt>
                <c:pt idx="512">
                  <c:v>38.427796800210345</c:v>
                </c:pt>
                <c:pt idx="513">
                  <c:v>41.630113200228536</c:v>
                </c:pt>
                <c:pt idx="514">
                  <c:v>44.832429600246726</c:v>
                </c:pt>
                <c:pt idx="515">
                  <c:v>48.034746000264917</c:v>
                </c:pt>
                <c:pt idx="516">
                  <c:v>51.237062400283108</c:v>
                </c:pt>
                <c:pt idx="517">
                  <c:v>54.439378800301299</c:v>
                </c:pt>
                <c:pt idx="518">
                  <c:v>57.641695200319489</c:v>
                </c:pt>
                <c:pt idx="519">
                  <c:v>60.84401160033768</c:v>
                </c:pt>
                <c:pt idx="520">
                  <c:v>64.046328000355871</c:v>
                </c:pt>
                <c:pt idx="521">
                  <c:v>67.248644400374062</c:v>
                </c:pt>
                <c:pt idx="522">
                  <c:v>70.450960800392252</c:v>
                </c:pt>
                <c:pt idx="523">
                  <c:v>73.653277200410443</c:v>
                </c:pt>
                <c:pt idx="524">
                  <c:v>76.855593600428634</c:v>
                </c:pt>
                <c:pt idx="525">
                  <c:v>80.057910000446824</c:v>
                </c:pt>
                <c:pt idx="526">
                  <c:v>83.260226400465015</c:v>
                </c:pt>
                <c:pt idx="527">
                  <c:v>86.462542800483206</c:v>
                </c:pt>
                <c:pt idx="528">
                  <c:v>89.664859200501397</c:v>
                </c:pt>
                <c:pt idx="529">
                  <c:v>92.867175600519587</c:v>
                </c:pt>
                <c:pt idx="530">
                  <c:v>96.069492000537778</c:v>
                </c:pt>
                <c:pt idx="531">
                  <c:v>99.271808400555969</c:v>
                </c:pt>
                <c:pt idx="532">
                  <c:v>102.47412480057416</c:v>
                </c:pt>
                <c:pt idx="533">
                  <c:v>105.67644120059235</c:v>
                </c:pt>
                <c:pt idx="534">
                  <c:v>108.87875760061054</c:v>
                </c:pt>
                <c:pt idx="535">
                  <c:v>112.08107400062873</c:v>
                </c:pt>
                <c:pt idx="536">
                  <c:v>115.28339040064692</c:v>
                </c:pt>
                <c:pt idx="537">
                  <c:v>118.48570680066511</c:v>
                </c:pt>
                <c:pt idx="538">
                  <c:v>121.6880232006833</c:v>
                </c:pt>
                <c:pt idx="539">
                  <c:v>124.89033960070149</c:v>
                </c:pt>
                <c:pt idx="540">
                  <c:v>128.0926560007197</c:v>
                </c:pt>
                <c:pt idx="541">
                  <c:v>131.29497240073789</c:v>
                </c:pt>
                <c:pt idx="542">
                  <c:v>134.49728880075608</c:v>
                </c:pt>
                <c:pt idx="543">
                  <c:v>137.69960520077427</c:v>
                </c:pt>
                <c:pt idx="544">
                  <c:v>140.90192160079246</c:v>
                </c:pt>
                <c:pt idx="545">
                  <c:v>144.10423800081065</c:v>
                </c:pt>
                <c:pt idx="546">
                  <c:v>147.30655440082884</c:v>
                </c:pt>
                <c:pt idx="547">
                  <c:v>150.50887080084703</c:v>
                </c:pt>
                <c:pt idx="548">
                  <c:v>153.71118720086523</c:v>
                </c:pt>
                <c:pt idx="549">
                  <c:v>156.91350360088342</c:v>
                </c:pt>
                <c:pt idx="550">
                  <c:v>160.11582000090161</c:v>
                </c:pt>
                <c:pt idx="551">
                  <c:v>163.3181364009198</c:v>
                </c:pt>
                <c:pt idx="552">
                  <c:v>166.52045280093799</c:v>
                </c:pt>
                <c:pt idx="553">
                  <c:v>169.72276920095618</c:v>
                </c:pt>
                <c:pt idx="554">
                  <c:v>172.92508560097437</c:v>
                </c:pt>
                <c:pt idx="555">
                  <c:v>176.12740200099256</c:v>
                </c:pt>
                <c:pt idx="556">
                  <c:v>179.32971840101075</c:v>
                </c:pt>
                <c:pt idx="557">
                  <c:v>182.53203480102894</c:v>
                </c:pt>
                <c:pt idx="558">
                  <c:v>185.73435120104713</c:v>
                </c:pt>
                <c:pt idx="559">
                  <c:v>188.93666760106532</c:v>
                </c:pt>
                <c:pt idx="560">
                  <c:v>192.13898400108351</c:v>
                </c:pt>
                <c:pt idx="561">
                  <c:v>195.34130040110171</c:v>
                </c:pt>
                <c:pt idx="562">
                  <c:v>198.5436168011199</c:v>
                </c:pt>
                <c:pt idx="563">
                  <c:v>201.74593320113809</c:v>
                </c:pt>
                <c:pt idx="564">
                  <c:v>204.94824960115628</c:v>
                </c:pt>
                <c:pt idx="565">
                  <c:v>208.15056600117447</c:v>
                </c:pt>
                <c:pt idx="566">
                  <c:v>211.35288240119266</c:v>
                </c:pt>
                <c:pt idx="567">
                  <c:v>214.55519880121085</c:v>
                </c:pt>
                <c:pt idx="568">
                  <c:v>217.75751520122904</c:v>
                </c:pt>
                <c:pt idx="569">
                  <c:v>220.95983160124723</c:v>
                </c:pt>
                <c:pt idx="570">
                  <c:v>224.16214800126542</c:v>
                </c:pt>
                <c:pt idx="571">
                  <c:v>227.36446440128361</c:v>
                </c:pt>
                <c:pt idx="572">
                  <c:v>230.5667808013018</c:v>
                </c:pt>
                <c:pt idx="573">
                  <c:v>233.76909720131999</c:v>
                </c:pt>
                <c:pt idx="574">
                  <c:v>236.97141360133818</c:v>
                </c:pt>
                <c:pt idx="575">
                  <c:v>240.17373000135638</c:v>
                </c:pt>
                <c:pt idx="576">
                  <c:v>243.37604640137457</c:v>
                </c:pt>
                <c:pt idx="577">
                  <c:v>246.57836280139276</c:v>
                </c:pt>
                <c:pt idx="578">
                  <c:v>249.78067920141095</c:v>
                </c:pt>
                <c:pt idx="579">
                  <c:v>252.98299560142914</c:v>
                </c:pt>
                <c:pt idx="580">
                  <c:v>256.18531200144736</c:v>
                </c:pt>
                <c:pt idx="581">
                  <c:v>259.38762840146558</c:v>
                </c:pt>
                <c:pt idx="582">
                  <c:v>262.5899448014838</c:v>
                </c:pt>
                <c:pt idx="583">
                  <c:v>265.79226120150201</c:v>
                </c:pt>
                <c:pt idx="584">
                  <c:v>268.99457760152023</c:v>
                </c:pt>
                <c:pt idx="585">
                  <c:v>272.19689400153845</c:v>
                </c:pt>
                <c:pt idx="586">
                  <c:v>275.39921040155667</c:v>
                </c:pt>
                <c:pt idx="587">
                  <c:v>278.60152680157489</c:v>
                </c:pt>
                <c:pt idx="588">
                  <c:v>281.80384320159311</c:v>
                </c:pt>
                <c:pt idx="589">
                  <c:v>285.00615960161133</c:v>
                </c:pt>
                <c:pt idx="590">
                  <c:v>288.20847600162955</c:v>
                </c:pt>
                <c:pt idx="591">
                  <c:v>291.41079240164777</c:v>
                </c:pt>
                <c:pt idx="592">
                  <c:v>294.61310880166599</c:v>
                </c:pt>
                <c:pt idx="593">
                  <c:v>297.81542520168421</c:v>
                </c:pt>
                <c:pt idx="594">
                  <c:v>301.01774160170243</c:v>
                </c:pt>
                <c:pt idx="595">
                  <c:v>304.22005800172064</c:v>
                </c:pt>
                <c:pt idx="596">
                  <c:v>307.42237440173886</c:v>
                </c:pt>
                <c:pt idx="597">
                  <c:v>310.62469080175708</c:v>
                </c:pt>
                <c:pt idx="598">
                  <c:v>313.8270072017753</c:v>
                </c:pt>
                <c:pt idx="599">
                  <c:v>317.02932360179352</c:v>
                </c:pt>
                <c:pt idx="600">
                  <c:v>320.23164000181174</c:v>
                </c:pt>
                <c:pt idx="601">
                  <c:v>323.43395640182996</c:v>
                </c:pt>
                <c:pt idx="602">
                  <c:v>326.63627280184818</c:v>
                </c:pt>
                <c:pt idx="603">
                  <c:v>329.8385892018664</c:v>
                </c:pt>
                <c:pt idx="604">
                  <c:v>333.04090560188462</c:v>
                </c:pt>
                <c:pt idx="605">
                  <c:v>336.24322200190284</c:v>
                </c:pt>
                <c:pt idx="606">
                  <c:v>339.44553840192106</c:v>
                </c:pt>
                <c:pt idx="607">
                  <c:v>342.64785480193927</c:v>
                </c:pt>
                <c:pt idx="608">
                  <c:v>345.85017120195749</c:v>
                </c:pt>
                <c:pt idx="609">
                  <c:v>349.05248760197571</c:v>
                </c:pt>
                <c:pt idx="610">
                  <c:v>352.25480400199393</c:v>
                </c:pt>
                <c:pt idx="611">
                  <c:v>355.45712040201215</c:v>
                </c:pt>
                <c:pt idx="612">
                  <c:v>358.65943680203037</c:v>
                </c:pt>
                <c:pt idx="613">
                  <c:v>361.86175320204859</c:v>
                </c:pt>
                <c:pt idx="614">
                  <c:v>365.06406960206681</c:v>
                </c:pt>
                <c:pt idx="615">
                  <c:v>368.26638600208503</c:v>
                </c:pt>
                <c:pt idx="616">
                  <c:v>371.46870240210325</c:v>
                </c:pt>
                <c:pt idx="617">
                  <c:v>374.67101880212147</c:v>
                </c:pt>
                <c:pt idx="618">
                  <c:v>377.87333520213969</c:v>
                </c:pt>
                <c:pt idx="619">
                  <c:v>381.0756516021579</c:v>
                </c:pt>
                <c:pt idx="620">
                  <c:v>384.27796800217612</c:v>
                </c:pt>
                <c:pt idx="621">
                  <c:v>387.48028440219434</c:v>
                </c:pt>
                <c:pt idx="622">
                  <c:v>390.68260080221256</c:v>
                </c:pt>
                <c:pt idx="623">
                  <c:v>393.88491720223078</c:v>
                </c:pt>
                <c:pt idx="624">
                  <c:v>397.087233602249</c:v>
                </c:pt>
                <c:pt idx="625">
                  <c:v>400.28955000226722</c:v>
                </c:pt>
                <c:pt idx="626">
                  <c:v>403.49186640228544</c:v>
                </c:pt>
                <c:pt idx="627">
                  <c:v>406.69418280230366</c:v>
                </c:pt>
                <c:pt idx="628">
                  <c:v>409.89649920232188</c:v>
                </c:pt>
                <c:pt idx="629">
                  <c:v>413.0988156023401</c:v>
                </c:pt>
                <c:pt idx="630">
                  <c:v>416.30113200235832</c:v>
                </c:pt>
                <c:pt idx="631">
                  <c:v>419.50344840237653</c:v>
                </c:pt>
                <c:pt idx="632">
                  <c:v>422.70576480239475</c:v>
                </c:pt>
                <c:pt idx="633">
                  <c:v>425.90808120241297</c:v>
                </c:pt>
                <c:pt idx="634">
                  <c:v>429.11039760243119</c:v>
                </c:pt>
                <c:pt idx="635">
                  <c:v>432.31271400244941</c:v>
                </c:pt>
                <c:pt idx="636">
                  <c:v>435.51503040246763</c:v>
                </c:pt>
                <c:pt idx="637">
                  <c:v>438.71734680248585</c:v>
                </c:pt>
                <c:pt idx="638">
                  <c:v>441.91966320250407</c:v>
                </c:pt>
                <c:pt idx="639">
                  <c:v>445.12197960252229</c:v>
                </c:pt>
                <c:pt idx="640">
                  <c:v>448.32429600254051</c:v>
                </c:pt>
                <c:pt idx="641">
                  <c:v>451.52661240255873</c:v>
                </c:pt>
                <c:pt idx="642">
                  <c:v>454.72892880257695</c:v>
                </c:pt>
                <c:pt idx="643">
                  <c:v>457.93124520259516</c:v>
                </c:pt>
                <c:pt idx="644">
                  <c:v>461.13356160261338</c:v>
                </c:pt>
                <c:pt idx="645">
                  <c:v>464.3358780026316</c:v>
                </c:pt>
                <c:pt idx="646">
                  <c:v>467.53819440264982</c:v>
                </c:pt>
                <c:pt idx="647">
                  <c:v>470.74051080266804</c:v>
                </c:pt>
                <c:pt idx="648">
                  <c:v>473.94282720268626</c:v>
                </c:pt>
                <c:pt idx="649">
                  <c:v>477.14514360270448</c:v>
                </c:pt>
                <c:pt idx="650">
                  <c:v>480.3474600027227</c:v>
                </c:pt>
                <c:pt idx="651">
                  <c:v>483.54977640274092</c:v>
                </c:pt>
                <c:pt idx="652">
                  <c:v>486.75209280275914</c:v>
                </c:pt>
                <c:pt idx="653">
                  <c:v>489.95440920277736</c:v>
                </c:pt>
                <c:pt idx="654">
                  <c:v>493.15672560279558</c:v>
                </c:pt>
                <c:pt idx="655">
                  <c:v>496.35904200281379</c:v>
                </c:pt>
                <c:pt idx="656">
                  <c:v>499.56135840283201</c:v>
                </c:pt>
                <c:pt idx="657">
                  <c:v>502.76367480285023</c:v>
                </c:pt>
                <c:pt idx="658">
                  <c:v>505.96599120286845</c:v>
                </c:pt>
                <c:pt idx="659">
                  <c:v>509.16830760288667</c:v>
                </c:pt>
                <c:pt idx="660">
                  <c:v>512.37062400290483</c:v>
                </c:pt>
                <c:pt idx="661">
                  <c:v>515.572940402923</c:v>
                </c:pt>
                <c:pt idx="662">
                  <c:v>518.77525680294116</c:v>
                </c:pt>
                <c:pt idx="663">
                  <c:v>521.97757320295932</c:v>
                </c:pt>
                <c:pt idx="664">
                  <c:v>525.17988960297748</c:v>
                </c:pt>
                <c:pt idx="665">
                  <c:v>528.38220600299564</c:v>
                </c:pt>
                <c:pt idx="666">
                  <c:v>531.58452240301381</c:v>
                </c:pt>
                <c:pt idx="667">
                  <c:v>534.78683880303197</c:v>
                </c:pt>
                <c:pt idx="668">
                  <c:v>537.98915520305013</c:v>
                </c:pt>
                <c:pt idx="669">
                  <c:v>541.19147160306829</c:v>
                </c:pt>
                <c:pt idx="670">
                  <c:v>544.39378800308646</c:v>
                </c:pt>
                <c:pt idx="671">
                  <c:v>547.59610440310462</c:v>
                </c:pt>
                <c:pt idx="672">
                  <c:v>550.79842080312278</c:v>
                </c:pt>
                <c:pt idx="673">
                  <c:v>554.00073720314094</c:v>
                </c:pt>
                <c:pt idx="674">
                  <c:v>557.20305360315911</c:v>
                </c:pt>
                <c:pt idx="675">
                  <c:v>560.40537000317727</c:v>
                </c:pt>
                <c:pt idx="676">
                  <c:v>563.60768640319543</c:v>
                </c:pt>
                <c:pt idx="677">
                  <c:v>566.81000280321359</c:v>
                </c:pt>
                <c:pt idx="678">
                  <c:v>570.01231920323175</c:v>
                </c:pt>
                <c:pt idx="679">
                  <c:v>573.21463560324992</c:v>
                </c:pt>
                <c:pt idx="680">
                  <c:v>576.41695200326808</c:v>
                </c:pt>
                <c:pt idx="681">
                  <c:v>579.61926840328624</c:v>
                </c:pt>
                <c:pt idx="682">
                  <c:v>582.8215848033044</c:v>
                </c:pt>
                <c:pt idx="683">
                  <c:v>586.02390120332257</c:v>
                </c:pt>
                <c:pt idx="684">
                  <c:v>589.22621760334073</c:v>
                </c:pt>
                <c:pt idx="685">
                  <c:v>592.42853400335889</c:v>
                </c:pt>
                <c:pt idx="686">
                  <c:v>595.63085040337705</c:v>
                </c:pt>
                <c:pt idx="687">
                  <c:v>598.83316680339522</c:v>
                </c:pt>
                <c:pt idx="688">
                  <c:v>602.03548320341338</c:v>
                </c:pt>
                <c:pt idx="689">
                  <c:v>605.23779960343154</c:v>
                </c:pt>
                <c:pt idx="690">
                  <c:v>608.4401160034497</c:v>
                </c:pt>
                <c:pt idx="691">
                  <c:v>611.64243240346786</c:v>
                </c:pt>
                <c:pt idx="692">
                  <c:v>614.84474880348603</c:v>
                </c:pt>
                <c:pt idx="693">
                  <c:v>618.04706520350419</c:v>
                </c:pt>
                <c:pt idx="694">
                  <c:v>621.24938160352235</c:v>
                </c:pt>
                <c:pt idx="695">
                  <c:v>624.45169800354051</c:v>
                </c:pt>
                <c:pt idx="696">
                  <c:v>627.65401440355868</c:v>
                </c:pt>
                <c:pt idx="697">
                  <c:v>630.85633080357684</c:v>
                </c:pt>
                <c:pt idx="698">
                  <c:v>634.058647203595</c:v>
                </c:pt>
                <c:pt idx="699">
                  <c:v>637.26096360361316</c:v>
                </c:pt>
                <c:pt idx="700">
                  <c:v>640.46328000363133</c:v>
                </c:pt>
                <c:pt idx="701">
                  <c:v>643.66559640364949</c:v>
                </c:pt>
                <c:pt idx="702">
                  <c:v>646.86791280366765</c:v>
                </c:pt>
                <c:pt idx="703">
                  <c:v>650.07022920368581</c:v>
                </c:pt>
                <c:pt idx="704">
                  <c:v>653.27254560370397</c:v>
                </c:pt>
                <c:pt idx="705">
                  <c:v>656.47486200372214</c:v>
                </c:pt>
                <c:pt idx="706">
                  <c:v>659.6771784037403</c:v>
                </c:pt>
                <c:pt idx="707">
                  <c:v>662.87949480375846</c:v>
                </c:pt>
                <c:pt idx="708">
                  <c:v>666.08181120377662</c:v>
                </c:pt>
                <c:pt idx="709">
                  <c:v>669.28412760379479</c:v>
                </c:pt>
                <c:pt idx="710">
                  <c:v>672.48644400381295</c:v>
                </c:pt>
                <c:pt idx="711">
                  <c:v>675.68876040383111</c:v>
                </c:pt>
                <c:pt idx="712">
                  <c:v>678.89107680384927</c:v>
                </c:pt>
                <c:pt idx="713">
                  <c:v>682.09339320386744</c:v>
                </c:pt>
                <c:pt idx="714">
                  <c:v>685.2957096038856</c:v>
                </c:pt>
                <c:pt idx="715">
                  <c:v>688.49802600390376</c:v>
                </c:pt>
                <c:pt idx="716">
                  <c:v>691.70034240392192</c:v>
                </c:pt>
                <c:pt idx="717">
                  <c:v>694.90265880394008</c:v>
                </c:pt>
                <c:pt idx="718">
                  <c:v>698.10497520395825</c:v>
                </c:pt>
                <c:pt idx="719">
                  <c:v>701.30729160397641</c:v>
                </c:pt>
                <c:pt idx="720">
                  <c:v>704.50960800399457</c:v>
                </c:pt>
                <c:pt idx="721">
                  <c:v>707.71192440401273</c:v>
                </c:pt>
                <c:pt idx="722">
                  <c:v>710.9142408040309</c:v>
                </c:pt>
                <c:pt idx="723">
                  <c:v>714.11655720404906</c:v>
                </c:pt>
                <c:pt idx="724">
                  <c:v>717.31887360406722</c:v>
                </c:pt>
                <c:pt idx="725">
                  <c:v>720.52119000408538</c:v>
                </c:pt>
                <c:pt idx="726">
                  <c:v>723.72350640410355</c:v>
                </c:pt>
                <c:pt idx="727">
                  <c:v>726.92582280412171</c:v>
                </c:pt>
                <c:pt idx="728">
                  <c:v>730.12813920413987</c:v>
                </c:pt>
                <c:pt idx="729">
                  <c:v>733.33045560415803</c:v>
                </c:pt>
                <c:pt idx="730">
                  <c:v>736.53277200417619</c:v>
                </c:pt>
                <c:pt idx="731">
                  <c:v>739.73508840419436</c:v>
                </c:pt>
                <c:pt idx="732">
                  <c:v>742.93740480421252</c:v>
                </c:pt>
                <c:pt idx="733">
                  <c:v>746.13972120423068</c:v>
                </c:pt>
                <c:pt idx="734">
                  <c:v>749.34203760424884</c:v>
                </c:pt>
                <c:pt idx="735">
                  <c:v>752.54435400426701</c:v>
                </c:pt>
                <c:pt idx="736">
                  <c:v>755.74667040428517</c:v>
                </c:pt>
                <c:pt idx="737">
                  <c:v>758.94898680430333</c:v>
                </c:pt>
                <c:pt idx="738">
                  <c:v>762.15130320432149</c:v>
                </c:pt>
                <c:pt idx="739">
                  <c:v>765.35361960433966</c:v>
                </c:pt>
                <c:pt idx="740">
                  <c:v>768.55593600435782</c:v>
                </c:pt>
                <c:pt idx="741">
                  <c:v>771.75825240437598</c:v>
                </c:pt>
                <c:pt idx="742">
                  <c:v>774.96056880439414</c:v>
                </c:pt>
                <c:pt idx="743">
                  <c:v>778.16288520441231</c:v>
                </c:pt>
                <c:pt idx="744">
                  <c:v>781.36520160443047</c:v>
                </c:pt>
                <c:pt idx="745">
                  <c:v>784.56751800444863</c:v>
                </c:pt>
                <c:pt idx="746">
                  <c:v>787.76983440446679</c:v>
                </c:pt>
                <c:pt idx="747">
                  <c:v>790.97215080448495</c:v>
                </c:pt>
                <c:pt idx="748">
                  <c:v>794.17446720450312</c:v>
                </c:pt>
                <c:pt idx="749">
                  <c:v>797.37678360452128</c:v>
                </c:pt>
                <c:pt idx="750">
                  <c:v>800.57910000453944</c:v>
                </c:pt>
                <c:pt idx="751">
                  <c:v>803.7814164045576</c:v>
                </c:pt>
                <c:pt idx="752">
                  <c:v>806.98373280457577</c:v>
                </c:pt>
                <c:pt idx="753">
                  <c:v>810.18604920459393</c:v>
                </c:pt>
                <c:pt idx="754">
                  <c:v>813.38836560461209</c:v>
                </c:pt>
                <c:pt idx="755">
                  <c:v>816.59068200463025</c:v>
                </c:pt>
                <c:pt idx="756">
                  <c:v>819.79299840464842</c:v>
                </c:pt>
                <c:pt idx="757">
                  <c:v>822.99531480466658</c:v>
                </c:pt>
                <c:pt idx="758">
                  <c:v>826.19763120468474</c:v>
                </c:pt>
                <c:pt idx="759">
                  <c:v>829.3999476047029</c:v>
                </c:pt>
                <c:pt idx="760">
                  <c:v>832.60226400472106</c:v>
                </c:pt>
                <c:pt idx="761">
                  <c:v>835.80458040473923</c:v>
                </c:pt>
                <c:pt idx="762">
                  <c:v>839.00689680475739</c:v>
                </c:pt>
                <c:pt idx="763">
                  <c:v>842.20921320477555</c:v>
                </c:pt>
                <c:pt idx="764">
                  <c:v>845.41152960479371</c:v>
                </c:pt>
                <c:pt idx="765">
                  <c:v>848.61384600481188</c:v>
                </c:pt>
                <c:pt idx="766">
                  <c:v>851.81616240483004</c:v>
                </c:pt>
                <c:pt idx="767">
                  <c:v>855.0184788048482</c:v>
                </c:pt>
                <c:pt idx="768">
                  <c:v>858.22079520486636</c:v>
                </c:pt>
                <c:pt idx="769">
                  <c:v>861.42311160488453</c:v>
                </c:pt>
                <c:pt idx="770">
                  <c:v>864.62542800490269</c:v>
                </c:pt>
                <c:pt idx="771">
                  <c:v>867.82774440492085</c:v>
                </c:pt>
                <c:pt idx="772">
                  <c:v>871.03006080493901</c:v>
                </c:pt>
                <c:pt idx="773">
                  <c:v>874.23237720495717</c:v>
                </c:pt>
                <c:pt idx="774">
                  <c:v>877.43469360497534</c:v>
                </c:pt>
                <c:pt idx="775">
                  <c:v>880.6370100049935</c:v>
                </c:pt>
                <c:pt idx="776">
                  <c:v>883.83932640501166</c:v>
                </c:pt>
                <c:pt idx="777">
                  <c:v>887.04164280502982</c:v>
                </c:pt>
                <c:pt idx="778">
                  <c:v>890.24395920504799</c:v>
                </c:pt>
                <c:pt idx="779">
                  <c:v>893.44627560506615</c:v>
                </c:pt>
                <c:pt idx="780">
                  <c:v>896.64859200508431</c:v>
                </c:pt>
                <c:pt idx="781">
                  <c:v>899.85090840510247</c:v>
                </c:pt>
                <c:pt idx="782">
                  <c:v>903.05322480512064</c:v>
                </c:pt>
                <c:pt idx="783">
                  <c:v>906.2555412051388</c:v>
                </c:pt>
                <c:pt idx="784">
                  <c:v>909.45785760515696</c:v>
                </c:pt>
                <c:pt idx="785">
                  <c:v>912.66017400517512</c:v>
                </c:pt>
                <c:pt idx="786">
                  <c:v>915.86249040519328</c:v>
                </c:pt>
                <c:pt idx="787">
                  <c:v>919.06480680521145</c:v>
                </c:pt>
                <c:pt idx="788">
                  <c:v>922.26712320522961</c:v>
                </c:pt>
                <c:pt idx="789">
                  <c:v>925.46943960524777</c:v>
                </c:pt>
                <c:pt idx="790">
                  <c:v>928.67175600526593</c:v>
                </c:pt>
                <c:pt idx="791">
                  <c:v>931.8740724052841</c:v>
                </c:pt>
                <c:pt idx="792">
                  <c:v>935.07638880530226</c:v>
                </c:pt>
                <c:pt idx="793">
                  <c:v>938.27870520532042</c:v>
                </c:pt>
                <c:pt idx="794">
                  <c:v>941.48102160533858</c:v>
                </c:pt>
                <c:pt idx="795">
                  <c:v>944.68333800535675</c:v>
                </c:pt>
                <c:pt idx="796">
                  <c:v>947.88565440537491</c:v>
                </c:pt>
                <c:pt idx="797">
                  <c:v>951.08797080539307</c:v>
                </c:pt>
                <c:pt idx="798">
                  <c:v>954.29028720541123</c:v>
                </c:pt>
                <c:pt idx="799">
                  <c:v>957.49260360542939</c:v>
                </c:pt>
                <c:pt idx="800">
                  <c:v>960.69492000544756</c:v>
                </c:pt>
                <c:pt idx="801">
                  <c:v>963.89723640546572</c:v>
                </c:pt>
                <c:pt idx="802">
                  <c:v>967.09955280548388</c:v>
                </c:pt>
                <c:pt idx="803">
                  <c:v>970.30186920550204</c:v>
                </c:pt>
                <c:pt idx="804">
                  <c:v>973.50418560552021</c:v>
                </c:pt>
                <c:pt idx="805">
                  <c:v>976.70650200553837</c:v>
                </c:pt>
                <c:pt idx="806">
                  <c:v>979.90881840555653</c:v>
                </c:pt>
                <c:pt idx="807">
                  <c:v>983.11113480557469</c:v>
                </c:pt>
                <c:pt idx="808">
                  <c:v>986.31345120559286</c:v>
                </c:pt>
                <c:pt idx="809">
                  <c:v>989.51576760561102</c:v>
                </c:pt>
                <c:pt idx="810">
                  <c:v>992.71808400562918</c:v>
                </c:pt>
                <c:pt idx="811">
                  <c:v>995.92040040564734</c:v>
                </c:pt>
                <c:pt idx="812">
                  <c:v>999.1227168056655</c:v>
                </c:pt>
                <c:pt idx="813">
                  <c:v>1002.3250332056837</c:v>
                </c:pt>
                <c:pt idx="814">
                  <c:v>1005.5273496057018</c:v>
                </c:pt>
                <c:pt idx="815">
                  <c:v>1008.72966600572</c:v>
                </c:pt>
                <c:pt idx="816">
                  <c:v>1011.9319824057382</c:v>
                </c:pt>
                <c:pt idx="817">
                  <c:v>1015.1342988057563</c:v>
                </c:pt>
                <c:pt idx="818">
                  <c:v>1018.3366152057745</c:v>
                </c:pt>
                <c:pt idx="819">
                  <c:v>1021.5389316057926</c:v>
                </c:pt>
                <c:pt idx="820">
                  <c:v>1024.7412480058108</c:v>
                </c:pt>
                <c:pt idx="821">
                  <c:v>1027.943564405829</c:v>
                </c:pt>
                <c:pt idx="822">
                  <c:v>1031.1458808058471</c:v>
                </c:pt>
                <c:pt idx="823">
                  <c:v>1034.3481972058653</c:v>
                </c:pt>
                <c:pt idx="824">
                  <c:v>1037.5505136058835</c:v>
                </c:pt>
                <c:pt idx="825">
                  <c:v>1040.7528300059016</c:v>
                </c:pt>
                <c:pt idx="826">
                  <c:v>1043.9551464059198</c:v>
                </c:pt>
                <c:pt idx="827">
                  <c:v>1047.1574628059379</c:v>
                </c:pt>
                <c:pt idx="828">
                  <c:v>1050.3597792059561</c:v>
                </c:pt>
                <c:pt idx="829">
                  <c:v>1053.5620956059743</c:v>
                </c:pt>
                <c:pt idx="830">
                  <c:v>1056.7644120059924</c:v>
                </c:pt>
                <c:pt idx="831">
                  <c:v>1059.9667284060106</c:v>
                </c:pt>
                <c:pt idx="832">
                  <c:v>1063.1690448060288</c:v>
                </c:pt>
                <c:pt idx="833">
                  <c:v>1066.3713612060469</c:v>
                </c:pt>
                <c:pt idx="834">
                  <c:v>1069.5736776060651</c:v>
                </c:pt>
                <c:pt idx="835">
                  <c:v>1072.7759940060832</c:v>
                </c:pt>
                <c:pt idx="836">
                  <c:v>1075.9783104061014</c:v>
                </c:pt>
                <c:pt idx="837">
                  <c:v>1079.1806268061196</c:v>
                </c:pt>
                <c:pt idx="838">
                  <c:v>1082.3829432061377</c:v>
                </c:pt>
                <c:pt idx="839">
                  <c:v>1085.5852596061559</c:v>
                </c:pt>
                <c:pt idx="840">
                  <c:v>1088.787576006174</c:v>
                </c:pt>
                <c:pt idx="841">
                  <c:v>1091.9898924061922</c:v>
                </c:pt>
                <c:pt idx="842">
                  <c:v>1095.1922088062104</c:v>
                </c:pt>
                <c:pt idx="843">
                  <c:v>1098.3945252062285</c:v>
                </c:pt>
                <c:pt idx="844">
                  <c:v>1101.5968416062467</c:v>
                </c:pt>
                <c:pt idx="845">
                  <c:v>1104.7991580062649</c:v>
                </c:pt>
                <c:pt idx="846">
                  <c:v>1108.001474406283</c:v>
                </c:pt>
                <c:pt idx="847">
                  <c:v>1111.2037908063012</c:v>
                </c:pt>
                <c:pt idx="848">
                  <c:v>1114.4061072063193</c:v>
                </c:pt>
                <c:pt idx="849">
                  <c:v>1117.6084236063375</c:v>
                </c:pt>
                <c:pt idx="850">
                  <c:v>1120.8107400063557</c:v>
                </c:pt>
                <c:pt idx="851">
                  <c:v>1124.0130564063738</c:v>
                </c:pt>
                <c:pt idx="852">
                  <c:v>1127.215372806392</c:v>
                </c:pt>
                <c:pt idx="853">
                  <c:v>1130.4176892064102</c:v>
                </c:pt>
                <c:pt idx="854">
                  <c:v>1133.6200056064283</c:v>
                </c:pt>
                <c:pt idx="855">
                  <c:v>1136.8223220064465</c:v>
                </c:pt>
                <c:pt idx="856">
                  <c:v>1140.0246384064646</c:v>
                </c:pt>
                <c:pt idx="857">
                  <c:v>1143.2269548064828</c:v>
                </c:pt>
                <c:pt idx="858">
                  <c:v>1146.429271206501</c:v>
                </c:pt>
                <c:pt idx="859">
                  <c:v>1149.6315876065191</c:v>
                </c:pt>
                <c:pt idx="860">
                  <c:v>1152.8339040065373</c:v>
                </c:pt>
                <c:pt idx="861">
                  <c:v>1156.0362204065555</c:v>
                </c:pt>
                <c:pt idx="862">
                  <c:v>1159.2385368065736</c:v>
                </c:pt>
                <c:pt idx="863">
                  <c:v>1162.4408532065918</c:v>
                </c:pt>
                <c:pt idx="864">
                  <c:v>1165.6431696066099</c:v>
                </c:pt>
                <c:pt idx="865">
                  <c:v>1168.8454860066281</c:v>
                </c:pt>
                <c:pt idx="866">
                  <c:v>1172.0478024066463</c:v>
                </c:pt>
                <c:pt idx="867">
                  <c:v>1175.2501188066644</c:v>
                </c:pt>
                <c:pt idx="868">
                  <c:v>1178.4524352066826</c:v>
                </c:pt>
                <c:pt idx="869">
                  <c:v>1181.6547516067008</c:v>
                </c:pt>
                <c:pt idx="870">
                  <c:v>1184.8570680067189</c:v>
                </c:pt>
                <c:pt idx="871">
                  <c:v>1188.0593844067371</c:v>
                </c:pt>
                <c:pt idx="872">
                  <c:v>1191.2617008067552</c:v>
                </c:pt>
                <c:pt idx="873">
                  <c:v>1194.4640172067734</c:v>
                </c:pt>
                <c:pt idx="874">
                  <c:v>1197.6663336067916</c:v>
                </c:pt>
                <c:pt idx="875">
                  <c:v>1200.8686500068097</c:v>
                </c:pt>
                <c:pt idx="876">
                  <c:v>1204.0709664068279</c:v>
                </c:pt>
                <c:pt idx="877">
                  <c:v>1207.2732828068461</c:v>
                </c:pt>
                <c:pt idx="878">
                  <c:v>1210.4755992068642</c:v>
                </c:pt>
                <c:pt idx="879">
                  <c:v>1213.6779156068824</c:v>
                </c:pt>
                <c:pt idx="880">
                  <c:v>1216.8802320069005</c:v>
                </c:pt>
                <c:pt idx="881">
                  <c:v>1220.0825484069187</c:v>
                </c:pt>
                <c:pt idx="882">
                  <c:v>1223.2848648069369</c:v>
                </c:pt>
                <c:pt idx="883">
                  <c:v>1226.487181206955</c:v>
                </c:pt>
                <c:pt idx="884">
                  <c:v>1229.6894976069732</c:v>
                </c:pt>
                <c:pt idx="885">
                  <c:v>1232.8918140069914</c:v>
                </c:pt>
                <c:pt idx="886">
                  <c:v>1236.0941304070095</c:v>
                </c:pt>
                <c:pt idx="887">
                  <c:v>1239.2964468070277</c:v>
                </c:pt>
                <c:pt idx="888">
                  <c:v>1242.4987632070458</c:v>
                </c:pt>
                <c:pt idx="889">
                  <c:v>1245.701079607064</c:v>
                </c:pt>
                <c:pt idx="890">
                  <c:v>1248.9033960070822</c:v>
                </c:pt>
                <c:pt idx="891">
                  <c:v>1252.1057124071003</c:v>
                </c:pt>
                <c:pt idx="892">
                  <c:v>1255.3080288071185</c:v>
                </c:pt>
                <c:pt idx="893">
                  <c:v>1258.5103452071367</c:v>
                </c:pt>
                <c:pt idx="894">
                  <c:v>1261.7126616071548</c:v>
                </c:pt>
                <c:pt idx="895">
                  <c:v>1264.914978007173</c:v>
                </c:pt>
                <c:pt idx="896">
                  <c:v>1268.1172944071911</c:v>
                </c:pt>
                <c:pt idx="897">
                  <c:v>1271.3196108072093</c:v>
                </c:pt>
                <c:pt idx="898">
                  <c:v>1274.5219272072275</c:v>
                </c:pt>
                <c:pt idx="899">
                  <c:v>1277.7242436072456</c:v>
                </c:pt>
                <c:pt idx="900">
                  <c:v>1280.9265600072638</c:v>
                </c:pt>
                <c:pt idx="901">
                  <c:v>1284.128876407282</c:v>
                </c:pt>
                <c:pt idx="902">
                  <c:v>1287.3311928073001</c:v>
                </c:pt>
                <c:pt idx="903">
                  <c:v>1290.5335092073183</c:v>
                </c:pt>
                <c:pt idx="904">
                  <c:v>1293.7358256073364</c:v>
                </c:pt>
                <c:pt idx="905">
                  <c:v>1296.9381420073546</c:v>
                </c:pt>
                <c:pt idx="906">
                  <c:v>1300.1404584073728</c:v>
                </c:pt>
                <c:pt idx="907">
                  <c:v>1303.3427748073909</c:v>
                </c:pt>
                <c:pt idx="908">
                  <c:v>1306.5450912074091</c:v>
                </c:pt>
                <c:pt idx="909">
                  <c:v>1309.7474076074272</c:v>
                </c:pt>
                <c:pt idx="910">
                  <c:v>1312.9497240074454</c:v>
                </c:pt>
                <c:pt idx="911">
                  <c:v>1316.1520404074636</c:v>
                </c:pt>
                <c:pt idx="912">
                  <c:v>1319.3543568074817</c:v>
                </c:pt>
                <c:pt idx="913">
                  <c:v>1322.5566732074999</c:v>
                </c:pt>
                <c:pt idx="914">
                  <c:v>1325.7589896075181</c:v>
                </c:pt>
                <c:pt idx="915">
                  <c:v>1328.9613060075362</c:v>
                </c:pt>
                <c:pt idx="916">
                  <c:v>1332.1636224075544</c:v>
                </c:pt>
                <c:pt idx="917">
                  <c:v>1335.3659388075725</c:v>
                </c:pt>
                <c:pt idx="918">
                  <c:v>1338.5682552075907</c:v>
                </c:pt>
                <c:pt idx="919">
                  <c:v>1341.7705716076089</c:v>
                </c:pt>
                <c:pt idx="920">
                  <c:v>1344.972888007627</c:v>
                </c:pt>
                <c:pt idx="921">
                  <c:v>1348.1752044076452</c:v>
                </c:pt>
                <c:pt idx="922">
                  <c:v>1351.3775208076634</c:v>
                </c:pt>
                <c:pt idx="923">
                  <c:v>1354.5798372076815</c:v>
                </c:pt>
                <c:pt idx="924">
                  <c:v>1357.7821536076997</c:v>
                </c:pt>
                <c:pt idx="925">
                  <c:v>1360.9844700077178</c:v>
                </c:pt>
                <c:pt idx="926">
                  <c:v>1364.186786407736</c:v>
                </c:pt>
                <c:pt idx="927">
                  <c:v>1367.3891028077542</c:v>
                </c:pt>
                <c:pt idx="928">
                  <c:v>1370.5914192077723</c:v>
                </c:pt>
                <c:pt idx="929">
                  <c:v>1373.7937356077905</c:v>
                </c:pt>
                <c:pt idx="930">
                  <c:v>1376.9960520078087</c:v>
                </c:pt>
                <c:pt idx="931">
                  <c:v>1380.1983684078268</c:v>
                </c:pt>
                <c:pt idx="932">
                  <c:v>1383.400684807845</c:v>
                </c:pt>
                <c:pt idx="933">
                  <c:v>1386.6030012078631</c:v>
                </c:pt>
                <c:pt idx="934">
                  <c:v>1389.8053176078813</c:v>
                </c:pt>
                <c:pt idx="935">
                  <c:v>1393.0076340078995</c:v>
                </c:pt>
                <c:pt idx="936">
                  <c:v>1396.2099504079176</c:v>
                </c:pt>
                <c:pt idx="937">
                  <c:v>1399.4122668079358</c:v>
                </c:pt>
                <c:pt idx="938">
                  <c:v>1402.614583207954</c:v>
                </c:pt>
                <c:pt idx="939">
                  <c:v>1405.8168996079721</c:v>
                </c:pt>
                <c:pt idx="940">
                  <c:v>1409.0192160079903</c:v>
                </c:pt>
                <c:pt idx="941">
                  <c:v>1412.2215324080084</c:v>
                </c:pt>
                <c:pt idx="942">
                  <c:v>1415.4238488080266</c:v>
                </c:pt>
                <c:pt idx="943">
                  <c:v>1418.6261652080448</c:v>
                </c:pt>
                <c:pt idx="944">
                  <c:v>1421.8284816080629</c:v>
                </c:pt>
                <c:pt idx="945">
                  <c:v>1425.0307980080811</c:v>
                </c:pt>
                <c:pt idx="946">
                  <c:v>1428.2331144080993</c:v>
                </c:pt>
                <c:pt idx="947">
                  <c:v>1431.4354308081174</c:v>
                </c:pt>
                <c:pt idx="948">
                  <c:v>1434.6377472081356</c:v>
                </c:pt>
                <c:pt idx="949">
                  <c:v>1437.8400636081537</c:v>
                </c:pt>
                <c:pt idx="950">
                  <c:v>1441.0423800081719</c:v>
                </c:pt>
                <c:pt idx="951">
                  <c:v>1444.2446964081901</c:v>
                </c:pt>
                <c:pt idx="952">
                  <c:v>1447.4470128082082</c:v>
                </c:pt>
                <c:pt idx="953">
                  <c:v>1450.6493292082264</c:v>
                </c:pt>
                <c:pt idx="954">
                  <c:v>1453.8516456082446</c:v>
                </c:pt>
                <c:pt idx="955">
                  <c:v>1457.0539620082627</c:v>
                </c:pt>
                <c:pt idx="956">
                  <c:v>1460.2562784082809</c:v>
                </c:pt>
                <c:pt idx="957">
                  <c:v>1463.458594808299</c:v>
                </c:pt>
                <c:pt idx="958">
                  <c:v>1466.6609112083172</c:v>
                </c:pt>
                <c:pt idx="959">
                  <c:v>1469.8632276083354</c:v>
                </c:pt>
                <c:pt idx="960">
                  <c:v>1473.0655440083535</c:v>
                </c:pt>
                <c:pt idx="961">
                  <c:v>1476.2678604083717</c:v>
                </c:pt>
                <c:pt idx="962">
                  <c:v>1479.4701768083899</c:v>
                </c:pt>
                <c:pt idx="963">
                  <c:v>1482.672493208408</c:v>
                </c:pt>
                <c:pt idx="964">
                  <c:v>1485.8748096084262</c:v>
                </c:pt>
                <c:pt idx="965">
                  <c:v>1489.0771260084443</c:v>
                </c:pt>
                <c:pt idx="966">
                  <c:v>1492.2794424084625</c:v>
                </c:pt>
                <c:pt idx="967">
                  <c:v>1495.4817588084807</c:v>
                </c:pt>
                <c:pt idx="968">
                  <c:v>1498.6840752084988</c:v>
                </c:pt>
                <c:pt idx="969">
                  <c:v>1501.886391608517</c:v>
                </c:pt>
                <c:pt idx="970">
                  <c:v>1505.0887080085351</c:v>
                </c:pt>
                <c:pt idx="971">
                  <c:v>1508.2910244085533</c:v>
                </c:pt>
                <c:pt idx="972">
                  <c:v>1511.4933408085715</c:v>
                </c:pt>
                <c:pt idx="973">
                  <c:v>1514.6956572085896</c:v>
                </c:pt>
                <c:pt idx="974">
                  <c:v>1517.8979736086078</c:v>
                </c:pt>
                <c:pt idx="975">
                  <c:v>1521.100290008626</c:v>
                </c:pt>
                <c:pt idx="976">
                  <c:v>1524.3026064086441</c:v>
                </c:pt>
                <c:pt idx="977">
                  <c:v>1527.5049228086623</c:v>
                </c:pt>
                <c:pt idx="978">
                  <c:v>1530.7072392086804</c:v>
                </c:pt>
                <c:pt idx="979">
                  <c:v>1533.9095556086986</c:v>
                </c:pt>
                <c:pt idx="980">
                  <c:v>1537.1118720087168</c:v>
                </c:pt>
                <c:pt idx="981">
                  <c:v>1540.3141884087349</c:v>
                </c:pt>
                <c:pt idx="982">
                  <c:v>1543.5165048087531</c:v>
                </c:pt>
                <c:pt idx="983">
                  <c:v>1546.7188212087713</c:v>
                </c:pt>
                <c:pt idx="984">
                  <c:v>1549.9211376087894</c:v>
                </c:pt>
                <c:pt idx="985">
                  <c:v>1553.1234540088076</c:v>
                </c:pt>
                <c:pt idx="986">
                  <c:v>1556.3257704088257</c:v>
                </c:pt>
                <c:pt idx="987">
                  <c:v>1559.5280868088439</c:v>
                </c:pt>
                <c:pt idx="988">
                  <c:v>1562.7304032088621</c:v>
                </c:pt>
                <c:pt idx="989">
                  <c:v>1565.9327196088802</c:v>
                </c:pt>
                <c:pt idx="990">
                  <c:v>1569.1350360088984</c:v>
                </c:pt>
                <c:pt idx="991">
                  <c:v>1572.3373524089166</c:v>
                </c:pt>
                <c:pt idx="992">
                  <c:v>1575.5396688089347</c:v>
                </c:pt>
                <c:pt idx="993">
                  <c:v>1578.7419852089529</c:v>
                </c:pt>
                <c:pt idx="994">
                  <c:v>1581.944301608971</c:v>
                </c:pt>
                <c:pt idx="995">
                  <c:v>1585.1466180089892</c:v>
                </c:pt>
                <c:pt idx="996">
                  <c:v>1588.3489344090074</c:v>
                </c:pt>
                <c:pt idx="997">
                  <c:v>1591.5512508090255</c:v>
                </c:pt>
                <c:pt idx="998">
                  <c:v>1594.7535672090437</c:v>
                </c:pt>
                <c:pt idx="999">
                  <c:v>1597.9558836090619</c:v>
                </c:pt>
                <c:pt idx="1000">
                  <c:v>1601.15820000908</c:v>
                </c:pt>
              </c:numCache>
            </c:numRef>
          </c:xVal>
          <c:yVal>
            <c:numRef>
              <c:f>'Diffusion couples(basalt)'!$V$28:$V$1028</c:f>
              <c:numCache>
                <c:formatCode>General</c:formatCode>
                <c:ptCount val="1001"/>
                <c:pt idx="0">
                  <c:v>2.8327165988636143</c:v>
                </c:pt>
                <c:pt idx="1">
                  <c:v>2.8327164787390822</c:v>
                </c:pt>
                <c:pt idx="2">
                  <c:v>2.8327163555797648</c:v>
                </c:pt>
                <c:pt idx="3">
                  <c:v>2.832716229315305</c:v>
                </c:pt>
                <c:pt idx="4">
                  <c:v>2.8327160998738901</c:v>
                </c:pt>
                <c:pt idx="5">
                  <c:v>2.8327159671822151</c:v>
                </c:pt>
                <c:pt idx="6">
                  <c:v>2.832715831165471</c:v>
                </c:pt>
                <c:pt idx="7">
                  <c:v>2.8327156917473055</c:v>
                </c:pt>
                <c:pt idx="8">
                  <c:v>2.8327155488498046</c:v>
                </c:pt>
                <c:pt idx="9">
                  <c:v>2.8327154023934602</c:v>
                </c:pt>
                <c:pt idx="10">
                  <c:v>2.8327152522971462</c:v>
                </c:pt>
                <c:pt idx="11">
                  <c:v>2.8327150984780856</c:v>
                </c:pt>
                <c:pt idx="12">
                  <c:v>2.83271494085183</c:v>
                </c:pt>
                <c:pt idx="13">
                  <c:v>2.8327147793322216</c:v>
                </c:pt>
                <c:pt idx="14">
                  <c:v>2.8327146138313704</c:v>
                </c:pt>
                <c:pt idx="15">
                  <c:v>2.8327144442596262</c:v>
                </c:pt>
                <c:pt idx="16">
                  <c:v>2.8327142705255395</c:v>
                </c:pt>
                <c:pt idx="17">
                  <c:v>2.8327140925358432</c:v>
                </c:pt>
                <c:pt idx="18">
                  <c:v>2.832713910195412</c:v>
                </c:pt>
                <c:pt idx="19">
                  <c:v>2.8327137234072404</c:v>
                </c:pt>
                <c:pt idx="20">
                  <c:v>2.8327135320724026</c:v>
                </c:pt>
                <c:pt idx="21">
                  <c:v>2.8327133360900274</c:v>
                </c:pt>
                <c:pt idx="22">
                  <c:v>2.8327131353572637</c:v>
                </c:pt>
                <c:pt idx="23">
                  <c:v>2.8327129297692468</c:v>
                </c:pt>
                <c:pt idx="24">
                  <c:v>2.8327127192190682</c:v>
                </c:pt>
                <c:pt idx="25">
                  <c:v>2.8327125035977407</c:v>
                </c:pt>
                <c:pt idx="26">
                  <c:v>2.8327122827941675</c:v>
                </c:pt>
                <c:pt idx="27">
                  <c:v>2.8327120566951036</c:v>
                </c:pt>
                <c:pt idx="28">
                  <c:v>2.832711825185124</c:v>
                </c:pt>
                <c:pt idx="29">
                  <c:v>2.8327115881465907</c:v>
                </c:pt>
                <c:pt idx="30">
                  <c:v>2.8327113454596153</c:v>
                </c:pt>
                <c:pt idx="31">
                  <c:v>2.8327110970020226</c:v>
                </c:pt>
                <c:pt idx="32">
                  <c:v>2.8327108426493206</c:v>
                </c:pt>
                <c:pt idx="33">
                  <c:v>2.8327105822746539</c:v>
                </c:pt>
                <c:pt idx="34">
                  <c:v>2.8327103157487787</c:v>
                </c:pt>
                <c:pt idx="35">
                  <c:v>2.8327100429400169</c:v>
                </c:pt>
                <c:pt idx="36">
                  <c:v>2.8327097637142225</c:v>
                </c:pt>
                <c:pt idx="37">
                  <c:v>2.832709477934745</c:v>
                </c:pt>
                <c:pt idx="38">
                  <c:v>2.8327091854623903</c:v>
                </c:pt>
                <c:pt idx="39">
                  <c:v>2.8327088861553786</c:v>
                </c:pt>
                <c:pt idx="40">
                  <c:v>2.8327085798693106</c:v>
                </c:pt>
                <c:pt idx="41">
                  <c:v>2.8327082664571228</c:v>
                </c:pt>
                <c:pt idx="42">
                  <c:v>2.8327079457690578</c:v>
                </c:pt>
                <c:pt idx="43">
                  <c:v>2.8327076176526118</c:v>
                </c:pt>
                <c:pt idx="44">
                  <c:v>2.8327072819525014</c:v>
                </c:pt>
                <c:pt idx="45">
                  <c:v>2.8327069385106221</c:v>
                </c:pt>
                <c:pt idx="46">
                  <c:v>2.8327065871660078</c:v>
                </c:pt>
                <c:pt idx="47">
                  <c:v>2.8327062277547843</c:v>
                </c:pt>
                <c:pt idx="48">
                  <c:v>2.8327058601101349</c:v>
                </c:pt>
                <c:pt idx="49">
                  <c:v>2.8327054840622505</c:v>
                </c:pt>
                <c:pt idx="50">
                  <c:v>2.8327050994382956</c:v>
                </c:pt>
                <c:pt idx="51">
                  <c:v>2.8327047060623567</c:v>
                </c:pt>
                <c:pt idx="52">
                  <c:v>2.8327043037554018</c:v>
                </c:pt>
                <c:pt idx="53">
                  <c:v>2.8327038923352417</c:v>
                </c:pt>
                <c:pt idx="54">
                  <c:v>2.8327034716164796</c:v>
                </c:pt>
                <c:pt idx="55">
                  <c:v>2.8327030414104715</c:v>
                </c:pt>
                <c:pt idx="56">
                  <c:v>2.8327026015252734</c:v>
                </c:pt>
                <c:pt idx="57">
                  <c:v>2.8327021517656079</c:v>
                </c:pt>
                <c:pt idx="58">
                  <c:v>2.8327016919328094</c:v>
                </c:pt>
                <c:pt idx="59">
                  <c:v>2.8327012218247836</c:v>
                </c:pt>
                <c:pt idx="60">
                  <c:v>2.8327007412359557</c:v>
                </c:pt>
                <c:pt idx="61">
                  <c:v>2.8327002499572322</c:v>
                </c:pt>
                <c:pt idx="62">
                  <c:v>2.8326997477759503</c:v>
                </c:pt>
                <c:pt idx="63">
                  <c:v>2.8326992344758244</c:v>
                </c:pt>
                <c:pt idx="64">
                  <c:v>2.8326987098369094</c:v>
                </c:pt>
                <c:pt idx="65">
                  <c:v>2.8326981736355479</c:v>
                </c:pt>
                <c:pt idx="66">
                  <c:v>2.832697625644323</c:v>
                </c:pt>
                <c:pt idx="67">
                  <c:v>2.8326970656320052</c:v>
                </c:pt>
                <c:pt idx="68">
                  <c:v>2.832696493363513</c:v>
                </c:pt>
                <c:pt idx="69">
                  <c:v>2.8326959085998609</c:v>
                </c:pt>
                <c:pt idx="70">
                  <c:v>2.8326953110981026</c:v>
                </c:pt>
                <c:pt idx="71">
                  <c:v>2.8326947006112904</c:v>
                </c:pt>
                <c:pt idx="72">
                  <c:v>2.8326940768884259</c:v>
                </c:pt>
                <c:pt idx="73">
                  <c:v>2.8326934396744048</c:v>
                </c:pt>
                <c:pt idx="74">
                  <c:v>2.8326927887099678</c:v>
                </c:pt>
                <c:pt idx="75">
                  <c:v>2.8326921237316531</c:v>
                </c:pt>
                <c:pt idx="76">
                  <c:v>2.8326914444717435</c:v>
                </c:pt>
                <c:pt idx="77">
                  <c:v>2.832690750658216</c:v>
                </c:pt>
                <c:pt idx="78">
                  <c:v>2.8326900420146925</c:v>
                </c:pt>
                <c:pt idx="79">
                  <c:v>2.8326893182603841</c:v>
                </c:pt>
                <c:pt idx="80">
                  <c:v>2.8326885791100431</c:v>
                </c:pt>
                <c:pt idx="81">
                  <c:v>2.8326878242739126</c:v>
                </c:pt>
                <c:pt idx="82">
                  <c:v>2.8326870534576707</c:v>
                </c:pt>
                <c:pt idx="83">
                  <c:v>2.8326862663623813</c:v>
                </c:pt>
                <c:pt idx="84">
                  <c:v>2.832685462684438</c:v>
                </c:pt>
                <c:pt idx="85">
                  <c:v>2.832684642115519</c:v>
                </c:pt>
                <c:pt idx="86">
                  <c:v>2.8326838043425289</c:v>
                </c:pt>
                <c:pt idx="87">
                  <c:v>2.8326829490475434</c:v>
                </c:pt>
                <c:pt idx="88">
                  <c:v>2.8326820759077638</c:v>
                </c:pt>
                <c:pt idx="89">
                  <c:v>2.8326811845954625</c:v>
                </c:pt>
                <c:pt idx="90">
                  <c:v>2.8326802747779238</c:v>
                </c:pt>
                <c:pt idx="91">
                  <c:v>2.8326793461173985</c:v>
                </c:pt>
                <c:pt idx="92">
                  <c:v>2.8326783982710464</c:v>
                </c:pt>
                <c:pt idx="93">
                  <c:v>2.832677430890882</c:v>
                </c:pt>
                <c:pt idx="94">
                  <c:v>2.8326764436237277</c:v>
                </c:pt>
                <c:pt idx="95">
                  <c:v>2.8326754361111504</c:v>
                </c:pt>
                <c:pt idx="96">
                  <c:v>2.8326744079894195</c:v>
                </c:pt>
                <c:pt idx="97">
                  <c:v>2.8326733588894419</c:v>
                </c:pt>
                <c:pt idx="98">
                  <c:v>2.8326722884367195</c:v>
                </c:pt>
                <c:pt idx="99">
                  <c:v>2.8326711962512889</c:v>
                </c:pt>
                <c:pt idx="100">
                  <c:v>2.8326700819476662</c:v>
                </c:pt>
                <c:pt idx="101">
                  <c:v>2.8326689451348042</c:v>
                </c:pt>
                <c:pt idx="102">
                  <c:v>2.8326677854160267</c:v>
                </c:pt>
                <c:pt idx="103">
                  <c:v>2.8326666023889846</c:v>
                </c:pt>
                <c:pt idx="104">
                  <c:v>2.8326653956455963</c:v>
                </c:pt>
                <c:pt idx="105">
                  <c:v>2.8326641647719977</c:v>
                </c:pt>
                <c:pt idx="106">
                  <c:v>2.8326629093484894</c:v>
                </c:pt>
                <c:pt idx="107">
                  <c:v>2.8326616289494861</c:v>
                </c:pt>
                <c:pt idx="108">
                  <c:v>2.8326603231434566</c:v>
                </c:pt>
                <c:pt idx="109">
                  <c:v>2.8326589914928806</c:v>
                </c:pt>
                <c:pt idx="110">
                  <c:v>2.8326576335541911</c:v>
                </c:pt>
                <c:pt idx="111">
                  <c:v>2.8326562488777194</c:v>
                </c:pt>
                <c:pt idx="112">
                  <c:v>2.8326548370076527</c:v>
                </c:pt>
                <c:pt idx="113">
                  <c:v>2.8326533974819745</c:v>
                </c:pt>
                <c:pt idx="114">
                  <c:v>2.832651929832414</c:v>
                </c:pt>
                <c:pt idx="115">
                  <c:v>2.8326504335844005</c:v>
                </c:pt>
                <c:pt idx="116">
                  <c:v>2.832648908257005</c:v>
                </c:pt>
                <c:pt idx="117">
                  <c:v>2.8326473533628955</c:v>
                </c:pt>
                <c:pt idx="118">
                  <c:v>2.8326457684082866</c:v>
                </c:pt>
                <c:pt idx="119">
                  <c:v>2.8326441528928847</c:v>
                </c:pt>
                <c:pt idx="120">
                  <c:v>2.8326425063098459</c:v>
                </c:pt>
                <c:pt idx="121">
                  <c:v>2.83264082814572</c:v>
                </c:pt>
                <c:pt idx="122">
                  <c:v>2.8326391178804062</c:v>
                </c:pt>
                <c:pt idx="123">
                  <c:v>2.832637374987105</c:v>
                </c:pt>
                <c:pt idx="124">
                  <c:v>2.8326355989322698</c:v>
                </c:pt>
                <c:pt idx="125">
                  <c:v>2.8326337891755573</c:v>
                </c:pt>
                <c:pt idx="126">
                  <c:v>2.8326319451697861</c:v>
                </c:pt>
                <c:pt idx="127">
                  <c:v>2.8326300663608861</c:v>
                </c:pt>
                <c:pt idx="128">
                  <c:v>2.8326281521878545</c:v>
                </c:pt>
                <c:pt idx="129">
                  <c:v>2.8326262020827122</c:v>
                </c:pt>
                <c:pt idx="130">
                  <c:v>2.8326242154704553</c:v>
                </c:pt>
                <c:pt idx="131">
                  <c:v>2.8326221917690204</c:v>
                </c:pt>
                <c:pt idx="132">
                  <c:v>2.83262013038923</c:v>
                </c:pt>
                <c:pt idx="133">
                  <c:v>2.8326180307347579</c:v>
                </c:pt>
                <c:pt idx="134">
                  <c:v>2.8326158922020879</c:v>
                </c:pt>
                <c:pt idx="135">
                  <c:v>2.832613714180467</c:v>
                </c:pt>
                <c:pt idx="136">
                  <c:v>2.8326114960518738</c:v>
                </c:pt>
                <c:pt idx="137">
                  <c:v>2.8326092371909706</c:v>
                </c:pt>
                <c:pt idx="138">
                  <c:v>2.8326069369650715</c:v>
                </c:pt>
                <c:pt idx="139">
                  <c:v>2.8326045947341036</c:v>
                </c:pt>
                <c:pt idx="140">
                  <c:v>2.8326022098505663</c:v>
                </c:pt>
                <c:pt idx="141">
                  <c:v>2.8325997816595043</c:v>
                </c:pt>
                <c:pt idx="142">
                  <c:v>2.8325973094984644</c:v>
                </c:pt>
                <c:pt idx="143">
                  <c:v>2.8325947926974639</c:v>
                </c:pt>
                <c:pt idx="144">
                  <c:v>2.8325922305789617</c:v>
                </c:pt>
                <c:pt idx="145">
                  <c:v>2.8325896224578258</c:v>
                </c:pt>
                <c:pt idx="146">
                  <c:v>2.8325869676412965</c:v>
                </c:pt>
                <c:pt idx="147">
                  <c:v>2.8325842654289697</c:v>
                </c:pt>
                <c:pt idx="148">
                  <c:v>2.8325815151127562</c:v>
                </c:pt>
                <c:pt idx="149">
                  <c:v>2.8325787159768603</c:v>
                </c:pt>
                <c:pt idx="150">
                  <c:v>2.8325758672977583</c:v>
                </c:pt>
                <c:pt idx="151">
                  <c:v>2.8325729683441652</c:v>
                </c:pt>
                <c:pt idx="152">
                  <c:v>2.8325700183770217</c:v>
                </c:pt>
                <c:pt idx="153">
                  <c:v>2.8325670166494628</c:v>
                </c:pt>
                <c:pt idx="154">
                  <c:v>2.8325639624068093</c:v>
                </c:pt>
                <c:pt idx="155">
                  <c:v>2.832560854886538</c:v>
                </c:pt>
                <c:pt idx="156">
                  <c:v>2.8325576933182708</c:v>
                </c:pt>
                <c:pt idx="157">
                  <c:v>2.8325544769237601</c:v>
                </c:pt>
                <c:pt idx="158">
                  <c:v>2.8325512049168697</c:v>
                </c:pt>
                <c:pt idx="159">
                  <c:v>2.8325478765035692</c:v>
                </c:pt>
                <c:pt idx="160">
                  <c:v>2.8325444908819204</c:v>
                </c:pt>
                <c:pt idx="161">
                  <c:v>2.8325410472420649</c:v>
                </c:pt>
                <c:pt idx="162">
                  <c:v>2.8325375447662262</c:v>
                </c:pt>
                <c:pt idx="163">
                  <c:v>2.8325339826286937</c:v>
                </c:pt>
                <c:pt idx="164">
                  <c:v>2.832530359995836</c:v>
                </c:pt>
                <c:pt idx="165">
                  <c:v>2.8325266760260774</c:v>
                </c:pt>
                <c:pt idx="166">
                  <c:v>2.832522929869921</c:v>
                </c:pt>
                <c:pt idx="167">
                  <c:v>2.8325191206699376</c:v>
                </c:pt>
                <c:pt idx="168">
                  <c:v>2.8325152475607771</c:v>
                </c:pt>
                <c:pt idx="169">
                  <c:v>2.8325113096691763</c:v>
                </c:pt>
                <c:pt idx="170">
                  <c:v>2.8325073061139654</c:v>
                </c:pt>
                <c:pt idx="171">
                  <c:v>2.8325032360060844</c:v>
                </c:pt>
                <c:pt idx="172">
                  <c:v>2.8324990984485945</c:v>
                </c:pt>
                <c:pt idx="173">
                  <c:v>2.8324948925366993</c:v>
                </c:pt>
                <c:pt idx="174">
                  <c:v>2.8324906173577609</c:v>
                </c:pt>
                <c:pt idx="175">
                  <c:v>2.8324862719913244</c:v>
                </c:pt>
                <c:pt idx="176">
                  <c:v>2.832481855509144</c:v>
                </c:pt>
                <c:pt idx="177">
                  <c:v>2.8324773669752088</c:v>
                </c:pt>
                <c:pt idx="178">
                  <c:v>2.8324728054457777</c:v>
                </c:pt>
                <c:pt idx="179">
                  <c:v>2.8324681699694105</c:v>
                </c:pt>
                <c:pt idx="180">
                  <c:v>2.8324634595870064</c:v>
                </c:pt>
                <c:pt idx="181">
                  <c:v>2.8324586733318449</c:v>
                </c:pt>
                <c:pt idx="182">
                  <c:v>2.8324538102296279</c:v>
                </c:pt>
                <c:pt idx="183">
                  <c:v>2.8324488692985272</c:v>
                </c:pt>
                <c:pt idx="184">
                  <c:v>2.8324438495492399</c:v>
                </c:pt>
                <c:pt idx="185">
                  <c:v>2.8324387499850321</c:v>
                </c:pt>
                <c:pt idx="186">
                  <c:v>2.8324335696018106</c:v>
                </c:pt>
                <c:pt idx="187">
                  <c:v>2.8324283073881711</c:v>
                </c:pt>
                <c:pt idx="188">
                  <c:v>2.8324229623254751</c:v>
                </c:pt>
                <c:pt idx="189">
                  <c:v>2.8324175333879107</c:v>
                </c:pt>
                <c:pt idx="190">
                  <c:v>2.8324120195425726</c:v>
                </c:pt>
                <c:pt idx="191">
                  <c:v>2.8324064197495349</c:v>
                </c:pt>
                <c:pt idx="192">
                  <c:v>2.8324007329619416</c:v>
                </c:pt>
                <c:pt idx="193">
                  <c:v>2.8323949581260819</c:v>
                </c:pt>
                <c:pt idx="194">
                  <c:v>2.8323890941814929</c:v>
                </c:pt>
                <c:pt idx="195">
                  <c:v>2.8323831400610486</c:v>
                </c:pt>
                <c:pt idx="196">
                  <c:v>2.8323770946910676</c:v>
                </c:pt>
                <c:pt idx="197">
                  <c:v>2.8323709569914106</c:v>
                </c:pt>
                <c:pt idx="198">
                  <c:v>2.8323647258756024</c:v>
                </c:pt>
                <c:pt idx="199">
                  <c:v>2.832358400250937</c:v>
                </c:pt>
                <c:pt idx="200">
                  <c:v>2.832351979018616</c:v>
                </c:pt>
                <c:pt idx="201">
                  <c:v>2.8323454610738596</c:v>
                </c:pt>
                <c:pt idx="202">
                  <c:v>2.8323388453060518</c:v>
                </c:pt>
                <c:pt idx="203">
                  <c:v>2.8323321305988767</c:v>
                </c:pt>
                <c:pt idx="204">
                  <c:v>2.8323253158304662</c:v>
                </c:pt>
                <c:pt idx="205">
                  <c:v>2.8323183998735475</c:v>
                </c:pt>
                <c:pt idx="206">
                  <c:v>2.8323113815956118</c:v>
                </c:pt>
                <c:pt idx="207">
                  <c:v>2.8323042598590686</c:v>
                </c:pt>
                <c:pt idx="208">
                  <c:v>2.8322970335214293</c:v>
                </c:pt>
                <c:pt idx="209">
                  <c:v>2.8322897014354753</c:v>
                </c:pt>
                <c:pt idx="210">
                  <c:v>2.8322822624494601</c:v>
                </c:pt>
                <c:pt idx="211">
                  <c:v>2.8322747154072849</c:v>
                </c:pt>
                <c:pt idx="212">
                  <c:v>2.8322670591487213</c:v>
                </c:pt>
                <c:pt idx="213">
                  <c:v>2.8322592925096033</c:v>
                </c:pt>
                <c:pt idx="214">
                  <c:v>2.8322514143220565</c:v>
                </c:pt>
                <c:pt idx="215">
                  <c:v>2.8322434234147229</c:v>
                </c:pt>
                <c:pt idx="216">
                  <c:v>2.8322353186129896</c:v>
                </c:pt>
                <c:pt idx="217">
                  <c:v>2.8322270987392422</c:v>
                </c:pt>
                <c:pt idx="218">
                  <c:v>2.8322187626131106</c:v>
                </c:pt>
                <c:pt idx="219">
                  <c:v>2.8322103090517312</c:v>
                </c:pt>
                <c:pt idx="220">
                  <c:v>2.832201736870025</c:v>
                </c:pt>
                <c:pt idx="221">
                  <c:v>2.8321930448809671</c:v>
                </c:pt>
                <c:pt idx="222">
                  <c:v>2.8321842318958881</c:v>
                </c:pt>
                <c:pt idx="223">
                  <c:v>2.8321752967247713</c:v>
                </c:pt>
                <c:pt idx="224">
                  <c:v>2.8321662381765593</c:v>
                </c:pt>
                <c:pt idx="225">
                  <c:v>2.8321570550594846</c:v>
                </c:pt>
                <c:pt idx="226">
                  <c:v>2.8321477461813962</c:v>
                </c:pt>
                <c:pt idx="227">
                  <c:v>2.8321383103501057</c:v>
                </c:pt>
                <c:pt idx="228">
                  <c:v>2.8321287463737406</c:v>
                </c:pt>
                <c:pt idx="229">
                  <c:v>2.8321190530611133</c:v>
                </c:pt>
                <c:pt idx="230">
                  <c:v>2.8321092292220977</c:v>
                </c:pt>
                <c:pt idx="231">
                  <c:v>2.8320992736680197</c:v>
                </c:pt>
                <c:pt idx="232">
                  <c:v>2.8320891852120624</c:v>
                </c:pt>
                <c:pt idx="233">
                  <c:v>2.8320789626696752</c:v>
                </c:pt>
                <c:pt idx="234">
                  <c:v>2.8320686048590096</c:v>
                </c:pt>
                <c:pt idx="235">
                  <c:v>2.8320581106013516</c:v>
                </c:pt>
                <c:pt idx="236">
                  <c:v>2.8320474787215866</c:v>
                </c:pt>
                <c:pt idx="237">
                  <c:v>2.8320367080486522</c:v>
                </c:pt>
                <c:pt idx="238">
                  <c:v>2.8320257974160312</c:v>
                </c:pt>
                <c:pt idx="239">
                  <c:v>2.8320147456622409</c:v>
                </c:pt>
                <c:pt idx="240">
                  <c:v>2.8320035516313427</c:v>
                </c:pt>
                <c:pt idx="241">
                  <c:v>2.8319922141734626</c:v>
                </c:pt>
                <c:pt idx="242">
                  <c:v>2.8319807321453334</c:v>
                </c:pt>
                <c:pt idx="243">
                  <c:v>2.8319691044108422</c:v>
                </c:pt>
                <c:pt idx="244">
                  <c:v>2.8319573298415941</c:v>
                </c:pt>
                <c:pt idx="245">
                  <c:v>2.8319454073175021</c:v>
                </c:pt>
                <c:pt idx="246">
                  <c:v>2.831933335727371</c:v>
                </c:pt>
                <c:pt idx="247">
                  <c:v>2.8319211139695222</c:v>
                </c:pt>
                <c:pt idx="248">
                  <c:v>2.8319087409524051</c:v>
                </c:pt>
                <c:pt idx="249">
                  <c:v>2.831896215595251</c:v>
                </c:pt>
                <c:pt idx="250">
                  <c:v>2.8318835368287196</c:v>
                </c:pt>
                <c:pt idx="251">
                  <c:v>2.8318707035955812</c:v>
                </c:pt>
                <c:pt idx="252">
                  <c:v>2.8318577148513921</c:v>
                </c:pt>
                <c:pt idx="253">
                  <c:v>2.8318445695652077</c:v>
                </c:pt>
                <c:pt idx="254">
                  <c:v>2.8318312667202918</c:v>
                </c:pt>
                <c:pt idx="255">
                  <c:v>2.8318178053148584</c:v>
                </c:pt>
                <c:pt idx="256">
                  <c:v>2.8318041843628134</c:v>
                </c:pt>
                <c:pt idx="257">
                  <c:v>2.8317904028945176</c:v>
                </c:pt>
                <c:pt idx="258">
                  <c:v>2.8317764599575712</c:v>
                </c:pt>
                <c:pt idx="259">
                  <c:v>2.8317623546176005</c:v>
                </c:pt>
                <c:pt idx="260">
                  <c:v>2.8317480859590671</c:v>
                </c:pt>
                <c:pt idx="261">
                  <c:v>2.8317336530860957</c:v>
                </c:pt>
                <c:pt idx="262">
                  <c:v>2.8317190551233016</c:v>
                </c:pt>
                <c:pt idx="263">
                  <c:v>2.8317042912166421</c:v>
                </c:pt>
                <c:pt idx="264">
                  <c:v>2.8316893605342894</c:v>
                </c:pt>
                <c:pt idx="265">
                  <c:v>2.83167426226749</c:v>
                </c:pt>
                <c:pt idx="266">
                  <c:v>2.8316589956314719</c:v>
                </c:pt>
                <c:pt idx="267">
                  <c:v>2.831643559866329</c:v>
                </c:pt>
                <c:pt idx="268">
                  <c:v>2.831627954237947</c:v>
                </c:pt>
                <c:pt idx="269">
                  <c:v>2.8316121780389167</c:v>
                </c:pt>
                <c:pt idx="270">
                  <c:v>2.8315962305894753</c:v>
                </c:pt>
                <c:pt idx="271">
                  <c:v>2.8315801112384453</c:v>
                </c:pt>
                <c:pt idx="272">
                  <c:v>2.831563819364189</c:v>
                </c:pt>
                <c:pt idx="273">
                  <c:v>2.8315473543755694</c:v>
                </c:pt>
                <c:pt idx="274">
                  <c:v>2.8315307157129164</c:v>
                </c:pt>
                <c:pt idx="275">
                  <c:v>2.8315139028490037</c:v>
                </c:pt>
                <c:pt idx="276">
                  <c:v>2.8314969152900278</c:v>
                </c:pt>
                <c:pt idx="277">
                  <c:v>2.831479752576592</c:v>
                </c:pt>
                <c:pt idx="278">
                  <c:v>2.8314624142846929</c:v>
                </c:pt>
                <c:pt idx="279">
                  <c:v>2.8314449000267148</c:v>
                </c:pt>
                <c:pt idx="280">
                  <c:v>2.8314272094524182</c:v>
                </c:pt>
                <c:pt idx="281">
                  <c:v>2.8314093422499256</c:v>
                </c:pt>
                <c:pt idx="282">
                  <c:v>2.8313912981467206</c:v>
                </c:pt>
                <c:pt idx="283">
                  <c:v>2.8313730769106269</c:v>
                </c:pt>
                <c:pt idx="284">
                  <c:v>2.8313546783507935</c:v>
                </c:pt>
                <c:pt idx="285">
                  <c:v>2.8313361023186636</c:v>
                </c:pt>
                <c:pt idx="286">
                  <c:v>2.8313173487089531</c:v>
                </c:pt>
                <c:pt idx="287">
                  <c:v>2.8312984174606037</c:v>
                </c:pt>
                <c:pt idx="288">
                  <c:v>2.8312793085577246</c:v>
                </c:pt>
                <c:pt idx="289">
                  <c:v>2.8312600220305399</c:v>
                </c:pt>
                <c:pt idx="290">
                  <c:v>2.8312405579562965</c:v>
                </c:pt>
                <c:pt idx="291">
                  <c:v>2.8312209164601714</c:v>
                </c:pt>
                <c:pt idx="292">
                  <c:v>2.8312010977161592</c:v>
                </c:pt>
                <c:pt idx="293">
                  <c:v>2.8311811019479278</c:v>
                </c:pt>
                <c:pt idx="294">
                  <c:v>2.8311609294296627</c:v>
                </c:pt>
                <c:pt idx="295">
                  <c:v>2.8311405804868821</c:v>
                </c:pt>
                <c:pt idx="296">
                  <c:v>2.831120055497224</c:v>
                </c:pt>
                <c:pt idx="297">
                  <c:v>2.8310993548911938</c:v>
                </c:pt>
                <c:pt idx="298">
                  <c:v>2.831078479152906</c:v>
                </c:pt>
                <c:pt idx="299">
                  <c:v>2.8310574288207571</c:v>
                </c:pt>
                <c:pt idx="300">
                  <c:v>2.831036204488083</c:v>
                </c:pt>
                <c:pt idx="301">
                  <c:v>2.8310148068037728</c:v>
                </c:pt>
                <c:pt idx="302">
                  <c:v>2.8309932364728372</c:v>
                </c:pt>
                <c:pt idx="303">
                  <c:v>2.8309714942569295</c:v>
                </c:pt>
                <c:pt idx="304">
                  <c:v>2.8309495809748215</c:v>
                </c:pt>
                <c:pt idx="305">
                  <c:v>2.8309274975028278</c:v>
                </c:pt>
                <c:pt idx="306">
                  <c:v>2.8309052447751775</c:v>
                </c:pt>
                <c:pt idx="307">
                  <c:v>2.830882823784326</c:v>
                </c:pt>
                <c:pt idx="308">
                  <c:v>2.8308602355812122</c:v>
                </c:pt>
                <c:pt idx="309">
                  <c:v>2.8308374812754442</c:v>
                </c:pt>
                <c:pt idx="310">
                  <c:v>2.8308145620354344</c:v>
                </c:pt>
                <c:pt idx="311">
                  <c:v>2.8307914790884512</c:v>
                </c:pt>
                <c:pt idx="312">
                  <c:v>2.8307682337206113</c:v>
                </c:pt>
                <c:pt idx="313">
                  <c:v>2.8307448272767859</c:v>
                </c:pt>
                <c:pt idx="314">
                  <c:v>2.8307212611604471</c:v>
                </c:pt>
                <c:pt idx="315">
                  <c:v>2.8306975368334153</c:v>
                </c:pt>
                <c:pt idx="316">
                  <c:v>2.8306736558155396</c:v>
                </c:pt>
                <c:pt idx="317">
                  <c:v>2.8306496196842863</c:v>
                </c:pt>
                <c:pt idx="318">
                  <c:v>2.8306254300742322</c:v>
                </c:pt>
                <c:pt idx="319">
                  <c:v>2.8306010886764867</c:v>
                </c:pt>
                <c:pt idx="320">
                  <c:v>2.8305765972379993</c:v>
                </c:pt>
                <c:pt idx="321">
                  <c:v>2.8305519575607798</c:v>
                </c:pt>
                <c:pt idx="322">
                  <c:v>2.8305271715010276</c:v>
                </c:pt>
                <c:pt idx="323">
                  <c:v>2.8305022409681477</c:v>
                </c:pt>
                <c:pt idx="324">
                  <c:v>2.8304771679236707</c:v>
                </c:pt>
                <c:pt idx="325">
                  <c:v>2.8304519543800648</c:v>
                </c:pt>
                <c:pt idx="326">
                  <c:v>2.8304266023994473</c:v>
                </c:pt>
                <c:pt idx="327">
                  <c:v>2.8304011140921741</c:v>
                </c:pt>
                <c:pt idx="328">
                  <c:v>2.830375491615333</c:v>
                </c:pt>
                <c:pt idx="329">
                  <c:v>2.8303497371711193</c:v>
                </c:pt>
                <c:pt idx="330">
                  <c:v>2.8303238530050905</c:v>
                </c:pt>
                <c:pt idx="331">
                  <c:v>2.8302978414043252</c:v>
                </c:pt>
                <c:pt idx="332">
                  <c:v>2.8302717046954462</c:v>
                </c:pt>
                <c:pt idx="333">
                  <c:v>2.8302454452425434</c:v>
                </c:pt>
                <c:pt idx="334">
                  <c:v>2.830219065444977</c:v>
                </c:pt>
                <c:pt idx="335">
                  <c:v>2.8301925677350552</c:v>
                </c:pt>
                <c:pt idx="336">
                  <c:v>2.8301659545756159</c:v>
                </c:pt>
                <c:pt idx="337">
                  <c:v>2.8301392284574796</c:v>
                </c:pt>
                <c:pt idx="338">
                  <c:v>2.8301123918967859</c:v>
                </c:pt>
                <c:pt idx="339">
                  <c:v>2.8300854474322352</c:v>
                </c:pt>
                <c:pt idx="340">
                  <c:v>2.8300583976222087</c:v>
                </c:pt>
                <c:pt idx="341">
                  <c:v>2.8300312450417771</c:v>
                </c:pt>
                <c:pt idx="342">
                  <c:v>2.8300039922796181</c:v>
                </c:pt>
                <c:pt idx="343">
                  <c:v>2.8299766419348242</c:v>
                </c:pt>
                <c:pt idx="344">
                  <c:v>2.8299491966136152</c:v>
                </c:pt>
                <c:pt idx="345">
                  <c:v>2.8299216589259659</c:v>
                </c:pt>
                <c:pt idx="346">
                  <c:v>2.8298940314821341</c:v>
                </c:pt>
                <c:pt idx="347">
                  <c:v>2.8298663168891292</c:v>
                </c:pt>
                <c:pt idx="348">
                  <c:v>2.8298385177470866</c:v>
                </c:pt>
                <c:pt idx="349">
                  <c:v>2.8298106366455942</c:v>
                </c:pt>
                <c:pt idx="350">
                  <c:v>2.8297826761599567</c:v>
                </c:pt>
                <c:pt idx="351">
                  <c:v>2.8297546388474135</c:v>
                </c:pt>
                <c:pt idx="352">
                  <c:v>2.8297265272433276</c:v>
                </c:pt>
                <c:pt idx="353">
                  <c:v>2.8296983438573498</c:v>
                </c:pt>
                <c:pt idx="354">
                  <c:v>2.8296700911695707</c:v>
                </c:pt>
                <c:pt idx="355">
                  <c:v>2.8296417716266915</c:v>
                </c:pt>
                <c:pt idx="356">
                  <c:v>2.8296133876382048</c:v>
                </c:pt>
                <c:pt idx="357">
                  <c:v>2.8295849415726275</c:v>
                </c:pt>
                <c:pt idx="358">
                  <c:v>2.8295564357537928</c:v>
                </c:pt>
                <c:pt idx="359">
                  <c:v>2.8295278724572253</c:v>
                </c:pt>
                <c:pt idx="360">
                  <c:v>2.8294992539066244</c:v>
                </c:pt>
                <c:pt idx="361">
                  <c:v>2.8294705822704831</c:v>
                </c:pt>
                <c:pt idx="362">
                  <c:v>2.8294418596588691</c:v>
                </c:pt>
                <c:pt idx="363">
                  <c:v>2.8294130881204014</c:v>
                </c:pt>
                <c:pt idx="364">
                  <c:v>2.8293842696394531</c:v>
                </c:pt>
                <c:pt idx="365">
                  <c:v>2.8293554061336192</c:v>
                </c:pt>
                <c:pt idx="366">
                  <c:v>2.8293264994514908</c:v>
                </c:pt>
                <c:pt idx="367">
                  <c:v>2.8292975513707752</c:v>
                </c:pt>
                <c:pt idx="368">
                  <c:v>2.8292685635968109</c:v>
                </c:pt>
                <c:pt idx="369">
                  <c:v>2.8292395377615267</c:v>
                </c:pt>
                <c:pt idx="370">
                  <c:v>2.8292104754229062</c:v>
                </c:pt>
                <c:pt idx="371">
                  <c:v>2.8291813780649977</c:v>
                </c:pt>
                <c:pt idx="372">
                  <c:v>2.8291522470985617</c:v>
                </c:pt>
                <c:pt idx="373">
                  <c:v>2.8291230838623895</c:v>
                </c:pt>
                <c:pt idx="374">
                  <c:v>2.829093889625399</c:v>
                </c:pt>
                <c:pt idx="375">
                  <c:v>2.8290646655895539</c:v>
                </c:pt>
                <c:pt idx="376">
                  <c:v>2.8290354128937145</c:v>
                </c:pt>
                <c:pt idx="377">
                  <c:v>2.8290061326184999</c:v>
                </c:pt>
                <c:pt idx="378">
                  <c:v>2.8289768257922372</c:v>
                </c:pt>
                <c:pt idx="379">
                  <c:v>2.8289474933981329</c:v>
                </c:pt>
                <c:pt idx="380">
                  <c:v>2.8289181363827418</c:v>
                </c:pt>
                <c:pt idx="381">
                  <c:v>2.8288887556658624</c:v>
                </c:pt>
                <c:pt idx="382">
                  <c:v>2.8288593521519592</c:v>
                </c:pt>
                <c:pt idx="383">
                  <c:v>2.8288299267432682</c:v>
                </c:pt>
                <c:pt idx="384">
                  <c:v>2.8288004803546754</c:v>
                </c:pt>
                <c:pt idx="385">
                  <c:v>2.8287710139305386</c:v>
                </c:pt>
                <c:pt idx="386">
                  <c:v>2.8287415284635804</c:v>
                </c:pt>
                <c:pt idx="387">
                  <c:v>2.8287120250160021</c:v>
                </c:pt>
                <c:pt idx="388">
                  <c:v>2.828682504742984</c:v>
                </c:pt>
                <c:pt idx="389">
                  <c:v>2.8286529689187274</c:v>
                </c:pt>
                <c:pt idx="390">
                  <c:v>2.8286234189652046</c:v>
                </c:pt>
                <c:pt idx="391">
                  <c:v>2.8285938564837996</c:v>
                </c:pt>
                <c:pt idx="392">
                  <c:v>2.8285642832900209</c:v>
                </c:pt>
                <c:pt idx="393">
                  <c:v>2.8285347014514501</c:v>
                </c:pt>
                <c:pt idx="394">
                  <c:v>2.8285051133291517</c:v>
                </c:pt>
                <c:pt idx="395">
                  <c:v>2.8284755216227211</c:v>
                </c:pt>
                <c:pt idx="396">
                  <c:v>2.8284459294191668</c:v>
                </c:pt>
                <c:pt idx="397">
                  <c:v>2.8284163402458518</c:v>
                </c:pt>
                <c:pt idx="398">
                  <c:v>2.8283867581276847</c:v>
                </c:pt>
                <c:pt idx="399">
                  <c:v>2.8283571876487938</c:v>
                </c:pt>
                <c:pt idx="400">
                  <c:v>2.8283276340188932</c:v>
                </c:pt>
                <c:pt idx="401">
                  <c:v>2.8282981031445611</c:v>
                </c:pt>
                <c:pt idx="402">
                  <c:v>2.8282686017056768</c:v>
                </c:pt>
                <c:pt idx="403">
                  <c:v>2.8282391372372269</c:v>
                </c:pt>
                <c:pt idx="404">
                  <c:v>2.8282097182167281</c:v>
                </c:pt>
                <c:pt idx="405">
                  <c:v>2.8281803541575115</c:v>
                </c:pt>
                <c:pt idx="406">
                  <c:v>2.8281510557081084</c:v>
                </c:pt>
                <c:pt idx="407">
                  <c:v>2.8281218347579915</c:v>
                </c:pt>
                <c:pt idx="408">
                  <c:v>2.8280927045499311</c:v>
                </c:pt>
                <c:pt idx="409">
                  <c:v>2.8280636797992296</c:v>
                </c:pt>
                <c:pt idx="410">
                  <c:v>2.8280347768201</c:v>
                </c:pt>
                <c:pt idx="411">
                  <c:v>2.8280060136594787</c:v>
                </c:pt>
                <c:pt idx="412">
                  <c:v>2.8279774102385424</c:v>
                </c:pt>
                <c:pt idx="413">
                  <c:v>2.8279489885022291</c:v>
                </c:pt>
                <c:pt idx="414">
                  <c:v>2.8279207725770714</c:v>
                </c:pt>
                <c:pt idx="415">
                  <c:v>2.8278927889376275</c:v>
                </c:pt>
                <c:pt idx="416">
                  <c:v>2.827865066581849</c:v>
                </c:pt>
                <c:pt idx="417">
                  <c:v>2.8278376372156746</c:v>
                </c:pt>
                <c:pt idx="418">
                  <c:v>2.8278105354471883</c:v>
                </c:pt>
                <c:pt idx="419">
                  <c:v>2.8277837989906516</c:v>
                </c:pt>
                <c:pt idx="420">
                  <c:v>2.8277574688807161</c:v>
                </c:pt>
                <c:pt idx="421">
                  <c:v>2.827731589697108</c:v>
                </c:pt>
                <c:pt idx="422">
                  <c:v>2.8277062098000858</c:v>
                </c:pt>
                <c:pt idx="423">
                  <c:v>2.8276813815768849</c:v>
                </c:pt>
                <c:pt idx="424">
                  <c:v>2.8276571616993769</c:v>
                </c:pt>
                <c:pt idx="425">
                  <c:v>2.8276336113930913</c:v>
                </c:pt>
                <c:pt idx="426">
                  <c:v>2.8276107967176736</c:v>
                </c:pt>
                <c:pt idx="427">
                  <c:v>2.8275887888587818</c:v>
                </c:pt>
                <c:pt idx="428">
                  <c:v>2.8275676644312848</c:v>
                </c:pt>
                <c:pt idx="429">
                  <c:v>2.8275475057935249</c:v>
                </c:pt>
                <c:pt idx="430">
                  <c:v>2.8275284013722155</c:v>
                </c:pt>
                <c:pt idx="431">
                  <c:v>2.8275104459973663</c:v>
                </c:pt>
                <c:pt idx="432">
                  <c:v>2.8274937412464052</c:v>
                </c:pt>
                <c:pt idx="433">
                  <c:v>2.8274783957963892</c:v>
                </c:pt>
                <c:pt idx="434">
                  <c:v>2.8274645257829385</c:v>
                </c:pt>
                <c:pt idx="435">
                  <c:v>2.8274522551641179</c:v>
                </c:pt>
                <c:pt idx="436">
                  <c:v>2.8274417160872347</c:v>
                </c:pt>
                <c:pt idx="437">
                  <c:v>2.8274330492559501</c:v>
                </c:pt>
                <c:pt idx="438">
                  <c:v>2.8274264042948052</c:v>
                </c:pt>
                <c:pt idx="439">
                  <c:v>2.8274219401076479</c:v>
                </c:pt>
                <c:pt idx="440">
                  <c:v>2.8274198252259972</c:v>
                </c:pt>
                <c:pt idx="441">
                  <c:v>2.8274202381427798</c:v>
                </c:pt>
                <c:pt idx="442">
                  <c:v>2.8274233676263183</c:v>
                </c:pt>
                <c:pt idx="443">
                  <c:v>2.8274294130088529</c:v>
                </c:pt>
                <c:pt idx="444">
                  <c:v>2.8274385844432444</c:v>
                </c:pt>
                <c:pt idx="445">
                  <c:v>2.8274511031209304</c:v>
                </c:pt>
                <c:pt idx="446">
                  <c:v>2.8274672014436177</c:v>
                </c:pt>
                <c:pt idx="447">
                  <c:v>2.8274871231406054</c:v>
                </c:pt>
                <c:pt idx="448">
                  <c:v>2.8275111233231551</c:v>
                </c:pt>
                <c:pt idx="449">
                  <c:v>2.8275394684668309</c:v>
                </c:pt>
                <c:pt idx="450">
                  <c:v>2.8275724363123969</c:v>
                </c:pt>
                <c:pt idx="451">
                  <c:v>2.8276103156755341</c:v>
                </c:pt>
                <c:pt idx="452">
                  <c:v>2.827653406155529</c:v>
                </c:pt>
                <c:pt idx="453">
                  <c:v>2.827702017733031</c:v>
                </c:pt>
                <c:pt idx="454">
                  <c:v>2.8277564702471074</c:v>
                </c:pt>
                <c:pt idx="455">
                  <c:v>2.8278170927421731</c:v>
                </c:pt>
                <c:pt idx="456">
                  <c:v>2.8278842226758125</c:v>
                </c:pt>
                <c:pt idx="457">
                  <c:v>2.8279582049792893</c:v>
                </c:pt>
                <c:pt idx="458">
                  <c:v>2.8280393909634158</c:v>
                </c:pt>
                <c:pt idx="459">
                  <c:v>2.8281281370636537</c:v>
                </c:pt>
                <c:pt idx="460">
                  <c:v>2.8282248034196771</c:v>
                </c:pt>
                <c:pt idx="461">
                  <c:v>2.8283297522863071</c:v>
                </c:pt>
                <c:pt idx="462">
                  <c:v>2.8284433462745606</c:v>
                </c:pt>
                <c:pt idx="463">
                  <c:v>2.8285659464236446</c:v>
                </c:pt>
                <c:pt idx="464">
                  <c:v>2.8286979101070764</c:v>
                </c:pt>
                <c:pt idx="465">
                  <c:v>2.8288395887785294</c:v>
                </c:pt>
                <c:pt idx="466">
                  <c:v>2.8289913255657124</c:v>
                </c:pt>
                <c:pt idx="467">
                  <c:v>2.8291534527233648</c:v>
                </c:pt>
                <c:pt idx="468">
                  <c:v>2.8293262889592783</c:v>
                </c:pt>
                <c:pt idx="469">
                  <c:v>2.8295101366502515</c:v>
                </c:pt>
                <c:pt idx="470">
                  <c:v>2.8297052789677175</c:v>
                </c:pt>
                <c:pt idx="471">
                  <c:v>2.8299119769357288</c:v>
                </c:pt>
                <c:pt idx="472">
                  <c:v>2.8301304664466387</c:v>
                </c:pt>
                <c:pt idx="473">
                  <c:v>2.8303609552625035</c:v>
                </c:pt>
                <c:pt idx="474">
                  <c:v>2.8306036200324507</c:v>
                </c:pt>
                <c:pt idx="475">
                  <c:v>2.8308586033584269</c:v>
                </c:pt>
                <c:pt idx="476">
                  <c:v>2.831126010943334</c:v>
                </c:pt>
                <c:pt idx="477">
                  <c:v>2.8314059088569294</c:v>
                </c:pt>
                <c:pt idx="478">
                  <c:v>2.8316983209556388</c:v>
                </c:pt>
                <c:pt idx="479">
                  <c:v>2.8320032264927875</c:v>
                </c:pt>
                <c:pt idx="480">
                  <c:v>2.8323205579555122</c:v>
                </c:pt>
                <c:pt idx="481">
                  <c:v>2.832650199163846</c:v>
                </c:pt>
                <c:pt idx="482">
                  <c:v>2.8329919836660418</c:v>
                </c:pt>
                <c:pt idx="483">
                  <c:v>2.8333456934622339</c:v>
                </c:pt>
                <c:pt idx="484">
                  <c:v>2.8337110580859375</c:v>
                </c:pt>
                <c:pt idx="485">
                  <c:v>2.8340877540696967</c:v>
                </c:pt>
                <c:pt idx="486">
                  <c:v>2.8344754048174563</c:v>
                </c:pt>
                <c:pt idx="487">
                  <c:v>2.8348735809019656</c:v>
                </c:pt>
                <c:pt idx="488">
                  <c:v>2.8352818008008156</c:v>
                </c:pt>
                <c:pt idx="489">
                  <c:v>2.8356995320795511</c:v>
                </c:pt>
                <c:pt idx="490">
                  <c:v>2.8361261930248807</c:v>
                </c:pt>
                <c:pt idx="491">
                  <c:v>2.8365611547252714</c:v>
                </c:pt>
                <c:pt idx="492">
                  <c:v>2.8370037435903805</c:v>
                </c:pt>
                <c:pt idx="493">
                  <c:v>2.8374532442948825</c:v>
                </c:pt>
                <c:pt idx="494">
                  <c:v>2.8379089031263733</c:v>
                </c:pt>
                <c:pt idx="495">
                  <c:v>2.8383699317113691</c:v>
                </c:pt>
                <c:pt idx="496">
                  <c:v>2.8388355110879369</c:v>
                </c:pt>
                <c:pt idx="497">
                  <c:v>2.8393047960884892</c:v>
                </c:pt>
                <c:pt idx="498">
                  <c:v>2.839776919991595</c:v>
                </c:pt>
                <c:pt idx="499">
                  <c:v>2.8402509993976568</c:v>
                </c:pt>
                <c:pt idx="500">
                  <c:v>2.8407261392798504</c:v>
                </c:pt>
                <c:pt idx="501">
                  <c:v>2.8412014381590369</c:v>
                </c:pt>
                <c:pt idx="502">
                  <c:v>2.8416759933493281</c:v>
                </c:pt>
                <c:pt idx="503">
                  <c:v>2.8421489062199332</c:v>
                </c:pt>
                <c:pt idx="504">
                  <c:v>2.8426192874184739</c:v>
                </c:pt>
                <c:pt idx="505">
                  <c:v>2.8430862620015351</c:v>
                </c:pt>
                <c:pt idx="506">
                  <c:v>2.8435489744195173</c:v>
                </c:pt>
                <c:pt idx="507">
                  <c:v>2.8440065933050094</c:v>
                </c:pt>
                <c:pt idx="508">
                  <c:v>2.8444583160167838</c:v>
                </c:pt>
                <c:pt idx="509">
                  <c:v>2.8449033728951547</c:v>
                </c:pt>
                <c:pt idx="510">
                  <c:v>2.845341031188652</c:v>
                </c:pt>
                <c:pt idx="511">
                  <c:v>2.8457705986168103</c:v>
                </c:pt>
                <c:pt idx="512">
                  <c:v>2.8461914265390686</c:v>
                </c:pt>
                <c:pt idx="513">
                  <c:v>2.8466029127054822</c:v>
                </c:pt>
                <c:pt idx="514">
                  <c:v>2.847004503570759</c:v>
                </c:pt>
                <c:pt idx="515">
                  <c:v>2.847395696159202</c:v>
                </c:pt>
                <c:pt idx="516">
                  <c:v>2.8477760394741529</c:v>
                </c:pt>
                <c:pt idx="517">
                  <c:v>2.8481451354515559</c:v>
                </c:pt>
                <c:pt idx="518">
                  <c:v>2.8485026394630411</c:v>
                </c:pt>
                <c:pt idx="519">
                  <c:v>2.8488482603794507</c:v>
                </c:pt>
                <c:pt idx="520">
                  <c:v>2.8491817602108971</c:v>
                </c:pt>
                <c:pt idx="521">
                  <c:v>2.8495029533441794</c:v>
                </c:pt>
                <c:pt idx="522">
                  <c:v>2.8498117054025531</c:v>
                </c:pt>
                <c:pt idx="523">
                  <c:v>2.8501079317565412</c:v>
                </c:pt>
                <c:pt idx="524">
                  <c:v>2.850391595717483</c:v>
                </c:pt>
                <c:pt idx="525">
                  <c:v>2.8506627064479786</c:v>
                </c:pt>
                <c:pt idx="526">
                  <c:v>2.8509213166251106</c:v>
                </c:pt>
                <c:pt idx="527">
                  <c:v>2.8511675198935276</c:v>
                </c:pt>
                <c:pt idx="528">
                  <c:v>2.8514014481459609</c:v>
                </c:pt>
                <c:pt idx="529">
                  <c:v>2.8516232686686798</c:v>
                </c:pt>
                <c:pt idx="530">
                  <c:v>2.8518331811887729</c:v>
                </c:pt>
                <c:pt idx="531">
                  <c:v>2.852031414858978</c:v>
                </c:pt>
                <c:pt idx="532">
                  <c:v>2.8522182252142074</c:v>
                </c:pt>
                <c:pt idx="533">
                  <c:v>2.8523938911318893</c:v>
                </c:pt>
                <c:pt idx="534">
                  <c:v>2.8525587118259081</c:v>
                </c:pt>
                <c:pt idx="535">
                  <c:v>2.8527130039013611</c:v>
                </c:pt>
                <c:pt idx="536">
                  <c:v>2.8528570984944288</c:v>
                </c:pt>
                <c:pt idx="537">
                  <c:v>2.8529913385188301</c:v>
                </c:pt>
                <c:pt idx="538">
                  <c:v>2.8531160760371823</c:v>
                </c:pt>
                <c:pt idx="539">
                  <c:v>2.8532316697725908</c:v>
                </c:pt>
                <c:pt idx="540">
                  <c:v>2.8533384827727648</c:v>
                </c:pt>
                <c:pt idx="541">
                  <c:v>2.8534368802359946</c:v>
                </c:pt>
                <c:pt idx="542">
                  <c:v>2.8535272275055448</c:v>
                </c:pt>
                <c:pt idx="543">
                  <c:v>2.8536098882363565</c:v>
                </c:pt>
                <c:pt idx="544">
                  <c:v>2.8536852227354941</c:v>
                </c:pt>
                <c:pt idx="545">
                  <c:v>2.853753586475583</c:v>
                </c:pt>
                <c:pt idx="546">
                  <c:v>2.8538153287784072</c:v>
                </c:pt>
                <c:pt idx="547">
                  <c:v>2.8538707916641779</c:v>
                </c:pt>
                <c:pt idx="548">
                  <c:v>2.8539203088603955</c:v>
                </c:pt>
                <c:pt idx="549">
                  <c:v>2.8539642049630261</c:v>
                </c:pt>
                <c:pt idx="550">
                  <c:v>2.8540027947416928</c:v>
                </c:pt>
                <c:pt idx="551">
                  <c:v>2.8540363825797876</c:v>
                </c:pt>
                <c:pt idx="552">
                  <c:v>2.8540652620398665</c:v>
                </c:pt>
                <c:pt idx="553">
                  <c:v>2.8540897155443408</c:v>
                </c:pt>
                <c:pt idx="554">
                  <c:v>2.8541100141613072</c:v>
                </c:pt>
                <c:pt idx="555">
                  <c:v>2.8541264174853458</c:v>
                </c:pt>
                <c:pt idx="556">
                  <c:v>2.8541391736032939</c:v>
                </c:pt>
                <c:pt idx="557">
                  <c:v>2.8541485191352458</c:v>
                </c:pt>
                <c:pt idx="558">
                  <c:v>2.8541546793414057</c:v>
                </c:pt>
                <c:pt idx="559">
                  <c:v>2.854157868285923</c:v>
                </c:pt>
                <c:pt idx="560">
                  <c:v>2.8541582890492867</c:v>
                </c:pt>
                <c:pt idx="561">
                  <c:v>2.8541561339815322</c:v>
                </c:pt>
                <c:pt idx="562">
                  <c:v>2.8541515849890122</c:v>
                </c:pt>
                <c:pt idx="563">
                  <c:v>2.8541448138481949</c:v>
                </c:pt>
                <c:pt idx="564">
                  <c:v>2.8541359825404995</c:v>
                </c:pt>
                <c:pt idx="565">
                  <c:v>2.8541252436028977</c:v>
                </c:pt>
                <c:pt idx="566">
                  <c:v>2.8541127404894673</c:v>
                </c:pt>
                <c:pt idx="567">
                  <c:v>2.8540986079398092</c:v>
                </c:pt>
                <c:pt idx="568">
                  <c:v>2.854082972350676</c:v>
                </c:pt>
                <c:pt idx="569">
                  <c:v>2.854065952147729</c:v>
                </c:pt>
                <c:pt idx="570">
                  <c:v>2.8540476581547654</c:v>
                </c:pt>
                <c:pt idx="571">
                  <c:v>2.8540281939582455</c:v>
                </c:pt>
                <c:pt idx="572">
                  <c:v>2.8540076562652774</c:v>
                </c:pt>
                <c:pt idx="573">
                  <c:v>2.8539861352536073</c:v>
                </c:pt>
                <c:pt idx="574">
                  <c:v>2.8539637149124522</c:v>
                </c:pt>
                <c:pt idx="575">
                  <c:v>2.8539404733732954</c:v>
                </c:pt>
                <c:pt idx="576">
                  <c:v>2.8539164832299888</c:v>
                </c:pt>
                <c:pt idx="577">
                  <c:v>2.8538918118476975</c:v>
                </c:pt>
                <c:pt idx="578">
                  <c:v>2.853866521660422</c:v>
                </c:pt>
                <c:pt idx="579">
                  <c:v>2.8538406704569352</c:v>
                </c:pt>
                <c:pt idx="580">
                  <c:v>2.8538143116551313</c:v>
                </c:pt>
                <c:pt idx="581">
                  <c:v>2.8537874945648305</c:v>
                </c:pt>
                <c:pt idx="582">
                  <c:v>2.8537602646391909</c:v>
                </c:pt>
                <c:pt idx="583">
                  <c:v>2.8537326637149385</c:v>
                </c:pt>
                <c:pt idx="584">
                  <c:v>2.8537047302416316</c:v>
                </c:pt>
                <c:pt idx="585">
                  <c:v>2.8536764995002684</c:v>
                </c:pt>
                <c:pt idx="586">
                  <c:v>2.8536480038114966</c:v>
                </c:pt>
                <c:pt idx="587">
                  <c:v>2.8536192727337775</c:v>
                </c:pt>
                <c:pt idx="588">
                  <c:v>2.8535903332517769</c:v>
                </c:pt>
                <c:pt idx="589">
                  <c:v>2.8535612099553513</c:v>
                </c:pt>
                <c:pt idx="590">
                  <c:v>2.8535319252094107</c:v>
                </c:pt>
                <c:pt idx="591">
                  <c:v>2.8535024993149971</c:v>
                </c:pt>
                <c:pt idx="592">
                  <c:v>2.8534729506618781</c:v>
                </c:pt>
                <c:pt idx="593">
                  <c:v>2.853443295872975</c:v>
                </c:pt>
                <c:pt idx="594">
                  <c:v>2.8534135499409037</c:v>
                </c:pt>
                <c:pt idx="595">
                  <c:v>2.8533837263569399</c:v>
                </c:pt>
                <c:pt idx="596">
                  <c:v>2.8533538372326777</c:v>
                </c:pt>
                <c:pt idx="597">
                  <c:v>2.8533238934146548</c:v>
                </c:pt>
                <c:pt idx="598">
                  <c:v>2.8532939045922361</c:v>
                </c:pt>
                <c:pt idx="599">
                  <c:v>2.8532638793989946</c:v>
                </c:pt>
                <c:pt idx="600">
                  <c:v>2.8532338255078589</c:v>
                </c:pt>
                <c:pt idx="601">
                  <c:v>2.8532037497202714</c:v>
                </c:pt>
                <c:pt idx="602">
                  <c:v>2.8531736580496334</c:v>
                </c:pt>
                <c:pt idx="603">
                  <c:v>2.8531435557992277</c:v>
                </c:pt>
                <c:pt idx="604">
                  <c:v>2.8531134476349012</c:v>
                </c:pt>
                <c:pt idx="605">
                  <c:v>2.8530833376527287</c:v>
                </c:pt>
                <c:pt idx="606">
                  <c:v>2.8530532294418705</c:v>
                </c:pt>
                <c:pt idx="607">
                  <c:v>2.8530231261428796</c:v>
                </c:pt>
                <c:pt idx="608">
                  <c:v>2.8529930305016395</c:v>
                </c:pt>
                <c:pt idx="609">
                  <c:v>2.8529629449191898</c:v>
                </c:pt>
                <c:pt idx="610">
                  <c:v>2.8529328714976159</c:v>
                </c:pt>
                <c:pt idx="611">
                  <c:v>2.8529028120822315</c:v>
                </c:pt>
                <c:pt idx="612">
                  <c:v>2.8528727683002471</c:v>
                </c:pt>
                <c:pt idx="613">
                  <c:v>2.8528427415961084</c:v>
                </c:pt>
                <c:pt idx="614">
                  <c:v>2.8528127332637294</c:v>
                </c:pt>
                <c:pt idx="615">
                  <c:v>2.8527827444757512</c:v>
                </c:pt>
                <c:pt idx="616">
                  <c:v>2.852752776310068</c:v>
                </c:pt>
                <c:pt idx="617">
                  <c:v>2.8527228297737284</c:v>
                </c:pt>
                <c:pt idx="618">
                  <c:v>2.8526929058244375</c:v>
                </c:pt>
                <c:pt idx="619">
                  <c:v>2.8526630053897701</c:v>
                </c:pt>
                <c:pt idx="620">
                  <c:v>2.8526331293842855</c:v>
                </c:pt>
                <c:pt idx="621">
                  <c:v>2.8526032787246605</c:v>
                </c:pt>
                <c:pt idx="622">
                  <c:v>2.8525734543430064</c:v>
                </c:pt>
                <c:pt idx="623">
                  <c:v>2.8525436571984937</c:v>
                </c:pt>
                <c:pt idx="624">
                  <c:v>2.8525138882873886</c:v>
                </c:pt>
                <c:pt idx="625">
                  <c:v>2.8524841486516759</c:v>
                </c:pt>
                <c:pt idx="626">
                  <c:v>2.8524544393863187</c:v>
                </c:pt>
                <c:pt idx="627">
                  <c:v>2.8524247616453127</c:v>
                </c:pt>
                <c:pt idx="628">
                  <c:v>2.8523951166466111</c:v>
                </c:pt>
                <c:pt idx="629">
                  <c:v>2.8523655056760209</c:v>
                </c:pt>
                <c:pt idx="630">
                  <c:v>2.8523359300901658</c:v>
                </c:pt>
                <c:pt idx="631">
                  <c:v>2.8523063913185926</c:v>
                </c:pt>
                <c:pt idx="632">
                  <c:v>2.8522768908651068</c:v>
                </c:pt>
                <c:pt idx="633">
                  <c:v>2.8522474303084069</c:v>
                </c:pt>
                <c:pt idx="634">
                  <c:v>2.8522180113020852</c:v>
                </c:pt>
                <c:pt idx="635">
                  <c:v>2.8521886355740698</c:v>
                </c:pt>
                <c:pt idx="636">
                  <c:v>2.8521593049255509</c:v>
                </c:pt>
                <c:pt idx="637">
                  <c:v>2.8521300212294514</c:v>
                </c:pt>
                <c:pt idx="638">
                  <c:v>2.8521007864285188</c:v>
                </c:pt>
                <c:pt idx="639">
                  <c:v>2.8520716025330364</c:v>
                </c:pt>
                <c:pt idx="640">
                  <c:v>2.8520424716182431</c:v>
                </c:pt>
                <c:pt idx="641">
                  <c:v>2.8520133958214817</c:v>
                </c:pt>
                <c:pt idx="642">
                  <c:v>2.8519843773391136</c:v>
                </c:pt>
                <c:pt idx="643">
                  <c:v>2.8519554184232399</c:v>
                </c:pt>
                <c:pt idx="644">
                  <c:v>2.8519265213782559</c:v>
                </c:pt>
                <c:pt idx="645">
                  <c:v>2.85189768855727</c:v>
                </c:pt>
                <c:pt idx="646">
                  <c:v>2.8518689223584186</c:v>
                </c:pt>
                <c:pt idx="647">
                  <c:v>2.8518402252210868</c:v>
                </c:pt>
                <c:pt idx="648">
                  <c:v>2.8518115996220788</c:v>
                </c:pt>
                <c:pt idx="649">
                  <c:v>2.8517830480717343</c:v>
                </c:pt>
                <c:pt idx="650">
                  <c:v>2.8517545731100338</c:v>
                </c:pt>
                <c:pt idx="651">
                  <c:v>2.8517261773026901</c:v>
                </c:pt>
                <c:pt idx="652">
                  <c:v>2.8516978632372467</c:v>
                </c:pt>
                <c:pt idx="653">
                  <c:v>2.8516696335192138</c:v>
                </c:pt>
                <c:pt idx="654">
                  <c:v>2.8516414907682139</c:v>
                </c:pt>
                <c:pt idx="655">
                  <c:v>2.8516134376142075</c:v>
                </c:pt>
                <c:pt idx="656">
                  <c:v>2.851585476693745</c:v>
                </c:pt>
                <c:pt idx="657">
                  <c:v>2.8515576106463012</c:v>
                </c:pt>
                <c:pt idx="658">
                  <c:v>2.8515298421106867</c:v>
                </c:pt>
                <c:pt idx="659">
                  <c:v>2.8515021737215305</c:v>
                </c:pt>
                <c:pt idx="660">
                  <c:v>2.8514746081058524</c:v>
                </c:pt>
                <c:pt idx="661">
                  <c:v>2.8514471478797447</c:v>
                </c:pt>
                <c:pt idx="662">
                  <c:v>2.8514197956451284</c:v>
                </c:pt>
                <c:pt idx="663">
                  <c:v>2.8513925539866261</c:v>
                </c:pt>
                <c:pt idx="664">
                  <c:v>2.8513654254685425</c:v>
                </c:pt>
                <c:pt idx="665">
                  <c:v>2.8513384126319519</c:v>
                </c:pt>
                <c:pt idx="666">
                  <c:v>2.8513115179918915</c:v>
                </c:pt>
                <c:pt idx="667">
                  <c:v>2.851284744034682</c:v>
                </c:pt>
                <c:pt idx="668">
                  <c:v>2.8512580932153444</c:v>
                </c:pt>
                <c:pt idx="669">
                  <c:v>2.8512315679551565</c:v>
                </c:pt>
                <c:pt idx="670">
                  <c:v>2.851205170639314</c:v>
                </c:pt>
                <c:pt idx="671">
                  <c:v>2.8511789036146986</c:v>
                </c:pt>
                <c:pt idx="672">
                  <c:v>2.8511527691877929</c:v>
                </c:pt>
                <c:pt idx="673">
                  <c:v>2.8511267696226859</c:v>
                </c:pt>
                <c:pt idx="674">
                  <c:v>2.8511009071392075</c:v>
                </c:pt>
                <c:pt idx="675">
                  <c:v>2.8510751839111768</c:v>
                </c:pt>
                <c:pt idx="676">
                  <c:v>2.8510496020647689</c:v>
                </c:pt>
                <c:pt idx="677">
                  <c:v>2.8510241636769909</c:v>
                </c:pt>
                <c:pt idx="678">
                  <c:v>2.8509988707742737</c:v>
                </c:pt>
                <c:pt idx="679">
                  <c:v>2.8509737253311664</c:v>
                </c:pt>
                <c:pt idx="680">
                  <c:v>2.8509487292691573</c:v>
                </c:pt>
                <c:pt idx="681">
                  <c:v>2.850923884455578</c:v>
                </c:pt>
                <c:pt idx="682">
                  <c:v>2.8508991927026321</c:v>
                </c:pt>
                <c:pt idx="683">
                  <c:v>2.850874655766515</c:v>
                </c:pt>
                <c:pt idx="684">
                  <c:v>2.8508502753466414</c:v>
                </c:pt>
                <c:pt idx="685">
                  <c:v>2.8508260530849556</c:v>
                </c:pt>
                <c:pt idx="686">
                  <c:v>2.8508019905653565</c:v>
                </c:pt>
                <c:pt idx="687">
                  <c:v>2.8507780893131986</c:v>
                </c:pt>
                <c:pt idx="688">
                  <c:v>2.8507543507948943</c:v>
                </c:pt>
                <c:pt idx="689">
                  <c:v>2.8507307764175889</c:v>
                </c:pt>
                <c:pt idx="690">
                  <c:v>2.8507073675289316</c:v>
                </c:pt>
                <c:pt idx="691">
                  <c:v>2.8506841254169233</c:v>
                </c:pt>
                <c:pt idx="692">
                  <c:v>2.8506610513098387</c:v>
                </c:pt>
                <c:pt idx="693">
                  <c:v>2.8506381463762298</c:v>
                </c:pt>
                <c:pt idx="694">
                  <c:v>2.8506154117249904</c:v>
                </c:pt>
                <c:pt idx="695">
                  <c:v>2.8505928484055048</c:v>
                </c:pt>
                <c:pt idx="696">
                  <c:v>2.8505704574078532</c:v>
                </c:pt>
                <c:pt idx="697">
                  <c:v>2.8505482396630741</c:v>
                </c:pt>
                <c:pt idx="698">
                  <c:v>2.8505261960435013</c:v>
                </c:pt>
                <c:pt idx="699">
                  <c:v>2.8505043273631494</c:v>
                </c:pt>
                <c:pt idx="700">
                  <c:v>2.8504826343781517</c:v>
                </c:pt>
                <c:pt idx="701">
                  <c:v>2.8504611177872561</c:v>
                </c:pt>
                <c:pt idx="702">
                  <c:v>2.8504397782323623</c:v>
                </c:pt>
                <c:pt idx="703">
                  <c:v>2.850418616299113</c:v>
                </c:pt>
                <c:pt idx="704">
                  <c:v>2.8503976325175224</c:v>
                </c:pt>
                <c:pt idx="705">
                  <c:v>2.8503768273626409</c:v>
                </c:pt>
                <c:pt idx="706">
                  <c:v>2.850356201255273</c:v>
                </c:pt>
                <c:pt idx="707">
                  <c:v>2.8503357545627117</c:v>
                </c:pt>
                <c:pt idx="708">
                  <c:v>2.8503154875995187</c:v>
                </c:pt>
                <c:pt idx="709">
                  <c:v>2.8502954006283292</c:v>
                </c:pt>
                <c:pt idx="710">
                  <c:v>2.8502754938606829</c:v>
                </c:pt>
                <c:pt idx="711">
                  <c:v>2.8502557674578872</c:v>
                </c:pt>
                <c:pt idx="712">
                  <c:v>2.8502362215318948</c:v>
                </c:pt>
                <c:pt idx="713">
                  <c:v>2.8502168561462082</c:v>
                </c:pt>
                <c:pt idx="714">
                  <c:v>2.8501976713168071</c:v>
                </c:pt>
                <c:pt idx="715">
                  <c:v>2.8501786670130755</c:v>
                </c:pt>
                <c:pt idx="716">
                  <c:v>2.8501598431587651</c:v>
                </c:pt>
                <c:pt idx="717">
                  <c:v>2.8501411996329549</c:v>
                </c:pt>
                <c:pt idx="718">
                  <c:v>2.8501227362710315</c:v>
                </c:pt>
                <c:pt idx="719">
                  <c:v>2.850104452865672</c:v>
                </c:pt>
                <c:pt idx="720">
                  <c:v>2.8500863491678428</c:v>
                </c:pt>
                <c:pt idx="721">
                  <c:v>2.8500684248877928</c:v>
                </c:pt>
                <c:pt idx="722">
                  <c:v>2.8500506796960599</c:v>
                </c:pt>
                <c:pt idx="723">
                  <c:v>2.8500331132244798</c:v>
                </c:pt>
                <c:pt idx="724">
                  <c:v>2.8500157250671894</c:v>
                </c:pt>
                <c:pt idx="725">
                  <c:v>2.8499985147816349</c:v>
                </c:pt>
                <c:pt idx="726">
                  <c:v>2.849981481889583</c:v>
                </c:pt>
                <c:pt idx="727">
                  <c:v>2.8499646258781168</c:v>
                </c:pt>
                <c:pt idx="728">
                  <c:v>2.8499479462006443</c:v>
                </c:pt>
                <c:pt idx="729">
                  <c:v>2.8499314422778879</c:v>
                </c:pt>
                <c:pt idx="730">
                  <c:v>2.8499151134988745</c:v>
                </c:pt>
                <c:pt idx="731">
                  <c:v>2.8498989592219246</c:v>
                </c:pt>
                <c:pt idx="732">
                  <c:v>2.849882978775617</c:v>
                </c:pt>
                <c:pt idx="733">
                  <c:v>2.8498671714597634</c:v>
                </c:pt>
                <c:pt idx="734">
                  <c:v>2.849851536546363</c:v>
                </c:pt>
                <c:pt idx="735">
                  <c:v>2.8498360732805477</c:v>
                </c:pt>
                <c:pt idx="736">
                  <c:v>2.8498207808815268</c:v>
                </c:pt>
                <c:pt idx="737">
                  <c:v>2.8498056585435001</c:v>
                </c:pt>
                <c:pt idx="738">
                  <c:v>2.8497907054365772</c:v>
                </c:pt>
                <c:pt idx="739">
                  <c:v>2.8497759207076836</c:v>
                </c:pt>
                <c:pt idx="740">
                  <c:v>2.8497613034814377</c:v>
                </c:pt>
                <c:pt idx="741">
                  <c:v>2.8497468528610339</c:v>
                </c:pt>
                <c:pt idx="742">
                  <c:v>2.8497325679291001</c:v>
                </c:pt>
                <c:pt idx="743">
                  <c:v>2.8497184477485438</c:v>
                </c:pt>
                <c:pt idx="744">
                  <c:v>2.8497044913633842</c:v>
                </c:pt>
                <c:pt idx="745">
                  <c:v>2.8496906977995726</c:v>
                </c:pt>
                <c:pt idx="746">
                  <c:v>2.8496770660657953</c:v>
                </c:pt>
                <c:pt idx="747">
                  <c:v>2.849663595154253</c:v>
                </c:pt>
                <c:pt idx="748">
                  <c:v>2.8496502840414428</c:v>
                </c:pt>
                <c:pt idx="749">
                  <c:v>2.8496371316889131</c:v>
                </c:pt>
                <c:pt idx="750">
                  <c:v>2.8496241370440005</c:v>
                </c:pt>
                <c:pt idx="751">
                  <c:v>2.8496112990405593</c:v>
                </c:pt>
                <c:pt idx="752">
                  <c:v>2.8495986165996721</c:v>
                </c:pt>
                <c:pt idx="753">
                  <c:v>2.8495860886303426</c:v>
                </c:pt>
                <c:pt idx="754">
                  <c:v>2.8495737140301753</c:v>
                </c:pt>
                <c:pt idx="755">
                  <c:v>2.8495614916860386</c:v>
                </c:pt>
                <c:pt idx="756">
                  <c:v>2.8495494204747134</c:v>
                </c:pt>
                <c:pt idx="757">
                  <c:v>2.849537499263525</c:v>
                </c:pt>
                <c:pt idx="758">
                  <c:v>2.8495257269109593</c:v>
                </c:pt>
                <c:pt idx="759">
                  <c:v>2.8495141022672672</c:v>
                </c:pt>
                <c:pt idx="760">
                  <c:v>2.8495026241750452</c:v>
                </c:pt>
                <c:pt idx="761">
                  <c:v>2.8494912914698154</c:v>
                </c:pt>
                <c:pt idx="762">
                  <c:v>2.8494801029805745</c:v>
                </c:pt>
                <c:pt idx="763">
                  <c:v>2.8494690575303374</c:v>
                </c:pt>
                <c:pt idx="764">
                  <c:v>2.8494581539366699</c:v>
                </c:pt>
                <c:pt idx="765">
                  <c:v>2.8494473910121934</c:v>
                </c:pt>
                <c:pt idx="766">
                  <c:v>2.8494367675650878</c:v>
                </c:pt>
                <c:pt idx="767">
                  <c:v>2.8494262823995786</c:v>
                </c:pt>
                <c:pt idx="768">
                  <c:v>2.8494159343164016</c:v>
                </c:pt>
                <c:pt idx="769">
                  <c:v>2.8494057221132683</c:v>
                </c:pt>
                <c:pt idx="770">
                  <c:v>2.8493956445853006</c:v>
                </c:pt>
                <c:pt idx="771">
                  <c:v>2.8493857005254704</c:v>
                </c:pt>
                <c:pt idx="772">
                  <c:v>2.8493758887250125</c:v>
                </c:pt>
                <c:pt idx="773">
                  <c:v>2.8493662079738331</c:v>
                </c:pt>
                <c:pt idx="774">
                  <c:v>2.8493566570608997</c:v>
                </c:pt>
                <c:pt idx="775">
                  <c:v>2.8493472347746227</c:v>
                </c:pt>
                <c:pt idx="776">
                  <c:v>2.8493379399032284</c:v>
                </c:pt>
                <c:pt idx="777">
                  <c:v>2.8493287712351094</c:v>
                </c:pt>
                <c:pt idx="778">
                  <c:v>2.8493197275591768</c:v>
                </c:pt>
                <c:pt idx="779">
                  <c:v>2.8493108076651925</c:v>
                </c:pt>
                <c:pt idx="780">
                  <c:v>2.849302010344088</c:v>
                </c:pt>
                <c:pt idx="781">
                  <c:v>2.8492933343882867</c:v>
                </c:pt>
                <c:pt idx="782">
                  <c:v>2.8492847785919975</c:v>
                </c:pt>
                <c:pt idx="783">
                  <c:v>2.849276341751513</c:v>
                </c:pt>
                <c:pt idx="784">
                  <c:v>2.8492680226654916</c:v>
                </c:pt>
                <c:pt idx="785">
                  <c:v>2.8492598201352206</c:v>
                </c:pt>
                <c:pt idx="786">
                  <c:v>2.8492517329648961</c:v>
                </c:pt>
                <c:pt idx="787">
                  <c:v>2.8492437599618583</c:v>
                </c:pt>
                <c:pt idx="788">
                  <c:v>2.8492358999368523</c:v>
                </c:pt>
                <c:pt idx="789">
                  <c:v>2.8492281517042506</c:v>
                </c:pt>
                <c:pt idx="790">
                  <c:v>2.849220514082289</c:v>
                </c:pt>
                <c:pt idx="791">
                  <c:v>2.8492129858932809</c:v>
                </c:pt>
                <c:pt idx="792">
                  <c:v>2.8492055659638327</c:v>
                </c:pt>
                <c:pt idx="793">
                  <c:v>2.8491982531250364</c:v>
                </c:pt>
                <c:pt idx="794">
                  <c:v>2.8491910462126779</c:v>
                </c:pt>
                <c:pt idx="795">
                  <c:v>2.8491839440674123</c:v>
                </c:pt>
                <c:pt idx="796">
                  <c:v>2.8491769455349529</c:v>
                </c:pt>
                <c:pt idx="797">
                  <c:v>2.8491700494662382</c:v>
                </c:pt>
                <c:pt idx="798">
                  <c:v>2.8491632547176011</c:v>
                </c:pt>
                <c:pt idx="799">
                  <c:v>2.8491565601509223</c:v>
                </c:pt>
                <c:pt idx="800">
                  <c:v>2.849149964633793</c:v>
                </c:pt>
                <c:pt idx="801">
                  <c:v>2.8491434670396489</c:v>
                </c:pt>
                <c:pt idx="802">
                  <c:v>2.8491370662479212</c:v>
                </c:pt>
                <c:pt idx="803">
                  <c:v>2.8491307611441621</c:v>
                </c:pt>
                <c:pt idx="804">
                  <c:v>2.8491245506201768</c:v>
                </c:pt>
                <c:pt idx="805">
                  <c:v>2.8491184335741448</c:v>
                </c:pt>
                <c:pt idx="806">
                  <c:v>2.8491124089107376</c:v>
                </c:pt>
                <c:pt idx="807">
                  <c:v>2.8491064755412254</c:v>
                </c:pt>
                <c:pt idx="808">
                  <c:v>2.8491006323835895</c:v>
                </c:pt>
                <c:pt idx="809">
                  <c:v>2.8490948783626195</c:v>
                </c:pt>
                <c:pt idx="810">
                  <c:v>2.8490892124100085</c:v>
                </c:pt>
                <c:pt idx="811">
                  <c:v>2.8490836334644483</c:v>
                </c:pt>
                <c:pt idx="812">
                  <c:v>2.8490781404717094</c:v>
                </c:pt>
                <c:pt idx="813">
                  <c:v>2.8490727323847285</c:v>
                </c:pt>
                <c:pt idx="814">
                  <c:v>2.8490674081636822</c:v>
                </c:pt>
                <c:pt idx="815">
                  <c:v>2.8490621667760654</c:v>
                </c:pt>
                <c:pt idx="816">
                  <c:v>2.8490570071967549</c:v>
                </c:pt>
                <c:pt idx="817">
                  <c:v>2.8490519284080746</c:v>
                </c:pt>
                <c:pt idx="818">
                  <c:v>2.8490469293998566</c:v>
                </c:pt>
                <c:pt idx="819">
                  <c:v>2.8490420091695068</c:v>
                </c:pt>
                <c:pt idx="820">
                  <c:v>2.8490371667220451</c:v>
                </c:pt>
                <c:pt idx="821">
                  <c:v>2.8490324010701644</c:v>
                </c:pt>
                <c:pt idx="822">
                  <c:v>2.8490277112342719</c:v>
                </c:pt>
                <c:pt idx="823">
                  <c:v>2.8490230962425387</c:v>
                </c:pt>
                <c:pt idx="824">
                  <c:v>2.8490185551309302</c:v>
                </c:pt>
                <c:pt idx="825">
                  <c:v>2.8490140869432503</c:v>
                </c:pt>
                <c:pt idx="826">
                  <c:v>2.8490096907311728</c:v>
                </c:pt>
                <c:pt idx="827">
                  <c:v>2.8490053655542686</c:v>
                </c:pt>
                <c:pt idx="828">
                  <c:v>2.8490011104800388</c:v>
                </c:pt>
                <c:pt idx="829">
                  <c:v>2.8489969245839317</c:v>
                </c:pt>
                <c:pt idx="830">
                  <c:v>2.8489928069493713</c:v>
                </c:pt>
                <c:pt idx="831">
                  <c:v>2.8489887566677727</c:v>
                </c:pt>
                <c:pt idx="832">
                  <c:v>2.8489847728385644</c:v>
                </c:pt>
                <c:pt idx="833">
                  <c:v>2.8489808545691919</c:v>
                </c:pt>
                <c:pt idx="834">
                  <c:v>2.8489770009751365</c:v>
                </c:pt>
                <c:pt idx="835">
                  <c:v>2.8489732111799237</c:v>
                </c:pt>
                <c:pt idx="836">
                  <c:v>2.8489694843151305</c:v>
                </c:pt>
                <c:pt idx="837">
                  <c:v>2.8489658195203846</c:v>
                </c:pt>
                <c:pt idx="838">
                  <c:v>2.8489622159433763</c:v>
                </c:pt>
                <c:pt idx="839">
                  <c:v>2.848958672739847</c:v>
                </c:pt>
                <c:pt idx="840">
                  <c:v>2.8489551890735969</c:v>
                </c:pt>
                <c:pt idx="841">
                  <c:v>2.8489517641164781</c:v>
                </c:pt>
                <c:pt idx="842">
                  <c:v>2.8489483970483849</c:v>
                </c:pt>
                <c:pt idx="843">
                  <c:v>2.848945087057253</c:v>
                </c:pt>
                <c:pt idx="844">
                  <c:v>2.8489418333390453</c:v>
                </c:pt>
                <c:pt idx="845">
                  <c:v>2.8489386350977424</c:v>
                </c:pt>
                <c:pt idx="846">
                  <c:v>2.8489354915453262</c:v>
                </c:pt>
                <c:pt idx="847">
                  <c:v>2.8489324019017697</c:v>
                </c:pt>
                <c:pt idx="848">
                  <c:v>2.8489293653950196</c:v>
                </c:pt>
                <c:pt idx="849">
                  <c:v>2.8489263812609757</c:v>
                </c:pt>
                <c:pt idx="850">
                  <c:v>2.8489234487434736</c:v>
                </c:pt>
                <c:pt idx="851">
                  <c:v>2.8489205670942654</c:v>
                </c:pt>
                <c:pt idx="852">
                  <c:v>2.8489177355729929</c:v>
                </c:pt>
                <c:pt idx="853">
                  <c:v>2.8489149534471672</c:v>
                </c:pt>
                <c:pt idx="854">
                  <c:v>2.8489122199921422</c:v>
                </c:pt>
                <c:pt idx="855">
                  <c:v>2.8489095344910886</c:v>
                </c:pt>
                <c:pt idx="856">
                  <c:v>2.8489068962349662</c:v>
                </c:pt>
                <c:pt idx="857">
                  <c:v>2.8489043045224953</c:v>
                </c:pt>
                <c:pt idx="858">
                  <c:v>2.8489017586601255</c:v>
                </c:pt>
                <c:pt idx="859">
                  <c:v>2.8488992579620036</c:v>
                </c:pt>
                <c:pt idx="860">
                  <c:v>2.8488968017499467</c:v>
                </c:pt>
                <c:pt idx="861">
                  <c:v>2.8488943893534002</c:v>
                </c:pt>
                <c:pt idx="862">
                  <c:v>2.848892020109409</c:v>
                </c:pt>
                <c:pt idx="863">
                  <c:v>2.8488896933625818</c:v>
                </c:pt>
                <c:pt idx="864">
                  <c:v>2.8488874084650537</c:v>
                </c:pt>
                <c:pt idx="865">
                  <c:v>2.8488851647764459</c:v>
                </c:pt>
                <c:pt idx="866">
                  <c:v>2.8488829616638314</c:v>
                </c:pt>
                <c:pt idx="867">
                  <c:v>2.8488807985016944</c:v>
                </c:pt>
                <c:pt idx="868">
                  <c:v>2.8488786746718895</c:v>
                </c:pt>
                <c:pt idx="869">
                  <c:v>2.8488765895636026</c:v>
                </c:pt>
                <c:pt idx="870">
                  <c:v>2.8488745425733062</c:v>
                </c:pt>
                <c:pt idx="871">
                  <c:v>2.8488725331047209</c:v>
                </c:pt>
                <c:pt idx="872">
                  <c:v>2.8488705605687663</c:v>
                </c:pt>
                <c:pt idx="873">
                  <c:v>2.8488686243835266</c:v>
                </c:pt>
                <c:pt idx="874">
                  <c:v>2.8488667239741949</c:v>
                </c:pt>
                <c:pt idx="875">
                  <c:v>2.8488648587730356</c:v>
                </c:pt>
                <c:pt idx="876">
                  <c:v>2.8488630282193372</c:v>
                </c:pt>
                <c:pt idx="877">
                  <c:v>2.8488612317593667</c:v>
                </c:pt>
                <c:pt idx="878">
                  <c:v>2.8488594688463151</c:v>
                </c:pt>
                <c:pt idx="879">
                  <c:v>2.848857738940263</c:v>
                </c:pt>
                <c:pt idx="880">
                  <c:v>2.8488560415081214</c:v>
                </c:pt>
                <c:pt idx="881">
                  <c:v>2.8488543760235885</c:v>
                </c:pt>
                <c:pt idx="882">
                  <c:v>2.8488527419671006</c:v>
                </c:pt>
                <c:pt idx="883">
                  <c:v>2.8488511388257813</c:v>
                </c:pt>
                <c:pt idx="884">
                  <c:v>2.8488495660933908</c:v>
                </c:pt>
                <c:pt idx="885">
                  <c:v>2.8488480232702784</c:v>
                </c:pt>
                <c:pt idx="886">
                  <c:v>2.8488465098633284</c:v>
                </c:pt>
                <c:pt idx="887">
                  <c:v>2.8488450253859154</c:v>
                </c:pt>
                <c:pt idx="888">
                  <c:v>2.8488435693578444</c:v>
                </c:pt>
                <c:pt idx="889">
                  <c:v>2.8488421413053064</c:v>
                </c:pt>
                <c:pt idx="890">
                  <c:v>2.8488407407608247</c:v>
                </c:pt>
                <c:pt idx="891">
                  <c:v>2.8488393672631966</c:v>
                </c:pt>
                <c:pt idx="892">
                  <c:v>2.8488380203574519</c:v>
                </c:pt>
                <c:pt idx="893">
                  <c:v>2.8488366995947914</c:v>
                </c:pt>
                <c:pt idx="894">
                  <c:v>2.8488354045325384</c:v>
                </c:pt>
                <c:pt idx="895">
                  <c:v>2.8488341347340835</c:v>
                </c:pt>
                <c:pt idx="896">
                  <c:v>2.8488328897688318</c:v>
                </c:pt>
                <c:pt idx="897">
                  <c:v>2.8488316692121511</c:v>
                </c:pt>
                <c:pt idx="898">
                  <c:v>2.8488304726453171</c:v>
                </c:pt>
                <c:pt idx="899">
                  <c:v>2.8488292996554576</c:v>
                </c:pt>
                <c:pt idx="900">
                  <c:v>2.8488281498355028</c:v>
                </c:pt>
                <c:pt idx="901">
                  <c:v>2.8488270227841319</c:v>
                </c:pt>
                <c:pt idx="902">
                  <c:v>2.8488259181057098</c:v>
                </c:pt>
                <c:pt idx="903">
                  <c:v>2.8488248354102446</c:v>
                </c:pt>
                <c:pt idx="904">
                  <c:v>2.8488237743133284</c:v>
                </c:pt>
                <c:pt idx="905">
                  <c:v>2.8488227344360837</c:v>
                </c:pt>
                <c:pt idx="906">
                  <c:v>2.8488217154051063</c:v>
                </c:pt>
                <c:pt idx="907">
                  <c:v>2.8488207168524182</c:v>
                </c:pt>
                <c:pt idx="908">
                  <c:v>2.8488197384154041</c:v>
                </c:pt>
                <c:pt idx="909">
                  <c:v>2.8488187797367659</c:v>
                </c:pt>
                <c:pt idx="910">
                  <c:v>2.8488178404644655</c:v>
                </c:pt>
                <c:pt idx="911">
                  <c:v>2.8488169202516684</c:v>
                </c:pt>
                <c:pt idx="912">
                  <c:v>2.848816018756692</c:v>
                </c:pt>
                <c:pt idx="913">
                  <c:v>2.8488151356429516</c:v>
                </c:pt>
                <c:pt idx="914">
                  <c:v>2.8488142705789059</c:v>
                </c:pt>
                <c:pt idx="915">
                  <c:v>2.8488134232380036</c:v>
                </c:pt>
                <c:pt idx="916">
                  <c:v>2.848812593298629</c:v>
                </c:pt>
                <c:pt idx="917">
                  <c:v>2.848811780444052</c:v>
                </c:pt>
                <c:pt idx="918">
                  <c:v>2.848810984362371</c:v>
                </c:pt>
                <c:pt idx="919">
                  <c:v>2.8488102047464579</c:v>
                </c:pt>
                <c:pt idx="920">
                  <c:v>2.84880944129391</c:v>
                </c:pt>
                <c:pt idx="921">
                  <c:v>2.8488086937069959</c:v>
                </c:pt>
                <c:pt idx="922">
                  <c:v>2.8488079616926001</c:v>
                </c:pt>
                <c:pt idx="923">
                  <c:v>2.8488072449621735</c:v>
                </c:pt>
                <c:pt idx="924">
                  <c:v>2.8488065432316767</c:v>
                </c:pt>
                <c:pt idx="925">
                  <c:v>2.848805856221535</c:v>
                </c:pt>
                <c:pt idx="926">
                  <c:v>2.8488051836565766</c:v>
                </c:pt>
                <c:pt idx="927">
                  <c:v>2.8488045252659933</c:v>
                </c:pt>
                <c:pt idx="928">
                  <c:v>2.8488038807832772</c:v>
                </c:pt>
                <c:pt idx="929">
                  <c:v>2.8488032499461737</c:v>
                </c:pt>
                <c:pt idx="930">
                  <c:v>2.848802632496636</c:v>
                </c:pt>
                <c:pt idx="931">
                  <c:v>2.8488020281807644</c:v>
                </c:pt>
                <c:pt idx="932">
                  <c:v>2.8488014367487633</c:v>
                </c:pt>
                <c:pt idx="933">
                  <c:v>2.8488008579548856</c:v>
                </c:pt>
                <c:pt idx="934">
                  <c:v>2.8488002915573896</c:v>
                </c:pt>
                <c:pt idx="935">
                  <c:v>2.8487997373184828</c:v>
                </c:pt>
                <c:pt idx="936">
                  <c:v>2.8487991950042728</c:v>
                </c:pt>
                <c:pt idx="937">
                  <c:v>2.8487986643847245</c:v>
                </c:pt>
                <c:pt idx="938">
                  <c:v>2.8487981452336042</c:v>
                </c:pt>
                <c:pt idx="939">
                  <c:v>2.8487976373284303</c:v>
                </c:pt>
                <c:pt idx="940">
                  <c:v>2.8487971404504355</c:v>
                </c:pt>
                <c:pt idx="941">
                  <c:v>2.8487966543845076</c:v>
                </c:pt>
                <c:pt idx="942">
                  <c:v>2.8487961789191463</c:v>
                </c:pt>
                <c:pt idx="943">
                  <c:v>2.8487957138464153</c:v>
                </c:pt>
                <c:pt idx="944">
                  <c:v>2.8487952589618968</c:v>
                </c:pt>
                <c:pt idx="945">
                  <c:v>2.8487948140646417</c:v>
                </c:pt>
                <c:pt idx="946">
                  <c:v>2.8487943789571286</c:v>
                </c:pt>
                <c:pt idx="947">
                  <c:v>2.8487939534452109</c:v>
                </c:pt>
                <c:pt idx="948">
                  <c:v>2.8487935373380773</c:v>
                </c:pt>
                <c:pt idx="949">
                  <c:v>2.8487931304482035</c:v>
                </c:pt>
                <c:pt idx="950">
                  <c:v>2.8487927325913063</c:v>
                </c:pt>
                <c:pt idx="951">
                  <c:v>2.8487923435863012</c:v>
                </c:pt>
                <c:pt idx="952">
                  <c:v>2.8487919632552603</c:v>
                </c:pt>
                <c:pt idx="953">
                  <c:v>2.848791591423359</c:v>
                </c:pt>
                <c:pt idx="954">
                  <c:v>2.8487912279188476</c:v>
                </c:pt>
                <c:pt idx="955">
                  <c:v>2.8487908725729896</c:v>
                </c:pt>
                <c:pt idx="956">
                  <c:v>2.8487905252200409</c:v>
                </c:pt>
                <c:pt idx="957">
                  <c:v>2.8487901856971862</c:v>
                </c:pt>
                <c:pt idx="958">
                  <c:v>2.8487898538445067</c:v>
                </c:pt>
                <c:pt idx="959">
                  <c:v>2.8487895295049461</c:v>
                </c:pt>
                <c:pt idx="960">
                  <c:v>2.8487892125242502</c:v>
                </c:pt>
                <c:pt idx="961">
                  <c:v>2.848788902750949</c:v>
                </c:pt>
                <c:pt idx="962">
                  <c:v>2.848788600036293</c:v>
                </c:pt>
                <c:pt idx="963">
                  <c:v>2.8487883042342319</c:v>
                </c:pt>
                <c:pt idx="964">
                  <c:v>2.8487880152013632</c:v>
                </c:pt>
                <c:pt idx="965">
                  <c:v>2.8487877327968998</c:v>
                </c:pt>
                <c:pt idx="966">
                  <c:v>2.8487874568826275</c:v>
                </c:pt>
                <c:pt idx="967">
                  <c:v>2.8487871873228636</c:v>
                </c:pt>
                <c:pt idx="968">
                  <c:v>2.8487869239844295</c:v>
                </c:pt>
                <c:pt idx="969">
                  <c:v>2.8487866667365962</c:v>
                </c:pt>
                <c:pt idx="970">
                  <c:v>2.8487864154510647</c:v>
                </c:pt>
                <c:pt idx="971">
                  <c:v>2.8487861700019166</c:v>
                </c:pt>
                <c:pt idx="972">
                  <c:v>2.8487859302655805</c:v>
                </c:pt>
                <c:pt idx="973">
                  <c:v>2.8487856961207965</c:v>
                </c:pt>
                <c:pt idx="974">
                  <c:v>2.8487854674485837</c:v>
                </c:pt>
                <c:pt idx="975">
                  <c:v>2.8487852441322001</c:v>
                </c:pt>
                <c:pt idx="976">
                  <c:v>2.8487850260571035</c:v>
                </c:pt>
                <c:pt idx="977">
                  <c:v>2.8487848131109312</c:v>
                </c:pt>
                <c:pt idx="978">
                  <c:v>2.848784605183448</c:v>
                </c:pt>
                <c:pt idx="979">
                  <c:v>2.8487844021665265</c:v>
                </c:pt>
                <c:pt idx="980">
                  <c:v>2.848784203954104</c:v>
                </c:pt>
                <c:pt idx="981">
                  <c:v>2.8487840104421571</c:v>
                </c:pt>
                <c:pt idx="982">
                  <c:v>2.8487838215286589</c:v>
                </c:pt>
                <c:pt idx="983">
                  <c:v>2.8487836371135606</c:v>
                </c:pt>
                <c:pt idx="984">
                  <c:v>2.848783457098742</c:v>
                </c:pt>
                <c:pt idx="985">
                  <c:v>2.8487832813879987</c:v>
                </c:pt>
                <c:pt idx="986">
                  <c:v>2.8487831098869942</c:v>
                </c:pt>
                <c:pt idx="987">
                  <c:v>2.8487829425032412</c:v>
                </c:pt>
                <c:pt idx="988">
                  <c:v>2.8487827791460618</c:v>
                </c:pt>
                <c:pt idx="989">
                  <c:v>2.8487826197265629</c:v>
                </c:pt>
                <c:pt idx="990">
                  <c:v>2.8487824641576092</c:v>
                </c:pt>
                <c:pt idx="991">
                  <c:v>2.8487823123537832</c:v>
                </c:pt>
                <c:pt idx="992">
                  <c:v>2.8487821642313684</c:v>
                </c:pt>
                <c:pt idx="993">
                  <c:v>2.8487820197083105</c:v>
                </c:pt>
                <c:pt idx="994">
                  <c:v>2.8487818787041967</c:v>
                </c:pt>
                <c:pt idx="995">
                  <c:v>2.8487817411402241</c:v>
                </c:pt>
                <c:pt idx="996">
                  <c:v>2.8487816069391698</c:v>
                </c:pt>
                <c:pt idx="997">
                  <c:v>2.8487814760253709</c:v>
                </c:pt>
                <c:pt idx="998">
                  <c:v>2.8487813483246898</c:v>
                </c:pt>
                <c:pt idx="999">
                  <c:v>2.8487812237644912</c:v>
                </c:pt>
                <c:pt idx="1000">
                  <c:v>2.84878110227362</c:v>
                </c:pt>
              </c:numCache>
            </c:numRef>
          </c:yVal>
          <c:smooth val="0"/>
          <c:extLst>
            <c:ext xmlns:c16="http://schemas.microsoft.com/office/drawing/2014/chart" uri="{C3380CC4-5D6E-409C-BE32-E72D297353CC}">
              <c16:uniqueId val="{00000000-C85B-1343-895A-3438BA724748}"/>
            </c:ext>
          </c:extLst>
        </c:ser>
        <c:dLbls>
          <c:showLegendKey val="0"/>
          <c:showVal val="0"/>
          <c:showCatName val="0"/>
          <c:showSerName val="0"/>
          <c:showPercent val="0"/>
          <c:showBubbleSize val="0"/>
        </c:dLbls>
        <c:axId val="544322800"/>
        <c:axId val="1505185935"/>
      </c:scatterChart>
      <c:valAx>
        <c:axId val="544322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x (µm)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185935"/>
        <c:crosses val="autoZero"/>
        <c:crossBetween val="midCat"/>
      </c:valAx>
      <c:valAx>
        <c:axId val="150518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2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DC'!$M$4:$M$299</c:f>
              <c:numCache>
                <c:formatCode>General</c:formatCode>
                <c:ptCount val="296"/>
                <c:pt idx="0">
                  <c:v>23.317887226450768</c:v>
                </c:pt>
                <c:pt idx="1">
                  <c:v>23.20090765842809</c:v>
                </c:pt>
                <c:pt idx="2">
                  <c:v>22.885802561759714</c:v>
                </c:pt>
                <c:pt idx="3">
                  <c:v>23.268561667797812</c:v>
                </c:pt>
                <c:pt idx="4">
                  <c:v>23.082624617132655</c:v>
                </c:pt>
                <c:pt idx="5">
                  <c:v>23.13368929060405</c:v>
                </c:pt>
                <c:pt idx="6">
                  <c:v>23.188835780408382</c:v>
                </c:pt>
                <c:pt idx="7">
                  <c:v>23.082998978261454</c:v>
                </c:pt>
                <c:pt idx="8">
                  <c:v>23.32100356535933</c:v>
                </c:pt>
                <c:pt idx="9">
                  <c:v>23.038909178013586</c:v>
                </c:pt>
                <c:pt idx="10">
                  <c:v>23.130588368311468</c:v>
                </c:pt>
                <c:pt idx="11">
                  <c:v>23.139657855685041</c:v>
                </c:pt>
                <c:pt idx="12">
                  <c:v>23.030245995177673</c:v>
                </c:pt>
                <c:pt idx="13">
                  <c:v>23.35867639993878</c:v>
                </c:pt>
                <c:pt idx="14">
                  <c:v>23.137827183670765</c:v>
                </c:pt>
                <c:pt idx="15">
                  <c:v>23.081031019923621</c:v>
                </c:pt>
                <c:pt idx="16">
                  <c:v>23.231418414531021</c:v>
                </c:pt>
                <c:pt idx="17">
                  <c:v>23.206469103378925</c:v>
                </c:pt>
                <c:pt idx="18">
                  <c:v>23.08548632562691</c:v>
                </c:pt>
                <c:pt idx="19">
                  <c:v>23.211142683409204</c:v>
                </c:pt>
                <c:pt idx="20">
                  <c:v>23.01112434360175</c:v>
                </c:pt>
                <c:pt idx="21">
                  <c:v>23.089739388234275</c:v>
                </c:pt>
                <c:pt idx="22">
                  <c:v>23.255304425880873</c:v>
                </c:pt>
                <c:pt idx="23">
                  <c:v>23.207846336853315</c:v>
                </c:pt>
                <c:pt idx="24">
                  <c:v>23.182566947437717</c:v>
                </c:pt>
                <c:pt idx="25">
                  <c:v>23.058316110916515</c:v>
                </c:pt>
                <c:pt idx="26">
                  <c:v>23.20007397386831</c:v>
                </c:pt>
                <c:pt idx="27">
                  <c:v>23.15645881614461</c:v>
                </c:pt>
                <c:pt idx="28">
                  <c:v>23.222481411515112</c:v>
                </c:pt>
                <c:pt idx="29">
                  <c:v>23.150150915793883</c:v>
                </c:pt>
                <c:pt idx="30">
                  <c:v>23.314991797834541</c:v>
                </c:pt>
                <c:pt idx="31">
                  <c:v>23.022374170886586</c:v>
                </c:pt>
                <c:pt idx="32">
                  <c:v>23.413647053103865</c:v>
                </c:pt>
                <c:pt idx="33">
                  <c:v>23.25795977660081</c:v>
                </c:pt>
                <c:pt idx="34">
                  <c:v>23.275998754015657</c:v>
                </c:pt>
                <c:pt idx="35">
                  <c:v>23.214808491822705</c:v>
                </c:pt>
                <c:pt idx="36">
                  <c:v>23.15567823974941</c:v>
                </c:pt>
                <c:pt idx="37">
                  <c:v>23.089217348568095</c:v>
                </c:pt>
                <c:pt idx="38">
                  <c:v>23.231945806038006</c:v>
                </c:pt>
                <c:pt idx="39">
                  <c:v>23.03349175536912</c:v>
                </c:pt>
                <c:pt idx="40">
                  <c:v>23.108043221983284</c:v>
                </c:pt>
                <c:pt idx="41">
                  <c:v>23.465687703739142</c:v>
                </c:pt>
                <c:pt idx="42">
                  <c:v>23.215956103476856</c:v>
                </c:pt>
                <c:pt idx="43">
                  <c:v>23.183099784262957</c:v>
                </c:pt>
                <c:pt idx="44">
                  <c:v>23.28787958248758</c:v>
                </c:pt>
                <c:pt idx="45">
                  <c:v>23.241598264552795</c:v>
                </c:pt>
                <c:pt idx="46">
                  <c:v>23.167930554771239</c:v>
                </c:pt>
                <c:pt idx="47">
                  <c:v>23.307981454400313</c:v>
                </c:pt>
                <c:pt idx="48">
                  <c:v>23.163875426460855</c:v>
                </c:pt>
                <c:pt idx="49">
                  <c:v>23.157109787572189</c:v>
                </c:pt>
                <c:pt idx="50">
                  <c:v>23.211417019691517</c:v>
                </c:pt>
                <c:pt idx="51">
                  <c:v>23.196708084771696</c:v>
                </c:pt>
                <c:pt idx="52">
                  <c:v>23.398703596713517</c:v>
                </c:pt>
                <c:pt idx="53">
                  <c:v>23.245068043508038</c:v>
                </c:pt>
                <c:pt idx="54">
                  <c:v>23.346588759939536</c:v>
                </c:pt>
                <c:pt idx="55">
                  <c:v>23.294448265498566</c:v>
                </c:pt>
                <c:pt idx="56">
                  <c:v>23.431250985710129</c:v>
                </c:pt>
                <c:pt idx="57">
                  <c:v>23.142955844914471</c:v>
                </c:pt>
                <c:pt idx="58">
                  <c:v>23.202018352287759</c:v>
                </c:pt>
                <c:pt idx="59">
                  <c:v>23.110410437588413</c:v>
                </c:pt>
                <c:pt idx="60">
                  <c:v>23.206752096671224</c:v>
                </c:pt>
                <c:pt idx="61">
                  <c:v>23.347803345695759</c:v>
                </c:pt>
                <c:pt idx="62">
                  <c:v>23.099694396550777</c:v>
                </c:pt>
                <c:pt idx="63">
                  <c:v>23.055905852362759</c:v>
                </c:pt>
                <c:pt idx="64">
                  <c:v>23.117564709207596</c:v>
                </c:pt>
                <c:pt idx="65">
                  <c:v>23.195342606706351</c:v>
                </c:pt>
                <c:pt idx="66">
                  <c:v>23.228114711743565</c:v>
                </c:pt>
                <c:pt idx="67">
                  <c:v>23.33665160145766</c:v>
                </c:pt>
                <c:pt idx="68">
                  <c:v>23.380437160947768</c:v>
                </c:pt>
                <c:pt idx="69">
                  <c:v>23.306223918748959</c:v>
                </c:pt>
                <c:pt idx="70">
                  <c:v>23.238302507681926</c:v>
                </c:pt>
                <c:pt idx="71">
                  <c:v>23.345508162449217</c:v>
                </c:pt>
                <c:pt idx="72">
                  <c:v>23.324514943359123</c:v>
                </c:pt>
                <c:pt idx="73">
                  <c:v>23.160115859772826</c:v>
                </c:pt>
                <c:pt idx="74">
                  <c:v>23.283440180112731</c:v>
                </c:pt>
                <c:pt idx="75">
                  <c:v>23.271118390687281</c:v>
                </c:pt>
                <c:pt idx="76">
                  <c:v>23.184145347162559</c:v>
                </c:pt>
                <c:pt idx="77">
                  <c:v>23.294759775892064</c:v>
                </c:pt>
                <c:pt idx="78">
                  <c:v>23.230028605325799</c:v>
                </c:pt>
                <c:pt idx="79">
                  <c:v>23.399125186564664</c:v>
                </c:pt>
                <c:pt idx="80">
                  <c:v>23.181381103561986</c:v>
                </c:pt>
                <c:pt idx="81">
                  <c:v>23.128841074803145</c:v>
                </c:pt>
                <c:pt idx="82">
                  <c:v>23.326357384001394</c:v>
                </c:pt>
                <c:pt idx="83">
                  <c:v>23.291804473663667</c:v>
                </c:pt>
                <c:pt idx="84">
                  <c:v>23.359048246965958</c:v>
                </c:pt>
                <c:pt idx="85">
                  <c:v>23.285802352260227</c:v>
                </c:pt>
                <c:pt idx="86">
                  <c:v>23.327712130263365</c:v>
                </c:pt>
                <c:pt idx="87">
                  <c:v>23.254039354595271</c:v>
                </c:pt>
                <c:pt idx="88">
                  <c:v>23.137202637757404</c:v>
                </c:pt>
                <c:pt idx="89">
                  <c:v>23.283068575103918</c:v>
                </c:pt>
                <c:pt idx="90">
                  <c:v>23.150662544603492</c:v>
                </c:pt>
                <c:pt idx="91">
                  <c:v>23.161701524194566</c:v>
                </c:pt>
                <c:pt idx="92">
                  <c:v>23.312908320746256</c:v>
                </c:pt>
                <c:pt idx="93">
                  <c:v>23.163856621437414</c:v>
                </c:pt>
                <c:pt idx="94">
                  <c:v>23.093109508126837</c:v>
                </c:pt>
                <c:pt idx="95">
                  <c:v>23.354515360656357</c:v>
                </c:pt>
                <c:pt idx="96">
                  <c:v>23.106195526746138</c:v>
                </c:pt>
                <c:pt idx="97">
                  <c:v>23.081635102521279</c:v>
                </c:pt>
                <c:pt idx="98">
                  <c:v>23.354446413702025</c:v>
                </c:pt>
                <c:pt idx="99">
                  <c:v>23.410187178205746</c:v>
                </c:pt>
                <c:pt idx="100">
                  <c:v>23.272440444565184</c:v>
                </c:pt>
                <c:pt idx="101">
                  <c:v>23.29764599634974</c:v>
                </c:pt>
                <c:pt idx="102">
                  <c:v>23.301323176832753</c:v>
                </c:pt>
                <c:pt idx="103">
                  <c:v>23.282102263559104</c:v>
                </c:pt>
                <c:pt idx="104">
                  <c:v>23.236550770749641</c:v>
                </c:pt>
                <c:pt idx="105">
                  <c:v>23.270608907218147</c:v>
                </c:pt>
                <c:pt idx="106">
                  <c:v>23.231716781061429</c:v>
                </c:pt>
                <c:pt idx="107">
                  <c:v>23.023368954699155</c:v>
                </c:pt>
                <c:pt idx="108">
                  <c:v>23.11569287207055</c:v>
                </c:pt>
                <c:pt idx="109">
                  <c:v>23.224372654751747</c:v>
                </c:pt>
                <c:pt idx="110">
                  <c:v>23.393933070647115</c:v>
                </c:pt>
                <c:pt idx="111">
                  <c:v>23.4295266886276</c:v>
                </c:pt>
                <c:pt idx="112">
                  <c:v>23.347584776241202</c:v>
                </c:pt>
                <c:pt idx="113">
                  <c:v>23.433485948339413</c:v>
                </c:pt>
                <c:pt idx="114">
                  <c:v>23.514649882736609</c:v>
                </c:pt>
                <c:pt idx="115">
                  <c:v>23.534854042064456</c:v>
                </c:pt>
                <c:pt idx="116">
                  <c:v>23.419646395155013</c:v>
                </c:pt>
                <c:pt idx="117">
                  <c:v>23.40432143080255</c:v>
                </c:pt>
                <c:pt idx="118">
                  <c:v>23.414293203542908</c:v>
                </c:pt>
                <c:pt idx="119">
                  <c:v>23.793314513112264</c:v>
                </c:pt>
                <c:pt idx="120">
                  <c:v>23.725528066030041</c:v>
                </c:pt>
                <c:pt idx="121">
                  <c:v>23.600011560894743</c:v>
                </c:pt>
                <c:pt idx="122">
                  <c:v>23.752032043925666</c:v>
                </c:pt>
                <c:pt idx="123">
                  <c:v>23.698098671981771</c:v>
                </c:pt>
                <c:pt idx="124">
                  <c:v>23.727259252363069</c:v>
                </c:pt>
                <c:pt idx="125">
                  <c:v>23.95036751175973</c:v>
                </c:pt>
                <c:pt idx="126">
                  <c:v>23.869046301175352</c:v>
                </c:pt>
                <c:pt idx="127">
                  <c:v>24.020787460911723</c:v>
                </c:pt>
                <c:pt idx="128">
                  <c:v>24.111477621835725</c:v>
                </c:pt>
                <c:pt idx="129">
                  <c:v>24.031399004973466</c:v>
                </c:pt>
                <c:pt idx="130">
                  <c:v>24.188645612284756</c:v>
                </c:pt>
                <c:pt idx="131">
                  <c:v>24.150314794688114</c:v>
                </c:pt>
                <c:pt idx="132">
                  <c:v>24.425520361881329</c:v>
                </c:pt>
                <c:pt idx="133">
                  <c:v>24.392878337957985</c:v>
                </c:pt>
                <c:pt idx="134">
                  <c:v>24.492814862707565</c:v>
                </c:pt>
                <c:pt idx="135">
                  <c:v>24.515817220686646</c:v>
                </c:pt>
                <c:pt idx="136">
                  <c:v>24.423089425674355</c:v>
                </c:pt>
                <c:pt idx="137">
                  <c:v>24.707584025060861</c:v>
                </c:pt>
                <c:pt idx="138">
                  <c:v>24.814826983032177</c:v>
                </c:pt>
                <c:pt idx="139">
                  <c:v>24.452582975132039</c:v>
                </c:pt>
                <c:pt idx="140">
                  <c:v>24.707549029772601</c:v>
                </c:pt>
                <c:pt idx="141">
                  <c:v>24.803383921519519</c:v>
                </c:pt>
                <c:pt idx="142">
                  <c:v>24.57821118586401</c:v>
                </c:pt>
                <c:pt idx="143">
                  <c:v>24.690486033629611</c:v>
                </c:pt>
                <c:pt idx="144">
                  <c:v>24.848892112168542</c:v>
                </c:pt>
                <c:pt idx="145">
                  <c:v>24.871352853651338</c:v>
                </c:pt>
                <c:pt idx="146">
                  <c:v>24.552864256685758</c:v>
                </c:pt>
                <c:pt idx="147">
                  <c:v>24.933040349829895</c:v>
                </c:pt>
                <c:pt idx="148">
                  <c:v>24.817754280799072</c:v>
                </c:pt>
                <c:pt idx="149">
                  <c:v>24.776154917436177</c:v>
                </c:pt>
                <c:pt idx="150">
                  <c:v>24.749924304404729</c:v>
                </c:pt>
                <c:pt idx="151">
                  <c:v>24.670281334452213</c:v>
                </c:pt>
                <c:pt idx="152">
                  <c:v>24.872265928471815</c:v>
                </c:pt>
                <c:pt idx="153">
                  <c:v>24.725996197289373</c:v>
                </c:pt>
                <c:pt idx="154">
                  <c:v>24.973253055844754</c:v>
                </c:pt>
                <c:pt idx="155">
                  <c:v>24.767821985174237</c:v>
                </c:pt>
                <c:pt idx="156">
                  <c:v>24.839881292544948</c:v>
                </c:pt>
                <c:pt idx="157">
                  <c:v>24.830586770577618</c:v>
                </c:pt>
                <c:pt idx="158">
                  <c:v>24.810003779438865</c:v>
                </c:pt>
                <c:pt idx="159">
                  <c:v>24.722575890523199</c:v>
                </c:pt>
                <c:pt idx="160">
                  <c:v>24.817282846044826</c:v>
                </c:pt>
                <c:pt idx="161">
                  <c:v>24.820568823573222</c:v>
                </c:pt>
                <c:pt idx="162">
                  <c:v>24.756592654970323</c:v>
                </c:pt>
                <c:pt idx="163">
                  <c:v>24.749414227395924</c:v>
                </c:pt>
                <c:pt idx="164">
                  <c:v>24.856190722090819</c:v>
                </c:pt>
                <c:pt idx="165">
                  <c:v>24.82632384957423</c:v>
                </c:pt>
                <c:pt idx="166">
                  <c:v>24.819841398566165</c:v>
                </c:pt>
                <c:pt idx="167">
                  <c:v>24.848019834476801</c:v>
                </c:pt>
                <c:pt idx="168">
                  <c:v>24.808744017436677</c:v>
                </c:pt>
                <c:pt idx="169">
                  <c:v>24.815683689811539</c:v>
                </c:pt>
                <c:pt idx="170">
                  <c:v>24.790218276962989</c:v>
                </c:pt>
                <c:pt idx="171">
                  <c:v>24.720164028234638</c:v>
                </c:pt>
                <c:pt idx="172">
                  <c:v>24.750478693598332</c:v>
                </c:pt>
                <c:pt idx="173">
                  <c:v>24.931628632099379</c:v>
                </c:pt>
                <c:pt idx="174">
                  <c:v>24.701949222335003</c:v>
                </c:pt>
                <c:pt idx="175">
                  <c:v>24.886037173303723</c:v>
                </c:pt>
                <c:pt idx="176">
                  <c:v>24.758295039357044</c:v>
                </c:pt>
                <c:pt idx="177">
                  <c:v>24.819851507627394</c:v>
                </c:pt>
                <c:pt idx="178">
                  <c:v>24.783061409759672</c:v>
                </c:pt>
                <c:pt idx="179">
                  <c:v>24.563927235855811</c:v>
                </c:pt>
                <c:pt idx="180">
                  <c:v>24.995771787642564</c:v>
                </c:pt>
                <c:pt idx="181">
                  <c:v>24.910786017933802</c:v>
                </c:pt>
                <c:pt idx="182">
                  <c:v>24.827452290770516</c:v>
                </c:pt>
                <c:pt idx="183">
                  <c:v>24.911627489232163</c:v>
                </c:pt>
                <c:pt idx="184">
                  <c:v>24.651301357749031</c:v>
                </c:pt>
                <c:pt idx="185">
                  <c:v>24.685772247236407</c:v>
                </c:pt>
                <c:pt idx="186">
                  <c:v>24.935436004143721</c:v>
                </c:pt>
                <c:pt idx="187">
                  <c:v>24.765813211388597</c:v>
                </c:pt>
                <c:pt idx="188">
                  <c:v>24.601753605308481</c:v>
                </c:pt>
                <c:pt idx="189">
                  <c:v>24.700646740662233</c:v>
                </c:pt>
                <c:pt idx="190">
                  <c:v>24.931773286977009</c:v>
                </c:pt>
                <c:pt idx="191">
                  <c:v>24.70568175358121</c:v>
                </c:pt>
                <c:pt idx="192">
                  <c:v>24.675656772440906</c:v>
                </c:pt>
                <c:pt idx="193">
                  <c:v>24.88099389981625</c:v>
                </c:pt>
                <c:pt idx="194">
                  <c:v>24.731107160773583</c:v>
                </c:pt>
                <c:pt idx="195">
                  <c:v>24.670636704142513</c:v>
                </c:pt>
                <c:pt idx="196">
                  <c:v>24.737024791244099</c:v>
                </c:pt>
                <c:pt idx="197">
                  <c:v>24.768545649432749</c:v>
                </c:pt>
                <c:pt idx="198">
                  <c:v>24.948665260535893</c:v>
                </c:pt>
                <c:pt idx="199">
                  <c:v>24.893111832080006</c:v>
                </c:pt>
                <c:pt idx="200">
                  <c:v>24.843905990468695</c:v>
                </c:pt>
                <c:pt idx="201">
                  <c:v>24.822835773944878</c:v>
                </c:pt>
                <c:pt idx="202">
                  <c:v>24.708454699175249</c:v>
                </c:pt>
                <c:pt idx="203">
                  <c:v>24.720290999453802</c:v>
                </c:pt>
                <c:pt idx="204">
                  <c:v>24.729189494277822</c:v>
                </c:pt>
                <c:pt idx="205">
                  <c:v>24.993542608723086</c:v>
                </c:pt>
                <c:pt idx="206">
                  <c:v>24.815649929824573</c:v>
                </c:pt>
                <c:pt idx="207">
                  <c:v>24.724676289287693</c:v>
                </c:pt>
                <c:pt idx="208">
                  <c:v>24.690547686017002</c:v>
                </c:pt>
                <c:pt idx="209">
                  <c:v>24.679769297942862</c:v>
                </c:pt>
                <c:pt idx="210">
                  <c:v>24.732724281431025</c:v>
                </c:pt>
                <c:pt idx="211">
                  <c:v>24.839052264082241</c:v>
                </c:pt>
                <c:pt idx="212">
                  <c:v>24.789758405026895</c:v>
                </c:pt>
                <c:pt idx="213">
                  <c:v>24.757548611791744</c:v>
                </c:pt>
                <c:pt idx="214">
                  <c:v>24.685004832450741</c:v>
                </c:pt>
                <c:pt idx="215">
                  <c:v>24.778275311746356</c:v>
                </c:pt>
                <c:pt idx="216">
                  <c:v>24.596115260180472</c:v>
                </c:pt>
                <c:pt idx="217">
                  <c:v>24.85568400389845</c:v>
                </c:pt>
                <c:pt idx="218">
                  <c:v>24.73253239561533</c:v>
                </c:pt>
                <c:pt idx="219">
                  <c:v>24.802367644364878</c:v>
                </c:pt>
                <c:pt idx="220">
                  <c:v>24.761440017285135</c:v>
                </c:pt>
                <c:pt idx="221">
                  <c:v>24.71302069991901</c:v>
                </c:pt>
                <c:pt idx="222">
                  <c:v>24.787254065279576</c:v>
                </c:pt>
                <c:pt idx="223">
                  <c:v>24.832943561222457</c:v>
                </c:pt>
                <c:pt idx="224">
                  <c:v>24.70333066388633</c:v>
                </c:pt>
                <c:pt idx="225">
                  <c:v>24.480672310798042</c:v>
                </c:pt>
                <c:pt idx="226">
                  <c:v>24.805481731651405</c:v>
                </c:pt>
                <c:pt idx="227">
                  <c:v>24.767654867729309</c:v>
                </c:pt>
                <c:pt idx="228">
                  <c:v>24.875867632204326</c:v>
                </c:pt>
                <c:pt idx="229">
                  <c:v>24.955811660360869</c:v>
                </c:pt>
                <c:pt idx="230">
                  <c:v>24.593095073225136</c:v>
                </c:pt>
                <c:pt idx="231">
                  <c:v>24.798528709995423</c:v>
                </c:pt>
                <c:pt idx="232">
                  <c:v>24.872726379355008</c:v>
                </c:pt>
                <c:pt idx="233">
                  <c:v>24.75252976803942</c:v>
                </c:pt>
                <c:pt idx="234">
                  <c:v>24.867021997816188</c:v>
                </c:pt>
                <c:pt idx="235">
                  <c:v>24.950222699676349</c:v>
                </c:pt>
                <c:pt idx="236">
                  <c:v>24.808161890460223</c:v>
                </c:pt>
                <c:pt idx="237">
                  <c:v>24.792165450036702</c:v>
                </c:pt>
                <c:pt idx="238">
                  <c:v>24.701670372721658</c:v>
                </c:pt>
                <c:pt idx="239">
                  <c:v>24.713986756803038</c:v>
                </c:pt>
                <c:pt idx="240">
                  <c:v>24.680493627441255</c:v>
                </c:pt>
                <c:pt idx="241">
                  <c:v>25.015094628378204</c:v>
                </c:pt>
                <c:pt idx="242">
                  <c:v>24.871381027747894</c:v>
                </c:pt>
              </c:numCache>
            </c:numRef>
          </c:yVal>
          <c:smooth val="0"/>
          <c:extLst>
            <c:ext xmlns:c16="http://schemas.microsoft.com/office/drawing/2014/chart" uri="{C3380CC4-5D6E-409C-BE32-E72D297353CC}">
              <c16:uniqueId val="{00000000-2C30-4340-A58A-9C980EBEB60C}"/>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2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r>
              <a:rPr lang="en-US" altLang="zh-CN"/>
              <a:t>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DC'!$N$4:$N$299</c:f>
              <c:numCache>
                <c:formatCode>General</c:formatCode>
                <c:ptCount val="296"/>
                <c:pt idx="0">
                  <c:v>1.8591472594210616</c:v>
                </c:pt>
                <c:pt idx="1">
                  <c:v>1.9374880068985239</c:v>
                </c:pt>
                <c:pt idx="2">
                  <c:v>1.9754661628161543</c:v>
                </c:pt>
                <c:pt idx="3">
                  <c:v>2.1439118458556816</c:v>
                </c:pt>
                <c:pt idx="4">
                  <c:v>2.0183663708406541</c:v>
                </c:pt>
                <c:pt idx="5">
                  <c:v>1.9218241907406084</c:v>
                </c:pt>
                <c:pt idx="6">
                  <c:v>1.8617585980621991</c:v>
                </c:pt>
                <c:pt idx="7">
                  <c:v>2.0724374647649233</c:v>
                </c:pt>
                <c:pt idx="8">
                  <c:v>1.7234713751585025</c:v>
                </c:pt>
                <c:pt idx="9">
                  <c:v>1.9778800676716957</c:v>
                </c:pt>
                <c:pt idx="10">
                  <c:v>2.1653983470248277</c:v>
                </c:pt>
                <c:pt idx="11">
                  <c:v>2.0242137477616859</c:v>
                </c:pt>
                <c:pt idx="12">
                  <c:v>2.0626627276523442</c:v>
                </c:pt>
                <c:pt idx="13">
                  <c:v>2.1265849948715925</c:v>
                </c:pt>
                <c:pt idx="14">
                  <c:v>1.9725247303696933</c:v>
                </c:pt>
                <c:pt idx="15">
                  <c:v>1.947535198353739</c:v>
                </c:pt>
                <c:pt idx="16">
                  <c:v>1.9766060272300749</c:v>
                </c:pt>
                <c:pt idx="17">
                  <c:v>2.1105283037161424</c:v>
                </c:pt>
                <c:pt idx="18">
                  <c:v>2.0618717922842174</c:v>
                </c:pt>
                <c:pt idx="19">
                  <c:v>1.9766703103187544</c:v>
                </c:pt>
                <c:pt idx="20">
                  <c:v>2.1302717419903217</c:v>
                </c:pt>
                <c:pt idx="21">
                  <c:v>2.0484544358911108</c:v>
                </c:pt>
                <c:pt idx="22">
                  <c:v>2.0148691928996665</c:v>
                </c:pt>
                <c:pt idx="23">
                  <c:v>2.1905724312663719</c:v>
                </c:pt>
                <c:pt idx="24">
                  <c:v>1.9087208402619655</c:v>
                </c:pt>
                <c:pt idx="25">
                  <c:v>2.1192524406468243</c:v>
                </c:pt>
                <c:pt idx="26">
                  <c:v>1.9754377854087024</c:v>
                </c:pt>
                <c:pt idx="27">
                  <c:v>2.119764808290975</c:v>
                </c:pt>
                <c:pt idx="28">
                  <c:v>1.9253187853253897</c:v>
                </c:pt>
                <c:pt idx="29">
                  <c:v>2.0420791777499638</c:v>
                </c:pt>
                <c:pt idx="30">
                  <c:v>2.0395774941496763</c:v>
                </c:pt>
                <c:pt idx="31">
                  <c:v>2.0394659550906975</c:v>
                </c:pt>
                <c:pt idx="32">
                  <c:v>2.0203093146206768</c:v>
                </c:pt>
                <c:pt idx="33">
                  <c:v>2.0155007057670646</c:v>
                </c:pt>
                <c:pt idx="34">
                  <c:v>1.8766391535560885</c:v>
                </c:pt>
                <c:pt idx="35">
                  <c:v>2.09507135695408</c:v>
                </c:pt>
                <c:pt idx="36">
                  <c:v>2.1089176744651819</c:v>
                </c:pt>
                <c:pt idx="37">
                  <c:v>1.8705761191251498</c:v>
                </c:pt>
                <c:pt idx="38">
                  <c:v>1.9804562992959351</c:v>
                </c:pt>
                <c:pt idx="39">
                  <c:v>2.2111903394469494</c:v>
                </c:pt>
                <c:pt idx="40">
                  <c:v>2.0209046321418223</c:v>
                </c:pt>
                <c:pt idx="41">
                  <c:v>1.9765401832638256</c:v>
                </c:pt>
                <c:pt idx="42">
                  <c:v>2.0240609130480531</c:v>
                </c:pt>
                <c:pt idx="43">
                  <c:v>2.1331380169593146</c:v>
                </c:pt>
                <c:pt idx="44">
                  <c:v>1.8868356392835659</c:v>
                </c:pt>
                <c:pt idx="45">
                  <c:v>2.1276526050063564</c:v>
                </c:pt>
                <c:pt idx="46">
                  <c:v>2.1230022587946835</c:v>
                </c:pt>
                <c:pt idx="47">
                  <c:v>2.1990038416971238</c:v>
                </c:pt>
                <c:pt idx="48">
                  <c:v>2.0283528459873827</c:v>
                </c:pt>
                <c:pt idx="49">
                  <c:v>1.9802886254410985</c:v>
                </c:pt>
                <c:pt idx="50">
                  <c:v>1.7641389932795539</c:v>
                </c:pt>
                <c:pt idx="51">
                  <c:v>2.0629688297231898</c:v>
                </c:pt>
                <c:pt idx="52">
                  <c:v>1.9096450412943125</c:v>
                </c:pt>
                <c:pt idx="53">
                  <c:v>2.0570038420045735</c:v>
                </c:pt>
                <c:pt idx="54">
                  <c:v>1.8661181901785675</c:v>
                </c:pt>
                <c:pt idx="55">
                  <c:v>2.1263020540378124</c:v>
                </c:pt>
                <c:pt idx="56">
                  <c:v>2.0545020573660859</c:v>
                </c:pt>
                <c:pt idx="57">
                  <c:v>1.992006344949985</c:v>
                </c:pt>
                <c:pt idx="58">
                  <c:v>2.0598771610204105</c:v>
                </c:pt>
                <c:pt idx="59">
                  <c:v>1.896171783458799</c:v>
                </c:pt>
                <c:pt idx="60">
                  <c:v>2.0945670231606206</c:v>
                </c:pt>
                <c:pt idx="61">
                  <c:v>2.0580680936715194</c:v>
                </c:pt>
                <c:pt idx="62">
                  <c:v>1.902953643409433</c:v>
                </c:pt>
                <c:pt idx="63">
                  <c:v>1.7204255930348402</c:v>
                </c:pt>
                <c:pt idx="64">
                  <c:v>1.9245984617100864</c:v>
                </c:pt>
                <c:pt idx="65">
                  <c:v>1.9720611892348592</c:v>
                </c:pt>
                <c:pt idx="66">
                  <c:v>2.0786194230515869</c:v>
                </c:pt>
                <c:pt idx="67">
                  <c:v>1.9585094522867188</c:v>
                </c:pt>
                <c:pt idx="68">
                  <c:v>1.9197566497336549</c:v>
                </c:pt>
                <c:pt idx="69">
                  <c:v>2.1193879938586875</c:v>
                </c:pt>
                <c:pt idx="70">
                  <c:v>2.033217700831901</c:v>
                </c:pt>
                <c:pt idx="71">
                  <c:v>2.0212098586963116</c:v>
                </c:pt>
                <c:pt idx="72">
                  <c:v>2.2699008323655492</c:v>
                </c:pt>
                <c:pt idx="73">
                  <c:v>1.8309556700175127</c:v>
                </c:pt>
                <c:pt idx="74">
                  <c:v>2.0751444251403943</c:v>
                </c:pt>
                <c:pt idx="75">
                  <c:v>2.0131034986112222</c:v>
                </c:pt>
                <c:pt idx="76">
                  <c:v>2.1096208834893093</c:v>
                </c:pt>
                <c:pt idx="77">
                  <c:v>2.0174852481249697</c:v>
                </c:pt>
                <c:pt idx="78">
                  <c:v>2.0067566178286831</c:v>
                </c:pt>
                <c:pt idx="79">
                  <c:v>2.0777757832922004</c:v>
                </c:pt>
                <c:pt idx="80">
                  <c:v>2.1167874787710868</c:v>
                </c:pt>
                <c:pt idx="81">
                  <c:v>1.9827753638154968</c:v>
                </c:pt>
                <c:pt idx="82">
                  <c:v>2.0431201994271389</c:v>
                </c:pt>
                <c:pt idx="83">
                  <c:v>1.9152530116221771</c:v>
                </c:pt>
                <c:pt idx="84">
                  <c:v>1.9079599705328902</c:v>
                </c:pt>
                <c:pt idx="85">
                  <c:v>1.8562378026774287</c:v>
                </c:pt>
                <c:pt idx="86">
                  <c:v>2.1686444027845955</c:v>
                </c:pt>
                <c:pt idx="87">
                  <c:v>2.0640367154881907</c:v>
                </c:pt>
                <c:pt idx="88">
                  <c:v>2.0030094785941683</c:v>
                </c:pt>
                <c:pt idx="89">
                  <c:v>2.0836798250514539</c:v>
                </c:pt>
                <c:pt idx="90">
                  <c:v>2.0212002769881914</c:v>
                </c:pt>
                <c:pt idx="91">
                  <c:v>2.0364037100401564</c:v>
                </c:pt>
                <c:pt idx="92">
                  <c:v>2.0452990682431915</c:v>
                </c:pt>
                <c:pt idx="93">
                  <c:v>2.0647576557182155</c:v>
                </c:pt>
                <c:pt idx="94">
                  <c:v>2.073804274254289</c:v>
                </c:pt>
                <c:pt idx="95">
                  <c:v>2.1201586531195553</c:v>
                </c:pt>
                <c:pt idx="96">
                  <c:v>2.2310025079479789</c:v>
                </c:pt>
                <c:pt idx="97">
                  <c:v>2.0555852039582652</c:v>
                </c:pt>
                <c:pt idx="98">
                  <c:v>2.1236804409735797</c:v>
                </c:pt>
                <c:pt idx="99">
                  <c:v>2.1403904532936271</c:v>
                </c:pt>
                <c:pt idx="100">
                  <c:v>2.1470752957552213</c:v>
                </c:pt>
                <c:pt idx="101">
                  <c:v>2.1199818363998104</c:v>
                </c:pt>
                <c:pt idx="102">
                  <c:v>2.284848047538079</c:v>
                </c:pt>
                <c:pt idx="103">
                  <c:v>2.1984811989434783</c:v>
                </c:pt>
                <c:pt idx="104">
                  <c:v>2.326565444212799</c:v>
                </c:pt>
                <c:pt idx="105">
                  <c:v>2.4427342524525226</c:v>
                </c:pt>
                <c:pt idx="106">
                  <c:v>2.4984951977266006</c:v>
                </c:pt>
                <c:pt idx="107">
                  <c:v>2.4407842143325902</c:v>
                </c:pt>
                <c:pt idx="108">
                  <c:v>2.489742947570575</c:v>
                </c:pt>
                <c:pt idx="109">
                  <c:v>2.683846014500161</c:v>
                </c:pt>
                <c:pt idx="110">
                  <c:v>2.796145183009866</c:v>
                </c:pt>
                <c:pt idx="111">
                  <c:v>2.8560228970017731</c:v>
                </c:pt>
                <c:pt idx="112">
                  <c:v>2.7177663493845365</c:v>
                </c:pt>
                <c:pt idx="113">
                  <c:v>3.0033430245615622</c:v>
                </c:pt>
                <c:pt idx="114">
                  <c:v>3.1604976807522283</c:v>
                </c:pt>
                <c:pt idx="115">
                  <c:v>3.1610072337843511</c:v>
                </c:pt>
                <c:pt idx="116">
                  <c:v>3.3021688087312464</c:v>
                </c:pt>
                <c:pt idx="117">
                  <c:v>3.1615710294808341</c:v>
                </c:pt>
                <c:pt idx="118">
                  <c:v>3.3167236114361152</c:v>
                </c:pt>
                <c:pt idx="119">
                  <c:v>3.750355114365072</c:v>
                </c:pt>
                <c:pt idx="120">
                  <c:v>3.7732467595147305</c:v>
                </c:pt>
                <c:pt idx="121">
                  <c:v>3.8434645853707723</c:v>
                </c:pt>
                <c:pt idx="122">
                  <c:v>3.8087233566308591</c:v>
                </c:pt>
                <c:pt idx="123">
                  <c:v>3.863087564506972</c:v>
                </c:pt>
                <c:pt idx="124">
                  <c:v>4.1960709311719233</c:v>
                </c:pt>
                <c:pt idx="125">
                  <c:v>4.3734904636645053</c:v>
                </c:pt>
                <c:pt idx="126">
                  <c:v>4.5505093540544932</c:v>
                </c:pt>
                <c:pt idx="127">
                  <c:v>4.5687337160240027</c:v>
                </c:pt>
                <c:pt idx="128">
                  <c:v>4.8475807010463576</c:v>
                </c:pt>
                <c:pt idx="129">
                  <c:v>4.9183488548102714</c:v>
                </c:pt>
                <c:pt idx="130">
                  <c:v>5.0372951483673862</c:v>
                </c:pt>
                <c:pt idx="131">
                  <c:v>5.1320383032232391</c:v>
                </c:pt>
                <c:pt idx="132">
                  <c:v>5.3832941299061776</c:v>
                </c:pt>
                <c:pt idx="133">
                  <c:v>5.5148045548233053</c:v>
                </c:pt>
                <c:pt idx="134">
                  <c:v>5.7127685760355504</c:v>
                </c:pt>
                <c:pt idx="135">
                  <c:v>5.6943803177873509</c:v>
                </c:pt>
                <c:pt idx="136">
                  <c:v>5.840113507627426</c:v>
                </c:pt>
                <c:pt idx="137">
                  <c:v>6.0621549430738373</c:v>
                </c:pt>
                <c:pt idx="138">
                  <c:v>6.1448006347862183</c:v>
                </c:pt>
                <c:pt idx="139">
                  <c:v>6.2556069237823788</c:v>
                </c:pt>
                <c:pt idx="140">
                  <c:v>6.3815447037300883</c:v>
                </c:pt>
                <c:pt idx="141">
                  <c:v>6.4726817322623784</c:v>
                </c:pt>
                <c:pt idx="142">
                  <c:v>6.4814817602268811</c:v>
                </c:pt>
                <c:pt idx="143">
                  <c:v>6.4418645349926704</c:v>
                </c:pt>
                <c:pt idx="144">
                  <c:v>6.6497937944226466</c:v>
                </c:pt>
                <c:pt idx="145">
                  <c:v>6.6887054941618223</c:v>
                </c:pt>
                <c:pt idx="146">
                  <c:v>6.7950543200106237</c:v>
                </c:pt>
                <c:pt idx="147">
                  <c:v>6.9463681045268091</c:v>
                </c:pt>
                <c:pt idx="148">
                  <c:v>6.8619879478806372</c:v>
                </c:pt>
                <c:pt idx="149">
                  <c:v>6.9395507179476947</c:v>
                </c:pt>
                <c:pt idx="150">
                  <c:v>6.9395250248774616</c:v>
                </c:pt>
                <c:pt idx="151">
                  <c:v>6.9861110910197901</c:v>
                </c:pt>
                <c:pt idx="152">
                  <c:v>7.0377780049849896</c:v>
                </c:pt>
                <c:pt idx="153">
                  <c:v>6.9560820301030448</c:v>
                </c:pt>
                <c:pt idx="154">
                  <c:v>7.1484962972507589</c:v>
                </c:pt>
                <c:pt idx="155">
                  <c:v>7.1457166607201659</c:v>
                </c:pt>
                <c:pt idx="156">
                  <c:v>7.1700224760177109</c:v>
                </c:pt>
                <c:pt idx="157">
                  <c:v>7.1803581910667438</c:v>
                </c:pt>
                <c:pt idx="158">
                  <c:v>7.1068866484130711</c:v>
                </c:pt>
                <c:pt idx="159">
                  <c:v>7.1342666177988887</c:v>
                </c:pt>
                <c:pt idx="160">
                  <c:v>7.1806594003317485</c:v>
                </c:pt>
                <c:pt idx="161">
                  <c:v>7.1456014322729571</c:v>
                </c:pt>
                <c:pt idx="162">
                  <c:v>7.1648646909760823</c:v>
                </c:pt>
                <c:pt idx="163">
                  <c:v>7.1371459352464566</c:v>
                </c:pt>
                <c:pt idx="164">
                  <c:v>7.2230177846794428</c:v>
                </c:pt>
                <c:pt idx="165">
                  <c:v>7.1311724193532848</c:v>
                </c:pt>
                <c:pt idx="166">
                  <c:v>7.1543016122257459</c:v>
                </c:pt>
                <c:pt idx="167">
                  <c:v>7.1561066948405028</c:v>
                </c:pt>
                <c:pt idx="168">
                  <c:v>7.162007951153841</c:v>
                </c:pt>
                <c:pt idx="169">
                  <c:v>7.1361482191211296</c:v>
                </c:pt>
                <c:pt idx="170">
                  <c:v>7.1207942453174038</c:v>
                </c:pt>
                <c:pt idx="171">
                  <c:v>7.0574608450663288</c:v>
                </c:pt>
                <c:pt idx="172">
                  <c:v>7.1221083892570665</c:v>
                </c:pt>
                <c:pt idx="173">
                  <c:v>7.1895435629190789</c:v>
                </c:pt>
                <c:pt idx="174">
                  <c:v>7.0296485669530639</c:v>
                </c:pt>
                <c:pt idx="175">
                  <c:v>7.2293485595475095</c:v>
                </c:pt>
                <c:pt idx="176">
                  <c:v>7.1211099298899949</c:v>
                </c:pt>
                <c:pt idx="177">
                  <c:v>7.0737102666571712</c:v>
                </c:pt>
                <c:pt idx="178">
                  <c:v>7.1143926563958262</c:v>
                </c:pt>
                <c:pt idx="179">
                  <c:v>7.0278384182732276</c:v>
                </c:pt>
                <c:pt idx="180">
                  <c:v>7.2484867511753643</c:v>
                </c:pt>
                <c:pt idx="181">
                  <c:v>7.2060390103983023</c:v>
                </c:pt>
                <c:pt idx="182">
                  <c:v>7.1449914602177502</c:v>
                </c:pt>
                <c:pt idx="183">
                  <c:v>7.1989684899758029</c:v>
                </c:pt>
                <c:pt idx="184">
                  <c:v>7.1015966507477026</c:v>
                </c:pt>
                <c:pt idx="185">
                  <c:v>7.0803052715258303</c:v>
                </c:pt>
                <c:pt idx="186">
                  <c:v>7.1407713355704523</c:v>
                </c:pt>
                <c:pt idx="187">
                  <c:v>7.1325339439051731</c:v>
                </c:pt>
                <c:pt idx="188">
                  <c:v>7.042667848564454</c:v>
                </c:pt>
                <c:pt idx="189">
                  <c:v>7.0556019199125739</c:v>
                </c:pt>
                <c:pt idx="190">
                  <c:v>7.1512314149067011</c:v>
                </c:pt>
                <c:pt idx="191">
                  <c:v>7.0290144123876983</c:v>
                </c:pt>
                <c:pt idx="192">
                  <c:v>7.1260744580487971</c:v>
                </c:pt>
                <c:pt idx="193">
                  <c:v>7.1677810110984606</c:v>
                </c:pt>
                <c:pt idx="194">
                  <c:v>7.1606769397853629</c:v>
                </c:pt>
                <c:pt idx="195">
                  <c:v>7.1118778308231079</c:v>
                </c:pt>
                <c:pt idx="196">
                  <c:v>7.0616388794900429</c:v>
                </c:pt>
                <c:pt idx="197">
                  <c:v>7.1088609146294734</c:v>
                </c:pt>
                <c:pt idx="198">
                  <c:v>7.2379235729021572</c:v>
                </c:pt>
                <c:pt idx="199">
                  <c:v>7.1542572464574894</c:v>
                </c:pt>
                <c:pt idx="200">
                  <c:v>7.1259316152372856</c:v>
                </c:pt>
                <c:pt idx="201">
                  <c:v>7.0936056218390542</c:v>
                </c:pt>
                <c:pt idx="202">
                  <c:v>7.1106139870836618</c:v>
                </c:pt>
                <c:pt idx="203">
                  <c:v>7.05834014398864</c:v>
                </c:pt>
                <c:pt idx="204">
                  <c:v>7.0059770607893324</c:v>
                </c:pt>
                <c:pt idx="205">
                  <c:v>7.2432960204880521</c:v>
                </c:pt>
                <c:pt idx="206">
                  <c:v>7.1088774305959159</c:v>
                </c:pt>
                <c:pt idx="207">
                  <c:v>7.1418315572796622</c:v>
                </c:pt>
                <c:pt idx="208">
                  <c:v>7.0577954230048885</c:v>
                </c:pt>
                <c:pt idx="209">
                  <c:v>7.0928793339785035</c:v>
                </c:pt>
                <c:pt idx="210">
                  <c:v>7.0671960258998681</c:v>
                </c:pt>
                <c:pt idx="211">
                  <c:v>7.1430223352160613</c:v>
                </c:pt>
                <c:pt idx="212">
                  <c:v>7.0533395793044882</c:v>
                </c:pt>
                <c:pt idx="213">
                  <c:v>7.1171230915109165</c:v>
                </c:pt>
                <c:pt idx="214">
                  <c:v>7.0811396878487711</c:v>
                </c:pt>
                <c:pt idx="215">
                  <c:v>7.118508364519232</c:v>
                </c:pt>
                <c:pt idx="216">
                  <c:v>7.0590345278148181</c:v>
                </c:pt>
                <c:pt idx="217">
                  <c:v>7.1532568537348302</c:v>
                </c:pt>
                <c:pt idx="218">
                  <c:v>7.0347732250899604</c:v>
                </c:pt>
                <c:pt idx="219">
                  <c:v>7.1400640799960202</c:v>
                </c:pt>
                <c:pt idx="220">
                  <c:v>7.1026781076177592</c:v>
                </c:pt>
                <c:pt idx="221">
                  <c:v>7.0914349130839369</c:v>
                </c:pt>
                <c:pt idx="222">
                  <c:v>7.1467499363630473</c:v>
                </c:pt>
                <c:pt idx="223">
                  <c:v>7.1721551830986572</c:v>
                </c:pt>
                <c:pt idx="224">
                  <c:v>7.0561065984677542</c:v>
                </c:pt>
                <c:pt idx="225">
                  <c:v>6.9887339971831306</c:v>
                </c:pt>
                <c:pt idx="226">
                  <c:v>7.1251195683064079</c:v>
                </c:pt>
                <c:pt idx="227">
                  <c:v>7.169081981987337</c:v>
                </c:pt>
                <c:pt idx="228">
                  <c:v>7.1974959879248894</c:v>
                </c:pt>
                <c:pt idx="229">
                  <c:v>7.1717866273963633</c:v>
                </c:pt>
                <c:pt idx="230">
                  <c:v>6.9530553297009048</c:v>
                </c:pt>
                <c:pt idx="231">
                  <c:v>7.0888972894552067</c:v>
                </c:pt>
                <c:pt idx="232">
                  <c:v>7.1322762199235044</c:v>
                </c:pt>
                <c:pt idx="233">
                  <c:v>7.0868696967563807</c:v>
                </c:pt>
                <c:pt idx="234">
                  <c:v>7.0547550916349628</c:v>
                </c:pt>
                <c:pt idx="235">
                  <c:v>7.1568124691947563</c:v>
                </c:pt>
                <c:pt idx="236">
                  <c:v>7.112597245206385</c:v>
                </c:pt>
                <c:pt idx="237">
                  <c:v>7.0550939315953789</c:v>
                </c:pt>
                <c:pt idx="238">
                  <c:v>7.1231032018798208</c:v>
                </c:pt>
                <c:pt idx="239">
                  <c:v>7.1452996219649343</c:v>
                </c:pt>
                <c:pt idx="240">
                  <c:v>7.0584141512582663</c:v>
                </c:pt>
                <c:pt idx="241">
                  <c:v>7.3218112681518841</c:v>
                </c:pt>
                <c:pt idx="242">
                  <c:v>7.2584687467237385</c:v>
                </c:pt>
              </c:numCache>
            </c:numRef>
          </c:yVal>
          <c:smooth val="0"/>
          <c:extLst>
            <c:ext xmlns:c16="http://schemas.microsoft.com/office/drawing/2014/chart" uri="{C3380CC4-5D6E-409C-BE32-E72D297353CC}">
              <c16:uniqueId val="{00000000-A704-564F-BDB3-790DD2E2776A}"/>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r>
              <a:rPr lang="en-US" altLang="zh-CN"/>
              <a:t>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DC'!$O$4:$O$299</c:f>
              <c:numCache>
                <c:formatCode>General</c:formatCode>
                <c:ptCount val="296"/>
                <c:pt idx="0">
                  <c:v>1.8358931283627562</c:v>
                </c:pt>
                <c:pt idx="1">
                  <c:v>1.753181960506083</c:v>
                </c:pt>
                <c:pt idx="2">
                  <c:v>1.959334984322737</c:v>
                </c:pt>
                <c:pt idx="3">
                  <c:v>1.7387347869676044</c:v>
                </c:pt>
                <c:pt idx="4">
                  <c:v>1.8280570183659199</c:v>
                </c:pt>
                <c:pt idx="5">
                  <c:v>1.5599189250997618</c:v>
                </c:pt>
                <c:pt idx="6">
                  <c:v>1.6741668260047047</c:v>
                </c:pt>
                <c:pt idx="7">
                  <c:v>1.7494968716902051</c:v>
                </c:pt>
                <c:pt idx="8">
                  <c:v>1.5706101661904022</c:v>
                </c:pt>
                <c:pt idx="9">
                  <c:v>1.6979613641393594</c:v>
                </c:pt>
                <c:pt idx="10">
                  <c:v>1.7052076487189001</c:v>
                </c:pt>
                <c:pt idx="11">
                  <c:v>1.6445189410412775</c:v>
                </c:pt>
                <c:pt idx="12">
                  <c:v>1.7595911731121545</c:v>
                </c:pt>
                <c:pt idx="13">
                  <c:v>1.7263128525186278</c:v>
                </c:pt>
                <c:pt idx="14">
                  <c:v>1.6274874436890303</c:v>
                </c:pt>
                <c:pt idx="15">
                  <c:v>1.638170846378427</c:v>
                </c:pt>
                <c:pt idx="16">
                  <c:v>1.5887817219898845</c:v>
                </c:pt>
                <c:pt idx="17">
                  <c:v>1.6379509816150057</c:v>
                </c:pt>
                <c:pt idx="18">
                  <c:v>1.5626000058013241</c:v>
                </c:pt>
                <c:pt idx="19">
                  <c:v>1.5864959141403483</c:v>
                </c:pt>
                <c:pt idx="20">
                  <c:v>1.7987958711172598</c:v>
                </c:pt>
                <c:pt idx="21">
                  <c:v>1.8171417850094775</c:v>
                </c:pt>
                <c:pt idx="22">
                  <c:v>1.5360086117542904</c:v>
                </c:pt>
                <c:pt idx="23">
                  <c:v>1.6325680266294325</c:v>
                </c:pt>
                <c:pt idx="24">
                  <c:v>1.4718371386980527</c:v>
                </c:pt>
                <c:pt idx="25">
                  <c:v>1.7519839416256613</c:v>
                </c:pt>
                <c:pt idx="26">
                  <c:v>1.6615413171309139</c:v>
                </c:pt>
                <c:pt idx="27">
                  <c:v>1.8124648793960472</c:v>
                </c:pt>
                <c:pt idx="28">
                  <c:v>1.6442371211147366</c:v>
                </c:pt>
                <c:pt idx="29">
                  <c:v>1.7749726848542311</c:v>
                </c:pt>
                <c:pt idx="30">
                  <c:v>1.4119362915350246</c:v>
                </c:pt>
                <c:pt idx="31">
                  <c:v>1.7378195565853496</c:v>
                </c:pt>
                <c:pt idx="32">
                  <c:v>1.5567871390782648</c:v>
                </c:pt>
                <c:pt idx="33">
                  <c:v>1.6897052246563358</c:v>
                </c:pt>
                <c:pt idx="34">
                  <c:v>1.6712575634488129</c:v>
                </c:pt>
                <c:pt idx="35">
                  <c:v>1.733632675764379</c:v>
                </c:pt>
                <c:pt idx="36">
                  <c:v>1.7708626437197321</c:v>
                </c:pt>
                <c:pt idx="37">
                  <c:v>1.638830534774298</c:v>
                </c:pt>
                <c:pt idx="38">
                  <c:v>1.7529157037644381</c:v>
                </c:pt>
                <c:pt idx="39">
                  <c:v>1.6718282197652481</c:v>
                </c:pt>
                <c:pt idx="40">
                  <c:v>1.6326562216776437</c:v>
                </c:pt>
                <c:pt idx="41">
                  <c:v>1.538491025606602</c:v>
                </c:pt>
                <c:pt idx="42">
                  <c:v>1.5661367676422728</c:v>
                </c:pt>
                <c:pt idx="43">
                  <c:v>1.7583096232659854</c:v>
                </c:pt>
                <c:pt idx="44">
                  <c:v>1.5754675168167693</c:v>
                </c:pt>
                <c:pt idx="45">
                  <c:v>1.678514706516268</c:v>
                </c:pt>
                <c:pt idx="46">
                  <c:v>1.7822973832197568</c:v>
                </c:pt>
                <c:pt idx="47">
                  <c:v>1.7113485647681617</c:v>
                </c:pt>
                <c:pt idx="48">
                  <c:v>1.6568950272282754</c:v>
                </c:pt>
                <c:pt idx="49">
                  <c:v>1.6456215515502643</c:v>
                </c:pt>
                <c:pt idx="50">
                  <c:v>1.6919903727544647</c:v>
                </c:pt>
                <c:pt idx="51">
                  <c:v>1.6818790244443658</c:v>
                </c:pt>
                <c:pt idx="52">
                  <c:v>1.5562516132553912</c:v>
                </c:pt>
                <c:pt idx="53">
                  <c:v>1.6828729851768072</c:v>
                </c:pt>
                <c:pt idx="54">
                  <c:v>1.4701971592757304</c:v>
                </c:pt>
                <c:pt idx="55">
                  <c:v>1.5860839729727525</c:v>
                </c:pt>
                <c:pt idx="56">
                  <c:v>1.7195039434239132</c:v>
                </c:pt>
                <c:pt idx="57">
                  <c:v>1.7596835985536894</c:v>
                </c:pt>
                <c:pt idx="58">
                  <c:v>1.8216019530215073</c:v>
                </c:pt>
                <c:pt idx="59">
                  <c:v>1.6331040886970114</c:v>
                </c:pt>
                <c:pt idx="60">
                  <c:v>1.805867521649239</c:v>
                </c:pt>
                <c:pt idx="61">
                  <c:v>1.573872061895573</c:v>
                </c:pt>
                <c:pt idx="62">
                  <c:v>1.802985551477531</c:v>
                </c:pt>
                <c:pt idx="63">
                  <c:v>1.707788287472249</c:v>
                </c:pt>
                <c:pt idx="64">
                  <c:v>1.6729577798034252</c:v>
                </c:pt>
                <c:pt idx="65">
                  <c:v>1.7005570408363984</c:v>
                </c:pt>
                <c:pt idx="66">
                  <c:v>1.7562807249709285</c:v>
                </c:pt>
                <c:pt idx="67">
                  <c:v>1.6614106683195606</c:v>
                </c:pt>
                <c:pt idx="68">
                  <c:v>1.6620319062329365</c:v>
                </c:pt>
                <c:pt idx="69">
                  <c:v>1.7569240618597903</c:v>
                </c:pt>
                <c:pt idx="70">
                  <c:v>1.6785830260926959</c:v>
                </c:pt>
                <c:pt idx="71">
                  <c:v>1.64197450386615</c:v>
                </c:pt>
                <c:pt idx="72">
                  <c:v>1.8544080700982284</c:v>
                </c:pt>
                <c:pt idx="73">
                  <c:v>1.6745808698412252</c:v>
                </c:pt>
                <c:pt idx="74">
                  <c:v>1.7298547432330009</c:v>
                </c:pt>
                <c:pt idx="75">
                  <c:v>1.7451188502776702</c:v>
                </c:pt>
                <c:pt idx="76">
                  <c:v>1.7490840978240028</c:v>
                </c:pt>
                <c:pt idx="77">
                  <c:v>1.6492756182748669</c:v>
                </c:pt>
                <c:pt idx="78">
                  <c:v>1.7236012580082753</c:v>
                </c:pt>
                <c:pt idx="79">
                  <c:v>1.7197082226711387</c:v>
                </c:pt>
                <c:pt idx="80">
                  <c:v>1.8242911173355465</c:v>
                </c:pt>
                <c:pt idx="81">
                  <c:v>1.7336207580294489</c:v>
                </c:pt>
                <c:pt idx="82">
                  <c:v>1.7005415838439841</c:v>
                </c:pt>
                <c:pt idx="83">
                  <c:v>1.5582666737915212</c:v>
                </c:pt>
                <c:pt idx="84">
                  <c:v>1.7383675293026597</c:v>
                </c:pt>
                <c:pt idx="85">
                  <c:v>1.6808132762929475</c:v>
                </c:pt>
                <c:pt idx="86">
                  <c:v>1.7174779990940823</c:v>
                </c:pt>
                <c:pt idx="87">
                  <c:v>1.7918059172493721</c:v>
                </c:pt>
                <c:pt idx="88">
                  <c:v>1.6960444659282288</c:v>
                </c:pt>
                <c:pt idx="89">
                  <c:v>1.8555362945086125</c:v>
                </c:pt>
                <c:pt idx="90">
                  <c:v>1.9628863495987614</c:v>
                </c:pt>
                <c:pt idx="91">
                  <c:v>1.932676126715837</c:v>
                </c:pt>
                <c:pt idx="92">
                  <c:v>1.896696724132749</c:v>
                </c:pt>
                <c:pt idx="93">
                  <c:v>1.756235212527729</c:v>
                </c:pt>
                <c:pt idx="94">
                  <c:v>1.7853022713625077</c:v>
                </c:pt>
                <c:pt idx="95">
                  <c:v>1.9406046219602195</c:v>
                </c:pt>
                <c:pt idx="96">
                  <c:v>1.9201549409532672</c:v>
                </c:pt>
                <c:pt idx="97">
                  <c:v>1.9789550556725566</c:v>
                </c:pt>
                <c:pt idx="98">
                  <c:v>1.817931096033905</c:v>
                </c:pt>
                <c:pt idx="99">
                  <c:v>1.9546766541887888</c:v>
                </c:pt>
                <c:pt idx="100">
                  <c:v>2.0044358159336655</c:v>
                </c:pt>
                <c:pt idx="101">
                  <c:v>2.0439501783850145</c:v>
                </c:pt>
                <c:pt idx="102">
                  <c:v>2.1569255473951738</c:v>
                </c:pt>
                <c:pt idx="103">
                  <c:v>2.0827065972004943</c:v>
                </c:pt>
                <c:pt idx="104">
                  <c:v>2.1219094884560108</c:v>
                </c:pt>
                <c:pt idx="105">
                  <c:v>2.2362319180997243</c:v>
                </c:pt>
                <c:pt idx="106">
                  <c:v>2.1498380577844491</c:v>
                </c:pt>
                <c:pt idx="107">
                  <c:v>2.3209955559777762</c:v>
                </c:pt>
                <c:pt idx="108">
                  <c:v>2.2812841167058195</c:v>
                </c:pt>
                <c:pt idx="109">
                  <c:v>2.1952714075992139</c:v>
                </c:pt>
                <c:pt idx="110">
                  <c:v>2.437124042224263</c:v>
                </c:pt>
                <c:pt idx="111">
                  <c:v>2.4168207291749604</c:v>
                </c:pt>
                <c:pt idx="112">
                  <c:v>2.4497730471435473</c:v>
                </c:pt>
                <c:pt idx="113">
                  <c:v>2.4475090954464154</c:v>
                </c:pt>
                <c:pt idx="114">
                  <c:v>2.5721547820324711</c:v>
                </c:pt>
                <c:pt idx="115">
                  <c:v>2.6347431121523064</c:v>
                </c:pt>
                <c:pt idx="116">
                  <c:v>2.7101763627549649</c:v>
                </c:pt>
                <c:pt idx="117">
                  <c:v>2.6658370202818955</c:v>
                </c:pt>
                <c:pt idx="118">
                  <c:v>2.9303616789690525</c:v>
                </c:pt>
                <c:pt idx="119">
                  <c:v>3.010123896936161</c:v>
                </c:pt>
                <c:pt idx="120">
                  <c:v>3.0128169934557478</c:v>
                </c:pt>
                <c:pt idx="121">
                  <c:v>2.9548364146039563</c:v>
                </c:pt>
                <c:pt idx="122">
                  <c:v>3.1149887992977967</c:v>
                </c:pt>
                <c:pt idx="123">
                  <c:v>3.1249897843975201</c:v>
                </c:pt>
                <c:pt idx="124">
                  <c:v>3.2161305357724346</c:v>
                </c:pt>
                <c:pt idx="125">
                  <c:v>3.2313264401642026</c:v>
                </c:pt>
                <c:pt idx="126">
                  <c:v>3.4729579194800588</c:v>
                </c:pt>
                <c:pt idx="127">
                  <c:v>3.5415398782052461</c:v>
                </c:pt>
                <c:pt idx="128">
                  <c:v>3.5739210831216059</c:v>
                </c:pt>
                <c:pt idx="129">
                  <c:v>3.5689795465789227</c:v>
                </c:pt>
                <c:pt idx="130">
                  <c:v>3.6552142506965235</c:v>
                </c:pt>
                <c:pt idx="131">
                  <c:v>3.8295021413046753</c:v>
                </c:pt>
                <c:pt idx="132">
                  <c:v>3.8810959349710688</c:v>
                </c:pt>
                <c:pt idx="133">
                  <c:v>3.9109227145205478</c:v>
                </c:pt>
                <c:pt idx="134">
                  <c:v>3.8482801335409547</c:v>
                </c:pt>
                <c:pt idx="135">
                  <c:v>4.0003279961716478</c:v>
                </c:pt>
                <c:pt idx="136">
                  <c:v>4.1100462049064106</c:v>
                </c:pt>
                <c:pt idx="137">
                  <c:v>4.1722737083848624</c:v>
                </c:pt>
                <c:pt idx="138">
                  <c:v>4.1823959291336195</c:v>
                </c:pt>
                <c:pt idx="139">
                  <c:v>4.4818330551718129</c:v>
                </c:pt>
                <c:pt idx="140">
                  <c:v>4.4436578082596725</c:v>
                </c:pt>
                <c:pt idx="141">
                  <c:v>4.5335237403865527</c:v>
                </c:pt>
                <c:pt idx="142">
                  <c:v>4.4582832263025383</c:v>
                </c:pt>
                <c:pt idx="143">
                  <c:v>4.6168214215223538</c:v>
                </c:pt>
                <c:pt idx="144">
                  <c:v>4.6412952485962915</c:v>
                </c:pt>
                <c:pt idx="145">
                  <c:v>4.7710415226228289</c:v>
                </c:pt>
                <c:pt idx="146">
                  <c:v>4.7916366990013559</c:v>
                </c:pt>
                <c:pt idx="147">
                  <c:v>4.7132327085028969</c:v>
                </c:pt>
                <c:pt idx="148">
                  <c:v>4.8455559179851155</c:v>
                </c:pt>
                <c:pt idx="149">
                  <c:v>4.9134518125508517</c:v>
                </c:pt>
                <c:pt idx="150">
                  <c:v>4.8373103892831741</c:v>
                </c:pt>
                <c:pt idx="151">
                  <c:v>4.8604133270373984</c:v>
                </c:pt>
                <c:pt idx="152">
                  <c:v>5.034125510917618</c:v>
                </c:pt>
                <c:pt idx="153">
                  <c:v>5.0184757795799655</c:v>
                </c:pt>
                <c:pt idx="154">
                  <c:v>5.0015228425633858</c:v>
                </c:pt>
                <c:pt idx="155">
                  <c:v>5.066924926189774</c:v>
                </c:pt>
                <c:pt idx="156">
                  <c:v>5.1693285907030129</c:v>
                </c:pt>
                <c:pt idx="157">
                  <c:v>5.0894378850582314</c:v>
                </c:pt>
                <c:pt idx="158">
                  <c:v>5.1053724326854919</c:v>
                </c:pt>
                <c:pt idx="159">
                  <c:v>5.1196068051202452</c:v>
                </c:pt>
                <c:pt idx="160">
                  <c:v>5.1881843880670973</c:v>
                </c:pt>
                <c:pt idx="161">
                  <c:v>5.2343034447863044</c:v>
                </c:pt>
                <c:pt idx="162">
                  <c:v>5.1834657613300461</c:v>
                </c:pt>
                <c:pt idx="163">
                  <c:v>5.3193805434398023</c:v>
                </c:pt>
                <c:pt idx="164">
                  <c:v>5.1766051539911562</c:v>
                </c:pt>
                <c:pt idx="165">
                  <c:v>5.2805404740745665</c:v>
                </c:pt>
                <c:pt idx="166">
                  <c:v>5.2750023752157862</c:v>
                </c:pt>
                <c:pt idx="167">
                  <c:v>5.30432202925802</c:v>
                </c:pt>
                <c:pt idx="168">
                  <c:v>5.2621288208022028</c:v>
                </c:pt>
                <c:pt idx="169">
                  <c:v>5.2432473939792104</c:v>
                </c:pt>
                <c:pt idx="170">
                  <c:v>5.3434611317901481</c:v>
                </c:pt>
                <c:pt idx="171">
                  <c:v>5.4404311930194931</c:v>
                </c:pt>
                <c:pt idx="172">
                  <c:v>5.2926524180310768</c:v>
                </c:pt>
                <c:pt idx="173">
                  <c:v>5.2868312771623982</c:v>
                </c:pt>
                <c:pt idx="174">
                  <c:v>5.3580741713707871</c:v>
                </c:pt>
                <c:pt idx="175">
                  <c:v>5.2100132299765649</c:v>
                </c:pt>
                <c:pt idx="176">
                  <c:v>5.3336602245179439</c:v>
                </c:pt>
                <c:pt idx="177">
                  <c:v>5.3290419100167217</c:v>
                </c:pt>
                <c:pt idx="178">
                  <c:v>5.261697088776403</c:v>
                </c:pt>
                <c:pt idx="179">
                  <c:v>5.3292277596805135</c:v>
                </c:pt>
                <c:pt idx="180">
                  <c:v>5.2708498949060765</c:v>
                </c:pt>
                <c:pt idx="181">
                  <c:v>5.2799930853907071</c:v>
                </c:pt>
                <c:pt idx="182">
                  <c:v>5.194748665211173</c:v>
                </c:pt>
                <c:pt idx="183">
                  <c:v>5.2829383335770075</c:v>
                </c:pt>
                <c:pt idx="184">
                  <c:v>5.3387150408099595</c:v>
                </c:pt>
                <c:pt idx="185">
                  <c:v>5.3098890351766013</c:v>
                </c:pt>
                <c:pt idx="186">
                  <c:v>5.3066650183539901</c:v>
                </c:pt>
                <c:pt idx="187">
                  <c:v>5.3312786971656161</c:v>
                </c:pt>
                <c:pt idx="188">
                  <c:v>5.3763409347924354</c:v>
                </c:pt>
                <c:pt idx="189">
                  <c:v>5.3511183345943509</c:v>
                </c:pt>
                <c:pt idx="190">
                  <c:v>5.2141827318338994</c:v>
                </c:pt>
                <c:pt idx="191">
                  <c:v>5.3221551424591462</c:v>
                </c:pt>
                <c:pt idx="192">
                  <c:v>5.2716645538603775</c:v>
                </c:pt>
                <c:pt idx="193">
                  <c:v>5.3222622473838141</c:v>
                </c:pt>
                <c:pt idx="194">
                  <c:v>5.1979903244682353</c:v>
                </c:pt>
                <c:pt idx="195">
                  <c:v>5.2150452973097678</c:v>
                </c:pt>
                <c:pt idx="196">
                  <c:v>5.2983056197760261</c:v>
                </c:pt>
                <c:pt idx="197">
                  <c:v>5.320295003243884</c:v>
                </c:pt>
                <c:pt idx="198">
                  <c:v>5.2051144742285347</c:v>
                </c:pt>
                <c:pt idx="199">
                  <c:v>5.3461482241538212</c:v>
                </c:pt>
                <c:pt idx="200">
                  <c:v>5.3110924674360431</c:v>
                </c:pt>
                <c:pt idx="201">
                  <c:v>5.3823807635335177</c:v>
                </c:pt>
                <c:pt idx="202">
                  <c:v>5.3317392020381966</c:v>
                </c:pt>
                <c:pt idx="203">
                  <c:v>5.2720679478255015</c:v>
                </c:pt>
                <c:pt idx="204">
                  <c:v>5.4303603660145363</c:v>
                </c:pt>
                <c:pt idx="205">
                  <c:v>5.2348957322310374</c:v>
                </c:pt>
                <c:pt idx="206">
                  <c:v>5.2906187427101239</c:v>
                </c:pt>
                <c:pt idx="207">
                  <c:v>5.1695339722239666</c:v>
                </c:pt>
                <c:pt idx="208">
                  <c:v>5.3428472120659389</c:v>
                </c:pt>
                <c:pt idx="209">
                  <c:v>5.2801802810843244</c:v>
                </c:pt>
                <c:pt idx="210">
                  <c:v>5.3021474130336586</c:v>
                </c:pt>
                <c:pt idx="211">
                  <c:v>5.3289912193814564</c:v>
                </c:pt>
                <c:pt idx="212">
                  <c:v>5.2961415015915128</c:v>
                </c:pt>
                <c:pt idx="213">
                  <c:v>5.3187024451829981</c:v>
                </c:pt>
                <c:pt idx="214">
                  <c:v>5.2167251283453879</c:v>
                </c:pt>
                <c:pt idx="215">
                  <c:v>5.3143712245164165</c:v>
                </c:pt>
                <c:pt idx="216">
                  <c:v>5.3394853900109709</c:v>
                </c:pt>
                <c:pt idx="217">
                  <c:v>5.2467612712346936</c:v>
                </c:pt>
                <c:pt idx="218">
                  <c:v>5.409340643541956</c:v>
                </c:pt>
                <c:pt idx="219">
                  <c:v>5.2728337098101914</c:v>
                </c:pt>
                <c:pt idx="220">
                  <c:v>5.274086158758478</c:v>
                </c:pt>
                <c:pt idx="221">
                  <c:v>5.3102382253132436</c:v>
                </c:pt>
                <c:pt idx="222">
                  <c:v>5.1984332389933758</c:v>
                </c:pt>
                <c:pt idx="223">
                  <c:v>5.2596104035116262</c:v>
                </c:pt>
                <c:pt idx="224">
                  <c:v>5.3088151883851191</c:v>
                </c:pt>
                <c:pt idx="225">
                  <c:v>5.3277724063731728</c:v>
                </c:pt>
                <c:pt idx="226">
                  <c:v>5.274782437516393</c:v>
                </c:pt>
                <c:pt idx="227">
                  <c:v>5.2210210826100205</c:v>
                </c:pt>
                <c:pt idx="228">
                  <c:v>5.2232037832346991</c:v>
                </c:pt>
                <c:pt idx="229">
                  <c:v>5.2980608604636856</c:v>
                </c:pt>
                <c:pt idx="230">
                  <c:v>5.3014029297665504</c:v>
                </c:pt>
                <c:pt idx="231">
                  <c:v>5.3262711754694321</c:v>
                </c:pt>
                <c:pt idx="232">
                  <c:v>5.2533919275836931</c:v>
                </c:pt>
                <c:pt idx="233">
                  <c:v>5.3004767175961911</c:v>
                </c:pt>
                <c:pt idx="234">
                  <c:v>5.4096298465087758</c:v>
                </c:pt>
                <c:pt idx="235">
                  <c:v>5.3057769469351319</c:v>
                </c:pt>
                <c:pt idx="236">
                  <c:v>5.1322665713570883</c:v>
                </c:pt>
                <c:pt idx="237">
                  <c:v>5.3730673068638302</c:v>
                </c:pt>
                <c:pt idx="238">
                  <c:v>5.202224044244014</c:v>
                </c:pt>
                <c:pt idx="239">
                  <c:v>5.1888515964159971</c:v>
                </c:pt>
                <c:pt idx="240">
                  <c:v>5.2850285664746481</c:v>
                </c:pt>
                <c:pt idx="241">
                  <c:v>5.1794478688715246</c:v>
                </c:pt>
                <c:pt idx="242">
                  <c:v>5.1823960688700668</c:v>
                </c:pt>
              </c:numCache>
            </c:numRef>
          </c:yVal>
          <c:smooth val="0"/>
          <c:extLst>
            <c:ext xmlns:c16="http://schemas.microsoft.com/office/drawing/2014/chart" uri="{C3380CC4-5D6E-409C-BE32-E72D297353CC}">
              <c16:uniqueId val="{00000000-9112-9842-99C0-C1F6EB4A6425}"/>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r>
              <a:rPr lang="en-US" altLang="zh-CN"/>
              <a:t>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DC'!$P$4:$P$299</c:f>
              <c:numCache>
                <c:formatCode>General</c:formatCode>
                <c:ptCount val="296"/>
                <c:pt idx="0">
                  <c:v>-0.71661383379442123</c:v>
                </c:pt>
                <c:pt idx="1">
                  <c:v>-0.54115474726276136</c:v>
                </c:pt>
                <c:pt idx="2">
                  <c:v>-0.53891885675225681</c:v>
                </c:pt>
                <c:pt idx="3">
                  <c:v>-0.55294908137091325</c:v>
                </c:pt>
                <c:pt idx="4">
                  <c:v>-0.63747908925431929</c:v>
                </c:pt>
                <c:pt idx="5">
                  <c:v>-0.54825864990792095</c:v>
                </c:pt>
                <c:pt idx="6">
                  <c:v>-0.61827399448898268</c:v>
                </c:pt>
                <c:pt idx="7">
                  <c:v>-0.48408340006754313</c:v>
                </c:pt>
                <c:pt idx="8">
                  <c:v>-0.71746194767045735</c:v>
                </c:pt>
                <c:pt idx="9">
                  <c:v>-0.64956060484939349</c:v>
                </c:pt>
                <c:pt idx="10">
                  <c:v>-0.46722450580913116</c:v>
                </c:pt>
                <c:pt idx="11">
                  <c:v>-0.63933981912470195</c:v>
                </c:pt>
                <c:pt idx="12">
                  <c:v>-0.64605069609726096</c:v>
                </c:pt>
                <c:pt idx="13">
                  <c:v>-0.65232257174109021</c:v>
                </c:pt>
                <c:pt idx="14">
                  <c:v>-0.63835949082603294</c:v>
                </c:pt>
                <c:pt idx="15">
                  <c:v>-0.5361250666473536</c:v>
                </c:pt>
                <c:pt idx="16">
                  <c:v>-0.56504996008754982</c:v>
                </c:pt>
                <c:pt idx="17">
                  <c:v>-0.59408183294343886</c:v>
                </c:pt>
                <c:pt idx="18">
                  <c:v>-0.57708242671900001</c:v>
                </c:pt>
                <c:pt idx="19">
                  <c:v>-0.5292428254700472</c:v>
                </c:pt>
                <c:pt idx="20">
                  <c:v>-0.58062171769014903</c:v>
                </c:pt>
                <c:pt idx="21">
                  <c:v>-0.64828587365306845</c:v>
                </c:pt>
                <c:pt idx="22">
                  <c:v>-0.49884844986740878</c:v>
                </c:pt>
                <c:pt idx="23">
                  <c:v>-0.65913088125997854</c:v>
                </c:pt>
                <c:pt idx="24">
                  <c:v>-0.54544458998024381</c:v>
                </c:pt>
                <c:pt idx="25">
                  <c:v>-0.57907895217809369</c:v>
                </c:pt>
                <c:pt idx="26">
                  <c:v>-0.65036095258779369</c:v>
                </c:pt>
                <c:pt idx="27">
                  <c:v>-0.62182708065888193</c:v>
                </c:pt>
                <c:pt idx="28">
                  <c:v>-0.53480268631773098</c:v>
                </c:pt>
                <c:pt idx="29">
                  <c:v>-0.63504426574136819</c:v>
                </c:pt>
                <c:pt idx="30">
                  <c:v>-0.57532967916900202</c:v>
                </c:pt>
                <c:pt idx="31">
                  <c:v>-0.55228782167169255</c:v>
                </c:pt>
                <c:pt idx="32">
                  <c:v>-0.61097582825790275</c:v>
                </c:pt>
                <c:pt idx="33">
                  <c:v>-0.60204102423517991</c:v>
                </c:pt>
                <c:pt idx="34">
                  <c:v>-0.6490412268784892</c:v>
                </c:pt>
                <c:pt idx="35">
                  <c:v>-0.65419308271819965</c:v>
                </c:pt>
                <c:pt idx="36">
                  <c:v>-0.48932102280530265</c:v>
                </c:pt>
                <c:pt idx="37">
                  <c:v>-0.49272706889049556</c:v>
                </c:pt>
                <c:pt idx="38">
                  <c:v>-0.6673839822969051</c:v>
                </c:pt>
                <c:pt idx="39">
                  <c:v>-0.61765957305423402</c:v>
                </c:pt>
                <c:pt idx="40">
                  <c:v>-0.58809194104680795</c:v>
                </c:pt>
                <c:pt idx="41">
                  <c:v>-0.59187451658973989</c:v>
                </c:pt>
                <c:pt idx="42">
                  <c:v>-0.48612190574909053</c:v>
                </c:pt>
                <c:pt idx="43">
                  <c:v>-0.48723833861368859</c:v>
                </c:pt>
                <c:pt idx="44">
                  <c:v>-0.57989522330486487</c:v>
                </c:pt>
                <c:pt idx="45">
                  <c:v>-0.46582613106968485</c:v>
                </c:pt>
                <c:pt idx="46">
                  <c:v>-0.63329184509807124</c:v>
                </c:pt>
                <c:pt idx="47">
                  <c:v>-0.57423345346392285</c:v>
                </c:pt>
                <c:pt idx="48">
                  <c:v>-0.53208986781529566</c:v>
                </c:pt>
                <c:pt idx="49">
                  <c:v>-0.56174398302847206</c:v>
                </c:pt>
                <c:pt idx="50">
                  <c:v>-0.68857238142613286</c:v>
                </c:pt>
                <c:pt idx="51">
                  <c:v>-0.57807710343938212</c:v>
                </c:pt>
                <c:pt idx="52">
                  <c:v>-0.58333458231239321</c:v>
                </c:pt>
                <c:pt idx="53">
                  <c:v>-0.54591095808817613</c:v>
                </c:pt>
                <c:pt idx="54">
                  <c:v>-0.54919085471976337</c:v>
                </c:pt>
                <c:pt idx="55">
                  <c:v>-0.59772990061808695</c:v>
                </c:pt>
                <c:pt idx="56">
                  <c:v>-0.66883756997538346</c:v>
                </c:pt>
                <c:pt idx="57">
                  <c:v>-0.52776148559657843</c:v>
                </c:pt>
                <c:pt idx="58">
                  <c:v>-0.69043632692995449</c:v>
                </c:pt>
                <c:pt idx="59">
                  <c:v>-0.58197950003640353</c:v>
                </c:pt>
                <c:pt idx="60">
                  <c:v>-0.56061041227097119</c:v>
                </c:pt>
                <c:pt idx="61">
                  <c:v>-0.59539711927530414</c:v>
                </c:pt>
                <c:pt idx="62">
                  <c:v>-0.62082025267539653</c:v>
                </c:pt>
                <c:pt idx="63">
                  <c:v>-0.64959890597777525</c:v>
                </c:pt>
                <c:pt idx="64">
                  <c:v>-0.61663028341236437</c:v>
                </c:pt>
                <c:pt idx="65">
                  <c:v>-0.69570734247342547</c:v>
                </c:pt>
                <c:pt idx="66">
                  <c:v>-0.67969417116952502</c:v>
                </c:pt>
                <c:pt idx="67">
                  <c:v>-0.6927681260543519</c:v>
                </c:pt>
                <c:pt idx="68">
                  <c:v>-0.70124083108599455</c:v>
                </c:pt>
                <c:pt idx="69">
                  <c:v>-0.70592493543259738</c:v>
                </c:pt>
                <c:pt idx="70">
                  <c:v>-0.6413413070189623</c:v>
                </c:pt>
                <c:pt idx="71">
                  <c:v>-0.65787930451839371</c:v>
                </c:pt>
                <c:pt idx="72">
                  <c:v>-0.69753975194935847</c:v>
                </c:pt>
                <c:pt idx="73">
                  <c:v>-0.6612118082418641</c:v>
                </c:pt>
                <c:pt idx="74">
                  <c:v>-0.73067076240653361</c:v>
                </c:pt>
                <c:pt idx="75">
                  <c:v>-0.75035499326490462</c:v>
                </c:pt>
                <c:pt idx="76">
                  <c:v>-0.64183469982002128</c:v>
                </c:pt>
                <c:pt idx="77">
                  <c:v>-0.73579645101240831</c:v>
                </c:pt>
                <c:pt idx="78">
                  <c:v>-0.78036575252538931</c:v>
                </c:pt>
                <c:pt idx="79">
                  <c:v>-0.79644820277987027</c:v>
                </c:pt>
                <c:pt idx="80">
                  <c:v>-0.89294731356755941</c:v>
                </c:pt>
                <c:pt idx="81">
                  <c:v>-0.74425522614714157</c:v>
                </c:pt>
                <c:pt idx="82">
                  <c:v>-0.84176867649102949</c:v>
                </c:pt>
                <c:pt idx="83">
                  <c:v>-0.76312546765078992</c:v>
                </c:pt>
                <c:pt idx="84">
                  <c:v>-0.85358317198256239</c:v>
                </c:pt>
                <c:pt idx="85">
                  <c:v>-0.94013045015726637</c:v>
                </c:pt>
                <c:pt idx="86">
                  <c:v>-0.9350465887527466</c:v>
                </c:pt>
                <c:pt idx="87">
                  <c:v>-1.0397159922908914</c:v>
                </c:pt>
                <c:pt idx="88">
                  <c:v>-1.0203311542107687</c:v>
                </c:pt>
                <c:pt idx="89">
                  <c:v>-1.0179453423565488</c:v>
                </c:pt>
                <c:pt idx="90">
                  <c:v>-0.96664004085895627</c:v>
                </c:pt>
                <c:pt idx="91">
                  <c:v>-1.1008297785644088</c:v>
                </c:pt>
                <c:pt idx="92">
                  <c:v>-1.1454500439738564</c:v>
                </c:pt>
                <c:pt idx="93">
                  <c:v>-1.0357019883236409</c:v>
                </c:pt>
                <c:pt idx="94">
                  <c:v>-1.201484437601767</c:v>
                </c:pt>
                <c:pt idx="95">
                  <c:v>-1.2606886776198338</c:v>
                </c:pt>
                <c:pt idx="96">
                  <c:v>-1.0863661076719253</c:v>
                </c:pt>
                <c:pt idx="97">
                  <c:v>-1.2602030218488425</c:v>
                </c:pt>
                <c:pt idx="98">
                  <c:v>-1.2972365648815614</c:v>
                </c:pt>
                <c:pt idx="99">
                  <c:v>-1.3242308726675609</c:v>
                </c:pt>
                <c:pt idx="100">
                  <c:v>-1.2663432774810959</c:v>
                </c:pt>
                <c:pt idx="101">
                  <c:v>-1.4671141500694351</c:v>
                </c:pt>
                <c:pt idx="102">
                  <c:v>-1.447364005083845</c:v>
                </c:pt>
                <c:pt idx="103">
                  <c:v>-1.4005627555137341</c:v>
                </c:pt>
                <c:pt idx="104">
                  <c:v>-1.4801780849308721</c:v>
                </c:pt>
                <c:pt idx="105">
                  <c:v>-1.5411513032610729</c:v>
                </c:pt>
                <c:pt idx="106">
                  <c:v>-1.4792469362330412</c:v>
                </c:pt>
                <c:pt idx="107">
                  <c:v>-1.5240065850077449</c:v>
                </c:pt>
                <c:pt idx="108">
                  <c:v>-1.5415919557098567</c:v>
                </c:pt>
                <c:pt idx="109">
                  <c:v>-1.530889791700951</c:v>
                </c:pt>
                <c:pt idx="110">
                  <c:v>-1.7002038879554857</c:v>
                </c:pt>
                <c:pt idx="111">
                  <c:v>-1.7621373757984831</c:v>
                </c:pt>
                <c:pt idx="112">
                  <c:v>-1.7145565530021432</c:v>
                </c:pt>
                <c:pt idx="113">
                  <c:v>-1.7240222234273717</c:v>
                </c:pt>
                <c:pt idx="114">
                  <c:v>-1.8557235408900792</c:v>
                </c:pt>
                <c:pt idx="115">
                  <c:v>-1.7297787611375517</c:v>
                </c:pt>
                <c:pt idx="116">
                  <c:v>-1.8809847622761595</c:v>
                </c:pt>
                <c:pt idx="117">
                  <c:v>-1.8853351351163814</c:v>
                </c:pt>
                <c:pt idx="118">
                  <c:v>-1.9800274545318066</c:v>
                </c:pt>
                <c:pt idx="119">
                  <c:v>-1.9883653553479885</c:v>
                </c:pt>
                <c:pt idx="120">
                  <c:v>-1.9361654620182072</c:v>
                </c:pt>
                <c:pt idx="121">
                  <c:v>-1.9494301812280002</c:v>
                </c:pt>
                <c:pt idx="122">
                  <c:v>-2.0663485194409081</c:v>
                </c:pt>
                <c:pt idx="123">
                  <c:v>-1.9997927368646873</c:v>
                </c:pt>
                <c:pt idx="124">
                  <c:v>-2.065499285748607</c:v>
                </c:pt>
                <c:pt idx="125">
                  <c:v>-2.0700936917130726</c:v>
                </c:pt>
                <c:pt idx="126">
                  <c:v>-2.118472672506416</c:v>
                </c:pt>
                <c:pt idx="127">
                  <c:v>-2.2788726484411157</c:v>
                </c:pt>
                <c:pt idx="128">
                  <c:v>-2.1970551011906387</c:v>
                </c:pt>
                <c:pt idx="129">
                  <c:v>-2.1970841894329722</c:v>
                </c:pt>
                <c:pt idx="130">
                  <c:v>-2.3381824169068484</c:v>
                </c:pt>
                <c:pt idx="131">
                  <c:v>-2.3134756850598572</c:v>
                </c:pt>
                <c:pt idx="132">
                  <c:v>-2.4386528862803458</c:v>
                </c:pt>
                <c:pt idx="133">
                  <c:v>-2.4411130777933314</c:v>
                </c:pt>
                <c:pt idx="134">
                  <c:v>-2.4191040283062804</c:v>
                </c:pt>
                <c:pt idx="135">
                  <c:v>-2.4156159857698087</c:v>
                </c:pt>
                <c:pt idx="136">
                  <c:v>-2.4100606425114965</c:v>
                </c:pt>
                <c:pt idx="137">
                  <c:v>-2.5150112231571118</c:v>
                </c:pt>
                <c:pt idx="138">
                  <c:v>-2.6135769691759205</c:v>
                </c:pt>
                <c:pt idx="139">
                  <c:v>-2.5468136500579095</c:v>
                </c:pt>
                <c:pt idx="140">
                  <c:v>-2.6525467856208635</c:v>
                </c:pt>
                <c:pt idx="141">
                  <c:v>-2.7002354669462458</c:v>
                </c:pt>
                <c:pt idx="142">
                  <c:v>-2.6686933805233197</c:v>
                </c:pt>
                <c:pt idx="143">
                  <c:v>-2.782721451783821</c:v>
                </c:pt>
                <c:pt idx="144">
                  <c:v>-2.7870484938960223</c:v>
                </c:pt>
                <c:pt idx="145">
                  <c:v>-2.9081387398871303</c:v>
                </c:pt>
                <c:pt idx="146">
                  <c:v>-2.7790853431437612</c:v>
                </c:pt>
                <c:pt idx="147">
                  <c:v>-2.9340885893166058</c:v>
                </c:pt>
                <c:pt idx="148">
                  <c:v>-2.962264644594589</c:v>
                </c:pt>
                <c:pt idx="149">
                  <c:v>-2.9128269559063833</c:v>
                </c:pt>
                <c:pt idx="150">
                  <c:v>-3.0281880492518378</c:v>
                </c:pt>
                <c:pt idx="151">
                  <c:v>-3.010634846800913</c:v>
                </c:pt>
                <c:pt idx="152">
                  <c:v>-2.9756284379934379</c:v>
                </c:pt>
                <c:pt idx="153">
                  <c:v>-3.0369775248352404</c:v>
                </c:pt>
                <c:pt idx="154">
                  <c:v>-3.1659095048875905</c:v>
                </c:pt>
                <c:pt idx="155">
                  <c:v>-3.0589677978789314</c:v>
                </c:pt>
                <c:pt idx="156">
                  <c:v>-3.3002029118468696</c:v>
                </c:pt>
                <c:pt idx="157">
                  <c:v>-3.2385106294068962</c:v>
                </c:pt>
                <c:pt idx="158">
                  <c:v>-3.3860568882722917</c:v>
                </c:pt>
                <c:pt idx="159">
                  <c:v>-3.2880042057587331</c:v>
                </c:pt>
                <c:pt idx="160">
                  <c:v>-3.3794510141110141</c:v>
                </c:pt>
                <c:pt idx="161">
                  <c:v>-3.3638873582856794</c:v>
                </c:pt>
                <c:pt idx="162">
                  <c:v>-3.4972246570521155</c:v>
                </c:pt>
                <c:pt idx="163">
                  <c:v>-3.5177379897252714</c:v>
                </c:pt>
                <c:pt idx="164">
                  <c:v>-3.5608544129559996</c:v>
                </c:pt>
                <c:pt idx="165">
                  <c:v>-3.6939923681292042</c:v>
                </c:pt>
                <c:pt idx="166">
                  <c:v>-3.555352977644036</c:v>
                </c:pt>
                <c:pt idx="167">
                  <c:v>-3.6998240343997875</c:v>
                </c:pt>
                <c:pt idx="168">
                  <c:v>-3.7251502703581778</c:v>
                </c:pt>
                <c:pt idx="169">
                  <c:v>-3.7997998370623387</c:v>
                </c:pt>
                <c:pt idx="170">
                  <c:v>-3.6893394415380549</c:v>
                </c:pt>
                <c:pt idx="171">
                  <c:v>-3.7613136170493133</c:v>
                </c:pt>
                <c:pt idx="172">
                  <c:v>-3.7386696984272829</c:v>
                </c:pt>
                <c:pt idx="173">
                  <c:v>-3.8004484286714457</c:v>
                </c:pt>
                <c:pt idx="174">
                  <c:v>-3.9604593778439061</c:v>
                </c:pt>
                <c:pt idx="175">
                  <c:v>-3.8074926468080661</c:v>
                </c:pt>
                <c:pt idx="176">
                  <c:v>-3.8174487879800703</c:v>
                </c:pt>
                <c:pt idx="177">
                  <c:v>-3.7713535498487074</c:v>
                </c:pt>
                <c:pt idx="178">
                  <c:v>-3.8591916503432344</c:v>
                </c:pt>
                <c:pt idx="179">
                  <c:v>-3.9047284837067413</c:v>
                </c:pt>
                <c:pt idx="180">
                  <c:v>-3.9053513212934039</c:v>
                </c:pt>
                <c:pt idx="181">
                  <c:v>-3.9542047939691138</c:v>
                </c:pt>
                <c:pt idx="182">
                  <c:v>-3.8259756686173167</c:v>
                </c:pt>
                <c:pt idx="183">
                  <c:v>-3.8252606464883363</c:v>
                </c:pt>
                <c:pt idx="184">
                  <c:v>-3.8884825779815899</c:v>
                </c:pt>
                <c:pt idx="185">
                  <c:v>-3.9462453081702211</c:v>
                </c:pt>
                <c:pt idx="186">
                  <c:v>-4.0310931186795269</c:v>
                </c:pt>
                <c:pt idx="187">
                  <c:v>-3.9356003127227792</c:v>
                </c:pt>
                <c:pt idx="188">
                  <c:v>-3.9203574032354225</c:v>
                </c:pt>
                <c:pt idx="189">
                  <c:v>-3.8936887361752768</c:v>
                </c:pt>
                <c:pt idx="190">
                  <c:v>-3.9836121800341284</c:v>
                </c:pt>
                <c:pt idx="191">
                  <c:v>-3.9601164988818804</c:v>
                </c:pt>
                <c:pt idx="192">
                  <c:v>-3.9003430114067803</c:v>
                </c:pt>
                <c:pt idx="193">
                  <c:v>-4.1830659996952635</c:v>
                </c:pt>
                <c:pt idx="194">
                  <c:v>-3.8569055761814823</c:v>
                </c:pt>
                <c:pt idx="195">
                  <c:v>-3.8279313842615057</c:v>
                </c:pt>
                <c:pt idx="196">
                  <c:v>-3.9663716324169482</c:v>
                </c:pt>
                <c:pt idx="197">
                  <c:v>-4.0317022980318669</c:v>
                </c:pt>
                <c:pt idx="198">
                  <c:v>-3.8351941016806252</c:v>
                </c:pt>
                <c:pt idx="199">
                  <c:v>-4.0257077099312015</c:v>
                </c:pt>
                <c:pt idx="200">
                  <c:v>-3.9385507623110314</c:v>
                </c:pt>
                <c:pt idx="201">
                  <c:v>-4.0677894248341282</c:v>
                </c:pt>
                <c:pt idx="202">
                  <c:v>-4.0685636466343285</c:v>
                </c:pt>
                <c:pt idx="203">
                  <c:v>-3.9431655232142515</c:v>
                </c:pt>
                <c:pt idx="204">
                  <c:v>-4.0402010487998155</c:v>
                </c:pt>
                <c:pt idx="205">
                  <c:v>-4.0209769551252466</c:v>
                </c:pt>
                <c:pt idx="206">
                  <c:v>-3.9916696742164235</c:v>
                </c:pt>
                <c:pt idx="207">
                  <c:v>-3.9630670767833074</c:v>
                </c:pt>
                <c:pt idx="208">
                  <c:v>-3.8855671248302541</c:v>
                </c:pt>
                <c:pt idx="209">
                  <c:v>-3.8467992277833525</c:v>
                </c:pt>
                <c:pt idx="210">
                  <c:v>-3.8914711191590103</c:v>
                </c:pt>
                <c:pt idx="211">
                  <c:v>-3.9973852165472876</c:v>
                </c:pt>
                <c:pt idx="212">
                  <c:v>-3.9995621615295938</c:v>
                </c:pt>
                <c:pt idx="213">
                  <c:v>-3.8566078115863927</c:v>
                </c:pt>
                <c:pt idx="214">
                  <c:v>-3.9030645374032957</c:v>
                </c:pt>
                <c:pt idx="215">
                  <c:v>-3.9838002235036294</c:v>
                </c:pt>
                <c:pt idx="216">
                  <c:v>-3.9629842263359656</c:v>
                </c:pt>
                <c:pt idx="217">
                  <c:v>-3.8993990548251443</c:v>
                </c:pt>
                <c:pt idx="218">
                  <c:v>-3.986037763845713</c:v>
                </c:pt>
                <c:pt idx="219">
                  <c:v>-3.9302725772521381</c:v>
                </c:pt>
                <c:pt idx="220">
                  <c:v>-3.8663275840326201</c:v>
                </c:pt>
                <c:pt idx="221">
                  <c:v>-3.9789313810000353</c:v>
                </c:pt>
                <c:pt idx="222">
                  <c:v>-3.8270975394416551</c:v>
                </c:pt>
                <c:pt idx="223">
                  <c:v>-4.0870076881645074</c:v>
                </c:pt>
                <c:pt idx="224">
                  <c:v>-3.9768490931745122</c:v>
                </c:pt>
                <c:pt idx="225">
                  <c:v>-3.8215706062918384</c:v>
                </c:pt>
                <c:pt idx="226">
                  <c:v>-4.0021798578822141</c:v>
                </c:pt>
                <c:pt idx="227">
                  <c:v>-3.8956900580053451</c:v>
                </c:pt>
                <c:pt idx="228">
                  <c:v>-3.9568644589835658</c:v>
                </c:pt>
                <c:pt idx="229">
                  <c:v>-3.98034384481269</c:v>
                </c:pt>
                <c:pt idx="230">
                  <c:v>-3.9754487693971874</c:v>
                </c:pt>
                <c:pt idx="231">
                  <c:v>-3.922122182870782</c:v>
                </c:pt>
                <c:pt idx="232">
                  <c:v>-3.8518902153496648</c:v>
                </c:pt>
                <c:pt idx="233">
                  <c:v>-3.9879835116162967</c:v>
                </c:pt>
                <c:pt idx="234">
                  <c:v>-4.0479870825082838</c:v>
                </c:pt>
                <c:pt idx="235">
                  <c:v>-3.9548562896755288</c:v>
                </c:pt>
                <c:pt idx="236">
                  <c:v>-3.9795194370094729</c:v>
                </c:pt>
                <c:pt idx="237">
                  <c:v>-3.9744378465050296</c:v>
                </c:pt>
                <c:pt idx="238">
                  <c:v>-3.8047674817428696</c:v>
                </c:pt>
                <c:pt idx="239">
                  <c:v>-3.8388766145837216</c:v>
                </c:pt>
                <c:pt idx="240">
                  <c:v>-3.9126568847683085</c:v>
                </c:pt>
                <c:pt idx="241">
                  <c:v>-4.0620035994711987</c:v>
                </c:pt>
                <c:pt idx="242">
                  <c:v>-4.0496582927988092</c:v>
                </c:pt>
              </c:numCache>
            </c:numRef>
          </c:yVal>
          <c:smooth val="0"/>
          <c:extLst>
            <c:ext xmlns:c16="http://schemas.microsoft.com/office/drawing/2014/chart" uri="{C3380CC4-5D6E-409C-BE32-E72D297353CC}">
              <c16:uniqueId val="{00000000-A615-794C-AE0F-E7F525B2D3E9}"/>
            </c:ext>
          </c:extLst>
        </c:ser>
        <c:dLbls>
          <c:showLegendKey val="0"/>
          <c:showVal val="0"/>
          <c:showCatName val="0"/>
          <c:showSerName val="0"/>
          <c:showPercent val="0"/>
          <c:showBubbleSize val="0"/>
        </c:dLbls>
        <c:axId val="363918623"/>
        <c:axId val="1371908992"/>
      </c:scatterChart>
      <c:valAx>
        <c:axId val="363918623"/>
        <c:scaling>
          <c:orientation val="minMax"/>
          <c:max val="1500"/>
          <c:min val="-1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r>
              <a:rPr lang="en-US" altLang="zh-CN"/>
              <a:t>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DC'!$Q$4:$Q$299</c:f>
              <c:numCache>
                <c:formatCode>General</c:formatCode>
                <c:ptCount val="296"/>
                <c:pt idx="0">
                  <c:v>-8.6781881597693733</c:v>
                </c:pt>
                <c:pt idx="1">
                  <c:v>-8.7035719790240798</c:v>
                </c:pt>
                <c:pt idx="2">
                  <c:v>-8.6739063938064103</c:v>
                </c:pt>
                <c:pt idx="3">
                  <c:v>-8.7185570833081201</c:v>
                </c:pt>
                <c:pt idx="4">
                  <c:v>-8.6657304522191296</c:v>
                </c:pt>
                <c:pt idx="5">
                  <c:v>-8.6095752264936891</c:v>
                </c:pt>
                <c:pt idx="6">
                  <c:v>-8.544796070117755</c:v>
                </c:pt>
                <c:pt idx="7">
                  <c:v>-8.5626753122630817</c:v>
                </c:pt>
                <c:pt idx="8">
                  <c:v>-8.5831704922365013</c:v>
                </c:pt>
                <c:pt idx="9">
                  <c:v>-8.5000835087434083</c:v>
                </c:pt>
                <c:pt idx="10">
                  <c:v>-8.5560301631535882</c:v>
                </c:pt>
                <c:pt idx="11">
                  <c:v>-8.5566165577687219</c:v>
                </c:pt>
                <c:pt idx="12">
                  <c:v>-8.5535552410023072</c:v>
                </c:pt>
                <c:pt idx="13">
                  <c:v>-8.6254481396365321</c:v>
                </c:pt>
                <c:pt idx="14">
                  <c:v>-8.5974203122231145</c:v>
                </c:pt>
                <c:pt idx="15">
                  <c:v>-8.6789156519291417</c:v>
                </c:pt>
                <c:pt idx="16">
                  <c:v>-8.5318889701583647</c:v>
                </c:pt>
                <c:pt idx="17">
                  <c:v>-8.5804820173200493</c:v>
                </c:pt>
                <c:pt idx="18">
                  <c:v>-8.5767090021827777</c:v>
                </c:pt>
                <c:pt idx="19">
                  <c:v>-8.5340122113337706</c:v>
                </c:pt>
                <c:pt idx="20">
                  <c:v>-8.5962414778892828</c:v>
                </c:pt>
                <c:pt idx="21">
                  <c:v>-8.6218452423641079</c:v>
                </c:pt>
                <c:pt idx="22">
                  <c:v>-8.5224847596453728</c:v>
                </c:pt>
                <c:pt idx="23">
                  <c:v>-8.4941274944299785</c:v>
                </c:pt>
                <c:pt idx="24">
                  <c:v>-8.5027060147273126</c:v>
                </c:pt>
                <c:pt idx="25">
                  <c:v>-8.5798017253445877</c:v>
                </c:pt>
                <c:pt idx="26">
                  <c:v>-8.5932273419220486</c:v>
                </c:pt>
                <c:pt idx="27">
                  <c:v>-8.6525064305333519</c:v>
                </c:pt>
                <c:pt idx="28">
                  <c:v>-8.6729006711246761</c:v>
                </c:pt>
                <c:pt idx="29">
                  <c:v>-8.6942638291629315</c:v>
                </c:pt>
                <c:pt idx="30">
                  <c:v>-8.5266596736325635</c:v>
                </c:pt>
                <c:pt idx="31">
                  <c:v>-8.6614194360463816</c:v>
                </c:pt>
                <c:pt idx="32">
                  <c:v>-8.5470204454580632</c:v>
                </c:pt>
                <c:pt idx="33">
                  <c:v>-8.7278556519501649</c:v>
                </c:pt>
                <c:pt idx="34">
                  <c:v>-8.696921076812119</c:v>
                </c:pt>
                <c:pt idx="35">
                  <c:v>-8.5803111079795986</c:v>
                </c:pt>
                <c:pt idx="36">
                  <c:v>-8.6684861337225154</c:v>
                </c:pt>
                <c:pt idx="37">
                  <c:v>-8.6790496908126258</c:v>
                </c:pt>
                <c:pt idx="38">
                  <c:v>-8.6945782149699582</c:v>
                </c:pt>
                <c:pt idx="39">
                  <c:v>-8.581034873591582</c:v>
                </c:pt>
                <c:pt idx="40">
                  <c:v>-8.5629354335221048</c:v>
                </c:pt>
                <c:pt idx="41">
                  <c:v>-8.6955937387767523</c:v>
                </c:pt>
                <c:pt idx="42">
                  <c:v>-8.5591806689578966</c:v>
                </c:pt>
                <c:pt idx="43">
                  <c:v>-8.6283658073464089</c:v>
                </c:pt>
                <c:pt idx="44">
                  <c:v>-8.6063839824971939</c:v>
                </c:pt>
                <c:pt idx="45">
                  <c:v>-8.6811087612837667</c:v>
                </c:pt>
                <c:pt idx="46">
                  <c:v>-8.6317889810440462</c:v>
                </c:pt>
                <c:pt idx="47">
                  <c:v>-8.7035747399765686</c:v>
                </c:pt>
                <c:pt idx="48">
                  <c:v>-8.6615570197716671</c:v>
                </c:pt>
                <c:pt idx="49">
                  <c:v>-8.5654593292079841</c:v>
                </c:pt>
                <c:pt idx="50">
                  <c:v>-8.610699695336443</c:v>
                </c:pt>
                <c:pt idx="51">
                  <c:v>-8.6468569993867188</c:v>
                </c:pt>
                <c:pt idx="52">
                  <c:v>-8.5976210904511845</c:v>
                </c:pt>
                <c:pt idx="53">
                  <c:v>-8.6639892658813658</c:v>
                </c:pt>
                <c:pt idx="54">
                  <c:v>-8.6928542286794954</c:v>
                </c:pt>
                <c:pt idx="55">
                  <c:v>-8.641657971258013</c:v>
                </c:pt>
                <c:pt idx="56">
                  <c:v>-8.8050147906842113</c:v>
                </c:pt>
                <c:pt idx="57">
                  <c:v>-8.6591171979019652</c:v>
                </c:pt>
                <c:pt idx="58">
                  <c:v>-8.78572676978259</c:v>
                </c:pt>
                <c:pt idx="59">
                  <c:v>-8.5685943198117691</c:v>
                </c:pt>
                <c:pt idx="60">
                  <c:v>-8.7362313631869242</c:v>
                </c:pt>
                <c:pt idx="61">
                  <c:v>-8.7160366106724716</c:v>
                </c:pt>
                <c:pt idx="62">
                  <c:v>-8.7116848904055875</c:v>
                </c:pt>
                <c:pt idx="63">
                  <c:v>-8.7873601539307788</c:v>
                </c:pt>
                <c:pt idx="64">
                  <c:v>-8.7215970894524038</c:v>
                </c:pt>
                <c:pt idx="65">
                  <c:v>-8.7820618328009203</c:v>
                </c:pt>
                <c:pt idx="66">
                  <c:v>-8.7196739626102211</c:v>
                </c:pt>
                <c:pt idx="67">
                  <c:v>-8.8992605017511419</c:v>
                </c:pt>
                <c:pt idx="68">
                  <c:v>-8.7525008340465842</c:v>
                </c:pt>
                <c:pt idx="69">
                  <c:v>-8.8223272621909796</c:v>
                </c:pt>
                <c:pt idx="70">
                  <c:v>-8.8120215467445551</c:v>
                </c:pt>
                <c:pt idx="71">
                  <c:v>-8.8556979020614808</c:v>
                </c:pt>
                <c:pt idx="72">
                  <c:v>-8.9627832854477472</c:v>
                </c:pt>
                <c:pt idx="73">
                  <c:v>-8.9719633704498687</c:v>
                </c:pt>
                <c:pt idx="74">
                  <c:v>-8.9746988438232229</c:v>
                </c:pt>
                <c:pt idx="75">
                  <c:v>-9.0134605721600423</c:v>
                </c:pt>
                <c:pt idx="76">
                  <c:v>-9.1543818720079368</c:v>
                </c:pt>
                <c:pt idx="77">
                  <c:v>-9.0789439713244491</c:v>
                </c:pt>
                <c:pt idx="78">
                  <c:v>-9.0651272903655737</c:v>
                </c:pt>
                <c:pt idx="79">
                  <c:v>-9.167125468480311</c:v>
                </c:pt>
                <c:pt idx="80">
                  <c:v>-9.1363682335940322</c:v>
                </c:pt>
                <c:pt idx="81">
                  <c:v>-9.1852878390996739</c:v>
                </c:pt>
                <c:pt idx="82">
                  <c:v>-9.2455613388767617</c:v>
                </c:pt>
                <c:pt idx="83">
                  <c:v>-9.2116287375439132</c:v>
                </c:pt>
                <c:pt idx="84">
                  <c:v>-9.3905224131701637</c:v>
                </c:pt>
                <c:pt idx="85">
                  <c:v>-9.3755413250805972</c:v>
                </c:pt>
                <c:pt idx="86">
                  <c:v>-9.3219444875323401</c:v>
                </c:pt>
                <c:pt idx="87">
                  <c:v>-9.4330541683603837</c:v>
                </c:pt>
                <c:pt idx="88">
                  <c:v>-9.4207637694636066</c:v>
                </c:pt>
                <c:pt idx="89">
                  <c:v>-9.5963845338910652</c:v>
                </c:pt>
                <c:pt idx="90">
                  <c:v>-9.6648401457517519</c:v>
                </c:pt>
                <c:pt idx="91">
                  <c:v>-9.6894164795091129</c:v>
                </c:pt>
                <c:pt idx="92">
                  <c:v>-9.7604498575799692</c:v>
                </c:pt>
                <c:pt idx="93">
                  <c:v>-9.6870762487520761</c:v>
                </c:pt>
                <c:pt idx="94">
                  <c:v>-9.7181652789847099</c:v>
                </c:pt>
                <c:pt idx="95">
                  <c:v>-9.7565000971802078</c:v>
                </c:pt>
                <c:pt idx="96">
                  <c:v>-9.6898733440419882</c:v>
                </c:pt>
                <c:pt idx="97">
                  <c:v>-9.8103127161959165</c:v>
                </c:pt>
                <c:pt idx="98">
                  <c:v>-9.8859961964961585</c:v>
                </c:pt>
                <c:pt idx="99">
                  <c:v>-9.9636572044192899</c:v>
                </c:pt>
                <c:pt idx="100">
                  <c:v>-9.9674632019615075</c:v>
                </c:pt>
                <c:pt idx="101">
                  <c:v>-10.089387008906291</c:v>
                </c:pt>
                <c:pt idx="102">
                  <c:v>-10.169381937480587</c:v>
                </c:pt>
                <c:pt idx="103">
                  <c:v>-10.095861006434927</c:v>
                </c:pt>
                <c:pt idx="104">
                  <c:v>-10.112259461340404</c:v>
                </c:pt>
                <c:pt idx="105">
                  <c:v>-10.183663618712869</c:v>
                </c:pt>
                <c:pt idx="106">
                  <c:v>-10.087571470566523</c:v>
                </c:pt>
                <c:pt idx="107">
                  <c:v>-10.141994960778874</c:v>
                </c:pt>
                <c:pt idx="108">
                  <c:v>-10.23530915517528</c:v>
                </c:pt>
                <c:pt idx="109">
                  <c:v>-10.14936033885304</c:v>
                </c:pt>
                <c:pt idx="110">
                  <c:v>-10.292880278008418</c:v>
                </c:pt>
                <c:pt idx="111">
                  <c:v>-10.345170080142418</c:v>
                </c:pt>
                <c:pt idx="112">
                  <c:v>-10.40281174664689</c:v>
                </c:pt>
                <c:pt idx="113">
                  <c:v>-10.376517630509483</c:v>
                </c:pt>
                <c:pt idx="114">
                  <c:v>-10.400272493319251</c:v>
                </c:pt>
                <c:pt idx="115">
                  <c:v>-10.589279382172327</c:v>
                </c:pt>
                <c:pt idx="116">
                  <c:v>-10.350099622231966</c:v>
                </c:pt>
                <c:pt idx="117">
                  <c:v>-10.371796880503824</c:v>
                </c:pt>
                <c:pt idx="118">
                  <c:v>-10.464243004492502</c:v>
                </c:pt>
                <c:pt idx="119">
                  <c:v>-10.616924387354725</c:v>
                </c:pt>
                <c:pt idx="120">
                  <c:v>-10.644484088298274</c:v>
                </c:pt>
                <c:pt idx="121">
                  <c:v>-10.550977670042817</c:v>
                </c:pt>
                <c:pt idx="122">
                  <c:v>-10.72902752799733</c:v>
                </c:pt>
                <c:pt idx="123">
                  <c:v>-10.682028776517654</c:v>
                </c:pt>
                <c:pt idx="124">
                  <c:v>-10.644081562558414</c:v>
                </c:pt>
                <c:pt idx="125">
                  <c:v>-10.67925823681442</c:v>
                </c:pt>
                <c:pt idx="126">
                  <c:v>-10.796970619434212</c:v>
                </c:pt>
                <c:pt idx="127">
                  <c:v>-10.798062587792609</c:v>
                </c:pt>
                <c:pt idx="128">
                  <c:v>-10.916362373601107</c:v>
                </c:pt>
                <c:pt idx="129">
                  <c:v>-10.866672733439934</c:v>
                </c:pt>
                <c:pt idx="130">
                  <c:v>-10.930094681679886</c:v>
                </c:pt>
                <c:pt idx="131">
                  <c:v>-11.040325549152023</c:v>
                </c:pt>
                <c:pt idx="132">
                  <c:v>-10.990186843290042</c:v>
                </c:pt>
                <c:pt idx="133">
                  <c:v>-10.929020847114193</c:v>
                </c:pt>
                <c:pt idx="134">
                  <c:v>-11.041009633985933</c:v>
                </c:pt>
                <c:pt idx="135">
                  <c:v>-11.088193721495523</c:v>
                </c:pt>
                <c:pt idx="136">
                  <c:v>-11.083713066436516</c:v>
                </c:pt>
                <c:pt idx="137">
                  <c:v>-11.224744213133945</c:v>
                </c:pt>
                <c:pt idx="138">
                  <c:v>-11.350849919659398</c:v>
                </c:pt>
                <c:pt idx="139">
                  <c:v>-11.201310063923769</c:v>
                </c:pt>
                <c:pt idx="140">
                  <c:v>-11.184615503378978</c:v>
                </c:pt>
                <c:pt idx="141">
                  <c:v>-11.409763976762711</c:v>
                </c:pt>
                <c:pt idx="142">
                  <c:v>-11.371561534655516</c:v>
                </c:pt>
                <c:pt idx="143">
                  <c:v>-11.367617001583596</c:v>
                </c:pt>
                <c:pt idx="144">
                  <c:v>-11.520256744511414</c:v>
                </c:pt>
                <c:pt idx="145">
                  <c:v>-11.394467898180825</c:v>
                </c:pt>
                <c:pt idx="146">
                  <c:v>-11.364777281039132</c:v>
                </c:pt>
                <c:pt idx="147">
                  <c:v>-11.404486316038959</c:v>
                </c:pt>
                <c:pt idx="148">
                  <c:v>-11.545187284685795</c:v>
                </c:pt>
                <c:pt idx="149">
                  <c:v>-11.508177559760949</c:v>
                </c:pt>
                <c:pt idx="150">
                  <c:v>-11.477438836212819</c:v>
                </c:pt>
                <c:pt idx="151">
                  <c:v>-11.511337414092944</c:v>
                </c:pt>
                <c:pt idx="152">
                  <c:v>-11.650819334564655</c:v>
                </c:pt>
                <c:pt idx="153">
                  <c:v>-11.66043680581854</c:v>
                </c:pt>
                <c:pt idx="154">
                  <c:v>-11.645985959704509</c:v>
                </c:pt>
                <c:pt idx="155">
                  <c:v>-11.701257211137271</c:v>
                </c:pt>
                <c:pt idx="156">
                  <c:v>-11.748906903777415</c:v>
                </c:pt>
                <c:pt idx="157">
                  <c:v>-11.906113296488945</c:v>
                </c:pt>
                <c:pt idx="158">
                  <c:v>-11.825016071350827</c:v>
                </c:pt>
                <c:pt idx="159">
                  <c:v>-11.908117805492619</c:v>
                </c:pt>
                <c:pt idx="160">
                  <c:v>-11.827019882614934</c:v>
                </c:pt>
                <c:pt idx="161">
                  <c:v>-11.887838617634692</c:v>
                </c:pt>
                <c:pt idx="162">
                  <c:v>-11.959366363040409</c:v>
                </c:pt>
                <c:pt idx="163">
                  <c:v>-12.043415718405164</c:v>
                </c:pt>
                <c:pt idx="164">
                  <c:v>-11.992103608314956</c:v>
                </c:pt>
                <c:pt idx="165">
                  <c:v>-12.168159256315796</c:v>
                </c:pt>
                <c:pt idx="166">
                  <c:v>-12.190510064850507</c:v>
                </c:pt>
                <c:pt idx="167">
                  <c:v>-12.166722492585347</c:v>
                </c:pt>
                <c:pt idx="168">
                  <c:v>-12.190258840520038</c:v>
                </c:pt>
                <c:pt idx="169">
                  <c:v>-12.045955469241829</c:v>
                </c:pt>
                <c:pt idx="170">
                  <c:v>-12.139663384643782</c:v>
                </c:pt>
                <c:pt idx="171">
                  <c:v>-12.227766014441745</c:v>
                </c:pt>
                <c:pt idx="172">
                  <c:v>-12.241922228745754</c:v>
                </c:pt>
                <c:pt idx="173">
                  <c:v>-12.3750262376184</c:v>
                </c:pt>
                <c:pt idx="174">
                  <c:v>-12.246970874698672</c:v>
                </c:pt>
                <c:pt idx="175">
                  <c:v>-12.247349092870033</c:v>
                </c:pt>
                <c:pt idx="176">
                  <c:v>-12.178862098205066</c:v>
                </c:pt>
                <c:pt idx="177">
                  <c:v>-12.303652189478356</c:v>
                </c:pt>
                <c:pt idx="178">
                  <c:v>-12.339806394095961</c:v>
                </c:pt>
                <c:pt idx="179">
                  <c:v>-12.248623670837487</c:v>
                </c:pt>
                <c:pt idx="180">
                  <c:v>-12.453511971233135</c:v>
                </c:pt>
                <c:pt idx="181">
                  <c:v>-12.422976501744916</c:v>
                </c:pt>
                <c:pt idx="182">
                  <c:v>-12.275746045074499</c:v>
                </c:pt>
                <c:pt idx="183">
                  <c:v>-12.522107827829302</c:v>
                </c:pt>
                <c:pt idx="184">
                  <c:v>-12.251103205922437</c:v>
                </c:pt>
                <c:pt idx="185">
                  <c:v>-12.249711951330513</c:v>
                </c:pt>
                <c:pt idx="186">
                  <c:v>-12.514923300909221</c:v>
                </c:pt>
                <c:pt idx="187">
                  <c:v>-12.536874050156893</c:v>
                </c:pt>
                <c:pt idx="188">
                  <c:v>-12.434902462966193</c:v>
                </c:pt>
                <c:pt idx="189">
                  <c:v>-12.533618686307802</c:v>
                </c:pt>
                <c:pt idx="190">
                  <c:v>-12.594334494680519</c:v>
                </c:pt>
                <c:pt idx="191">
                  <c:v>-12.443808219467314</c:v>
                </c:pt>
                <c:pt idx="192">
                  <c:v>-12.47522705731571</c:v>
                </c:pt>
                <c:pt idx="193">
                  <c:v>-12.586433469389146</c:v>
                </c:pt>
                <c:pt idx="194">
                  <c:v>-12.382598330954234</c:v>
                </c:pt>
                <c:pt idx="195">
                  <c:v>-12.487369408723222</c:v>
                </c:pt>
                <c:pt idx="196">
                  <c:v>-12.638705499593032</c:v>
                </c:pt>
                <c:pt idx="197">
                  <c:v>-12.684747662680696</c:v>
                </c:pt>
                <c:pt idx="198">
                  <c:v>-12.642055046357468</c:v>
                </c:pt>
                <c:pt idx="199">
                  <c:v>-12.611420120735236</c:v>
                </c:pt>
                <c:pt idx="200">
                  <c:v>-12.557677496833534</c:v>
                </c:pt>
                <c:pt idx="201">
                  <c:v>-12.727361003745498</c:v>
                </c:pt>
                <c:pt idx="202">
                  <c:v>-12.510958145319485</c:v>
                </c:pt>
                <c:pt idx="203">
                  <c:v>-12.459989005296102</c:v>
                </c:pt>
                <c:pt idx="204">
                  <c:v>-12.571229173575528</c:v>
                </c:pt>
                <c:pt idx="205">
                  <c:v>-12.666052647699198</c:v>
                </c:pt>
                <c:pt idx="206">
                  <c:v>-12.544599128707821</c:v>
                </c:pt>
                <c:pt idx="207">
                  <c:v>-12.61275430240412</c:v>
                </c:pt>
                <c:pt idx="208">
                  <c:v>-12.716745877353366</c:v>
                </c:pt>
                <c:pt idx="209">
                  <c:v>-12.485926847335287</c:v>
                </c:pt>
                <c:pt idx="210">
                  <c:v>-12.6218787016061</c:v>
                </c:pt>
                <c:pt idx="211">
                  <c:v>-12.671474553144389</c:v>
                </c:pt>
                <c:pt idx="212">
                  <c:v>-12.492976004053446</c:v>
                </c:pt>
                <c:pt idx="213">
                  <c:v>-12.630122387260716</c:v>
                </c:pt>
                <c:pt idx="214">
                  <c:v>-12.572549657756955</c:v>
                </c:pt>
                <c:pt idx="215">
                  <c:v>-12.711033558310341</c:v>
                </c:pt>
                <c:pt idx="216">
                  <c:v>-12.505795767917657</c:v>
                </c:pt>
                <c:pt idx="217">
                  <c:v>-12.628294805124419</c:v>
                </c:pt>
                <c:pt idx="218">
                  <c:v>-12.725977913094528</c:v>
                </c:pt>
                <c:pt idx="219">
                  <c:v>-12.685653211313976</c:v>
                </c:pt>
                <c:pt idx="220">
                  <c:v>-12.629175847120434</c:v>
                </c:pt>
                <c:pt idx="221">
                  <c:v>-12.608858477416199</c:v>
                </c:pt>
                <c:pt idx="222">
                  <c:v>-12.580591201752995</c:v>
                </c:pt>
                <c:pt idx="223">
                  <c:v>-12.74191390052596</c:v>
                </c:pt>
                <c:pt idx="224">
                  <c:v>-12.647923329396409</c:v>
                </c:pt>
                <c:pt idx="225">
                  <c:v>-12.492506261803033</c:v>
                </c:pt>
                <c:pt idx="226">
                  <c:v>-12.66474870666476</c:v>
                </c:pt>
                <c:pt idx="227">
                  <c:v>-12.560488748819747</c:v>
                </c:pt>
                <c:pt idx="228">
                  <c:v>-12.602051407176464</c:v>
                </c:pt>
                <c:pt idx="229">
                  <c:v>-12.749612269137895</c:v>
                </c:pt>
                <c:pt idx="230">
                  <c:v>-12.677991097826073</c:v>
                </c:pt>
                <c:pt idx="231">
                  <c:v>-12.596597439201878</c:v>
                </c:pt>
                <c:pt idx="232">
                  <c:v>-12.547048453611247</c:v>
                </c:pt>
                <c:pt idx="233">
                  <c:v>-12.709084537467211</c:v>
                </c:pt>
                <c:pt idx="234">
                  <c:v>-12.659132170794877</c:v>
                </c:pt>
                <c:pt idx="235">
                  <c:v>-12.735134131473027</c:v>
                </c:pt>
                <c:pt idx="236">
                  <c:v>-12.647266770700194</c:v>
                </c:pt>
                <c:pt idx="237">
                  <c:v>-12.747094776713233</c:v>
                </c:pt>
                <c:pt idx="238">
                  <c:v>-12.460393878211201</c:v>
                </c:pt>
                <c:pt idx="239">
                  <c:v>-12.61680738127469</c:v>
                </c:pt>
                <c:pt idx="240">
                  <c:v>-12.565357674173892</c:v>
                </c:pt>
                <c:pt idx="241">
                  <c:v>-12.683379852459787</c:v>
                </c:pt>
                <c:pt idx="242">
                  <c:v>-12.581394584874623</c:v>
                </c:pt>
              </c:numCache>
            </c:numRef>
          </c:yVal>
          <c:smooth val="0"/>
          <c:extLst>
            <c:ext xmlns:c16="http://schemas.microsoft.com/office/drawing/2014/chart" uri="{C3380CC4-5D6E-409C-BE32-E72D297353CC}">
              <c16:uniqueId val="{00000000-4CC2-F140-98D8-7D80EF56FCDA}"/>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ax val="-7.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r>
              <a:rPr lang="en-US" altLang="zh-CN"/>
              <a:t>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DC'!$R$4:$R$299</c:f>
              <c:numCache>
                <c:formatCode>General</c:formatCode>
                <c:ptCount val="296"/>
                <c:pt idx="0">
                  <c:v>9.5217358732193844</c:v>
                </c:pt>
                <c:pt idx="1">
                  <c:v>9.4756393319579608</c:v>
                </c:pt>
                <c:pt idx="2">
                  <c:v>9.4365171461426058</c:v>
                </c:pt>
                <c:pt idx="3">
                  <c:v>9.4283323819547658</c:v>
                </c:pt>
                <c:pt idx="4">
                  <c:v>9.4219183503058517</c:v>
                </c:pt>
                <c:pt idx="5">
                  <c:v>9.3755324263006887</c:v>
                </c:pt>
                <c:pt idx="6">
                  <c:v>9.3523135878986743</c:v>
                </c:pt>
                <c:pt idx="7">
                  <c:v>9.4046151436532384</c:v>
                </c:pt>
                <c:pt idx="8">
                  <c:v>9.4874546145510728</c:v>
                </c:pt>
                <c:pt idx="9">
                  <c:v>9.3737290030485774</c:v>
                </c:pt>
                <c:pt idx="10">
                  <c:v>9.3340974643578409</c:v>
                </c:pt>
                <c:pt idx="11">
                  <c:v>9.4419943370699126</c:v>
                </c:pt>
                <c:pt idx="12">
                  <c:v>9.3662266696104837</c:v>
                </c:pt>
                <c:pt idx="13">
                  <c:v>9.4328307308817205</c:v>
                </c:pt>
                <c:pt idx="14">
                  <c:v>9.371576387374315</c:v>
                </c:pt>
                <c:pt idx="15">
                  <c:v>9.3451346697937918</c:v>
                </c:pt>
                <c:pt idx="16">
                  <c:v>9.3414845012610908</c:v>
                </c:pt>
                <c:pt idx="17">
                  <c:v>9.289702081448123</c:v>
                </c:pt>
                <c:pt idx="18">
                  <c:v>9.3105771147703607</c:v>
                </c:pt>
                <c:pt idx="19">
                  <c:v>9.4202574204905929</c:v>
                </c:pt>
                <c:pt idx="20">
                  <c:v>9.3122683668179818</c:v>
                </c:pt>
                <c:pt idx="21">
                  <c:v>9.4192214470561275</c:v>
                </c:pt>
                <c:pt idx="22">
                  <c:v>9.3861191604916758</c:v>
                </c:pt>
                <c:pt idx="23">
                  <c:v>9.349383110448283</c:v>
                </c:pt>
                <c:pt idx="24">
                  <c:v>9.2983788853614087</c:v>
                </c:pt>
                <c:pt idx="25">
                  <c:v>9.336931123102918</c:v>
                </c:pt>
                <c:pt idx="26">
                  <c:v>9.3745716577484934</c:v>
                </c:pt>
                <c:pt idx="27">
                  <c:v>9.369780606407426</c:v>
                </c:pt>
                <c:pt idx="28">
                  <c:v>9.4350983422873753</c:v>
                </c:pt>
                <c:pt idx="29">
                  <c:v>9.3861467625444632</c:v>
                </c:pt>
                <c:pt idx="30">
                  <c:v>9.3749179006019023</c:v>
                </c:pt>
                <c:pt idx="31">
                  <c:v>9.4420044660178259</c:v>
                </c:pt>
                <c:pt idx="32">
                  <c:v>9.3411739528748541</c:v>
                </c:pt>
                <c:pt idx="33">
                  <c:v>9.4391328941508164</c:v>
                </c:pt>
                <c:pt idx="34">
                  <c:v>9.4754357229718167</c:v>
                </c:pt>
                <c:pt idx="35">
                  <c:v>9.3774026025937438</c:v>
                </c:pt>
                <c:pt idx="36">
                  <c:v>9.3679917520511378</c:v>
                </c:pt>
                <c:pt idx="37">
                  <c:v>9.4449080060249617</c:v>
                </c:pt>
                <c:pt idx="38">
                  <c:v>9.5061781257757403</c:v>
                </c:pt>
                <c:pt idx="39">
                  <c:v>9.3249679689832572</c:v>
                </c:pt>
                <c:pt idx="40">
                  <c:v>9.2776400292946004</c:v>
                </c:pt>
                <c:pt idx="41">
                  <c:v>9.4161050351219249</c:v>
                </c:pt>
                <c:pt idx="42">
                  <c:v>9.3160299605797636</c:v>
                </c:pt>
                <c:pt idx="43">
                  <c:v>9.3886149510408785</c:v>
                </c:pt>
                <c:pt idx="44">
                  <c:v>9.3525378103860834</c:v>
                </c:pt>
                <c:pt idx="45">
                  <c:v>9.4824684774354164</c:v>
                </c:pt>
                <c:pt idx="46">
                  <c:v>9.4341107271675799</c:v>
                </c:pt>
                <c:pt idx="47">
                  <c:v>9.3271787345345469</c:v>
                </c:pt>
                <c:pt idx="48">
                  <c:v>9.4005047803571564</c:v>
                </c:pt>
                <c:pt idx="49">
                  <c:v>9.398352732586023</c:v>
                </c:pt>
                <c:pt idx="50">
                  <c:v>9.5040439385586222</c:v>
                </c:pt>
                <c:pt idx="51">
                  <c:v>9.383133262965595</c:v>
                </c:pt>
                <c:pt idx="52">
                  <c:v>9.4060194497628302</c:v>
                </c:pt>
                <c:pt idx="53">
                  <c:v>9.4515723752515726</c:v>
                </c:pt>
                <c:pt idx="54">
                  <c:v>9.4699727992868272</c:v>
                </c:pt>
                <c:pt idx="55">
                  <c:v>9.3455369585444572</c:v>
                </c:pt>
                <c:pt idx="56">
                  <c:v>9.5281824359320488</c:v>
                </c:pt>
                <c:pt idx="57">
                  <c:v>9.5794763611747715</c:v>
                </c:pt>
                <c:pt idx="58">
                  <c:v>9.5324378416480613</c:v>
                </c:pt>
                <c:pt idx="59">
                  <c:v>9.4655512983453693</c:v>
                </c:pt>
                <c:pt idx="60">
                  <c:v>9.633737173513758</c:v>
                </c:pt>
                <c:pt idx="61">
                  <c:v>9.4965298460860463</c:v>
                </c:pt>
                <c:pt idx="62">
                  <c:v>9.5210566383785071</c:v>
                </c:pt>
                <c:pt idx="63">
                  <c:v>9.5951868385886456</c:v>
                </c:pt>
                <c:pt idx="64">
                  <c:v>9.5854944658962999</c:v>
                </c:pt>
                <c:pt idx="65">
                  <c:v>9.6352607270956891</c:v>
                </c:pt>
                <c:pt idx="66">
                  <c:v>9.6362716163474573</c:v>
                </c:pt>
                <c:pt idx="67">
                  <c:v>9.6708410961695321</c:v>
                </c:pt>
                <c:pt idx="68">
                  <c:v>9.733027077848222</c:v>
                </c:pt>
                <c:pt idx="69">
                  <c:v>9.7187950927288735</c:v>
                </c:pt>
                <c:pt idx="70">
                  <c:v>9.6616348354905988</c:v>
                </c:pt>
                <c:pt idx="71">
                  <c:v>9.7695411155730643</c:v>
                </c:pt>
                <c:pt idx="72">
                  <c:v>9.8145517261507642</c:v>
                </c:pt>
                <c:pt idx="73">
                  <c:v>9.8154656937471749</c:v>
                </c:pt>
                <c:pt idx="74">
                  <c:v>9.7791646917196609</c:v>
                </c:pt>
                <c:pt idx="75">
                  <c:v>9.8484492650575568</c:v>
                </c:pt>
                <c:pt idx="76">
                  <c:v>9.8576397860280842</c:v>
                </c:pt>
                <c:pt idx="77">
                  <c:v>9.9640535134078441</c:v>
                </c:pt>
                <c:pt idx="78">
                  <c:v>9.9468262495261683</c:v>
                </c:pt>
                <c:pt idx="79">
                  <c:v>9.9571042658705071</c:v>
                </c:pt>
                <c:pt idx="80">
                  <c:v>9.9900211916010768</c:v>
                </c:pt>
                <c:pt idx="81">
                  <c:v>10.103341893312027</c:v>
                </c:pt>
                <c:pt idx="82">
                  <c:v>10.043463813337439</c:v>
                </c:pt>
                <c:pt idx="83">
                  <c:v>10.135799760607251</c:v>
                </c:pt>
                <c:pt idx="84">
                  <c:v>10.193323463684649</c:v>
                </c:pt>
                <c:pt idx="85">
                  <c:v>10.199483524982677</c:v>
                </c:pt>
                <c:pt idx="86">
                  <c:v>10.308811280803688</c:v>
                </c:pt>
                <c:pt idx="87">
                  <c:v>10.329447366718902</c:v>
                </c:pt>
                <c:pt idx="88">
                  <c:v>10.217200391984939</c:v>
                </c:pt>
                <c:pt idx="89">
                  <c:v>10.448111690299619</c:v>
                </c:pt>
                <c:pt idx="90">
                  <c:v>10.434167716544923</c:v>
                </c:pt>
                <c:pt idx="91">
                  <c:v>10.542272918320483</c:v>
                </c:pt>
                <c:pt idx="92">
                  <c:v>10.60475183399141</c:v>
                </c:pt>
                <c:pt idx="93">
                  <c:v>10.59073555886113</c:v>
                </c:pt>
                <c:pt idx="94">
                  <c:v>10.604014158146756</c:v>
                </c:pt>
                <c:pt idx="95">
                  <c:v>10.663477165692704</c:v>
                </c:pt>
                <c:pt idx="96">
                  <c:v>10.589473350925784</c:v>
                </c:pt>
                <c:pt idx="97">
                  <c:v>10.665406627408922</c:v>
                </c:pt>
                <c:pt idx="98">
                  <c:v>10.660056066827089</c:v>
                </c:pt>
                <c:pt idx="99">
                  <c:v>10.737142408916977</c:v>
                </c:pt>
                <c:pt idx="100">
                  <c:v>10.801401337507951</c:v>
                </c:pt>
                <c:pt idx="101">
                  <c:v>10.791883861908317</c:v>
                </c:pt>
                <c:pt idx="102">
                  <c:v>10.930304401073275</c:v>
                </c:pt>
                <c:pt idx="103">
                  <c:v>10.806995155087479</c:v>
                </c:pt>
                <c:pt idx="104">
                  <c:v>10.875222978189271</c:v>
                </c:pt>
                <c:pt idx="105">
                  <c:v>10.930724178923814</c:v>
                </c:pt>
                <c:pt idx="106">
                  <c:v>10.936952765070266</c:v>
                </c:pt>
                <c:pt idx="107">
                  <c:v>10.969701729965516</c:v>
                </c:pt>
                <c:pt idx="108">
                  <c:v>11.032443626975473</c:v>
                </c:pt>
                <c:pt idx="109">
                  <c:v>10.917587320244728</c:v>
                </c:pt>
                <c:pt idx="110">
                  <c:v>11.122089261302563</c:v>
                </c:pt>
                <c:pt idx="111">
                  <c:v>11.137907479835917</c:v>
                </c:pt>
                <c:pt idx="112">
                  <c:v>11.102175166596947</c:v>
                </c:pt>
                <c:pt idx="113">
                  <c:v>11.137849847967987</c:v>
                </c:pt>
                <c:pt idx="114">
                  <c:v>11.199366202720238</c:v>
                </c:pt>
                <c:pt idx="115">
                  <c:v>11.31285700855816</c:v>
                </c:pt>
                <c:pt idx="116">
                  <c:v>11.113570529314631</c:v>
                </c:pt>
                <c:pt idx="117">
                  <c:v>11.185890227069731</c:v>
                </c:pt>
                <c:pt idx="118">
                  <c:v>11.225329984320121</c:v>
                </c:pt>
                <c:pt idx="119">
                  <c:v>11.322022189175794</c:v>
                </c:pt>
                <c:pt idx="120">
                  <c:v>11.31835220215938</c:v>
                </c:pt>
                <c:pt idx="121">
                  <c:v>11.273080696760543</c:v>
                </c:pt>
                <c:pt idx="122">
                  <c:v>11.354058407219229</c:v>
                </c:pt>
                <c:pt idx="123">
                  <c:v>11.376382329659597</c:v>
                </c:pt>
                <c:pt idx="124">
                  <c:v>11.263750090245662</c:v>
                </c:pt>
                <c:pt idx="125">
                  <c:v>11.416732381702811</c:v>
                </c:pt>
                <c:pt idx="126">
                  <c:v>11.428830978765134</c:v>
                </c:pt>
                <c:pt idx="127">
                  <c:v>11.49659372751638</c:v>
                </c:pt>
                <c:pt idx="128">
                  <c:v>11.504850160016451</c:v>
                </c:pt>
                <c:pt idx="129">
                  <c:v>11.463000644253974</c:v>
                </c:pt>
                <c:pt idx="130">
                  <c:v>11.544084428767318</c:v>
                </c:pt>
                <c:pt idx="131">
                  <c:v>11.699059237170756</c:v>
                </c:pt>
                <c:pt idx="132">
                  <c:v>11.612076000461967</c:v>
                </c:pt>
                <c:pt idx="133">
                  <c:v>11.610835942322133</c:v>
                </c:pt>
                <c:pt idx="134">
                  <c:v>11.643975148649385</c:v>
                </c:pt>
                <c:pt idx="135">
                  <c:v>11.728435868537467</c:v>
                </c:pt>
                <c:pt idx="136">
                  <c:v>11.727724916107377</c:v>
                </c:pt>
                <c:pt idx="137">
                  <c:v>11.768569200464652</c:v>
                </c:pt>
                <c:pt idx="138">
                  <c:v>11.830140721586829</c:v>
                </c:pt>
                <c:pt idx="139">
                  <c:v>11.828455570771393</c:v>
                </c:pt>
                <c:pt idx="140">
                  <c:v>11.69206907469523</c:v>
                </c:pt>
                <c:pt idx="141">
                  <c:v>11.974788545298161</c:v>
                </c:pt>
                <c:pt idx="142">
                  <c:v>11.857372926588859</c:v>
                </c:pt>
                <c:pt idx="143">
                  <c:v>11.938677484517612</c:v>
                </c:pt>
                <c:pt idx="144">
                  <c:v>11.923620444195324</c:v>
                </c:pt>
                <c:pt idx="145">
                  <c:v>11.953027494377572</c:v>
                </c:pt>
                <c:pt idx="146">
                  <c:v>11.898842274129837</c:v>
                </c:pt>
                <c:pt idx="147">
                  <c:v>12.044926795818458</c:v>
                </c:pt>
                <c:pt idx="148">
                  <c:v>12.136369730050047</c:v>
                </c:pt>
                <c:pt idx="149">
                  <c:v>12.148026628555392</c:v>
                </c:pt>
                <c:pt idx="150">
                  <c:v>12.01041577750069</c:v>
                </c:pt>
                <c:pt idx="151">
                  <c:v>12.062462105461865</c:v>
                </c:pt>
                <c:pt idx="152">
                  <c:v>12.174213052399754</c:v>
                </c:pt>
                <c:pt idx="153">
                  <c:v>12.150294218599974</c:v>
                </c:pt>
                <c:pt idx="154">
                  <c:v>12.114675883141874</c:v>
                </c:pt>
                <c:pt idx="155">
                  <c:v>12.160835857918443</c:v>
                </c:pt>
                <c:pt idx="156">
                  <c:v>12.208640993812228</c:v>
                </c:pt>
                <c:pt idx="157">
                  <c:v>12.347398765201991</c:v>
                </c:pt>
                <c:pt idx="158">
                  <c:v>12.335028315233295</c:v>
                </c:pt>
                <c:pt idx="159">
                  <c:v>12.251941186856282</c:v>
                </c:pt>
                <c:pt idx="160">
                  <c:v>12.363887885135536</c:v>
                </c:pt>
                <c:pt idx="161">
                  <c:v>12.451157997932103</c:v>
                </c:pt>
                <c:pt idx="162">
                  <c:v>12.50046780352109</c:v>
                </c:pt>
                <c:pt idx="163">
                  <c:v>12.53039488639757</c:v>
                </c:pt>
                <c:pt idx="164">
                  <c:v>12.546692079022611</c:v>
                </c:pt>
                <c:pt idx="165">
                  <c:v>12.630610397020778</c:v>
                </c:pt>
                <c:pt idx="166">
                  <c:v>12.701663166877699</c:v>
                </c:pt>
                <c:pt idx="167">
                  <c:v>12.613944197199183</c:v>
                </c:pt>
                <c:pt idx="168">
                  <c:v>12.737603135437176</c:v>
                </c:pt>
                <c:pt idx="169">
                  <c:v>12.595094284261007</c:v>
                </c:pt>
                <c:pt idx="170">
                  <c:v>12.709594667115656</c:v>
                </c:pt>
                <c:pt idx="171">
                  <c:v>12.804922342560378</c:v>
                </c:pt>
                <c:pt idx="172">
                  <c:v>12.712417739785799</c:v>
                </c:pt>
                <c:pt idx="173">
                  <c:v>12.850971029701798</c:v>
                </c:pt>
                <c:pt idx="174">
                  <c:v>12.766787650400452</c:v>
                </c:pt>
                <c:pt idx="175">
                  <c:v>12.927755291217382</c:v>
                </c:pt>
                <c:pt idx="176">
                  <c:v>12.846049474341452</c:v>
                </c:pt>
                <c:pt idx="177">
                  <c:v>12.849355403217249</c:v>
                </c:pt>
                <c:pt idx="178">
                  <c:v>12.905062365989828</c:v>
                </c:pt>
                <c:pt idx="179">
                  <c:v>12.85324840533233</c:v>
                </c:pt>
                <c:pt idx="180">
                  <c:v>12.932728016069976</c:v>
                </c:pt>
                <c:pt idx="181">
                  <c:v>12.904638577229543</c:v>
                </c:pt>
                <c:pt idx="182">
                  <c:v>12.878315140421286</c:v>
                </c:pt>
                <c:pt idx="183">
                  <c:v>13.120606037919725</c:v>
                </c:pt>
                <c:pt idx="184">
                  <c:v>12.87601645151403</c:v>
                </c:pt>
                <c:pt idx="185">
                  <c:v>12.883235248282354</c:v>
                </c:pt>
                <c:pt idx="186">
                  <c:v>13.087342066206816</c:v>
                </c:pt>
                <c:pt idx="187">
                  <c:v>13.077627161860475</c:v>
                </c:pt>
                <c:pt idx="188">
                  <c:v>13.100466509587772</c:v>
                </c:pt>
                <c:pt idx="189">
                  <c:v>13.201206199971406</c:v>
                </c:pt>
                <c:pt idx="190">
                  <c:v>13.142186790627116</c:v>
                </c:pt>
                <c:pt idx="191">
                  <c:v>13.057431324994784</c:v>
                </c:pt>
                <c:pt idx="192">
                  <c:v>13.074281693704632</c:v>
                </c:pt>
                <c:pt idx="193">
                  <c:v>13.152779737650675</c:v>
                </c:pt>
                <c:pt idx="194">
                  <c:v>13.096890893255278</c:v>
                </c:pt>
                <c:pt idx="195">
                  <c:v>13.186025679823056</c:v>
                </c:pt>
                <c:pt idx="196">
                  <c:v>13.25096691578393</c:v>
                </c:pt>
                <c:pt idx="197">
                  <c:v>13.240412701501644</c:v>
                </c:pt>
                <c:pt idx="198">
                  <c:v>13.296114402826127</c:v>
                </c:pt>
                <c:pt idx="199">
                  <c:v>13.258563591251557</c:v>
                </c:pt>
                <c:pt idx="200">
                  <c:v>13.246703642552822</c:v>
                </c:pt>
                <c:pt idx="201">
                  <c:v>13.266469841669627</c:v>
                </c:pt>
                <c:pt idx="202">
                  <c:v>13.142677075270162</c:v>
                </c:pt>
                <c:pt idx="203">
                  <c:v>13.163132351567194</c:v>
                </c:pt>
                <c:pt idx="204">
                  <c:v>13.338906022133642</c:v>
                </c:pt>
                <c:pt idx="205">
                  <c:v>13.250061088185983</c:v>
                </c:pt>
                <c:pt idx="206">
                  <c:v>13.178329869069895</c:v>
                </c:pt>
                <c:pt idx="207">
                  <c:v>13.222697401272228</c:v>
                </c:pt>
                <c:pt idx="208">
                  <c:v>13.39853870834124</c:v>
                </c:pt>
                <c:pt idx="209">
                  <c:v>13.207390313913866</c:v>
                </c:pt>
                <c:pt idx="210">
                  <c:v>13.317503809851742</c:v>
                </c:pt>
                <c:pt idx="211">
                  <c:v>13.230894907157975</c:v>
                </c:pt>
                <c:pt idx="212">
                  <c:v>13.14997007645567</c:v>
                </c:pt>
                <c:pt idx="213">
                  <c:v>13.230669395531585</c:v>
                </c:pt>
                <c:pt idx="214">
                  <c:v>13.166180684273368</c:v>
                </c:pt>
                <c:pt idx="215">
                  <c:v>13.320549242398059</c:v>
                </c:pt>
                <c:pt idx="216">
                  <c:v>13.182441662059553</c:v>
                </c:pt>
                <c:pt idx="217">
                  <c:v>13.338382428521111</c:v>
                </c:pt>
                <c:pt idx="218">
                  <c:v>13.38792867647515</c:v>
                </c:pt>
                <c:pt idx="219">
                  <c:v>13.275264672446063</c:v>
                </c:pt>
                <c:pt idx="220">
                  <c:v>13.269366226995148</c:v>
                </c:pt>
                <c:pt idx="221">
                  <c:v>13.238144294206576</c:v>
                </c:pt>
                <c:pt idx="222">
                  <c:v>13.175204145439</c:v>
                </c:pt>
                <c:pt idx="223">
                  <c:v>13.267673458830735</c:v>
                </c:pt>
                <c:pt idx="224">
                  <c:v>13.31594866648398</c:v>
                </c:pt>
                <c:pt idx="225">
                  <c:v>13.237566327773875</c:v>
                </c:pt>
                <c:pt idx="226">
                  <c:v>13.266619806243101</c:v>
                </c:pt>
                <c:pt idx="227">
                  <c:v>13.275054795161928</c:v>
                </c:pt>
                <c:pt idx="228">
                  <c:v>13.238108507453646</c:v>
                </c:pt>
                <c:pt idx="229">
                  <c:v>13.274951586233941</c:v>
                </c:pt>
                <c:pt idx="230">
                  <c:v>13.273944178199022</c:v>
                </c:pt>
                <c:pt idx="231">
                  <c:v>13.213893669843745</c:v>
                </c:pt>
                <c:pt idx="232">
                  <c:v>13.152768537282109</c:v>
                </c:pt>
                <c:pt idx="233">
                  <c:v>13.312923620520174</c:v>
                </c:pt>
                <c:pt idx="234">
                  <c:v>13.305766574877797</c:v>
                </c:pt>
                <c:pt idx="235">
                  <c:v>13.341411785666569</c:v>
                </c:pt>
                <c:pt idx="236">
                  <c:v>13.142497705770687</c:v>
                </c:pt>
                <c:pt idx="237">
                  <c:v>13.398448154791788</c:v>
                </c:pt>
                <c:pt idx="238">
                  <c:v>13.140830903800431</c:v>
                </c:pt>
                <c:pt idx="239">
                  <c:v>13.210882062144375</c:v>
                </c:pt>
                <c:pt idx="240">
                  <c:v>13.247966726696118</c:v>
                </c:pt>
                <c:pt idx="241">
                  <c:v>13.304274160735208</c:v>
                </c:pt>
                <c:pt idx="242">
                  <c:v>13.198443797447707</c:v>
                </c:pt>
              </c:numCache>
            </c:numRef>
          </c:yVal>
          <c:smooth val="0"/>
          <c:extLst>
            <c:ext xmlns:c16="http://schemas.microsoft.com/office/drawing/2014/chart" uri="{C3380CC4-5D6E-409C-BE32-E72D297353CC}">
              <c16:uniqueId val="{00000000-8549-F843-B2E4-F7E5D76BF350}"/>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8.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r>
              <a:rPr lang="en-US" altLang="zh-CN"/>
              <a:t>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'Calc Zi from oxide wt%; DC'!$A$4:$A$299</c:f>
              <c:numCache>
                <c:formatCode>General</c:formatCode>
                <c:ptCount val="296"/>
                <c:pt idx="0">
                  <c:v>-1757.03</c:v>
                </c:pt>
                <c:pt idx="1">
                  <c:v>-1754.04</c:v>
                </c:pt>
                <c:pt idx="2">
                  <c:v>-1750.04</c:v>
                </c:pt>
                <c:pt idx="3">
                  <c:v>-1695.49</c:v>
                </c:pt>
                <c:pt idx="4">
                  <c:v>-1692.3</c:v>
                </c:pt>
                <c:pt idx="5">
                  <c:v>-1689.08</c:v>
                </c:pt>
                <c:pt idx="6">
                  <c:v>-1633.97</c:v>
                </c:pt>
                <c:pt idx="7">
                  <c:v>-1630.58</c:v>
                </c:pt>
                <c:pt idx="8">
                  <c:v>-1628.13</c:v>
                </c:pt>
                <c:pt idx="9">
                  <c:v>-1572.44</c:v>
                </c:pt>
                <c:pt idx="10">
                  <c:v>-1568.87</c:v>
                </c:pt>
                <c:pt idx="11">
                  <c:v>-1567.16</c:v>
                </c:pt>
                <c:pt idx="12">
                  <c:v>-1510.92</c:v>
                </c:pt>
                <c:pt idx="13">
                  <c:v>-1507.15</c:v>
                </c:pt>
                <c:pt idx="14">
                  <c:v>-1506.22</c:v>
                </c:pt>
                <c:pt idx="15">
                  <c:v>-1449.39</c:v>
                </c:pt>
                <c:pt idx="16">
                  <c:v>-1445.43</c:v>
                </c:pt>
                <c:pt idx="17">
                  <c:v>-1445.25</c:v>
                </c:pt>
                <c:pt idx="18">
                  <c:v>-1387.86</c:v>
                </c:pt>
                <c:pt idx="19">
                  <c:v>-1384.31</c:v>
                </c:pt>
                <c:pt idx="20">
                  <c:v>-1383.72</c:v>
                </c:pt>
                <c:pt idx="21">
                  <c:v>-1326.34</c:v>
                </c:pt>
                <c:pt idx="22">
                  <c:v>-1323.35</c:v>
                </c:pt>
                <c:pt idx="23">
                  <c:v>-1322</c:v>
                </c:pt>
                <c:pt idx="24">
                  <c:v>-1264.81</c:v>
                </c:pt>
                <c:pt idx="25">
                  <c:v>-1262.4000000000001</c:v>
                </c:pt>
                <c:pt idx="26">
                  <c:v>-1260.29</c:v>
                </c:pt>
                <c:pt idx="27">
                  <c:v>-1203.29</c:v>
                </c:pt>
                <c:pt idx="28">
                  <c:v>-1201.44</c:v>
                </c:pt>
                <c:pt idx="29">
                  <c:v>-1198.57</c:v>
                </c:pt>
                <c:pt idx="30">
                  <c:v>-1141.76</c:v>
                </c:pt>
                <c:pt idx="31">
                  <c:v>-1140.49</c:v>
                </c:pt>
                <c:pt idx="32">
                  <c:v>-1136.8599999999999</c:v>
                </c:pt>
                <c:pt idx="33">
                  <c:v>-1080.24</c:v>
                </c:pt>
                <c:pt idx="34">
                  <c:v>-1079.55</c:v>
                </c:pt>
                <c:pt idx="35">
                  <c:v>-1075.1400000000001</c:v>
                </c:pt>
                <c:pt idx="36">
                  <c:v>-1018.72</c:v>
                </c:pt>
                <c:pt idx="37">
                  <c:v>-1018.58</c:v>
                </c:pt>
                <c:pt idx="38">
                  <c:v>-1013.43</c:v>
                </c:pt>
                <c:pt idx="39">
                  <c:v>-957.63</c:v>
                </c:pt>
                <c:pt idx="40">
                  <c:v>-957.19</c:v>
                </c:pt>
                <c:pt idx="41">
                  <c:v>-951.71</c:v>
                </c:pt>
                <c:pt idx="42">
                  <c:v>-896.69</c:v>
                </c:pt>
                <c:pt idx="43">
                  <c:v>-895.67</c:v>
                </c:pt>
                <c:pt idx="44">
                  <c:v>-890.01</c:v>
                </c:pt>
                <c:pt idx="45">
                  <c:v>-835.72</c:v>
                </c:pt>
                <c:pt idx="46">
                  <c:v>-834.14</c:v>
                </c:pt>
                <c:pt idx="47">
                  <c:v>-828.29</c:v>
                </c:pt>
                <c:pt idx="48">
                  <c:v>-774.78</c:v>
                </c:pt>
                <c:pt idx="49">
                  <c:v>-772.62</c:v>
                </c:pt>
                <c:pt idx="50">
                  <c:v>-766.57</c:v>
                </c:pt>
                <c:pt idx="51">
                  <c:v>-713.82</c:v>
                </c:pt>
                <c:pt idx="52">
                  <c:v>-711.1</c:v>
                </c:pt>
                <c:pt idx="53">
                  <c:v>-704.86</c:v>
                </c:pt>
                <c:pt idx="54">
                  <c:v>-652.87</c:v>
                </c:pt>
                <c:pt idx="55">
                  <c:v>-649.57000000000005</c:v>
                </c:pt>
                <c:pt idx="56">
                  <c:v>-643.14</c:v>
                </c:pt>
                <c:pt idx="57">
                  <c:v>-591.91</c:v>
                </c:pt>
                <c:pt idx="58">
                  <c:v>-588.04999999999995</c:v>
                </c:pt>
                <c:pt idx="59">
                  <c:v>-581.42999999999995</c:v>
                </c:pt>
                <c:pt idx="60">
                  <c:v>-530.98</c:v>
                </c:pt>
                <c:pt idx="61">
                  <c:v>-526.52</c:v>
                </c:pt>
                <c:pt idx="62">
                  <c:v>-519.71</c:v>
                </c:pt>
                <c:pt idx="63">
                  <c:v>-470.02</c:v>
                </c:pt>
                <c:pt idx="64">
                  <c:v>-465</c:v>
                </c:pt>
                <c:pt idx="65">
                  <c:v>-458</c:v>
                </c:pt>
                <c:pt idx="66">
                  <c:v>-440.01</c:v>
                </c:pt>
                <c:pt idx="67">
                  <c:v>-435</c:v>
                </c:pt>
                <c:pt idx="68">
                  <c:v>-428</c:v>
                </c:pt>
                <c:pt idx="69">
                  <c:v>-410.01</c:v>
                </c:pt>
                <c:pt idx="70">
                  <c:v>-398</c:v>
                </c:pt>
                <c:pt idx="71">
                  <c:v>-380.01</c:v>
                </c:pt>
                <c:pt idx="72">
                  <c:v>-375.01</c:v>
                </c:pt>
                <c:pt idx="73">
                  <c:v>-368</c:v>
                </c:pt>
                <c:pt idx="74">
                  <c:v>-350.01</c:v>
                </c:pt>
                <c:pt idx="75">
                  <c:v>-345</c:v>
                </c:pt>
                <c:pt idx="76">
                  <c:v>-338</c:v>
                </c:pt>
                <c:pt idx="77">
                  <c:v>-320.02</c:v>
                </c:pt>
                <c:pt idx="78">
                  <c:v>-315</c:v>
                </c:pt>
                <c:pt idx="79">
                  <c:v>-308.01</c:v>
                </c:pt>
                <c:pt idx="80">
                  <c:v>-290.02999999999997</c:v>
                </c:pt>
                <c:pt idx="81">
                  <c:v>-285</c:v>
                </c:pt>
                <c:pt idx="82">
                  <c:v>-278</c:v>
                </c:pt>
                <c:pt idx="83">
                  <c:v>-260.02999999999997</c:v>
                </c:pt>
                <c:pt idx="84">
                  <c:v>-255</c:v>
                </c:pt>
                <c:pt idx="85">
                  <c:v>-248</c:v>
                </c:pt>
                <c:pt idx="86">
                  <c:v>-230.01</c:v>
                </c:pt>
                <c:pt idx="87">
                  <c:v>-225.01</c:v>
                </c:pt>
                <c:pt idx="88">
                  <c:v>-218.02</c:v>
                </c:pt>
                <c:pt idx="89">
                  <c:v>-200.03</c:v>
                </c:pt>
                <c:pt idx="90">
                  <c:v>-195</c:v>
                </c:pt>
                <c:pt idx="91">
                  <c:v>-188</c:v>
                </c:pt>
                <c:pt idx="92">
                  <c:v>-170.01</c:v>
                </c:pt>
                <c:pt idx="93">
                  <c:v>-165</c:v>
                </c:pt>
                <c:pt idx="94">
                  <c:v>-158.01</c:v>
                </c:pt>
                <c:pt idx="95">
                  <c:v>-155.01</c:v>
                </c:pt>
                <c:pt idx="96">
                  <c:v>-150.01</c:v>
                </c:pt>
                <c:pt idx="97">
                  <c:v>-143</c:v>
                </c:pt>
                <c:pt idx="98">
                  <c:v>-140.01999999999998</c:v>
                </c:pt>
                <c:pt idx="99">
                  <c:v>-135</c:v>
                </c:pt>
                <c:pt idx="100">
                  <c:v>-128</c:v>
                </c:pt>
                <c:pt idx="101">
                  <c:v>-125.08</c:v>
                </c:pt>
                <c:pt idx="102">
                  <c:v>-113</c:v>
                </c:pt>
                <c:pt idx="103">
                  <c:v>-110.09</c:v>
                </c:pt>
                <c:pt idx="104">
                  <c:v>-98.05</c:v>
                </c:pt>
                <c:pt idx="105">
                  <c:v>-95.06</c:v>
                </c:pt>
                <c:pt idx="106">
                  <c:v>-90</c:v>
                </c:pt>
                <c:pt idx="107">
                  <c:v>-83.01</c:v>
                </c:pt>
                <c:pt idx="108">
                  <c:v>-80.13</c:v>
                </c:pt>
                <c:pt idx="109">
                  <c:v>-75.069999999999993</c:v>
                </c:pt>
                <c:pt idx="110">
                  <c:v>-68.03</c:v>
                </c:pt>
                <c:pt idx="111">
                  <c:v>-65.039999999999992</c:v>
                </c:pt>
                <c:pt idx="112">
                  <c:v>-60.01</c:v>
                </c:pt>
                <c:pt idx="113">
                  <c:v>-53.01</c:v>
                </c:pt>
                <c:pt idx="114">
                  <c:v>-50.07</c:v>
                </c:pt>
                <c:pt idx="115">
                  <c:v>-45</c:v>
                </c:pt>
                <c:pt idx="116">
                  <c:v>-38.019999999999996</c:v>
                </c:pt>
                <c:pt idx="117">
                  <c:v>-35.03</c:v>
                </c:pt>
                <c:pt idx="118">
                  <c:v>-30</c:v>
                </c:pt>
                <c:pt idx="119">
                  <c:v>-23.3</c:v>
                </c:pt>
                <c:pt idx="120">
                  <c:v>-20</c:v>
                </c:pt>
                <c:pt idx="121">
                  <c:v>-15</c:v>
                </c:pt>
                <c:pt idx="122">
                  <c:v>-8</c:v>
                </c:pt>
                <c:pt idx="123">
                  <c:v>-5</c:v>
                </c:pt>
                <c:pt idx="124">
                  <c:v>0</c:v>
                </c:pt>
                <c:pt idx="125">
                  <c:v>7</c:v>
                </c:pt>
                <c:pt idx="126">
                  <c:v>10.130000000000001</c:v>
                </c:pt>
                <c:pt idx="127">
                  <c:v>15.13</c:v>
                </c:pt>
                <c:pt idx="128">
                  <c:v>22.03</c:v>
                </c:pt>
                <c:pt idx="129">
                  <c:v>25.02</c:v>
                </c:pt>
                <c:pt idx="130">
                  <c:v>30.02</c:v>
                </c:pt>
                <c:pt idx="131">
                  <c:v>37</c:v>
                </c:pt>
                <c:pt idx="132">
                  <c:v>40.1</c:v>
                </c:pt>
                <c:pt idx="133">
                  <c:v>45</c:v>
                </c:pt>
                <c:pt idx="134">
                  <c:v>52.01</c:v>
                </c:pt>
                <c:pt idx="135">
                  <c:v>55.01</c:v>
                </c:pt>
                <c:pt idx="136">
                  <c:v>60.01</c:v>
                </c:pt>
                <c:pt idx="137">
                  <c:v>67</c:v>
                </c:pt>
                <c:pt idx="138">
                  <c:v>70.010000000000005</c:v>
                </c:pt>
                <c:pt idx="139">
                  <c:v>75.06</c:v>
                </c:pt>
                <c:pt idx="140">
                  <c:v>82</c:v>
                </c:pt>
                <c:pt idx="141">
                  <c:v>85.02</c:v>
                </c:pt>
                <c:pt idx="142">
                  <c:v>90</c:v>
                </c:pt>
                <c:pt idx="143">
                  <c:v>97.01</c:v>
                </c:pt>
                <c:pt idx="144">
                  <c:v>100</c:v>
                </c:pt>
                <c:pt idx="145">
                  <c:v>105.02</c:v>
                </c:pt>
                <c:pt idx="146">
                  <c:v>112.02</c:v>
                </c:pt>
                <c:pt idx="147">
                  <c:v>115.07</c:v>
                </c:pt>
                <c:pt idx="148">
                  <c:v>120</c:v>
                </c:pt>
                <c:pt idx="149">
                  <c:v>127.02</c:v>
                </c:pt>
                <c:pt idx="150">
                  <c:v>130.03</c:v>
                </c:pt>
                <c:pt idx="151">
                  <c:v>135</c:v>
                </c:pt>
                <c:pt idx="152">
                  <c:v>142.01</c:v>
                </c:pt>
                <c:pt idx="153">
                  <c:v>145.05000000000001</c:v>
                </c:pt>
                <c:pt idx="154">
                  <c:v>150</c:v>
                </c:pt>
                <c:pt idx="155">
                  <c:v>157</c:v>
                </c:pt>
                <c:pt idx="156">
                  <c:v>175</c:v>
                </c:pt>
                <c:pt idx="157">
                  <c:v>180</c:v>
                </c:pt>
                <c:pt idx="158">
                  <c:v>187</c:v>
                </c:pt>
                <c:pt idx="159">
                  <c:v>205.06</c:v>
                </c:pt>
                <c:pt idx="160">
                  <c:v>210</c:v>
                </c:pt>
                <c:pt idx="161">
                  <c:v>217.01</c:v>
                </c:pt>
                <c:pt idx="162">
                  <c:v>235</c:v>
                </c:pt>
                <c:pt idx="163">
                  <c:v>240</c:v>
                </c:pt>
                <c:pt idx="164">
                  <c:v>247</c:v>
                </c:pt>
                <c:pt idx="165">
                  <c:v>265.01</c:v>
                </c:pt>
                <c:pt idx="166">
                  <c:v>270</c:v>
                </c:pt>
                <c:pt idx="167">
                  <c:v>277</c:v>
                </c:pt>
                <c:pt idx="168">
                  <c:v>295.04000000000002</c:v>
                </c:pt>
                <c:pt idx="169">
                  <c:v>300</c:v>
                </c:pt>
                <c:pt idx="170">
                  <c:v>307</c:v>
                </c:pt>
                <c:pt idx="171">
                  <c:v>325.01</c:v>
                </c:pt>
                <c:pt idx="172">
                  <c:v>330</c:v>
                </c:pt>
                <c:pt idx="173">
                  <c:v>337.01</c:v>
                </c:pt>
                <c:pt idx="174">
                  <c:v>355.02</c:v>
                </c:pt>
                <c:pt idx="175">
                  <c:v>360.01</c:v>
                </c:pt>
                <c:pt idx="176">
                  <c:v>367</c:v>
                </c:pt>
                <c:pt idx="177">
                  <c:v>385.01</c:v>
                </c:pt>
                <c:pt idx="178">
                  <c:v>390.01</c:v>
                </c:pt>
                <c:pt idx="179">
                  <c:v>397.01</c:v>
                </c:pt>
                <c:pt idx="180">
                  <c:v>415.02</c:v>
                </c:pt>
                <c:pt idx="181">
                  <c:v>420</c:v>
                </c:pt>
                <c:pt idx="182">
                  <c:v>427</c:v>
                </c:pt>
                <c:pt idx="183">
                  <c:v>445</c:v>
                </c:pt>
                <c:pt idx="184">
                  <c:v>450</c:v>
                </c:pt>
                <c:pt idx="185">
                  <c:v>457</c:v>
                </c:pt>
                <c:pt idx="186">
                  <c:v>510.96000000000004</c:v>
                </c:pt>
                <c:pt idx="187">
                  <c:v>515.11</c:v>
                </c:pt>
                <c:pt idx="188">
                  <c:v>521.53</c:v>
                </c:pt>
                <c:pt idx="189">
                  <c:v>576.9</c:v>
                </c:pt>
                <c:pt idx="190">
                  <c:v>580.21</c:v>
                </c:pt>
                <c:pt idx="191">
                  <c:v>586.04999999999995</c:v>
                </c:pt>
                <c:pt idx="192">
                  <c:v>642.85</c:v>
                </c:pt>
                <c:pt idx="193">
                  <c:v>645.32000000000005</c:v>
                </c:pt>
                <c:pt idx="194">
                  <c:v>650.58000000000004</c:v>
                </c:pt>
                <c:pt idx="195">
                  <c:v>708.79</c:v>
                </c:pt>
                <c:pt idx="196">
                  <c:v>710.42</c:v>
                </c:pt>
                <c:pt idx="197">
                  <c:v>715.11</c:v>
                </c:pt>
                <c:pt idx="198">
                  <c:v>774.74</c:v>
                </c:pt>
                <c:pt idx="199">
                  <c:v>775.53</c:v>
                </c:pt>
                <c:pt idx="200">
                  <c:v>779.63</c:v>
                </c:pt>
                <c:pt idx="201">
                  <c:v>840.63</c:v>
                </c:pt>
                <c:pt idx="202">
                  <c:v>840.69</c:v>
                </c:pt>
                <c:pt idx="203">
                  <c:v>844.16</c:v>
                </c:pt>
                <c:pt idx="204">
                  <c:v>905.74</c:v>
                </c:pt>
                <c:pt idx="205">
                  <c:v>906.64</c:v>
                </c:pt>
                <c:pt idx="206">
                  <c:v>908.69</c:v>
                </c:pt>
                <c:pt idx="207">
                  <c:v>970.84</c:v>
                </c:pt>
                <c:pt idx="208">
                  <c:v>972.59</c:v>
                </c:pt>
                <c:pt idx="209">
                  <c:v>973.21</c:v>
                </c:pt>
                <c:pt idx="210">
                  <c:v>1035.95</c:v>
                </c:pt>
                <c:pt idx="211">
                  <c:v>1037.74</c:v>
                </c:pt>
                <c:pt idx="212">
                  <c:v>1038.53</c:v>
                </c:pt>
                <c:pt idx="213">
                  <c:v>1101.05</c:v>
                </c:pt>
                <c:pt idx="214">
                  <c:v>1102.27</c:v>
                </c:pt>
                <c:pt idx="215">
                  <c:v>1104.48</c:v>
                </c:pt>
                <c:pt idx="216">
                  <c:v>1166.1600000000001</c:v>
                </c:pt>
                <c:pt idx="217">
                  <c:v>1166.79</c:v>
                </c:pt>
                <c:pt idx="218">
                  <c:v>1170.42</c:v>
                </c:pt>
                <c:pt idx="219">
                  <c:v>1231.26</c:v>
                </c:pt>
                <c:pt idx="220">
                  <c:v>1231.32</c:v>
                </c:pt>
                <c:pt idx="221">
                  <c:v>1236.3800000000001</c:v>
                </c:pt>
                <c:pt idx="222">
                  <c:v>1295.8399999999999</c:v>
                </c:pt>
                <c:pt idx="223">
                  <c:v>1296.3699999999999</c:v>
                </c:pt>
                <c:pt idx="224">
                  <c:v>1302.32</c:v>
                </c:pt>
                <c:pt idx="225">
                  <c:v>1360.37</c:v>
                </c:pt>
                <c:pt idx="226">
                  <c:v>1361.48</c:v>
                </c:pt>
                <c:pt idx="227">
                  <c:v>1368.27</c:v>
                </c:pt>
                <c:pt idx="228">
                  <c:v>1424.9</c:v>
                </c:pt>
                <c:pt idx="229">
                  <c:v>1426.58</c:v>
                </c:pt>
                <c:pt idx="230">
                  <c:v>1434.21</c:v>
                </c:pt>
                <c:pt idx="231">
                  <c:v>1489.42</c:v>
                </c:pt>
                <c:pt idx="232">
                  <c:v>1491.69</c:v>
                </c:pt>
                <c:pt idx="233">
                  <c:v>1500.16</c:v>
                </c:pt>
                <c:pt idx="234">
                  <c:v>1553.95</c:v>
                </c:pt>
                <c:pt idx="235">
                  <c:v>1556.79</c:v>
                </c:pt>
                <c:pt idx="236">
                  <c:v>1566.12</c:v>
                </c:pt>
                <c:pt idx="237">
                  <c:v>1618.47</c:v>
                </c:pt>
                <c:pt idx="238">
                  <c:v>1621.9</c:v>
                </c:pt>
                <c:pt idx="239">
                  <c:v>1632.05</c:v>
                </c:pt>
                <c:pt idx="240">
                  <c:v>1683</c:v>
                </c:pt>
                <c:pt idx="241">
                  <c:v>1687</c:v>
                </c:pt>
                <c:pt idx="242">
                  <c:v>1698</c:v>
                </c:pt>
              </c:numCache>
            </c:numRef>
          </c:xVal>
          <c:yVal>
            <c:numRef>
              <c:f>'Calc Zi from oxide wt%; DC'!$S$4:$S$299</c:f>
              <c:numCache>
                <c:formatCode>General</c:formatCode>
                <c:ptCount val="296"/>
                <c:pt idx="0">
                  <c:v>8.979338060469777</c:v>
                </c:pt>
                <c:pt idx="1">
                  <c:v>8.9854769648857822</c:v>
                </c:pt>
                <c:pt idx="2">
                  <c:v>8.890280364762603</c:v>
                </c:pt>
                <c:pt idx="3">
                  <c:v>8.8729503711035953</c:v>
                </c:pt>
                <c:pt idx="4">
                  <c:v>8.883948984328196</c:v>
                </c:pt>
                <c:pt idx="5">
                  <c:v>8.8395418320662227</c:v>
                </c:pt>
                <c:pt idx="6">
                  <c:v>8.9322162072661939</c:v>
                </c:pt>
                <c:pt idx="7">
                  <c:v>8.8904710106216331</c:v>
                </c:pt>
                <c:pt idx="8">
                  <c:v>8.9665797208690527</c:v>
                </c:pt>
                <c:pt idx="9">
                  <c:v>8.8261001672487769</c:v>
                </c:pt>
                <c:pt idx="10">
                  <c:v>8.9356640507103933</c:v>
                </c:pt>
                <c:pt idx="11">
                  <c:v>8.890461542141777</c:v>
                </c:pt>
                <c:pt idx="12">
                  <c:v>8.9076446070221582</c:v>
                </c:pt>
                <c:pt idx="13">
                  <c:v>8.943045654971769</c:v>
                </c:pt>
                <c:pt idx="14">
                  <c:v>8.8732251043846659</c:v>
                </c:pt>
                <c:pt idx="15">
                  <c:v>8.834474333778477</c:v>
                </c:pt>
                <c:pt idx="16">
                  <c:v>8.9555710037889753</c:v>
                </c:pt>
                <c:pt idx="17">
                  <c:v>8.8494702629493371</c:v>
                </c:pt>
                <c:pt idx="18">
                  <c:v>8.886731479459467</c:v>
                </c:pt>
                <c:pt idx="19">
                  <c:v>8.9622511485121841</c:v>
                </c:pt>
                <c:pt idx="20">
                  <c:v>8.8849733233502004</c:v>
                </c:pt>
                <c:pt idx="21">
                  <c:v>8.8853935134893689</c:v>
                </c:pt>
                <c:pt idx="22">
                  <c:v>8.9181320252587266</c:v>
                </c:pt>
                <c:pt idx="23">
                  <c:v>8.9089388724084007</c:v>
                </c:pt>
                <c:pt idx="24">
                  <c:v>8.8767793473088155</c:v>
                </c:pt>
                <c:pt idx="25">
                  <c:v>8.9594602884503374</c:v>
                </c:pt>
                <c:pt idx="26">
                  <c:v>9.0050492101189725</c:v>
                </c:pt>
                <c:pt idx="27">
                  <c:v>8.9492111767787783</c:v>
                </c:pt>
                <c:pt idx="28">
                  <c:v>9.0469449014812273</c:v>
                </c:pt>
                <c:pt idx="29">
                  <c:v>8.9862441705796918</c:v>
                </c:pt>
                <c:pt idx="30">
                  <c:v>8.963078052094799</c:v>
                </c:pt>
                <c:pt idx="31">
                  <c:v>9.0192593162991663</c:v>
                </c:pt>
                <c:pt idx="32">
                  <c:v>9.0285523995771921</c:v>
                </c:pt>
                <c:pt idx="33">
                  <c:v>9.101717451860889</c:v>
                </c:pt>
                <c:pt idx="34">
                  <c:v>9.1241022465224457</c:v>
                </c:pt>
                <c:pt idx="35">
                  <c:v>9.0608299596614206</c:v>
                </c:pt>
                <c:pt idx="36">
                  <c:v>9.0995377111245563</c:v>
                </c:pt>
                <c:pt idx="37">
                  <c:v>9.0896062909931263</c:v>
                </c:pt>
                <c:pt idx="38">
                  <c:v>9.0943826983364779</c:v>
                </c:pt>
                <c:pt idx="39">
                  <c:v>8.9974396075097332</c:v>
                </c:pt>
                <c:pt idx="40">
                  <c:v>9.0683385877214882</c:v>
                </c:pt>
                <c:pt idx="41">
                  <c:v>9.2264008735829588</c:v>
                </c:pt>
                <c:pt idx="42">
                  <c:v>9.1148026200439087</c:v>
                </c:pt>
                <c:pt idx="43">
                  <c:v>9.2253120260833921</c:v>
                </c:pt>
                <c:pt idx="44">
                  <c:v>9.1252241182472495</c:v>
                </c:pt>
                <c:pt idx="45">
                  <c:v>9.2079387840687783</c:v>
                </c:pt>
                <c:pt idx="46">
                  <c:v>9.2604586876766941</c:v>
                </c:pt>
                <c:pt idx="47">
                  <c:v>9.2645271733378696</c:v>
                </c:pt>
                <c:pt idx="48">
                  <c:v>9.2441861301723343</c:v>
                </c:pt>
                <c:pt idx="49">
                  <c:v>9.2624689076966931</c:v>
                </c:pt>
                <c:pt idx="50">
                  <c:v>9.4049080047391378</c:v>
                </c:pt>
                <c:pt idx="51">
                  <c:v>9.3827529284266955</c:v>
                </c:pt>
                <c:pt idx="52">
                  <c:v>9.3664035891941602</c:v>
                </c:pt>
                <c:pt idx="53">
                  <c:v>9.3896359058767356</c:v>
                </c:pt>
                <c:pt idx="54">
                  <c:v>9.5097888664989494</c:v>
                </c:pt>
                <c:pt idx="55">
                  <c:v>9.442030085293764</c:v>
                </c:pt>
                <c:pt idx="56">
                  <c:v>9.6125839971705549</c:v>
                </c:pt>
                <c:pt idx="57">
                  <c:v>9.6274434054933273</c:v>
                </c:pt>
                <c:pt idx="58">
                  <c:v>9.6427648661266598</c:v>
                </c:pt>
                <c:pt idx="59">
                  <c:v>9.6174581325031099</c:v>
                </c:pt>
                <c:pt idx="60">
                  <c:v>9.7378271955757327</c:v>
                </c:pt>
                <c:pt idx="61">
                  <c:v>9.6857963582024649</c:v>
                </c:pt>
                <c:pt idx="62">
                  <c:v>9.7680281162819291</c:v>
                </c:pt>
                <c:pt idx="63">
                  <c:v>9.8173419378961828</c:v>
                </c:pt>
                <c:pt idx="64">
                  <c:v>9.7549416575329921</c:v>
                </c:pt>
                <c:pt idx="65">
                  <c:v>9.8956853637696209</c:v>
                </c:pt>
                <c:pt idx="66">
                  <c:v>9.8116951841598539</c:v>
                </c:pt>
                <c:pt idx="67">
                  <c:v>9.8923728425290758</c:v>
                </c:pt>
                <c:pt idx="68">
                  <c:v>10.04501485888045</c:v>
                </c:pt>
                <c:pt idx="69">
                  <c:v>9.9673664377712328</c:v>
                </c:pt>
                <c:pt idx="70">
                  <c:v>9.9808680604264772</c:v>
                </c:pt>
                <c:pt idx="71">
                  <c:v>9.9715977626791954</c:v>
                </c:pt>
                <c:pt idx="72">
                  <c:v>10.021491948429796</c:v>
                </c:pt>
                <c:pt idx="73">
                  <c:v>10.058263860812694</c:v>
                </c:pt>
                <c:pt idx="74">
                  <c:v>10.031083608391759</c:v>
                </c:pt>
                <c:pt idx="75">
                  <c:v>10.099320430159558</c:v>
                </c:pt>
                <c:pt idx="76">
                  <c:v>10.09725096629589</c:v>
                </c:pt>
                <c:pt idx="77">
                  <c:v>10.091601208899977</c:v>
                </c:pt>
                <c:pt idx="78">
                  <c:v>10.19401386399265</c:v>
                </c:pt>
                <c:pt idx="79">
                  <c:v>10.218957933448529</c:v>
                </c:pt>
                <c:pt idx="80">
                  <c:v>10.121919957977358</c:v>
                </c:pt>
                <c:pt idx="81">
                  <c:v>10.187320286243004</c:v>
                </c:pt>
                <c:pt idx="82">
                  <c:v>10.324639723272522</c:v>
                </c:pt>
                <c:pt idx="83">
                  <c:v>10.268745633787406</c:v>
                </c:pt>
                <c:pt idx="84">
                  <c:v>10.398378934899009</c:v>
                </c:pt>
                <c:pt idx="85">
                  <c:v>10.372397546448971</c:v>
                </c:pt>
                <c:pt idx="86">
                  <c:v>10.356877146681995</c:v>
                </c:pt>
                <c:pt idx="87">
                  <c:v>10.386427682224772</c:v>
                </c:pt>
                <c:pt idx="88">
                  <c:v>10.300267450719646</c:v>
                </c:pt>
                <c:pt idx="89">
                  <c:v>10.506377037810081</c:v>
                </c:pt>
                <c:pt idx="90">
                  <c:v>10.518136906876995</c:v>
                </c:pt>
                <c:pt idx="91">
                  <c:v>10.65299178979782</c:v>
                </c:pt>
                <c:pt idx="92">
                  <c:v>10.600078780511131</c:v>
                </c:pt>
                <c:pt idx="93">
                  <c:v>10.529603634733716</c:v>
                </c:pt>
                <c:pt idx="94">
                  <c:v>10.533799472699908</c:v>
                </c:pt>
                <c:pt idx="95">
                  <c:v>10.602642986989661</c:v>
                </c:pt>
                <c:pt idx="96">
                  <c:v>10.505722677822119</c:v>
                </c:pt>
                <c:pt idx="97">
                  <c:v>10.561284157603982</c:v>
                </c:pt>
                <c:pt idx="98">
                  <c:v>10.529289645435812</c:v>
                </c:pt>
                <c:pt idx="99">
                  <c:v>10.719944745073647</c:v>
                </c:pt>
                <c:pt idx="100">
                  <c:v>10.67975689711009</c:v>
                </c:pt>
                <c:pt idx="101">
                  <c:v>10.66596927880261</c:v>
                </c:pt>
                <c:pt idx="102">
                  <c:v>10.711165965954583</c:v>
                </c:pt>
                <c:pt idx="103">
                  <c:v>10.60738173179754</c:v>
                </c:pt>
                <c:pt idx="104">
                  <c:v>10.694564809875283</c:v>
                </c:pt>
                <c:pt idx="105">
                  <c:v>10.686182096652649</c:v>
                </c:pt>
                <c:pt idx="106">
                  <c:v>10.626100598260381</c:v>
                </c:pt>
                <c:pt idx="107">
                  <c:v>10.662960014449775</c:v>
                </c:pt>
                <c:pt idx="108">
                  <c:v>10.745128248478103</c:v>
                </c:pt>
                <c:pt idx="109">
                  <c:v>10.617829422860511</c:v>
                </c:pt>
                <c:pt idx="110">
                  <c:v>10.775415501849171</c:v>
                </c:pt>
                <c:pt idx="111">
                  <c:v>10.800774862699491</c:v>
                </c:pt>
                <c:pt idx="112">
                  <c:v>10.832197997709676</c:v>
                </c:pt>
                <c:pt idx="113">
                  <c:v>10.813976056699195</c:v>
                </c:pt>
                <c:pt idx="114">
                  <c:v>10.864508641182859</c:v>
                </c:pt>
                <c:pt idx="115">
                  <c:v>10.821835537217456</c:v>
                </c:pt>
                <c:pt idx="116">
                  <c:v>10.895958484531745</c:v>
                </c:pt>
                <c:pt idx="117">
                  <c:v>10.804741887052444</c:v>
                </c:pt>
                <c:pt idx="118">
                  <c:v>10.865028140914351</c:v>
                </c:pt>
                <c:pt idx="119">
                  <c:v>11.049197665972354</c:v>
                </c:pt>
                <c:pt idx="120">
                  <c:v>10.963306190199891</c:v>
                </c:pt>
                <c:pt idx="121">
                  <c:v>10.838763263362416</c:v>
                </c:pt>
                <c:pt idx="122">
                  <c:v>10.944937416379991</c:v>
                </c:pt>
                <c:pt idx="123">
                  <c:v>10.913721951032846</c:v>
                </c:pt>
                <c:pt idx="124">
                  <c:v>10.849020336010994</c:v>
                </c:pt>
                <c:pt idx="125">
                  <c:v>10.971140790956692</c:v>
                </c:pt>
                <c:pt idx="126">
                  <c:v>11.025652309708519</c:v>
                </c:pt>
                <c:pt idx="127">
                  <c:v>11.022992163734388</c:v>
                </c:pt>
                <c:pt idx="128">
                  <c:v>11.035297535459073</c:v>
                </c:pt>
                <c:pt idx="129">
                  <c:v>10.952606884510089</c:v>
                </c:pt>
                <c:pt idx="130">
                  <c:v>10.976732488033377</c:v>
                </c:pt>
                <c:pt idx="131">
                  <c:v>11.080818476450673</c:v>
                </c:pt>
                <c:pt idx="132">
                  <c:v>11.031339692957024</c:v>
                </c:pt>
                <c:pt idx="133">
                  <c:v>11.030912639216131</c:v>
                </c:pt>
                <c:pt idx="134">
                  <c:v>11.052982769122481</c:v>
                </c:pt>
                <c:pt idx="135">
                  <c:v>11.030138279704065</c:v>
                </c:pt>
                <c:pt idx="136">
                  <c:v>11.02109721901277</c:v>
                </c:pt>
                <c:pt idx="137">
                  <c:v>11.235349968628004</c:v>
                </c:pt>
                <c:pt idx="138">
                  <c:v>11.213945823624636</c:v>
                </c:pt>
                <c:pt idx="139">
                  <c:v>11.062084687320603</c:v>
                </c:pt>
                <c:pt idx="140">
                  <c:v>11.155895143487472</c:v>
                </c:pt>
                <c:pt idx="141">
                  <c:v>11.221933221049472</c:v>
                </c:pt>
                <c:pt idx="142">
                  <c:v>11.055009643816582</c:v>
                </c:pt>
                <c:pt idx="143">
                  <c:v>11.25258681951456</c:v>
                </c:pt>
                <c:pt idx="144">
                  <c:v>11.238143292793925</c:v>
                </c:pt>
                <c:pt idx="145">
                  <c:v>11.276556696530943</c:v>
                </c:pt>
                <c:pt idx="146">
                  <c:v>11.199430662157274</c:v>
                </c:pt>
                <c:pt idx="147">
                  <c:v>11.218377042330527</c:v>
                </c:pt>
                <c:pt idx="148">
                  <c:v>11.33374292147399</c:v>
                </c:pt>
                <c:pt idx="149">
                  <c:v>11.277493160906033</c:v>
                </c:pt>
                <c:pt idx="150">
                  <c:v>11.181720241465426</c:v>
                </c:pt>
                <c:pt idx="151">
                  <c:v>11.313851852164523</c:v>
                </c:pt>
                <c:pt idx="152">
                  <c:v>11.346070770497809</c:v>
                </c:pt>
                <c:pt idx="153">
                  <c:v>11.254064109863197</c:v>
                </c:pt>
                <c:pt idx="154">
                  <c:v>11.318186900190151</c:v>
                </c:pt>
                <c:pt idx="155">
                  <c:v>11.327651485005241</c:v>
                </c:pt>
                <c:pt idx="156">
                  <c:v>11.326001720675663</c:v>
                </c:pt>
                <c:pt idx="157">
                  <c:v>11.426008043703849</c:v>
                </c:pt>
                <c:pt idx="158">
                  <c:v>11.441806604069544</c:v>
                </c:pt>
                <c:pt idx="159">
                  <c:v>11.317770074779563</c:v>
                </c:pt>
                <c:pt idx="160">
                  <c:v>11.476005035524212</c:v>
                </c:pt>
                <c:pt idx="161">
                  <c:v>11.59688788699837</c:v>
                </c:pt>
                <c:pt idx="162">
                  <c:v>11.540823458718757</c:v>
                </c:pt>
                <c:pt idx="163">
                  <c:v>11.527344704504259</c:v>
                </c:pt>
                <c:pt idx="164">
                  <c:v>11.601633073184104</c:v>
                </c:pt>
                <c:pt idx="165">
                  <c:v>11.651940357280205</c:v>
                </c:pt>
                <c:pt idx="166">
                  <c:v>11.673019646170113</c:v>
                </c:pt>
                <c:pt idx="167">
                  <c:v>11.725762113923397</c:v>
                </c:pt>
                <c:pt idx="168">
                  <c:v>11.654423745970758</c:v>
                </c:pt>
                <c:pt idx="169">
                  <c:v>11.543914983806896</c:v>
                </c:pt>
                <c:pt idx="170">
                  <c:v>11.752632917667146</c:v>
                </c:pt>
                <c:pt idx="171">
                  <c:v>11.771588302284909</c:v>
                </c:pt>
                <c:pt idx="172">
                  <c:v>11.812147324477619</c:v>
                </c:pt>
                <c:pt idx="173">
                  <c:v>11.888709198101676</c:v>
                </c:pt>
                <c:pt idx="174">
                  <c:v>11.772766568396696</c:v>
                </c:pt>
                <c:pt idx="175">
                  <c:v>11.826312944940545</c:v>
                </c:pt>
                <c:pt idx="176">
                  <c:v>11.924817750315718</c:v>
                </c:pt>
                <c:pt idx="177">
                  <c:v>11.905668822680031</c:v>
                </c:pt>
                <c:pt idx="178">
                  <c:v>11.920829181659755</c:v>
                </c:pt>
                <c:pt idx="179">
                  <c:v>11.840883609532835</c:v>
                </c:pt>
                <c:pt idx="180">
                  <c:v>11.984571069463044</c:v>
                </c:pt>
                <c:pt idx="181">
                  <c:v>11.898562057461989</c:v>
                </c:pt>
                <c:pt idx="182">
                  <c:v>11.951219361452971</c:v>
                </c:pt>
                <c:pt idx="183">
                  <c:v>12.031143485502637</c:v>
                </c:pt>
                <c:pt idx="184">
                  <c:v>11.96756458824705</c:v>
                </c:pt>
                <c:pt idx="185">
                  <c:v>12.00041952132748</c:v>
                </c:pt>
                <c:pt idx="186">
                  <c:v>12.136960532054013</c:v>
                </c:pt>
                <c:pt idx="187">
                  <c:v>12.068568923527849</c:v>
                </c:pt>
                <c:pt idx="188">
                  <c:v>12.17117650218111</c:v>
                </c:pt>
                <c:pt idx="189">
                  <c:v>12.199295727663475</c:v>
                </c:pt>
                <c:pt idx="190">
                  <c:v>12.325501556714542</c:v>
                </c:pt>
                <c:pt idx="191">
                  <c:v>12.240299268111826</c:v>
                </c:pt>
                <c:pt idx="192">
                  <c:v>12.175102911144462</c:v>
                </c:pt>
                <c:pt idx="193">
                  <c:v>12.302535064160441</c:v>
                </c:pt>
                <c:pt idx="194">
                  <c:v>12.275348307036412</c:v>
                </c:pt>
                <c:pt idx="195">
                  <c:v>12.394748762163021</c:v>
                </c:pt>
                <c:pt idx="196">
                  <c:v>12.428734076625641</c:v>
                </c:pt>
                <c:pt idx="197">
                  <c:v>12.535286108459275</c:v>
                </c:pt>
                <c:pt idx="198">
                  <c:v>12.559089788192761</c:v>
                </c:pt>
                <c:pt idx="199">
                  <c:v>12.540062760645995</c:v>
                </c:pt>
                <c:pt idx="200">
                  <c:v>12.522358664806891</c:v>
                </c:pt>
                <c:pt idx="201">
                  <c:v>12.565780102574625</c:v>
                </c:pt>
                <c:pt idx="202">
                  <c:v>12.45961670541493</c:v>
                </c:pt>
                <c:pt idx="203">
                  <c:v>12.592110215391473</c:v>
                </c:pt>
                <c:pt idx="204">
                  <c:v>12.648671700288551</c:v>
                </c:pt>
                <c:pt idx="205">
                  <c:v>12.600488284199592</c:v>
                </c:pt>
                <c:pt idx="206">
                  <c:v>12.6316720921743</c:v>
                </c:pt>
                <c:pt idx="207">
                  <c:v>12.573806385729348</c:v>
                </c:pt>
                <c:pt idx="208">
                  <c:v>12.719022221662822</c:v>
                </c:pt>
                <c:pt idx="209">
                  <c:v>12.637364120932668</c:v>
                </c:pt>
                <c:pt idx="210">
                  <c:v>12.764395601370268</c:v>
                </c:pt>
                <c:pt idx="211">
                  <c:v>12.646492300468166</c:v>
                </c:pt>
                <c:pt idx="212">
                  <c:v>12.607672536762029</c:v>
                </c:pt>
                <c:pt idx="213">
                  <c:v>12.610040888259665</c:v>
                </c:pt>
                <c:pt idx="214">
                  <c:v>12.697440661772628</c:v>
                </c:pt>
                <c:pt idx="215">
                  <c:v>12.761845822138762</c:v>
                </c:pt>
                <c:pt idx="216">
                  <c:v>12.717532913693303</c:v>
                </c:pt>
                <c:pt idx="217">
                  <c:v>12.835835025472361</c:v>
                </c:pt>
                <c:pt idx="218">
                  <c:v>12.823385814915806</c:v>
                </c:pt>
                <c:pt idx="219">
                  <c:v>12.813097509040341</c:v>
                </c:pt>
                <c:pt idx="220">
                  <c:v>12.791748467009652</c:v>
                </c:pt>
                <c:pt idx="221">
                  <c:v>12.833852872931258</c:v>
                </c:pt>
                <c:pt idx="222">
                  <c:v>12.702401300174758</c:v>
                </c:pt>
                <c:pt idx="223">
                  <c:v>12.765700060939587</c:v>
                </c:pt>
                <c:pt idx="224">
                  <c:v>12.903002534425966</c:v>
                </c:pt>
                <c:pt idx="225">
                  <c:v>12.739741740706316</c:v>
                </c:pt>
                <c:pt idx="226">
                  <c:v>12.848543310291191</c:v>
                </c:pt>
                <c:pt idx="227">
                  <c:v>12.685587095076677</c:v>
                </c:pt>
                <c:pt idx="228">
                  <c:v>12.836857872211976</c:v>
                </c:pt>
                <c:pt idx="229">
                  <c:v>12.921931697638399</c:v>
                </c:pt>
                <c:pt idx="230">
                  <c:v>12.794193332960123</c:v>
                </c:pt>
                <c:pt idx="231">
                  <c:v>12.86803813435901</c:v>
                </c:pt>
                <c:pt idx="232">
                  <c:v>12.7589128768574</c:v>
                </c:pt>
                <c:pt idx="233">
                  <c:v>12.801644757232838</c:v>
                </c:pt>
                <c:pt idx="234">
                  <c:v>12.859523047359108</c:v>
                </c:pt>
                <c:pt idx="235">
                  <c:v>12.978953791983662</c:v>
                </c:pt>
                <c:pt idx="236">
                  <c:v>12.706832208307819</c:v>
                </c:pt>
                <c:pt idx="237">
                  <c:v>12.867275099146269</c:v>
                </c:pt>
                <c:pt idx="238">
                  <c:v>12.761917221141349</c:v>
                </c:pt>
                <c:pt idx="239">
                  <c:v>12.788882118779059</c:v>
                </c:pt>
                <c:pt idx="240">
                  <c:v>12.76839811075347</c:v>
                </c:pt>
                <c:pt idx="241">
                  <c:v>12.834215032754933</c:v>
                </c:pt>
                <c:pt idx="242">
                  <c:v>12.692009485205499</c:v>
                </c:pt>
              </c:numCache>
            </c:numRef>
          </c:yVal>
          <c:smooth val="0"/>
          <c:extLst>
            <c:ext xmlns:c16="http://schemas.microsoft.com/office/drawing/2014/chart" uri="{C3380CC4-5D6E-409C-BE32-E72D297353CC}">
              <c16:uniqueId val="{00000000-1C26-FB41-B8DC-87400530A9B2}"/>
            </c:ext>
          </c:extLst>
        </c:ser>
        <c:dLbls>
          <c:showLegendKey val="0"/>
          <c:showVal val="0"/>
          <c:showCatName val="0"/>
          <c:showSerName val="0"/>
          <c:showPercent val="0"/>
          <c:showBubbleSize val="0"/>
        </c:dLbls>
        <c:axId val="363918623"/>
        <c:axId val="1371908992"/>
      </c:scatterChart>
      <c:valAx>
        <c:axId val="36391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x (µm)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908992"/>
        <c:crosses val="autoZero"/>
        <c:crossBetween val="midCat"/>
      </c:valAx>
      <c:valAx>
        <c:axId val="1371908992"/>
        <c:scaling>
          <c:orientation val="minMax"/>
          <c:min val="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6391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30</xdr:col>
      <xdr:colOff>0</xdr:colOff>
      <xdr:row>38</xdr:row>
      <xdr:rowOff>0</xdr:rowOff>
    </xdr:from>
    <xdr:to>
      <xdr:col>35</xdr:col>
      <xdr:colOff>152400</xdr:colOff>
      <xdr:row>49</xdr:row>
      <xdr:rowOff>88900</xdr:rowOff>
    </xdr:to>
    <xdr:graphicFrame macro="">
      <xdr:nvGraphicFramePr>
        <xdr:cNvPr id="13" name="Chart 12">
          <a:extLst>
            <a:ext uri="{FF2B5EF4-FFF2-40B4-BE49-F238E27FC236}">
              <a16:creationId xmlns:a16="http://schemas.microsoft.com/office/drawing/2014/main" id="{3912D792-F5ED-104F-A043-E6C6A7C4B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0</xdr:colOff>
      <xdr:row>50</xdr:row>
      <xdr:rowOff>0</xdr:rowOff>
    </xdr:from>
    <xdr:to>
      <xdr:col>35</xdr:col>
      <xdr:colOff>152400</xdr:colOff>
      <xdr:row>61</xdr:row>
      <xdr:rowOff>88900</xdr:rowOff>
    </xdr:to>
    <xdr:graphicFrame macro="">
      <xdr:nvGraphicFramePr>
        <xdr:cNvPr id="15" name="Chart 14">
          <a:extLst>
            <a:ext uri="{FF2B5EF4-FFF2-40B4-BE49-F238E27FC236}">
              <a16:creationId xmlns:a16="http://schemas.microsoft.com/office/drawing/2014/main" id="{BA9F093F-01BB-244F-8508-95C29EF33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62</xdr:row>
      <xdr:rowOff>0</xdr:rowOff>
    </xdr:from>
    <xdr:to>
      <xdr:col>35</xdr:col>
      <xdr:colOff>157630</xdr:colOff>
      <xdr:row>73</xdr:row>
      <xdr:rowOff>88900</xdr:rowOff>
    </xdr:to>
    <xdr:graphicFrame macro="">
      <xdr:nvGraphicFramePr>
        <xdr:cNvPr id="17" name="Chart 16">
          <a:extLst>
            <a:ext uri="{FF2B5EF4-FFF2-40B4-BE49-F238E27FC236}">
              <a16:creationId xmlns:a16="http://schemas.microsoft.com/office/drawing/2014/main" id="{5D4BFFD0-7B7D-F744-98EA-B9F2E2613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27</xdr:row>
      <xdr:rowOff>0</xdr:rowOff>
    </xdr:from>
    <xdr:to>
      <xdr:col>29</xdr:col>
      <xdr:colOff>546099</xdr:colOff>
      <xdr:row>37</xdr:row>
      <xdr:rowOff>38100</xdr:rowOff>
    </xdr:to>
    <xdr:graphicFrame macro="">
      <xdr:nvGraphicFramePr>
        <xdr:cNvPr id="2" name="Chart 1">
          <a:extLst>
            <a:ext uri="{FF2B5EF4-FFF2-40B4-BE49-F238E27FC236}">
              <a16:creationId xmlns:a16="http://schemas.microsoft.com/office/drawing/2014/main" id="{808B22C6-A574-FC40-B8CA-94464119A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0</xdr:colOff>
      <xdr:row>27</xdr:row>
      <xdr:rowOff>0</xdr:rowOff>
    </xdr:from>
    <xdr:to>
      <xdr:col>35</xdr:col>
      <xdr:colOff>152400</xdr:colOff>
      <xdr:row>37</xdr:row>
      <xdr:rowOff>38100</xdr:rowOff>
    </xdr:to>
    <xdr:graphicFrame macro="">
      <xdr:nvGraphicFramePr>
        <xdr:cNvPr id="3" name="Chart 2">
          <a:extLst>
            <a:ext uri="{FF2B5EF4-FFF2-40B4-BE49-F238E27FC236}">
              <a16:creationId xmlns:a16="http://schemas.microsoft.com/office/drawing/2014/main" id="{CC6B0017-ABA6-3541-987F-827E4801A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38</xdr:row>
      <xdr:rowOff>0</xdr:rowOff>
    </xdr:from>
    <xdr:to>
      <xdr:col>29</xdr:col>
      <xdr:colOff>546099</xdr:colOff>
      <xdr:row>49</xdr:row>
      <xdr:rowOff>88900</xdr:rowOff>
    </xdr:to>
    <xdr:graphicFrame macro="">
      <xdr:nvGraphicFramePr>
        <xdr:cNvPr id="5" name="Chart 4">
          <a:extLst>
            <a:ext uri="{FF2B5EF4-FFF2-40B4-BE49-F238E27FC236}">
              <a16:creationId xmlns:a16="http://schemas.microsoft.com/office/drawing/2014/main" id="{3FE84E79-BD14-A14C-8E1C-455FAEBF1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0</xdr:colOff>
      <xdr:row>50</xdr:row>
      <xdr:rowOff>0</xdr:rowOff>
    </xdr:from>
    <xdr:to>
      <xdr:col>29</xdr:col>
      <xdr:colOff>546099</xdr:colOff>
      <xdr:row>61</xdr:row>
      <xdr:rowOff>88900</xdr:rowOff>
    </xdr:to>
    <xdr:graphicFrame macro="">
      <xdr:nvGraphicFramePr>
        <xdr:cNvPr id="6" name="Chart 5">
          <a:extLst>
            <a:ext uri="{FF2B5EF4-FFF2-40B4-BE49-F238E27FC236}">
              <a16:creationId xmlns:a16="http://schemas.microsoft.com/office/drawing/2014/main" id="{286C1BF3-43DF-A44B-864A-310D25DA4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62</xdr:row>
      <xdr:rowOff>0</xdr:rowOff>
    </xdr:from>
    <xdr:to>
      <xdr:col>29</xdr:col>
      <xdr:colOff>546099</xdr:colOff>
      <xdr:row>73</xdr:row>
      <xdr:rowOff>88900</xdr:rowOff>
    </xdr:to>
    <xdr:graphicFrame macro="">
      <xdr:nvGraphicFramePr>
        <xdr:cNvPr id="7" name="Chart 6">
          <a:extLst>
            <a:ext uri="{FF2B5EF4-FFF2-40B4-BE49-F238E27FC236}">
              <a16:creationId xmlns:a16="http://schemas.microsoft.com/office/drawing/2014/main" id="{2F52351B-4566-D34E-870A-25F160B28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821266</xdr:colOff>
      <xdr:row>7</xdr:row>
      <xdr:rowOff>16933</xdr:rowOff>
    </xdr:from>
    <xdr:to>
      <xdr:col>32</xdr:col>
      <xdr:colOff>16933</xdr:colOff>
      <xdr:row>18</xdr:row>
      <xdr:rowOff>253999</xdr:rowOff>
    </xdr:to>
    <xdr:graphicFrame macro="">
      <xdr:nvGraphicFramePr>
        <xdr:cNvPr id="4" name="Chart 3">
          <a:extLst>
            <a:ext uri="{FF2B5EF4-FFF2-40B4-BE49-F238E27FC236}">
              <a16:creationId xmlns:a16="http://schemas.microsoft.com/office/drawing/2014/main" id="{4EA85F7C-EF01-964C-A7F4-75B083C46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38</xdr:row>
      <xdr:rowOff>0</xdr:rowOff>
    </xdr:from>
    <xdr:to>
      <xdr:col>35</xdr:col>
      <xdr:colOff>152400</xdr:colOff>
      <xdr:row>49</xdr:row>
      <xdr:rowOff>88900</xdr:rowOff>
    </xdr:to>
    <xdr:graphicFrame macro="">
      <xdr:nvGraphicFramePr>
        <xdr:cNvPr id="2" name="Chart 1">
          <a:extLst>
            <a:ext uri="{FF2B5EF4-FFF2-40B4-BE49-F238E27FC236}">
              <a16:creationId xmlns:a16="http://schemas.microsoft.com/office/drawing/2014/main" id="{72108E87-528C-C04B-8AE9-D2FE93C23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0</xdr:colOff>
      <xdr:row>50</xdr:row>
      <xdr:rowOff>0</xdr:rowOff>
    </xdr:from>
    <xdr:to>
      <xdr:col>35</xdr:col>
      <xdr:colOff>152400</xdr:colOff>
      <xdr:row>61</xdr:row>
      <xdr:rowOff>88900</xdr:rowOff>
    </xdr:to>
    <xdr:graphicFrame macro="">
      <xdr:nvGraphicFramePr>
        <xdr:cNvPr id="3" name="Chart 2">
          <a:extLst>
            <a:ext uri="{FF2B5EF4-FFF2-40B4-BE49-F238E27FC236}">
              <a16:creationId xmlns:a16="http://schemas.microsoft.com/office/drawing/2014/main" id="{B0B7F7F4-0978-7E49-BC86-7ACA1E9B0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62</xdr:row>
      <xdr:rowOff>0</xdr:rowOff>
    </xdr:from>
    <xdr:to>
      <xdr:col>35</xdr:col>
      <xdr:colOff>157630</xdr:colOff>
      <xdr:row>73</xdr:row>
      <xdr:rowOff>88900</xdr:rowOff>
    </xdr:to>
    <xdr:graphicFrame macro="">
      <xdr:nvGraphicFramePr>
        <xdr:cNvPr id="4" name="Chart 3">
          <a:extLst>
            <a:ext uri="{FF2B5EF4-FFF2-40B4-BE49-F238E27FC236}">
              <a16:creationId xmlns:a16="http://schemas.microsoft.com/office/drawing/2014/main" id="{C84C6991-6F60-8C4E-A4A0-8A17A60B7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27</xdr:row>
      <xdr:rowOff>0</xdr:rowOff>
    </xdr:from>
    <xdr:to>
      <xdr:col>29</xdr:col>
      <xdr:colOff>546099</xdr:colOff>
      <xdr:row>37</xdr:row>
      <xdr:rowOff>38100</xdr:rowOff>
    </xdr:to>
    <xdr:graphicFrame macro="">
      <xdr:nvGraphicFramePr>
        <xdr:cNvPr id="5" name="Chart 4">
          <a:extLst>
            <a:ext uri="{FF2B5EF4-FFF2-40B4-BE49-F238E27FC236}">
              <a16:creationId xmlns:a16="http://schemas.microsoft.com/office/drawing/2014/main" id="{148ECDAF-BE14-A048-A5E1-C19648E24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0</xdr:colOff>
      <xdr:row>27</xdr:row>
      <xdr:rowOff>0</xdr:rowOff>
    </xdr:from>
    <xdr:to>
      <xdr:col>35</xdr:col>
      <xdr:colOff>152400</xdr:colOff>
      <xdr:row>37</xdr:row>
      <xdr:rowOff>38100</xdr:rowOff>
    </xdr:to>
    <xdr:graphicFrame macro="">
      <xdr:nvGraphicFramePr>
        <xdr:cNvPr id="6" name="Chart 5">
          <a:extLst>
            <a:ext uri="{FF2B5EF4-FFF2-40B4-BE49-F238E27FC236}">
              <a16:creationId xmlns:a16="http://schemas.microsoft.com/office/drawing/2014/main" id="{AA2A5EF5-EB3B-B043-8422-1BF854ECC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38</xdr:row>
      <xdr:rowOff>0</xdr:rowOff>
    </xdr:from>
    <xdr:to>
      <xdr:col>29</xdr:col>
      <xdr:colOff>546099</xdr:colOff>
      <xdr:row>49</xdr:row>
      <xdr:rowOff>88900</xdr:rowOff>
    </xdr:to>
    <xdr:graphicFrame macro="">
      <xdr:nvGraphicFramePr>
        <xdr:cNvPr id="7" name="Chart 6">
          <a:extLst>
            <a:ext uri="{FF2B5EF4-FFF2-40B4-BE49-F238E27FC236}">
              <a16:creationId xmlns:a16="http://schemas.microsoft.com/office/drawing/2014/main" id="{293E814C-1C71-8F49-BD05-0A746E3B3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0</xdr:colOff>
      <xdr:row>50</xdr:row>
      <xdr:rowOff>0</xdr:rowOff>
    </xdr:from>
    <xdr:to>
      <xdr:col>29</xdr:col>
      <xdr:colOff>546099</xdr:colOff>
      <xdr:row>61</xdr:row>
      <xdr:rowOff>88900</xdr:rowOff>
    </xdr:to>
    <xdr:graphicFrame macro="">
      <xdr:nvGraphicFramePr>
        <xdr:cNvPr id="8" name="Chart 7">
          <a:extLst>
            <a:ext uri="{FF2B5EF4-FFF2-40B4-BE49-F238E27FC236}">
              <a16:creationId xmlns:a16="http://schemas.microsoft.com/office/drawing/2014/main" id="{E2C776AC-7905-7A4A-94C8-3BCA411B5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62</xdr:row>
      <xdr:rowOff>0</xdr:rowOff>
    </xdr:from>
    <xdr:to>
      <xdr:col>29</xdr:col>
      <xdr:colOff>546099</xdr:colOff>
      <xdr:row>73</xdr:row>
      <xdr:rowOff>88900</xdr:rowOff>
    </xdr:to>
    <xdr:graphicFrame macro="">
      <xdr:nvGraphicFramePr>
        <xdr:cNvPr id="9" name="Chart 8">
          <a:extLst>
            <a:ext uri="{FF2B5EF4-FFF2-40B4-BE49-F238E27FC236}">
              <a16:creationId xmlns:a16="http://schemas.microsoft.com/office/drawing/2014/main" id="{1DCFB218-A2A1-4E4E-ACEE-8C0932985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821266</xdr:colOff>
      <xdr:row>7</xdr:row>
      <xdr:rowOff>16933</xdr:rowOff>
    </xdr:from>
    <xdr:to>
      <xdr:col>32</xdr:col>
      <xdr:colOff>16933</xdr:colOff>
      <xdr:row>18</xdr:row>
      <xdr:rowOff>253999</xdr:rowOff>
    </xdr:to>
    <xdr:graphicFrame macro="">
      <xdr:nvGraphicFramePr>
        <xdr:cNvPr id="10" name="Chart 9">
          <a:extLst>
            <a:ext uri="{FF2B5EF4-FFF2-40B4-BE49-F238E27FC236}">
              <a16:creationId xmlns:a16="http://schemas.microsoft.com/office/drawing/2014/main" id="{7D41215F-A141-1048-B972-4E2B00FB2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20</xdr:col>
      <xdr:colOff>876300</xdr:colOff>
      <xdr:row>2</xdr:row>
      <xdr:rowOff>190500</xdr:rowOff>
    </xdr:from>
    <xdr:to>
      <xdr:col>25</xdr:col>
      <xdr:colOff>100584</xdr:colOff>
      <xdr:row>12</xdr:row>
      <xdr:rowOff>106172</xdr:rowOff>
    </xdr:to>
    <xdr:graphicFrame macro="">
      <xdr:nvGraphicFramePr>
        <xdr:cNvPr id="33" name="Chart 32">
          <a:extLst>
            <a:ext uri="{FF2B5EF4-FFF2-40B4-BE49-F238E27FC236}">
              <a16:creationId xmlns:a16="http://schemas.microsoft.com/office/drawing/2014/main" id="{BD257FEA-0D9A-7740-B559-D113FADB6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838200</xdr:colOff>
      <xdr:row>2</xdr:row>
      <xdr:rowOff>190500</xdr:rowOff>
    </xdr:from>
    <xdr:to>
      <xdr:col>30</xdr:col>
      <xdr:colOff>62484</xdr:colOff>
      <xdr:row>12</xdr:row>
      <xdr:rowOff>106172</xdr:rowOff>
    </xdr:to>
    <xdr:graphicFrame macro="">
      <xdr:nvGraphicFramePr>
        <xdr:cNvPr id="35" name="Chart 34">
          <a:extLst>
            <a:ext uri="{FF2B5EF4-FFF2-40B4-BE49-F238E27FC236}">
              <a16:creationId xmlns:a16="http://schemas.microsoft.com/office/drawing/2014/main" id="{D9F6B020-7341-BE4A-8781-5B711898F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889000</xdr:colOff>
      <xdr:row>13</xdr:row>
      <xdr:rowOff>63500</xdr:rowOff>
    </xdr:from>
    <xdr:to>
      <xdr:col>25</xdr:col>
      <xdr:colOff>113284</xdr:colOff>
      <xdr:row>22</xdr:row>
      <xdr:rowOff>296672</xdr:rowOff>
    </xdr:to>
    <xdr:graphicFrame macro="">
      <xdr:nvGraphicFramePr>
        <xdr:cNvPr id="36" name="Chart 35">
          <a:extLst>
            <a:ext uri="{FF2B5EF4-FFF2-40B4-BE49-F238E27FC236}">
              <a16:creationId xmlns:a16="http://schemas.microsoft.com/office/drawing/2014/main" id="{4321F814-A807-7243-9E04-6601047E3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850900</xdr:colOff>
      <xdr:row>13</xdr:row>
      <xdr:rowOff>63500</xdr:rowOff>
    </xdr:from>
    <xdr:to>
      <xdr:col>30</xdr:col>
      <xdr:colOff>75184</xdr:colOff>
      <xdr:row>22</xdr:row>
      <xdr:rowOff>296672</xdr:rowOff>
    </xdr:to>
    <xdr:graphicFrame macro="">
      <xdr:nvGraphicFramePr>
        <xdr:cNvPr id="37" name="Chart 36">
          <a:extLst>
            <a:ext uri="{FF2B5EF4-FFF2-40B4-BE49-F238E27FC236}">
              <a16:creationId xmlns:a16="http://schemas.microsoft.com/office/drawing/2014/main" id="{ABF36CCA-F596-8642-B11B-6289E5348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24</xdr:row>
      <xdr:rowOff>0</xdr:rowOff>
    </xdr:from>
    <xdr:to>
      <xdr:col>25</xdr:col>
      <xdr:colOff>172551</xdr:colOff>
      <xdr:row>33</xdr:row>
      <xdr:rowOff>237405</xdr:rowOff>
    </xdr:to>
    <xdr:graphicFrame macro="">
      <xdr:nvGraphicFramePr>
        <xdr:cNvPr id="38" name="Chart 37">
          <a:extLst>
            <a:ext uri="{FF2B5EF4-FFF2-40B4-BE49-F238E27FC236}">
              <a16:creationId xmlns:a16="http://schemas.microsoft.com/office/drawing/2014/main" id="{6F763862-31A8-F34E-A86D-7D3912D85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910167</xdr:colOff>
      <xdr:row>24</xdr:row>
      <xdr:rowOff>0</xdr:rowOff>
    </xdr:from>
    <xdr:to>
      <xdr:col>30</xdr:col>
      <xdr:colOff>134451</xdr:colOff>
      <xdr:row>33</xdr:row>
      <xdr:rowOff>237405</xdr:rowOff>
    </xdr:to>
    <xdr:graphicFrame macro="">
      <xdr:nvGraphicFramePr>
        <xdr:cNvPr id="39" name="Chart 38">
          <a:extLst>
            <a:ext uri="{FF2B5EF4-FFF2-40B4-BE49-F238E27FC236}">
              <a16:creationId xmlns:a16="http://schemas.microsoft.com/office/drawing/2014/main" id="{59B73A8F-D18A-614D-8459-94D902DA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12700</xdr:colOff>
      <xdr:row>34</xdr:row>
      <xdr:rowOff>194733</xdr:rowOff>
    </xdr:from>
    <xdr:to>
      <xdr:col>25</xdr:col>
      <xdr:colOff>185251</xdr:colOff>
      <xdr:row>44</xdr:row>
      <xdr:rowOff>106172</xdr:rowOff>
    </xdr:to>
    <xdr:graphicFrame macro="">
      <xdr:nvGraphicFramePr>
        <xdr:cNvPr id="40" name="Chart 39">
          <a:extLst>
            <a:ext uri="{FF2B5EF4-FFF2-40B4-BE49-F238E27FC236}">
              <a16:creationId xmlns:a16="http://schemas.microsoft.com/office/drawing/2014/main" id="{0E540244-C1D2-6246-A353-E361C7F04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6AB5-A93E-3E48-8F51-74D2B6CE4BC8}">
  <dimension ref="A1:B23"/>
  <sheetViews>
    <sheetView tabSelected="1" zoomScale="134" workbookViewId="0"/>
  </sheetViews>
  <sheetFormatPr baseColWidth="10" defaultRowHeight="16" x14ac:dyDescent="0.2"/>
  <sheetData>
    <row r="1" spans="1:1" x14ac:dyDescent="0.2">
      <c r="A1" s="42" t="s">
        <v>79</v>
      </c>
    </row>
    <row r="2" spans="1:1" x14ac:dyDescent="0.2">
      <c r="A2" t="s">
        <v>77</v>
      </c>
    </row>
    <row r="3" spans="1:1" x14ac:dyDescent="0.2">
      <c r="A3" t="s">
        <v>78</v>
      </c>
    </row>
    <row r="4" spans="1:1" x14ac:dyDescent="0.2">
      <c r="A4" t="s">
        <v>137</v>
      </c>
    </row>
    <row r="5" spans="1:1" x14ac:dyDescent="0.2">
      <c r="A5" t="s">
        <v>136</v>
      </c>
    </row>
    <row r="6" spans="1:1" x14ac:dyDescent="0.2">
      <c r="A6" t="s">
        <v>117</v>
      </c>
    </row>
    <row r="10" spans="1:1" x14ac:dyDescent="0.2">
      <c r="A10" t="s">
        <v>60</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119</v>
      </c>
    </row>
    <row r="17" spans="1:2" x14ac:dyDescent="0.2">
      <c r="A17" t="s">
        <v>134</v>
      </c>
    </row>
    <row r="18" spans="1:2" x14ac:dyDescent="0.2">
      <c r="A18" t="s">
        <v>135</v>
      </c>
    </row>
    <row r="20" spans="1:2" x14ac:dyDescent="0.2">
      <c r="A20" s="33"/>
    </row>
    <row r="21" spans="1:2" x14ac:dyDescent="0.2">
      <c r="A21" t="s">
        <v>93</v>
      </c>
      <c r="B21" t="s">
        <v>94</v>
      </c>
    </row>
    <row r="22" spans="1:2" x14ac:dyDescent="0.2">
      <c r="B22" t="s">
        <v>120</v>
      </c>
    </row>
    <row r="23" spans="1:2" x14ac:dyDescent="0.2">
      <c r="B23"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E726-B44D-2749-A5AE-D1BB211B11B8}">
  <dimension ref="A1:BC2012"/>
  <sheetViews>
    <sheetView zoomScale="50" zoomScaleNormal="50" workbookViewId="0">
      <selection activeCell="AL1" sqref="AL1:BC1048576"/>
    </sheetView>
  </sheetViews>
  <sheetFormatPr baseColWidth="10" defaultRowHeight="16" x14ac:dyDescent="0.2"/>
  <cols>
    <col min="1" max="1" width="7.6640625" customWidth="1"/>
    <col min="2" max="2" width="23.6640625" customWidth="1"/>
    <col min="3" max="10" width="13.1640625" customWidth="1"/>
    <col min="11" max="11" width="9.6640625" customWidth="1"/>
    <col min="12" max="12" width="5.5" customWidth="1"/>
    <col min="13" max="13" width="14.83203125" customWidth="1"/>
    <col min="14" max="15" width="13" bestFit="1" customWidth="1"/>
    <col min="16" max="16" width="11.6640625" bestFit="1" customWidth="1"/>
    <col min="17" max="17" width="16.83203125" bestFit="1" customWidth="1"/>
    <col min="18" max="20" width="13" bestFit="1" customWidth="1"/>
    <col min="21" max="21" width="8.33203125" customWidth="1"/>
    <col min="22" max="23" width="14.6640625" customWidth="1"/>
    <col min="24" max="24" width="8.33203125" customWidth="1"/>
    <col min="26" max="26" width="12.5" customWidth="1"/>
    <col min="34" max="35" width="8.83203125" customWidth="1"/>
    <col min="36" max="36" width="11.5" customWidth="1"/>
    <col min="37" max="37" width="14.1640625" customWidth="1"/>
    <col min="38" max="53" width="2.6640625" hidden="1" customWidth="1"/>
    <col min="54" max="54" width="1.33203125" hidden="1" customWidth="1"/>
    <col min="55" max="55" width="2.6640625" hidden="1" customWidth="1"/>
    <col min="56" max="56" width="14.1640625" customWidth="1"/>
  </cols>
  <sheetData>
    <row r="1" spans="1:55" ht="21" customHeight="1" x14ac:dyDescent="0.3">
      <c r="A1" s="1" t="s">
        <v>125</v>
      </c>
      <c r="AE1" s="25"/>
      <c r="AF1" s="25"/>
      <c r="AG1" s="25"/>
      <c r="AL1" s="18" t="s">
        <v>104</v>
      </c>
      <c r="AM1" s="68"/>
      <c r="AN1" s="69"/>
      <c r="AO1" s="19"/>
      <c r="AP1" s="19"/>
      <c r="AQ1" s="19"/>
      <c r="AR1" s="29"/>
      <c r="AS1" s="19"/>
      <c r="AT1" s="24"/>
      <c r="AU1" s="18" t="s">
        <v>116</v>
      </c>
      <c r="AV1" s="19"/>
      <c r="AW1" s="19"/>
      <c r="AX1" s="19"/>
      <c r="AY1" s="19"/>
      <c r="AZ1" s="19"/>
      <c r="BA1" s="19"/>
      <c r="BB1" s="19"/>
      <c r="BC1" s="19"/>
    </row>
    <row r="2" spans="1:55" ht="21" customHeight="1" x14ac:dyDescent="0.25">
      <c r="A2" s="25" t="s">
        <v>86</v>
      </c>
      <c r="B2" s="25"/>
      <c r="C2" s="25"/>
      <c r="D2" s="25"/>
      <c r="E2" s="25"/>
      <c r="F2" s="25"/>
      <c r="G2" s="25"/>
      <c r="H2" s="25"/>
      <c r="I2" s="25"/>
      <c r="J2" s="25"/>
      <c r="K2" s="25"/>
      <c r="L2" s="25"/>
      <c r="M2" s="25"/>
      <c r="N2" s="25"/>
      <c r="O2" s="25"/>
      <c r="P2" s="25"/>
      <c r="AL2" s="70"/>
      <c r="AM2" s="21" t="s">
        <v>95</v>
      </c>
      <c r="AN2" s="21" t="s">
        <v>96</v>
      </c>
      <c r="AO2" s="21" t="s">
        <v>97</v>
      </c>
      <c r="AP2" s="21" t="s">
        <v>98</v>
      </c>
      <c r="AQ2" s="21" t="s">
        <v>99</v>
      </c>
      <c r="AR2" s="21" t="s">
        <v>100</v>
      </c>
      <c r="AS2" s="21" t="s">
        <v>101</v>
      </c>
      <c r="AT2" s="24"/>
      <c r="AU2" s="72"/>
      <c r="AV2" s="72" t="s">
        <v>105</v>
      </c>
      <c r="AW2" s="72" t="s">
        <v>52</v>
      </c>
      <c r="AX2" s="72" t="s">
        <v>106</v>
      </c>
      <c r="AY2" s="72" t="s">
        <v>90</v>
      </c>
      <c r="AZ2" s="72" t="s">
        <v>54</v>
      </c>
      <c r="BA2" s="72" t="s">
        <v>55</v>
      </c>
      <c r="BB2" s="72" t="s">
        <v>107</v>
      </c>
      <c r="BC2" s="72" t="s">
        <v>57</v>
      </c>
    </row>
    <row r="3" spans="1:55" ht="21" customHeight="1" x14ac:dyDescent="0.25">
      <c r="A3" s="26" t="s">
        <v>62</v>
      </c>
      <c r="B3" s="26"/>
      <c r="C3" s="35"/>
      <c r="D3" s="27" t="s">
        <v>59</v>
      </c>
      <c r="E3" s="27"/>
      <c r="G3" s="28" t="s">
        <v>49</v>
      </c>
      <c r="H3" s="28"/>
      <c r="I3" s="28"/>
      <c r="K3" s="29" t="s">
        <v>75</v>
      </c>
      <c r="L3" s="29"/>
      <c r="M3" s="29"/>
      <c r="N3" s="29"/>
      <c r="O3" s="29"/>
      <c r="P3" s="29"/>
      <c r="Q3" s="29"/>
      <c r="R3" s="29"/>
      <c r="S3" s="19"/>
      <c r="AL3" s="71" t="s">
        <v>102</v>
      </c>
      <c r="AM3" s="70">
        <v>-25943</v>
      </c>
      <c r="AN3" s="70">
        <v>-24254</v>
      </c>
      <c r="AO3" s="70">
        <v>-24840</v>
      </c>
      <c r="AP3" s="70">
        <v>-21477</v>
      </c>
      <c r="AQ3" s="70">
        <v>-18513</v>
      </c>
      <c r="AR3" s="70">
        <v>-18883</v>
      </c>
      <c r="AS3" s="70">
        <v>-10864</v>
      </c>
      <c r="AT3" s="24"/>
      <c r="AU3" s="81" t="s">
        <v>108</v>
      </c>
      <c r="AV3" s="73">
        <v>26.9</v>
      </c>
      <c r="AW3" s="73">
        <v>23.16</v>
      </c>
      <c r="AX3" s="73">
        <v>37.11</v>
      </c>
      <c r="AY3" s="73">
        <v>13.65</v>
      </c>
      <c r="AZ3" s="73">
        <v>11.45</v>
      </c>
      <c r="BA3" s="73">
        <v>16.57</v>
      </c>
      <c r="BB3" s="73">
        <v>28.78</v>
      </c>
      <c r="BC3" s="73">
        <v>45.84</v>
      </c>
    </row>
    <row r="4" spans="1:55" ht="21" customHeight="1" x14ac:dyDescent="0.25">
      <c r="A4" s="30" t="s">
        <v>87</v>
      </c>
      <c r="B4" s="25"/>
      <c r="C4" s="25"/>
      <c r="D4" s="25"/>
      <c r="E4" s="25"/>
      <c r="F4" s="25"/>
      <c r="G4" s="25"/>
      <c r="H4" s="25"/>
      <c r="I4" s="25"/>
      <c r="J4" s="25"/>
      <c r="K4" s="25"/>
      <c r="L4" s="25"/>
      <c r="M4" s="25"/>
      <c r="N4" s="25"/>
      <c r="O4" s="25"/>
      <c r="P4" s="25"/>
      <c r="AL4" s="71" t="s">
        <v>103</v>
      </c>
      <c r="AM4" s="70">
        <v>17.535</v>
      </c>
      <c r="AN4" s="70">
        <v>16.648</v>
      </c>
      <c r="AO4" s="70">
        <v>17.606000000000002</v>
      </c>
      <c r="AP4" s="70">
        <v>16.777000000000001</v>
      </c>
      <c r="AQ4" s="70">
        <v>14.972</v>
      </c>
      <c r="AR4" s="70">
        <v>15.582000000000001</v>
      </c>
      <c r="AS4" s="70">
        <v>12.122</v>
      </c>
      <c r="AT4" s="24"/>
      <c r="AU4" s="81" t="s">
        <v>109</v>
      </c>
      <c r="AV4" s="73">
        <v>0</v>
      </c>
      <c r="AW4" s="73">
        <v>7.24</v>
      </c>
      <c r="AX4" s="73">
        <v>2.62</v>
      </c>
      <c r="AY4" s="73">
        <v>2.92</v>
      </c>
      <c r="AZ4" s="73">
        <v>2.62</v>
      </c>
      <c r="BA4" s="73">
        <v>2.92</v>
      </c>
      <c r="BB4" s="73">
        <v>7.41</v>
      </c>
      <c r="BC4" s="73">
        <v>11.91</v>
      </c>
    </row>
    <row r="5" spans="1:55" ht="21" customHeight="1" x14ac:dyDescent="0.25">
      <c r="A5" s="30" t="s">
        <v>92</v>
      </c>
      <c r="B5" s="25"/>
      <c r="C5" s="25"/>
      <c r="D5" s="25"/>
      <c r="E5" s="25"/>
      <c r="F5" s="25"/>
      <c r="G5" s="25"/>
      <c r="H5" s="25"/>
      <c r="I5" s="25"/>
      <c r="J5" s="25"/>
      <c r="K5" s="25"/>
      <c r="L5" s="25"/>
      <c r="M5" s="25"/>
      <c r="N5" s="25"/>
      <c r="O5" s="25"/>
      <c r="P5" s="25"/>
      <c r="AN5" s="24"/>
      <c r="AR5" s="25"/>
      <c r="AT5" s="24"/>
      <c r="AU5" s="81" t="s">
        <v>110</v>
      </c>
      <c r="AV5" s="73">
        <v>-1.89</v>
      </c>
      <c r="AW5" s="73">
        <v>-2.31</v>
      </c>
      <c r="AX5" s="73">
        <v>-2.2599999999999998</v>
      </c>
      <c r="AY5" s="73">
        <v>-0.45</v>
      </c>
      <c r="AZ5" s="73">
        <v>0.27</v>
      </c>
      <c r="BA5" s="73">
        <v>0.34</v>
      </c>
      <c r="BB5" s="73">
        <v>-2.4</v>
      </c>
      <c r="BC5" s="73">
        <v>-6.75</v>
      </c>
    </row>
    <row r="6" spans="1:55" ht="21" customHeight="1" x14ac:dyDescent="0.2">
      <c r="Y6" s="10" t="s">
        <v>115</v>
      </c>
      <c r="Z6" s="5"/>
      <c r="AA6" s="5"/>
      <c r="AB6" s="5"/>
      <c r="AC6" s="5"/>
      <c r="AD6" s="5"/>
      <c r="AE6" s="5"/>
      <c r="AF6" s="5"/>
      <c r="AG6" s="5"/>
      <c r="AL6" s="18" t="s">
        <v>85</v>
      </c>
      <c r="AM6" s="19"/>
      <c r="AN6" s="19"/>
      <c r="AO6" s="19"/>
      <c r="AP6" s="19"/>
      <c r="AQ6" s="19"/>
      <c r="AR6" s="19"/>
      <c r="AS6" s="19"/>
      <c r="AU6" s="81" t="s">
        <v>111</v>
      </c>
      <c r="AV6" s="74">
        <v>60.084299999999999</v>
      </c>
      <c r="AW6" s="74">
        <v>79.865799999999993</v>
      </c>
      <c r="AX6" s="74">
        <v>101.96119999999999</v>
      </c>
      <c r="AY6" s="74">
        <v>71.844399999999993</v>
      </c>
      <c r="AZ6" s="74">
        <v>40.304400000000001</v>
      </c>
      <c r="BA6" s="74">
        <v>56.077400000000004</v>
      </c>
      <c r="BB6" s="74">
        <v>61.978999999999999</v>
      </c>
      <c r="BC6" s="74">
        <v>94.195999999999998</v>
      </c>
    </row>
    <row r="7" spans="1:55" ht="24" x14ac:dyDescent="0.3">
      <c r="A7" s="3"/>
      <c r="B7" s="2" t="s">
        <v>0</v>
      </c>
      <c r="C7" s="2" t="s">
        <v>5</v>
      </c>
      <c r="D7" s="6">
        <v>1350</v>
      </c>
      <c r="E7" s="34" t="s">
        <v>64</v>
      </c>
      <c r="F7" s="3"/>
      <c r="G7" s="3"/>
      <c r="H7" s="3"/>
      <c r="I7" s="3"/>
      <c r="J7" s="3"/>
      <c r="K7" s="3"/>
      <c r="L7" s="3"/>
      <c r="U7" s="3"/>
      <c r="V7" s="3"/>
      <c r="W7" s="3"/>
      <c r="X7" s="3"/>
      <c r="Y7" s="5"/>
      <c r="Z7" s="5"/>
      <c r="AA7" s="5"/>
      <c r="AB7" s="5"/>
      <c r="AC7" s="5"/>
      <c r="AD7" s="5"/>
      <c r="AE7" s="5"/>
      <c r="AF7" s="5"/>
      <c r="AG7" s="5"/>
      <c r="AL7" s="20"/>
      <c r="AM7" s="21" t="s">
        <v>41</v>
      </c>
      <c r="AN7" s="21" t="s">
        <v>42</v>
      </c>
      <c r="AO7" s="21" t="s">
        <v>43</v>
      </c>
      <c r="AP7" s="21" t="s">
        <v>44</v>
      </c>
      <c r="AQ7" s="21" t="s">
        <v>45</v>
      </c>
      <c r="AR7" s="21" t="s">
        <v>46</v>
      </c>
      <c r="AS7" s="21" t="s">
        <v>47</v>
      </c>
      <c r="AT7" s="3"/>
    </row>
    <row r="8" spans="1:55" ht="24" customHeight="1" x14ac:dyDescent="0.3">
      <c r="A8" s="3"/>
      <c r="B8" s="34"/>
      <c r="C8" s="48" t="s">
        <v>6</v>
      </c>
      <c r="D8" s="6">
        <v>450</v>
      </c>
      <c r="E8" s="2" t="s">
        <v>114</v>
      </c>
      <c r="F8" s="49">
        <v>10000</v>
      </c>
      <c r="G8" s="3"/>
      <c r="H8" s="3"/>
      <c r="I8" s="3"/>
      <c r="J8" s="3"/>
      <c r="K8" s="3"/>
      <c r="L8" s="3"/>
      <c r="U8" s="3"/>
      <c r="V8" s="3"/>
      <c r="W8" s="3"/>
      <c r="X8" s="3"/>
      <c r="Y8" s="5"/>
      <c r="Z8" s="5"/>
      <c r="AA8" s="5"/>
      <c r="AB8" s="5"/>
      <c r="AC8" s="5"/>
      <c r="AD8" s="5"/>
      <c r="AE8" s="5"/>
      <c r="AF8" s="5"/>
      <c r="AG8" s="5"/>
      <c r="AL8" s="22" t="s">
        <v>21</v>
      </c>
      <c r="AM8" s="43">
        <v>0.25190066196668837</v>
      </c>
      <c r="AN8" s="43">
        <v>-0.59732415364837521</v>
      </c>
      <c r="AO8" s="43">
        <v>-0.31010100974427884</v>
      </c>
      <c r="AP8" s="43">
        <v>-2.5291795677457631E-2</v>
      </c>
      <c r="AQ8" s="43">
        <v>1.8923992753833312E-2</v>
      </c>
      <c r="AR8" s="43">
        <v>-1.9481881350985738E-3</v>
      </c>
      <c r="AS8" s="43">
        <v>-9.534522395756747E-3</v>
      </c>
    </row>
    <row r="9" spans="1:55" ht="24" customHeight="1" x14ac:dyDescent="0.3">
      <c r="A9" s="3"/>
      <c r="B9" s="2" t="s">
        <v>65</v>
      </c>
      <c r="C9" s="49"/>
      <c r="D9" s="49"/>
      <c r="E9" s="49"/>
      <c r="F9" s="3"/>
      <c r="G9" s="3"/>
      <c r="H9" s="3"/>
      <c r="I9" s="3"/>
      <c r="J9" s="3"/>
      <c r="K9" s="3"/>
      <c r="L9" s="3"/>
      <c r="U9" s="3"/>
      <c r="V9" s="3"/>
      <c r="W9" s="3"/>
      <c r="X9" s="3"/>
      <c r="Y9" s="5"/>
      <c r="Z9" s="5"/>
      <c r="AA9" s="5"/>
      <c r="AB9" s="5"/>
      <c r="AC9" s="5"/>
      <c r="AD9" s="5"/>
      <c r="AE9" s="5"/>
      <c r="AF9" s="5"/>
      <c r="AG9" s="5"/>
      <c r="AL9" s="22" t="s">
        <v>22</v>
      </c>
      <c r="AM9" s="43">
        <v>0.75364909661157342</v>
      </c>
      <c r="AN9" s="43">
        <v>0.65524479436218364</v>
      </c>
      <c r="AO9" s="43">
        <v>-0.29199198210365451</v>
      </c>
      <c r="AP9" s="43">
        <v>-0.10322959140521602</v>
      </c>
      <c r="AQ9" s="43">
        <v>3.0100341377413541E-2</v>
      </c>
      <c r="AR9" s="43">
        <v>-8.4687764951090386E-2</v>
      </c>
      <c r="AS9" s="43">
        <v>-8.9429746987861422E-2</v>
      </c>
    </row>
    <row r="10" spans="1:55" ht="25" x14ac:dyDescent="0.35">
      <c r="A10" s="3"/>
      <c r="B10" s="34" t="s">
        <v>1</v>
      </c>
      <c r="C10" s="38" t="s">
        <v>7</v>
      </c>
      <c r="D10" s="41" t="s">
        <v>8</v>
      </c>
      <c r="E10" s="41" t="s">
        <v>9</v>
      </c>
      <c r="F10" s="41" t="s">
        <v>10</v>
      </c>
      <c r="G10" s="41" t="s">
        <v>2</v>
      </c>
      <c r="H10" s="41" t="s">
        <v>3</v>
      </c>
      <c r="I10" s="41" t="s">
        <v>11</v>
      </c>
      <c r="J10" s="41" t="s">
        <v>12</v>
      </c>
      <c r="K10" s="23" t="s">
        <v>4</v>
      </c>
      <c r="L10" s="3"/>
      <c r="U10" s="3"/>
      <c r="V10" s="3"/>
      <c r="W10" s="3"/>
      <c r="X10" s="3"/>
      <c r="Y10" s="5"/>
      <c r="Z10" s="5"/>
      <c r="AA10" s="5"/>
      <c r="AB10" s="5"/>
      <c r="AC10" s="5"/>
      <c r="AD10" s="5"/>
      <c r="AE10" s="5"/>
      <c r="AF10" s="5"/>
      <c r="AG10" s="5"/>
      <c r="AL10" s="22" t="s">
        <v>23</v>
      </c>
      <c r="AM10" s="43">
        <v>0.40480356114804872</v>
      </c>
      <c r="AN10" s="43">
        <v>-0.36920074763505922</v>
      </c>
      <c r="AO10" s="43">
        <v>0.61850693505935095</v>
      </c>
      <c r="AP10" s="43">
        <v>0.72009502789976831</v>
      </c>
      <c r="AQ10" s="43">
        <v>-0.68854321474786484</v>
      </c>
      <c r="AR10" s="43">
        <v>-0.55223164534331959</v>
      </c>
      <c r="AS10" s="43">
        <v>-0.28448104877821284</v>
      </c>
    </row>
    <row r="11" spans="1:55" ht="24" customHeight="1" x14ac:dyDescent="0.25">
      <c r="A11" s="3"/>
      <c r="B11" s="34" t="s">
        <v>129</v>
      </c>
      <c r="C11" s="38">
        <f>100-SUM(D11:J11)</f>
        <v>50.559999999999995</v>
      </c>
      <c r="D11" s="6">
        <v>2.02</v>
      </c>
      <c r="E11" s="6">
        <v>14.56</v>
      </c>
      <c r="F11" s="6">
        <v>12.64</v>
      </c>
      <c r="G11" s="6">
        <v>5.89</v>
      </c>
      <c r="H11" s="6">
        <v>9.8800000000000008</v>
      </c>
      <c r="I11" s="6">
        <v>1.6</v>
      </c>
      <c r="J11" s="6">
        <v>2.85</v>
      </c>
      <c r="K11" s="23">
        <f>SUM(C11:J11)</f>
        <v>99.999999999999986</v>
      </c>
      <c r="L11" s="3"/>
      <c r="M11" s="7" t="s">
        <v>48</v>
      </c>
      <c r="N11" s="9"/>
      <c r="O11" s="9"/>
      <c r="P11" s="9"/>
      <c r="Q11" s="9"/>
      <c r="R11" s="9"/>
      <c r="S11" s="9"/>
      <c r="T11" s="9"/>
      <c r="U11" s="3"/>
      <c r="V11" s="3"/>
      <c r="W11" s="3"/>
      <c r="X11" s="3"/>
      <c r="Y11" s="5"/>
      <c r="Z11" s="5"/>
      <c r="AA11" s="5"/>
      <c r="AB11" s="5"/>
      <c r="AC11" s="5"/>
      <c r="AD11" s="5"/>
      <c r="AE11" s="5"/>
      <c r="AF11" s="5"/>
      <c r="AG11" s="5"/>
      <c r="AL11" s="22" t="s">
        <v>2</v>
      </c>
      <c r="AM11" s="43">
        <v>0.14928136501709224</v>
      </c>
      <c r="AN11" s="43">
        <v>-0.18104716926516218</v>
      </c>
      <c r="AO11" s="43">
        <v>0.43825676771477129</v>
      </c>
      <c r="AP11" s="43">
        <v>-0.57988240109472666</v>
      </c>
      <c r="AQ11" s="43">
        <v>-2.342935457028366E-2</v>
      </c>
      <c r="AR11" s="43">
        <v>-4.7389981873205846E-2</v>
      </c>
      <c r="AS11" s="43">
        <v>-0.13660990081308144</v>
      </c>
    </row>
    <row r="12" spans="1:55" ht="24" customHeight="1" x14ac:dyDescent="0.3">
      <c r="A12" s="3"/>
      <c r="B12" s="34" t="s">
        <v>130</v>
      </c>
      <c r="C12" s="38">
        <f>100-SUM(D12:J12)</f>
        <v>49.62</v>
      </c>
      <c r="D12" s="6">
        <v>2.0499999999999998</v>
      </c>
      <c r="E12" s="6">
        <v>14.34</v>
      </c>
      <c r="F12" s="6">
        <v>13.48</v>
      </c>
      <c r="G12" s="6">
        <v>5.9</v>
      </c>
      <c r="H12" s="6">
        <v>10.25</v>
      </c>
      <c r="I12" s="6">
        <v>4.3499999999999996</v>
      </c>
      <c r="J12" s="6">
        <v>0.01</v>
      </c>
      <c r="K12" s="23">
        <f>SUM(C12:J12)</f>
        <v>100</v>
      </c>
      <c r="L12" s="3"/>
      <c r="M12" s="12"/>
      <c r="N12" s="13" t="s">
        <v>13</v>
      </c>
      <c r="O12" s="13" t="s">
        <v>14</v>
      </c>
      <c r="P12" s="13" t="s">
        <v>15</v>
      </c>
      <c r="Q12" s="13" t="s">
        <v>16</v>
      </c>
      <c r="R12" s="13" t="s">
        <v>17</v>
      </c>
      <c r="S12" s="13" t="s">
        <v>18</v>
      </c>
      <c r="T12" s="13" t="s">
        <v>19</v>
      </c>
      <c r="U12" s="3"/>
      <c r="V12" s="3"/>
      <c r="W12" s="3"/>
      <c r="X12" s="3"/>
      <c r="Y12" s="5"/>
      <c r="Z12" s="5"/>
      <c r="AA12" s="5"/>
      <c r="AB12" s="5"/>
      <c r="AC12" s="5"/>
      <c r="AD12" s="5"/>
      <c r="AE12" s="5"/>
      <c r="AF12" s="5"/>
      <c r="AG12" s="5"/>
      <c r="AL12" s="22" t="s">
        <v>3</v>
      </c>
      <c r="AM12" s="43">
        <v>0.36819907884242642</v>
      </c>
      <c r="AN12" s="43">
        <v>-0.13128324504063177</v>
      </c>
      <c r="AO12" s="43">
        <v>0.41567469286469416</v>
      </c>
      <c r="AP12" s="43">
        <v>0.35416434459643664</v>
      </c>
      <c r="AQ12" s="43">
        <v>0.69987790965816687</v>
      </c>
      <c r="AR12" s="43">
        <v>0.67652406020999389</v>
      </c>
      <c r="AS12" s="43">
        <v>-0.20407920579143715</v>
      </c>
    </row>
    <row r="13" spans="1:55" ht="24" customHeight="1" x14ac:dyDescent="0.3">
      <c r="A13" s="3"/>
      <c r="B13" s="50" t="s">
        <v>131</v>
      </c>
      <c r="C13" s="89">
        <f>-SUM(D13:J13)</f>
        <v>0</v>
      </c>
      <c r="D13" s="86">
        <v>0</v>
      </c>
      <c r="E13" s="86">
        <v>0</v>
      </c>
      <c r="F13" s="86">
        <v>0</v>
      </c>
      <c r="G13" s="86">
        <v>0</v>
      </c>
      <c r="H13" s="86">
        <v>0</v>
      </c>
      <c r="I13" s="86">
        <v>0</v>
      </c>
      <c r="J13" s="86">
        <v>0</v>
      </c>
      <c r="K13" s="17">
        <f>SUM(C13:J13)</f>
        <v>0</v>
      </c>
      <c r="L13" s="3"/>
      <c r="M13" s="14" t="s">
        <v>28</v>
      </c>
      <c r="N13" s="65">
        <f t="shared" ref="N13:T13" si="0">EXP(AM4+AM3/($D$7+273.15))</f>
        <v>4.720339649052951</v>
      </c>
      <c r="O13" s="65">
        <f t="shared" si="0"/>
        <v>5.5038619580633004</v>
      </c>
      <c r="P13" s="65">
        <f t="shared" si="0"/>
        <v>9.9983854077935455</v>
      </c>
      <c r="Q13" s="65">
        <f t="shared" si="0"/>
        <v>34.65080153153928</v>
      </c>
      <c r="R13" s="65">
        <f t="shared" si="0"/>
        <v>35.388955438926217</v>
      </c>
      <c r="S13" s="65">
        <f t="shared" si="0"/>
        <v>51.854823386992216</v>
      </c>
      <c r="T13" s="65">
        <f t="shared" si="0"/>
        <v>227.88511835167714</v>
      </c>
      <c r="U13" s="3"/>
      <c r="V13" s="3"/>
      <c r="W13" s="3"/>
      <c r="X13" s="3"/>
      <c r="Y13" s="5"/>
      <c r="Z13" s="5"/>
      <c r="AA13" s="5"/>
      <c r="AB13" s="5"/>
      <c r="AC13" s="5"/>
      <c r="AD13" s="5"/>
      <c r="AE13" s="5"/>
      <c r="AF13" s="5"/>
      <c r="AG13" s="5"/>
      <c r="AL13" s="22" t="s">
        <v>24</v>
      </c>
      <c r="AM13" s="43">
        <v>-0.13573801437683147</v>
      </c>
      <c r="AN13" s="43">
        <v>0.12026921763570776</v>
      </c>
      <c r="AO13" s="43">
        <v>-0.15385278959022161</v>
      </c>
      <c r="AP13" s="43">
        <v>-3.8771674956799278E-2</v>
      </c>
      <c r="AQ13" s="43">
        <v>-3.9230643442673081E-2</v>
      </c>
      <c r="AR13" s="43">
        <v>-0.27378029930796399</v>
      </c>
      <c r="AS13" s="43">
        <v>0.92211822540733279</v>
      </c>
    </row>
    <row r="14" spans="1:55" ht="24" customHeight="1" x14ac:dyDescent="0.3">
      <c r="A14" s="3"/>
      <c r="B14" s="50" t="s">
        <v>132</v>
      </c>
      <c r="C14" s="89">
        <f>-SUM(D14:J14)</f>
        <v>0</v>
      </c>
      <c r="D14" s="86">
        <v>0</v>
      </c>
      <c r="E14" s="86">
        <v>0</v>
      </c>
      <c r="F14" s="86">
        <v>0</v>
      </c>
      <c r="G14" s="86">
        <v>0</v>
      </c>
      <c r="H14" s="86">
        <v>0</v>
      </c>
      <c r="I14" s="86">
        <v>0</v>
      </c>
      <c r="J14" s="86">
        <v>0</v>
      </c>
      <c r="K14" s="17">
        <f>SUM(C14:J14)</f>
        <v>0</v>
      </c>
      <c r="L14" s="3"/>
      <c r="M14" s="12" t="s">
        <v>29</v>
      </c>
      <c r="N14" s="75">
        <f>SQRT(N13*$D$8)</f>
        <v>46.088532652643948</v>
      </c>
      <c r="O14" s="75">
        <f t="shared" ref="O14:R14" si="1">SQRT(O13*$D$8)</f>
        <v>49.766835152825273</v>
      </c>
      <c r="P14" s="75">
        <f t="shared" si="1"/>
        <v>67.076623599485799</v>
      </c>
      <c r="Q14" s="75">
        <f t="shared" si="1"/>
        <v>124.87137658083488</v>
      </c>
      <c r="R14" s="75">
        <f t="shared" si="1"/>
        <v>126.19441329756559</v>
      </c>
      <c r="S14" s="75">
        <f>SQRT(S13*$D$8)</f>
        <v>152.75690008685859</v>
      </c>
      <c r="T14" s="75">
        <f>SQRT(T13*$D$8)</f>
        <v>320.23164000181919</v>
      </c>
      <c r="U14" s="3"/>
      <c r="V14" s="3"/>
      <c r="W14" s="3"/>
      <c r="X14" s="3"/>
      <c r="Y14" s="5"/>
      <c r="Z14" s="5"/>
      <c r="AA14" s="5"/>
      <c r="AB14" s="5"/>
      <c r="AC14" s="5"/>
      <c r="AD14" s="5"/>
      <c r="AE14" s="5"/>
      <c r="AF14" s="5"/>
      <c r="AG14" s="5"/>
      <c r="AL14" s="22" t="s">
        <v>25</v>
      </c>
      <c r="AM14" s="43">
        <v>-0.1685611948534389</v>
      </c>
      <c r="AN14" s="43">
        <v>0.11432790664222518</v>
      </c>
      <c r="AO14" s="43">
        <v>-0.21794974610124179</v>
      </c>
      <c r="AP14" s="43">
        <v>-8.3473962778756322E-2</v>
      </c>
      <c r="AQ14" s="43">
        <v>-0.18090612732547343</v>
      </c>
      <c r="AR14" s="43">
        <v>0.39112418769218638</v>
      </c>
      <c r="AS14" s="43">
        <v>-1.9218149167588787E-2</v>
      </c>
    </row>
    <row r="15" spans="1:55" ht="24" customHeight="1" x14ac:dyDescent="0.25">
      <c r="A15" s="30"/>
      <c r="B15" s="51" t="s">
        <v>39</v>
      </c>
      <c r="C15" s="17">
        <f>AVERAGE(C11:C12)</f>
        <v>50.089999999999996</v>
      </c>
      <c r="D15" s="17">
        <f t="shared" ref="D15:J15" si="2">AVERAGE(D11:D12)</f>
        <v>2.0350000000000001</v>
      </c>
      <c r="E15" s="17">
        <f t="shared" si="2"/>
        <v>14.45</v>
      </c>
      <c r="F15" s="17">
        <f t="shared" si="2"/>
        <v>13.06</v>
      </c>
      <c r="G15" s="17">
        <f t="shared" si="2"/>
        <v>5.8949999999999996</v>
      </c>
      <c r="H15" s="17">
        <f t="shared" si="2"/>
        <v>10.065000000000001</v>
      </c>
      <c r="I15" s="17">
        <f t="shared" si="2"/>
        <v>2.9749999999999996</v>
      </c>
      <c r="J15" s="17">
        <f t="shared" si="2"/>
        <v>1.43</v>
      </c>
      <c r="K15" s="17">
        <f>SUM(C15:J15)</f>
        <v>100</v>
      </c>
      <c r="L15" s="3"/>
      <c r="U15" s="3"/>
      <c r="V15" s="3"/>
      <c r="W15" s="3"/>
      <c r="X15" s="3"/>
      <c r="Y15" s="5"/>
      <c r="Z15" s="5"/>
      <c r="AA15" s="5"/>
      <c r="AB15" s="5"/>
      <c r="AC15" s="5"/>
      <c r="AD15" s="5"/>
      <c r="AE15" s="5"/>
      <c r="AF15" s="5"/>
      <c r="AG15" s="5"/>
      <c r="AL15" s="47"/>
      <c r="AT15" s="3"/>
    </row>
    <row r="16" spans="1:55" ht="24" customHeight="1" x14ac:dyDescent="0.3">
      <c r="A16" s="3"/>
      <c r="B16" s="82"/>
      <c r="C16" s="83"/>
      <c r="D16" s="83"/>
      <c r="E16" s="83"/>
      <c r="F16" s="83"/>
      <c r="G16" s="83"/>
      <c r="H16" s="83"/>
      <c r="I16" s="83"/>
      <c r="J16" s="83"/>
      <c r="K16" s="84"/>
      <c r="L16" s="3"/>
      <c r="M16" s="7" t="s">
        <v>58</v>
      </c>
      <c r="N16" s="4"/>
      <c r="O16" s="9"/>
      <c r="P16" s="9"/>
      <c r="Q16" s="9"/>
      <c r="R16" s="9"/>
      <c r="S16" s="9"/>
      <c r="T16" s="9"/>
      <c r="U16" s="3"/>
      <c r="V16" s="3"/>
      <c r="W16" s="3"/>
      <c r="X16" s="3"/>
      <c r="Y16" s="5"/>
      <c r="Z16" s="5"/>
      <c r="AA16" s="5"/>
      <c r="AB16" s="5"/>
      <c r="AC16" s="5"/>
      <c r="AD16" s="5"/>
      <c r="AE16" s="5"/>
      <c r="AF16" s="5"/>
      <c r="AG16" s="5"/>
      <c r="AL16" s="44" t="s">
        <v>40</v>
      </c>
      <c r="AM16" s="45"/>
      <c r="AN16" s="45"/>
      <c r="AO16" s="45"/>
      <c r="AP16" s="45"/>
      <c r="AQ16" s="45"/>
      <c r="AR16" s="45"/>
      <c r="AS16" s="45"/>
      <c r="AT16" s="16"/>
    </row>
    <row r="17" spans="1:46" ht="24" customHeight="1" x14ac:dyDescent="0.3">
      <c r="B17" s="24"/>
      <c r="C17" s="24"/>
      <c r="D17" s="24"/>
      <c r="E17" s="24"/>
      <c r="F17" s="24"/>
      <c r="G17" s="24"/>
      <c r="H17" s="24"/>
      <c r="I17" s="24"/>
      <c r="J17" s="24"/>
      <c r="K17" s="3"/>
      <c r="L17" s="3"/>
      <c r="M17" s="10" t="s">
        <v>20</v>
      </c>
      <c r="N17" s="11" t="s">
        <v>21</v>
      </c>
      <c r="O17" s="11" t="s">
        <v>22</v>
      </c>
      <c r="P17" s="11" t="s">
        <v>23</v>
      </c>
      <c r="Q17" s="11" t="s">
        <v>2</v>
      </c>
      <c r="R17" s="11" t="s">
        <v>3</v>
      </c>
      <c r="S17" s="11" t="s">
        <v>24</v>
      </c>
      <c r="T17" s="11" t="s">
        <v>25</v>
      </c>
      <c r="U17" s="3"/>
      <c r="V17" s="3"/>
      <c r="W17" s="3"/>
      <c r="X17" s="3"/>
      <c r="Y17" s="5"/>
      <c r="Z17" s="5"/>
      <c r="AA17" s="5"/>
      <c r="AB17" s="5"/>
      <c r="AC17" s="5"/>
      <c r="AD17" s="5"/>
      <c r="AE17" s="5"/>
      <c r="AF17" s="5"/>
      <c r="AG17" s="5"/>
      <c r="AL17" s="16"/>
      <c r="AM17" s="46" t="s">
        <v>21</v>
      </c>
      <c r="AN17" s="46" t="s">
        <v>22</v>
      </c>
      <c r="AO17" s="46" t="s">
        <v>23</v>
      </c>
      <c r="AP17" s="46" t="s">
        <v>2</v>
      </c>
      <c r="AQ17" s="46" t="s">
        <v>3</v>
      </c>
      <c r="AR17" s="46" t="s">
        <v>24</v>
      </c>
      <c r="AS17" s="46" t="s">
        <v>25</v>
      </c>
      <c r="AT17" s="23" t="s">
        <v>73</v>
      </c>
    </row>
    <row r="18" spans="1:46" ht="24" customHeight="1" x14ac:dyDescent="0.3">
      <c r="B18" s="9"/>
      <c r="C18" s="39" t="s">
        <v>76</v>
      </c>
      <c r="D18" s="15" t="s">
        <v>34</v>
      </c>
      <c r="E18" s="15" t="s">
        <v>32</v>
      </c>
      <c r="F18" s="15" t="s">
        <v>33</v>
      </c>
      <c r="G18" s="15" t="s">
        <v>50</v>
      </c>
      <c r="H18" s="15" t="s">
        <v>36</v>
      </c>
      <c r="I18" s="15" t="s">
        <v>37</v>
      </c>
      <c r="J18" s="15" t="s">
        <v>38</v>
      </c>
      <c r="K18" s="3"/>
      <c r="L18" s="3"/>
      <c r="M18" s="15" t="s">
        <v>21</v>
      </c>
      <c r="N18" s="9" cm="1">
        <f t="array" ref="N18:T24">MMULT(AM8:AS14,MMULT(AM27:AS33,_xlfn.ANCHORARRAY(AM18)))</f>
        <v>6.2705832545272822</v>
      </c>
      <c r="O18" s="9">
        <v>0.19847046133390867</v>
      </c>
      <c r="P18" s="9">
        <v>-1.5454853923383742</v>
      </c>
      <c r="Q18" s="9">
        <v>-1.1151161575323001</v>
      </c>
      <c r="R18" s="9">
        <v>-1.5250305971273472</v>
      </c>
      <c r="S18" s="9">
        <v>-3.296965003312617</v>
      </c>
      <c r="T18" s="9">
        <v>-2.1712646064260381</v>
      </c>
      <c r="U18" s="3"/>
      <c r="V18" s="3"/>
      <c r="W18" s="3"/>
      <c r="X18" s="3"/>
      <c r="Y18" s="5"/>
      <c r="Z18" s="5"/>
      <c r="AA18" s="5"/>
      <c r="AB18" s="5"/>
      <c r="AC18" s="5"/>
      <c r="AD18" s="5"/>
      <c r="AE18" s="5"/>
      <c r="AF18" s="5"/>
      <c r="AG18" s="5"/>
      <c r="AL18" s="16" t="s">
        <v>66</v>
      </c>
      <c r="AM18" s="45" cm="1">
        <f t="array" ref="AM18:AS24">MINVERSE(AM8:AS14)</f>
        <v>0.60139725812384304</v>
      </c>
      <c r="AN18" s="45">
        <v>0.80938554549204456</v>
      </c>
      <c r="AO18" s="45">
        <v>0.32711998966204314</v>
      </c>
      <c r="AP18" s="45">
        <v>0.40243307918360638</v>
      </c>
      <c r="AQ18" s="45">
        <v>0.37412086501584146</v>
      </c>
      <c r="AR18" s="45">
        <v>0.33379239018094525</v>
      </c>
      <c r="AS18" s="45">
        <v>0.27540615371782823</v>
      </c>
      <c r="AT18" s="16">
        <f>SQRT(SUMSQ(AM18:AS18))</f>
        <v>1.2700298520415112</v>
      </c>
    </row>
    <row r="19" spans="1:46" ht="24" customHeight="1" x14ac:dyDescent="0.3">
      <c r="B19" s="9"/>
      <c r="C19" s="39" t="s">
        <v>122</v>
      </c>
      <c r="D19" s="66" cm="1">
        <f t="array" ref="D19:J19" xml:space="preserve"> MMULT(D11:J11,TRANSPOSE(_xlfn.ANCHORARRAY($AM$18)))</f>
        <v>24.519893018235837</v>
      </c>
      <c r="E19" s="66">
        <v>1.8264829351057554</v>
      </c>
      <c r="F19" s="66">
        <v>8.6350227817127383</v>
      </c>
      <c r="G19" s="66">
        <v>-1.0165756852309824</v>
      </c>
      <c r="H19" s="66">
        <v>-14.983615187500856</v>
      </c>
      <c r="I19" s="66">
        <v>15.498875820416901</v>
      </c>
      <c r="J19" s="66">
        <v>10.468494872645923</v>
      </c>
      <c r="K19" s="3"/>
      <c r="L19" s="3"/>
      <c r="M19" s="15" t="s">
        <v>22</v>
      </c>
      <c r="N19" s="9">
        <v>-1.6236280577869167</v>
      </c>
      <c r="O19" s="9">
        <v>5.5606660585497698</v>
      </c>
      <c r="P19" s="9">
        <v>-5.8565913806619587</v>
      </c>
      <c r="Q19" s="9">
        <v>-4.2034239934045523</v>
      </c>
      <c r="R19" s="9">
        <v>-10.912987484303285</v>
      </c>
      <c r="S19" s="9">
        <v>-26.813008599740911</v>
      </c>
      <c r="T19" s="9">
        <v>-18.702709462950793</v>
      </c>
      <c r="U19" s="3"/>
      <c r="V19" s="3"/>
      <c r="W19" s="3"/>
      <c r="X19" s="3"/>
      <c r="Y19" s="5"/>
      <c r="Z19" s="5"/>
      <c r="AA19" s="5"/>
      <c r="AB19" s="5"/>
      <c r="AC19" s="5"/>
      <c r="AD19" s="5"/>
      <c r="AE19" s="5"/>
      <c r="AF19" s="5"/>
      <c r="AG19" s="5"/>
      <c r="AL19" s="16" t="s">
        <v>67</v>
      </c>
      <c r="AM19" s="45">
        <v>-1.0229044912950147</v>
      </c>
      <c r="AN19" s="45">
        <v>0.47097988071261276</v>
      </c>
      <c r="AO19" s="45">
        <v>-8.8853858247214257E-2</v>
      </c>
      <c r="AP19" s="45">
        <v>-0.20059080915380159</v>
      </c>
      <c r="AQ19" s="45">
        <v>-7.5546896777656108E-2</v>
      </c>
      <c r="AR19" s="45">
        <v>-3.7676814209095348E-2</v>
      </c>
      <c r="AS19" s="45">
        <v>5.1425200492813045E-2</v>
      </c>
      <c r="AT19" s="16">
        <f t="shared" ref="AT19:AT24" si="3">SQRT(SUMSQ(AM19:AS19))</f>
        <v>1.1515462450016409</v>
      </c>
    </row>
    <row r="20" spans="1:46" ht="24" customHeight="1" x14ac:dyDescent="0.3">
      <c r="B20" s="9"/>
      <c r="C20" s="39" t="s">
        <v>123</v>
      </c>
      <c r="D20" s="66" cm="1">
        <f t="array" ref="D20:J20" xml:space="preserve"> MMULT(D12:J12,TRANSPOSE(_xlfn.ANCHORARRAY($AM$18)))</f>
        <v>24.912875554574086</v>
      </c>
      <c r="E20" s="66">
        <v>1.3379259173085982</v>
      </c>
      <c r="F20" s="66">
        <v>9.9143965961821792</v>
      </c>
      <c r="G20" s="66">
        <v>-0.15528993311694317</v>
      </c>
      <c r="H20" s="66">
        <v>-11.225839753042804</v>
      </c>
      <c r="I20" s="66">
        <v>11.296056293948851</v>
      </c>
      <c r="J20" s="66">
        <v>12.73404007469327</v>
      </c>
      <c r="K20" s="3"/>
      <c r="M20" s="15" t="s">
        <v>23</v>
      </c>
      <c r="N20" s="9">
        <v>-13.814731954932412</v>
      </c>
      <c r="O20" s="9">
        <v>-1.0425358604809856</v>
      </c>
      <c r="P20" s="9">
        <v>15.151533149381969</v>
      </c>
      <c r="Q20" s="9">
        <v>-34.073235357678556</v>
      </c>
      <c r="R20" s="9">
        <v>-37.438174659615456</v>
      </c>
      <c r="S20" s="9">
        <v>-80.200149851578573</v>
      </c>
      <c r="T20" s="9">
        <v>-47.62693738126837</v>
      </c>
      <c r="U20" s="3"/>
      <c r="V20" s="3"/>
      <c r="W20" s="3"/>
      <c r="X20" s="3"/>
      <c r="Y20" s="5"/>
      <c r="Z20" s="5"/>
      <c r="AA20" s="5"/>
      <c r="AB20" s="5"/>
      <c r="AC20" s="5"/>
      <c r="AD20" s="5"/>
      <c r="AE20" s="5"/>
      <c r="AF20" s="5"/>
      <c r="AG20" s="5"/>
      <c r="AL20" s="16" t="s">
        <v>68</v>
      </c>
      <c r="AM20" s="45">
        <v>-0.76164190828244038</v>
      </c>
      <c r="AN20" s="45">
        <v>-0.24729087772450845</v>
      </c>
      <c r="AO20" s="45">
        <v>0.36022522644715421</v>
      </c>
      <c r="AP20" s="45">
        <v>0.76642836387057756</v>
      </c>
      <c r="AQ20" s="45">
        <v>0.42852674940647328</v>
      </c>
      <c r="AR20" s="45">
        <v>0.28774892143523001</v>
      </c>
      <c r="AS20" s="45">
        <v>4.3305726982648752E-3</v>
      </c>
      <c r="AT20" s="16">
        <f t="shared" si="3"/>
        <v>1.2747074942809511</v>
      </c>
    </row>
    <row r="21" spans="1:46" ht="24" customHeight="1" x14ac:dyDescent="0.25">
      <c r="A21" s="3"/>
      <c r="B21" s="9"/>
      <c r="C21" s="39" t="s">
        <v>138</v>
      </c>
      <c r="D21" s="66" cm="1">
        <f t="array" ref="D21:J21" xml:space="preserve"> MMULT(D13:J13,TRANSPOSE(_xlfn.ANCHORARRAY($AM$18)))</f>
        <v>0</v>
      </c>
      <c r="E21" s="66">
        <v>0</v>
      </c>
      <c r="F21" s="66">
        <v>0</v>
      </c>
      <c r="G21" s="66">
        <v>0</v>
      </c>
      <c r="H21" s="66">
        <v>0</v>
      </c>
      <c r="I21" s="66">
        <v>0</v>
      </c>
      <c r="J21" s="66">
        <v>0</v>
      </c>
      <c r="K21" s="3"/>
      <c r="L21" s="3"/>
      <c r="M21" s="15" t="s">
        <v>2</v>
      </c>
      <c r="N21" s="9">
        <v>-2.9504329359124046</v>
      </c>
      <c r="O21" s="9">
        <v>1.4473776358546233</v>
      </c>
      <c r="P21" s="9">
        <v>-9.8195190043624123</v>
      </c>
      <c r="Q21" s="9">
        <v>17.086958104287827</v>
      </c>
      <c r="R21" s="9">
        <v>-16.507730564620189</v>
      </c>
      <c r="S21" s="9">
        <v>-38.134020506897478</v>
      </c>
      <c r="T21" s="9">
        <v>-15.918056977492919</v>
      </c>
      <c r="U21" s="3"/>
      <c r="V21" s="3"/>
      <c r="W21" s="3"/>
      <c r="X21" s="3"/>
      <c r="Y21" s="8"/>
      <c r="AL21" s="16" t="s">
        <v>69</v>
      </c>
      <c r="AM21" s="45">
        <v>-0.13411507721366456</v>
      </c>
      <c r="AN21" s="45">
        <v>-0.12096369325595194</v>
      </c>
      <c r="AO21" s="45">
        <v>0.36551214105300595</v>
      </c>
      <c r="AP21" s="45">
        <v>-1.0417699576527082</v>
      </c>
      <c r="AQ21" s="45">
        <v>0.29663247004610682</v>
      </c>
      <c r="AR21" s="45">
        <v>7.9464258262324037E-3</v>
      </c>
      <c r="AS21" s="45">
        <v>-0.14453450988272712</v>
      </c>
      <c r="AT21" s="16">
        <f t="shared" si="3"/>
        <v>1.1663820263803499</v>
      </c>
    </row>
    <row r="22" spans="1:46" ht="24" customHeight="1" x14ac:dyDescent="0.25">
      <c r="A22" s="3"/>
      <c r="B22" s="9"/>
      <c r="C22" s="39" t="s">
        <v>139</v>
      </c>
      <c r="D22" s="66" cm="1">
        <f t="array" ref="D22:J22" xml:space="preserve"> MMULT(D14:J14,TRANSPOSE(_xlfn.ANCHORARRAY($AM$18)))</f>
        <v>0</v>
      </c>
      <c r="E22" s="66">
        <v>0</v>
      </c>
      <c r="F22" s="66">
        <v>0</v>
      </c>
      <c r="G22" s="66">
        <v>0</v>
      </c>
      <c r="H22" s="66">
        <v>0</v>
      </c>
      <c r="I22" s="66">
        <v>0</v>
      </c>
      <c r="J22" s="66">
        <v>0</v>
      </c>
      <c r="K22" s="3"/>
      <c r="L22" s="8"/>
      <c r="M22" s="15" t="s">
        <v>3</v>
      </c>
      <c r="N22" s="9">
        <v>-6.2123048033545185</v>
      </c>
      <c r="O22" s="9">
        <v>-4.8913004192836098</v>
      </c>
      <c r="P22" s="9">
        <v>-12.189828102026722</v>
      </c>
      <c r="Q22" s="9">
        <v>-19.323759382215187</v>
      </c>
      <c r="R22" s="9">
        <v>19.586430850727258</v>
      </c>
      <c r="S22" s="9">
        <v>-53.306438100880051</v>
      </c>
      <c r="T22" s="9">
        <v>-2.141534950731689</v>
      </c>
      <c r="U22" s="8"/>
      <c r="V22" s="3"/>
      <c r="W22" s="3"/>
      <c r="X22" s="8"/>
      <c r="Y22" s="8"/>
      <c r="AL22" s="16" t="s">
        <v>70</v>
      </c>
      <c r="AM22" s="45">
        <v>-4.2666013719247227E-2</v>
      </c>
      <c r="AN22" s="45">
        <v>-0.12050451517955371</v>
      </c>
      <c r="AO22" s="45">
        <v>-0.67892342970098019</v>
      </c>
      <c r="AP22" s="45">
        <v>-0.3746804122530239</v>
      </c>
      <c r="AQ22" s="45">
        <v>0.29701409790926264</v>
      </c>
      <c r="AR22" s="45">
        <v>-0.24714063118090052</v>
      </c>
      <c r="AS22" s="45">
        <v>-1.717017051451595</v>
      </c>
      <c r="AT22" s="16">
        <f t="shared" si="3"/>
        <v>1.9274614347740564</v>
      </c>
    </row>
    <row r="23" spans="1:46" ht="24" customHeight="1" x14ac:dyDescent="0.3">
      <c r="A23" s="3"/>
      <c r="B23" s="9"/>
      <c r="C23" s="40" t="s">
        <v>61</v>
      </c>
      <c r="D23" s="67">
        <f t="shared" ref="D23:J23" si="4">D20-D19</f>
        <v>0.39298253633824842</v>
      </c>
      <c r="E23" s="67">
        <f t="shared" si="4"/>
        <v>-0.48855701779715721</v>
      </c>
      <c r="F23" s="67">
        <f t="shared" si="4"/>
        <v>1.2793738144694409</v>
      </c>
      <c r="G23" s="67">
        <f t="shared" si="4"/>
        <v>0.86128575211403924</v>
      </c>
      <c r="H23" s="67">
        <f t="shared" si="4"/>
        <v>3.7577754344580523</v>
      </c>
      <c r="I23" s="67">
        <f t="shared" si="4"/>
        <v>-4.2028195264680495</v>
      </c>
      <c r="J23" s="67">
        <f t="shared" si="4"/>
        <v>2.2655452020473472</v>
      </c>
      <c r="K23" s="3"/>
      <c r="L23" s="8"/>
      <c r="M23" s="15" t="s">
        <v>24</v>
      </c>
      <c r="N23" s="9">
        <v>23.1037344740101</v>
      </c>
      <c r="O23" s="9">
        <v>1.4288095222853494</v>
      </c>
      <c r="P23" s="9">
        <v>28.667579221349435</v>
      </c>
      <c r="Q23" s="9">
        <v>45.870356799575418</v>
      </c>
      <c r="R23" s="9">
        <v>63.031212802149085</v>
      </c>
      <c r="S23" s="9">
        <v>259.57858120780782</v>
      </c>
      <c r="T23" s="9">
        <v>82.836844483811902</v>
      </c>
      <c r="U23" s="8"/>
      <c r="V23" s="3"/>
      <c r="W23" s="3"/>
      <c r="X23" s="8"/>
      <c r="AL23" s="44" t="s">
        <v>71</v>
      </c>
      <c r="AM23" s="45">
        <v>9.1031754566098869E-2</v>
      </c>
      <c r="AN23" s="45">
        <v>-8.0159434946554253E-3</v>
      </c>
      <c r="AO23" s="45">
        <v>0.13891917888207478</v>
      </c>
      <c r="AP23" s="45">
        <v>0.27507416824088338</v>
      </c>
      <c r="AQ23" s="45">
        <v>0.64006770844331717</v>
      </c>
      <c r="AR23" s="45">
        <v>0.26425286309429286</v>
      </c>
      <c r="AS23" s="45">
        <v>1.8627736845952607</v>
      </c>
      <c r="AT23" s="16">
        <f t="shared" si="3"/>
        <v>2.0131461494511993</v>
      </c>
    </row>
    <row r="24" spans="1:46" ht="24" customHeight="1" x14ac:dyDescent="0.3">
      <c r="A24" s="8"/>
      <c r="B24" s="9"/>
      <c r="C24" s="40" t="s">
        <v>63</v>
      </c>
      <c r="D24" s="67">
        <f>D23/AT18</f>
        <v>0.3094277947140755</v>
      </c>
      <c r="E24" s="67">
        <f>E23/AT19</f>
        <v>-0.42426174364926267</v>
      </c>
      <c r="F24" s="67">
        <f>F23/AT20</f>
        <v>1.0036606987951553</v>
      </c>
      <c r="G24" s="67">
        <f>G23/AT21</f>
        <v>0.73842508940821017</v>
      </c>
      <c r="H24" s="67">
        <f>H23/AT22</f>
        <v>1.9495982470323987</v>
      </c>
      <c r="I24" s="67">
        <f>I23/AT23</f>
        <v>-2.0876872390083423</v>
      </c>
      <c r="J24" s="67">
        <f>J23/AT24</f>
        <v>1.5835261996599206</v>
      </c>
      <c r="K24" s="8"/>
      <c r="L24" s="8"/>
      <c r="M24" s="15" t="s">
        <v>25</v>
      </c>
      <c r="N24" s="9">
        <v>2.5437256873432177</v>
      </c>
      <c r="O24" s="9">
        <v>1.1331113510091999</v>
      </c>
      <c r="P24" s="9">
        <v>4.3593350204507146</v>
      </c>
      <c r="Q24" s="9">
        <v>7.8442837499393692</v>
      </c>
      <c r="R24" s="9">
        <v>7.4033989151590704</v>
      </c>
      <c r="S24" s="9">
        <v>0.50696004287206975</v>
      </c>
      <c r="T24" s="9">
        <v>46.767533098762705</v>
      </c>
      <c r="U24" s="8"/>
      <c r="V24" s="3"/>
      <c r="W24" s="3"/>
      <c r="X24" s="8"/>
      <c r="AL24" s="44" t="s">
        <v>72</v>
      </c>
      <c r="AM24" s="45">
        <v>0.11443725657691943</v>
      </c>
      <c r="AN24" s="45">
        <v>3.8623806413684348E-3</v>
      </c>
      <c r="AO24" s="45">
        <v>0.14757425176007127</v>
      </c>
      <c r="AP24" s="45">
        <v>0.23520549846359012</v>
      </c>
      <c r="AQ24" s="45">
        <v>0.35157026190347385</v>
      </c>
      <c r="AR24" s="45">
        <v>1.254796248264749</v>
      </c>
      <c r="AS24" s="45">
        <v>0.50849411901559793</v>
      </c>
      <c r="AT24" s="16">
        <f t="shared" si="3"/>
        <v>1.4306963803528465</v>
      </c>
    </row>
    <row r="25" spans="1:46" ht="24" customHeight="1" x14ac:dyDescent="0.25">
      <c r="A25" s="3"/>
      <c r="B25" s="24"/>
      <c r="C25" s="3"/>
      <c r="D25" s="3"/>
      <c r="E25" s="3"/>
      <c r="F25" s="3"/>
      <c r="G25" s="3"/>
      <c r="H25" s="3"/>
      <c r="I25" s="3"/>
      <c r="J25" s="3"/>
      <c r="K25" s="8"/>
      <c r="L25" s="8"/>
      <c r="M25" s="3"/>
      <c r="N25" s="3"/>
      <c r="O25" s="3"/>
      <c r="P25" s="3"/>
      <c r="Q25" s="3"/>
      <c r="R25" s="3"/>
      <c r="S25" s="3"/>
      <c r="T25" s="3"/>
      <c r="U25" s="8"/>
      <c r="V25" s="3"/>
      <c r="W25" s="3"/>
      <c r="X25" s="8"/>
    </row>
    <row r="26" spans="1:46" ht="24" customHeight="1" x14ac:dyDescent="0.25">
      <c r="A26" s="3"/>
      <c r="B26" s="10" t="s">
        <v>31</v>
      </c>
      <c r="C26" s="10"/>
      <c r="D26" s="10"/>
      <c r="E26" s="10"/>
      <c r="F26" s="10"/>
      <c r="G26" s="10"/>
      <c r="H26" s="10"/>
      <c r="I26" s="10"/>
      <c r="J26" s="10"/>
      <c r="K26" s="8"/>
      <c r="L26" s="8"/>
      <c r="M26" s="10" t="s">
        <v>30</v>
      </c>
      <c r="N26" s="10"/>
      <c r="O26" s="10"/>
      <c r="P26" s="10"/>
      <c r="Q26" s="10"/>
      <c r="R26" s="10"/>
      <c r="S26" s="10"/>
      <c r="T26" s="10"/>
      <c r="U26" s="8"/>
      <c r="V26" s="10" t="s">
        <v>112</v>
      </c>
      <c r="W26" s="12"/>
      <c r="X26" s="8"/>
      <c r="Y26" s="10" t="s">
        <v>124</v>
      </c>
      <c r="Z26" s="5"/>
      <c r="AA26" s="5"/>
      <c r="AB26" s="5"/>
      <c r="AC26" s="5"/>
      <c r="AD26" s="5"/>
      <c r="AE26" s="5"/>
      <c r="AF26" s="5"/>
      <c r="AG26" s="5"/>
      <c r="AH26" s="9"/>
      <c r="AI26" s="9"/>
      <c r="AJ26" s="9"/>
      <c r="AM26" s="31" t="s">
        <v>51</v>
      </c>
      <c r="AN26" s="31"/>
      <c r="AO26" s="32"/>
      <c r="AP26" s="32"/>
      <c r="AQ26" s="32"/>
      <c r="AR26" s="32"/>
      <c r="AS26" s="31"/>
    </row>
    <row r="27" spans="1:46" ht="24" customHeight="1" x14ac:dyDescent="0.3">
      <c r="A27" s="3"/>
      <c r="B27" s="10" t="s">
        <v>27</v>
      </c>
      <c r="C27" s="15" t="s">
        <v>26</v>
      </c>
      <c r="D27" s="15" t="s">
        <v>21</v>
      </c>
      <c r="E27" s="15" t="s">
        <v>22</v>
      </c>
      <c r="F27" s="15" t="s">
        <v>23</v>
      </c>
      <c r="G27" s="15" t="s">
        <v>2</v>
      </c>
      <c r="H27" s="15" t="s">
        <v>3</v>
      </c>
      <c r="I27" s="15" t="s">
        <v>24</v>
      </c>
      <c r="J27" s="15" t="s">
        <v>25</v>
      </c>
      <c r="K27" s="8"/>
      <c r="L27" s="8"/>
      <c r="M27" s="10" t="s">
        <v>27</v>
      </c>
      <c r="N27" s="15" t="s">
        <v>34</v>
      </c>
      <c r="O27" s="15" t="s">
        <v>32</v>
      </c>
      <c r="P27" s="15" t="s">
        <v>33</v>
      </c>
      <c r="Q27" s="15" t="s">
        <v>35</v>
      </c>
      <c r="R27" s="15" t="s">
        <v>36</v>
      </c>
      <c r="S27" s="15" t="s">
        <v>37</v>
      </c>
      <c r="T27" s="15" t="s">
        <v>38</v>
      </c>
      <c r="U27" s="8"/>
      <c r="V27" s="12" t="s">
        <v>113</v>
      </c>
      <c r="W27" s="12"/>
      <c r="X27" s="8"/>
      <c r="Y27" s="12"/>
      <c r="Z27" s="9"/>
      <c r="AA27" s="9"/>
      <c r="AB27" s="9"/>
      <c r="AC27" s="9"/>
      <c r="AD27" s="9"/>
      <c r="AE27" s="9"/>
      <c r="AF27" s="9"/>
      <c r="AG27" s="9"/>
      <c r="AH27" s="9"/>
      <c r="AI27" s="9"/>
      <c r="AJ27" s="9"/>
      <c r="AL27" s="3"/>
      <c r="AM27" s="79">
        <f>N13</f>
        <v>4.720339649052951</v>
      </c>
      <c r="AN27" s="16">
        <v>0</v>
      </c>
      <c r="AO27" s="16">
        <v>0</v>
      </c>
      <c r="AP27" s="16">
        <v>0</v>
      </c>
      <c r="AQ27" s="16">
        <v>0</v>
      </c>
      <c r="AR27" s="16">
        <v>0</v>
      </c>
      <c r="AS27" s="16">
        <v>0</v>
      </c>
    </row>
    <row r="28" spans="1:46" ht="24" customHeight="1" x14ac:dyDescent="0.25">
      <c r="A28" s="3"/>
      <c r="B28" s="76">
        <f t="shared" ref="B28:B91" si="5">M28</f>
        <v>-1601.1582000090959</v>
      </c>
      <c r="C28" s="76">
        <f>100-SUM(D28:J28)</f>
        <v>50.559917591877927</v>
      </c>
      <c r="D28" s="76" cm="1">
        <f t="array" ref="D28:J28">MMULT(N28:T28,TRANSPOSE($AM$8:$AS$14))</f>
        <v>2.0199956047368195</v>
      </c>
      <c r="E28" s="76">
        <v>14.559958774309013</v>
      </c>
      <c r="F28" s="76">
        <v>12.63986885876125</v>
      </c>
      <c r="G28" s="76">
        <v>5.889937025008475</v>
      </c>
      <c r="H28" s="76">
        <v>9.8799059227317692</v>
      </c>
      <c r="I28" s="76">
        <v>1.6004250818359669</v>
      </c>
      <c r="J28" s="76">
        <v>2.8499911407387892</v>
      </c>
      <c r="K28" s="77"/>
      <c r="L28" s="77"/>
      <c r="M28" s="76">
        <f>-5*T14</f>
        <v>-1601.1582000090959</v>
      </c>
      <c r="N28" s="76">
        <f>(D$19+D$20 + (D$21+D$22)*$M28)/2 + (D$20-D$19 + (D$22-D$21)*$M28)/2*ERF($M28/SQRT(4*N$13*$D$8))+(D$22-D$21)*SQRT(N$13*$D$8/PI())*EXP(0-$M28^2/4/N$13/$D$8)</f>
        <v>24.519893018235834</v>
      </c>
      <c r="O28" s="76">
        <f t="shared" ref="O28:T28" si="6">(E$19+E$20 + (E$21+E$22)*$M28)/2 + (E$20-E$19 + (E$22-E$21)*$M28)/2*ERF($M28/SQRT(4*O$13*$D$8))+(E$22-E$21)*SQRT(O$13*$D$8/PI())*EXP(0-$M28^2/4/O$13/$D$8)</f>
        <v>1.8264829351057554</v>
      </c>
      <c r="P28" s="76">
        <f t="shared" si="6"/>
        <v>8.6350227817127383</v>
      </c>
      <c r="Q28" s="76">
        <f t="shared" si="6"/>
        <v>-1.0165756852309824</v>
      </c>
      <c r="R28" s="76">
        <f t="shared" si="6"/>
        <v>-14.983615187500856</v>
      </c>
      <c r="S28" s="76">
        <f t="shared" si="6"/>
        <v>15.498875820416638</v>
      </c>
      <c r="T28" s="76">
        <f t="shared" si="6"/>
        <v>10.468955856741218</v>
      </c>
      <c r="U28" s="8"/>
      <c r="V28" s="12" cm="1">
        <f t="array" ref="V28" xml:space="preserve"> SUM(C28:J28)/SUMPRODUCT(C28:J28/$AV$6:$BC$6, $AV$3:$BC$3 + $AV$4:$BC$4/1000*($D$7 - 1400) + $AV$5:$BC$5/10000*($F$8-1) )</f>
        <v>2.8327165988636143</v>
      </c>
      <c r="W28" s="12"/>
      <c r="X28" s="8"/>
      <c r="Y28" s="12"/>
      <c r="Z28" s="9"/>
      <c r="AA28" s="9"/>
      <c r="AB28" s="9"/>
      <c r="AC28" s="9"/>
      <c r="AD28" s="9"/>
      <c r="AE28" s="9"/>
      <c r="AF28" s="9"/>
      <c r="AG28" s="9"/>
      <c r="AH28" s="9"/>
      <c r="AI28" s="9"/>
      <c r="AJ28" s="9"/>
      <c r="AL28" s="3"/>
      <c r="AM28" s="16">
        <v>0</v>
      </c>
      <c r="AN28" s="16">
        <f>O13</f>
        <v>5.5038619580633004</v>
      </c>
      <c r="AO28" s="16">
        <v>0</v>
      </c>
      <c r="AP28" s="16">
        <v>0</v>
      </c>
      <c r="AQ28" s="16">
        <v>0</v>
      </c>
      <c r="AR28" s="16">
        <v>0</v>
      </c>
      <c r="AS28" s="16">
        <v>0</v>
      </c>
    </row>
    <row r="29" spans="1:46" ht="24" customHeight="1" x14ac:dyDescent="0.25">
      <c r="A29" s="3"/>
      <c r="B29" s="76">
        <f t="shared" si="5"/>
        <v>-1597.9558836090778</v>
      </c>
      <c r="C29" s="76">
        <f t="shared" ref="C29:C92" si="7">100-SUM(D29:J29)</f>
        <v>50.559915358574592</v>
      </c>
      <c r="D29" s="76" cm="1">
        <f t="array" ref="D29:J29">MMULT(N29:T29,TRANSPOSE($AM$8:$AS$14))</f>
        <v>2.019995485622883</v>
      </c>
      <c r="E29" s="76">
        <v>14.559957657071172</v>
      </c>
      <c r="F29" s="76">
        <v>12.639865304764921</v>
      </c>
      <c r="G29" s="76">
        <v>5.8899353183531806</v>
      </c>
      <c r="H29" s="76">
        <v>9.8799033731884496</v>
      </c>
      <c r="I29" s="76">
        <v>1.6004366017766465</v>
      </c>
      <c r="J29" s="76">
        <v>2.8499909006481561</v>
      </c>
      <c r="K29" s="77"/>
      <c r="L29" s="77"/>
      <c r="M29" s="76">
        <f t="shared" ref="M29:M92" si="8">M28+0.01*$T$14</f>
        <v>-1597.9558836090778</v>
      </c>
      <c r="N29" s="76">
        <f t="shared" ref="N29:N92" si="9">(D$19+D$20 + (D$21+D$22)*$M29)/2 + (D$20-D$19 + (D$22-D$21)*$M29)/2*ERF($M29/SQRT(4*N$13*$D$8))+(D$22-D$21)*SQRT(N$13*$D$8/PI())*EXP(0-$M29^2/4/N$13/$D$8)</f>
        <v>24.519893018235834</v>
      </c>
      <c r="O29" s="76">
        <f t="shared" ref="O29:O92" si="10">(E$19+E$20 + (E$21+E$22)*$M29)/2 + (E$20-E$19 + (E$22-E$21)*$M29)/2*ERF($M29/SQRT(4*O$13*$D$8))+(E$22-E$21)*SQRT(O$13*$D$8/PI())*EXP(0-$M29^2/4/O$13/$D$8)</f>
        <v>1.8264829351057554</v>
      </c>
      <c r="P29" s="76">
        <f t="shared" ref="P29:P92" si="11">(F$19+F$20 + (F$21+F$22)*$M29)/2 + (F$20-F$19 + (F$22-F$21)*$M29)/2*ERF($M29/SQRT(4*P$13*$D$8))+(F$22-F$21)*SQRT(P$13*$D$8/PI())*EXP(0-$M29^2/4/P$13/$D$8)</f>
        <v>8.6350227817127383</v>
      </c>
      <c r="Q29" s="76">
        <f t="shared" ref="Q29:Q92" si="12">(G$19+G$20 + (G$21+G$22)*$M29)/2 + (G$20-G$19 + (G$22-G$21)*$M29)/2*ERF($M29/SQRT(4*Q$13*$D$8))+(G$22-G$21)*SQRT(Q$13*$D$8/PI())*EXP(0-$M29^2/4/Q$13/$D$8)</f>
        <v>-1.0165756852309824</v>
      </c>
      <c r="R29" s="76">
        <f t="shared" ref="R29:R92" si="13">(H$19+H$20 + (H$21+H$22)*$M29)/2 + (H$20-H$19 + (H$22-H$21)*$M29)/2*ERF($M29/SQRT(4*R$13*$D$8))+(H$22-H$21)*SQRT(R$13*$D$8/PI())*EXP(0-$M29^2/4/R$13/$D$8)</f>
        <v>-14.983615187500856</v>
      </c>
      <c r="S29" s="76">
        <f t="shared" ref="S29:S92" si="14">(I$19+I$20 + (I$21+I$22)*$M29)/2 + (I$20-I$19 + (I$22-I$21)*$M29)/2*ERF($M29/SQRT(4*S$13*$D$8))+(I$22-I$21)*SQRT(S$13*$D$8/PI())*EXP(0-$M29^2/4/S$13/$D$8)</f>
        <v>15.498875820416607</v>
      </c>
      <c r="T29" s="76">
        <f t="shared" ref="T29:T92" si="15">(J$19+J$20 + (J$21+J$22)*$M29)/2 + (J$20-J$19 + (J$22-J$21)*$M29)/2*ERF($M29/SQRT(4*T$13*$D$8))+(J$22-J$21)*SQRT(T$13*$D$8/PI())*EXP(0-$M29^2/4/T$13/$D$8)</f>
        <v>10.468968349651949</v>
      </c>
      <c r="U29" s="8"/>
      <c r="V29" s="12" cm="1">
        <f t="array" ref="V29" xml:space="preserve"> SUM(C29:J29)/SUMPRODUCT(C29:J29/$AV$6:$BC$6, $AV$3:$BC$3 + $AV$4:$BC$4/1000*($D$7 - 1400) + $AV$5:$BC$5/10000*($F$8-1) )</f>
        <v>2.8327164787390822</v>
      </c>
      <c r="W29" s="12"/>
      <c r="X29" s="8"/>
      <c r="Y29" s="12"/>
      <c r="Z29" s="9"/>
      <c r="AA29" s="9"/>
      <c r="AB29" s="9"/>
      <c r="AC29" s="9"/>
      <c r="AD29" s="9"/>
      <c r="AE29" s="9"/>
      <c r="AF29" s="9"/>
      <c r="AG29" s="9"/>
      <c r="AH29" s="9"/>
      <c r="AI29" s="9"/>
      <c r="AJ29" s="9"/>
      <c r="AL29" s="3"/>
      <c r="AM29" s="16">
        <v>0</v>
      </c>
      <c r="AN29" s="16">
        <v>0</v>
      </c>
      <c r="AO29" s="16">
        <f>P13</f>
        <v>9.9983854077935455</v>
      </c>
      <c r="AP29" s="16">
        <v>0</v>
      </c>
      <c r="AQ29" s="16">
        <v>0</v>
      </c>
      <c r="AR29" s="16">
        <v>0</v>
      </c>
      <c r="AS29" s="16">
        <v>0</v>
      </c>
    </row>
    <row r="30" spans="1:46" ht="24" customHeight="1" x14ac:dyDescent="0.25">
      <c r="A30" s="3"/>
      <c r="B30" s="76">
        <f t="shared" si="5"/>
        <v>-1594.7535672090596</v>
      </c>
      <c r="C30" s="76">
        <f t="shared" si="7"/>
        <v>50.559913068849653</v>
      </c>
      <c r="D30" s="76" cm="1">
        <f t="array" ref="D30:J30">MMULT(N30:T30,TRANSPOSE($AM$8:$AS$14))</f>
        <v>2.0199953634996812</v>
      </c>
      <c r="E30" s="76">
        <v>14.559956511607711</v>
      </c>
      <c r="F30" s="76">
        <v>12.639861660981321</v>
      </c>
      <c r="G30" s="76">
        <v>5.889933568581375</v>
      </c>
      <c r="H30" s="76">
        <v>9.8799007592341024</v>
      </c>
      <c r="I30" s="76">
        <v>1.6004484127542238</v>
      </c>
      <c r="J30" s="76">
        <v>2.8499906544919305</v>
      </c>
      <c r="K30" s="77"/>
      <c r="L30" s="77"/>
      <c r="M30" s="76">
        <f t="shared" si="8"/>
        <v>-1594.7535672090596</v>
      </c>
      <c r="N30" s="76">
        <f t="shared" si="9"/>
        <v>24.519893018235834</v>
      </c>
      <c r="O30" s="76">
        <f t="shared" si="10"/>
        <v>1.8264829351057554</v>
      </c>
      <c r="P30" s="76">
        <f t="shared" si="11"/>
        <v>8.6350227817127383</v>
      </c>
      <c r="Q30" s="76">
        <f t="shared" si="12"/>
        <v>-1.0165756852309824</v>
      </c>
      <c r="R30" s="76">
        <f t="shared" si="13"/>
        <v>-14.983615187500856</v>
      </c>
      <c r="S30" s="76">
        <f t="shared" si="14"/>
        <v>15.498875820416572</v>
      </c>
      <c r="T30" s="76">
        <f t="shared" si="15"/>
        <v>10.468981158180444</v>
      </c>
      <c r="U30" s="8"/>
      <c r="V30" s="12" cm="1">
        <f t="array" ref="V30" xml:space="preserve"> SUM(C30:J30)/SUMPRODUCT(C30:J30/$AV$6:$BC$6, $AV$3:$BC$3 + $AV$4:$BC$4/1000*($D$7 - 1400) + $AV$5:$BC$5/10000*($F$8-1) )</f>
        <v>2.8327163555797648</v>
      </c>
      <c r="W30" s="12"/>
      <c r="X30" s="8"/>
      <c r="Y30" s="12"/>
      <c r="Z30" s="5"/>
      <c r="AA30" s="9"/>
      <c r="AB30" s="9"/>
      <c r="AC30" s="9"/>
      <c r="AD30" s="9"/>
      <c r="AE30" s="9"/>
      <c r="AF30" s="9"/>
      <c r="AG30" s="9"/>
      <c r="AH30" s="9"/>
      <c r="AI30" s="9"/>
      <c r="AJ30" s="9"/>
      <c r="AL30" s="3"/>
      <c r="AM30" s="16">
        <v>0</v>
      </c>
      <c r="AN30" s="16">
        <v>0</v>
      </c>
      <c r="AO30" s="16">
        <v>0</v>
      </c>
      <c r="AP30" s="16">
        <f>Q13</f>
        <v>34.65080153153928</v>
      </c>
      <c r="AQ30" s="16">
        <v>0</v>
      </c>
      <c r="AR30" s="16">
        <v>0</v>
      </c>
      <c r="AS30" s="16">
        <v>0</v>
      </c>
    </row>
    <row r="31" spans="1:46" ht="24" customHeight="1" x14ac:dyDescent="0.25">
      <c r="A31" s="3"/>
      <c r="B31" s="76">
        <f t="shared" si="5"/>
        <v>-1591.5512508090414</v>
      </c>
      <c r="C31" s="76">
        <f t="shared" si="7"/>
        <v>50.559910721395056</v>
      </c>
      <c r="D31" s="76" cm="1">
        <f t="array" ref="D31:J31">MMULT(N31:T31,TRANSPOSE($AM$8:$AS$14))</f>
        <v>2.0199952382974495</v>
      </c>
      <c r="E31" s="76">
        <v>14.559955337264268</v>
      </c>
      <c r="F31" s="76">
        <v>12.639857925328872</v>
      </c>
      <c r="G31" s="76">
        <v>5.8899317746934692</v>
      </c>
      <c r="H31" s="76">
        <v>9.8798980793754616</v>
      </c>
      <c r="I31" s="76">
        <v>1.6004605215159309</v>
      </c>
      <c r="J31" s="76">
        <v>2.8499904021294937</v>
      </c>
      <c r="K31" s="77"/>
      <c r="L31" s="77"/>
      <c r="M31" s="76">
        <f t="shared" si="8"/>
        <v>-1591.5512508090414</v>
      </c>
      <c r="N31" s="76">
        <f t="shared" si="9"/>
        <v>24.519893018235834</v>
      </c>
      <c r="O31" s="76">
        <f t="shared" si="10"/>
        <v>1.8264829351057554</v>
      </c>
      <c r="P31" s="76">
        <f t="shared" si="11"/>
        <v>8.6350227817127383</v>
      </c>
      <c r="Q31" s="76">
        <f t="shared" si="12"/>
        <v>-1.0165756852309824</v>
      </c>
      <c r="R31" s="76">
        <f t="shared" si="13"/>
        <v>-14.983615187500856</v>
      </c>
      <c r="S31" s="76">
        <f t="shared" si="14"/>
        <v>15.498875820416533</v>
      </c>
      <c r="T31" s="76">
        <f t="shared" si="15"/>
        <v>10.46899428964381</v>
      </c>
      <c r="U31" s="8"/>
      <c r="V31" s="12" cm="1">
        <f t="array" ref="V31" xml:space="preserve"> SUM(C31:J31)/SUMPRODUCT(C31:J31/$AV$6:$BC$6, $AV$3:$BC$3 + $AV$4:$BC$4/1000*($D$7 - 1400) + $AV$5:$BC$5/10000*($F$8-1) )</f>
        <v>2.832716229315305</v>
      </c>
      <c r="W31" s="12"/>
      <c r="X31" s="8"/>
      <c r="Y31" s="12"/>
      <c r="Z31" s="9"/>
      <c r="AA31" s="9"/>
      <c r="AB31" s="9"/>
      <c r="AC31" s="9"/>
      <c r="AD31" s="9"/>
      <c r="AE31" s="9"/>
      <c r="AF31" s="9"/>
      <c r="AG31" s="9"/>
      <c r="AH31" s="5"/>
      <c r="AI31" s="5"/>
      <c r="AJ31" s="5"/>
      <c r="AL31" s="3"/>
      <c r="AM31" s="16">
        <v>0</v>
      </c>
      <c r="AN31" s="16">
        <v>0</v>
      </c>
      <c r="AO31" s="16">
        <v>0</v>
      </c>
      <c r="AP31" s="16">
        <v>0</v>
      </c>
      <c r="AQ31" s="16">
        <f>R13</f>
        <v>35.388955438926217</v>
      </c>
      <c r="AR31" s="16">
        <v>0</v>
      </c>
      <c r="AS31" s="16">
        <v>0</v>
      </c>
    </row>
    <row r="32" spans="1:46" ht="24" customHeight="1" x14ac:dyDescent="0.25">
      <c r="A32" s="3"/>
      <c r="B32" s="76">
        <f t="shared" si="5"/>
        <v>-1588.3489344090233</v>
      </c>
      <c r="C32" s="76">
        <f t="shared" si="7"/>
        <v>50.559908314875614</v>
      </c>
      <c r="D32" s="76" cm="1">
        <f t="array" ref="D32:J32">MMULT(N32:T32,TRANSPOSE($AM$8:$AS$14))</f>
        <v>2.019995109944976</v>
      </c>
      <c r="E32" s="76">
        <v>14.559954133372901</v>
      </c>
      <c r="F32" s="76">
        <v>12.63985409568282</v>
      </c>
      <c r="G32" s="76">
        <v>5.889929935669139</v>
      </c>
      <c r="H32" s="76">
        <v>9.8798953320882834</v>
      </c>
      <c r="I32" s="76">
        <v>1.600472934948959</v>
      </c>
      <c r="J32" s="76">
        <v>2.8499901434173065</v>
      </c>
      <c r="K32" s="77"/>
      <c r="L32" s="77"/>
      <c r="M32" s="76">
        <f t="shared" si="8"/>
        <v>-1588.3489344090233</v>
      </c>
      <c r="N32" s="76">
        <f t="shared" si="9"/>
        <v>24.519893018235834</v>
      </c>
      <c r="O32" s="76">
        <f t="shared" si="10"/>
        <v>1.8264829351057554</v>
      </c>
      <c r="P32" s="76">
        <f t="shared" si="11"/>
        <v>8.6350227817127383</v>
      </c>
      <c r="Q32" s="76">
        <f t="shared" si="12"/>
        <v>-1.0165756852309824</v>
      </c>
      <c r="R32" s="76">
        <f t="shared" si="13"/>
        <v>-14.983615187500856</v>
      </c>
      <c r="S32" s="76">
        <f t="shared" si="14"/>
        <v>15.49887582041649</v>
      </c>
      <c r="T32" s="76">
        <f t="shared" si="15"/>
        <v>10.469007751510928</v>
      </c>
      <c r="U32" s="8"/>
      <c r="V32" s="12" cm="1">
        <f t="array" ref="V32" xml:space="preserve"> SUM(C32:J32)/SUMPRODUCT(C32:J32/$AV$6:$BC$6, $AV$3:$BC$3 + $AV$4:$BC$4/1000*($D$7 - 1400) + $AV$5:$BC$5/10000*($F$8-1) )</f>
        <v>2.8327160998738901</v>
      </c>
      <c r="W32" s="12"/>
      <c r="X32" s="8"/>
      <c r="Y32" s="12"/>
      <c r="Z32" s="5"/>
      <c r="AA32" s="5"/>
      <c r="AB32" s="5"/>
      <c r="AC32" s="5"/>
      <c r="AD32" s="5"/>
      <c r="AE32" s="5"/>
      <c r="AF32" s="5"/>
      <c r="AG32" s="5"/>
      <c r="AH32" s="5"/>
      <c r="AI32" s="5"/>
      <c r="AJ32" s="5"/>
      <c r="AM32" s="16">
        <v>0</v>
      </c>
      <c r="AN32" s="16">
        <v>0</v>
      </c>
      <c r="AO32" s="16">
        <v>0</v>
      </c>
      <c r="AP32" s="16">
        <v>0</v>
      </c>
      <c r="AQ32" s="16">
        <v>0</v>
      </c>
      <c r="AR32" s="16">
        <f>S13</f>
        <v>51.854823386992216</v>
      </c>
      <c r="AS32" s="16">
        <v>0</v>
      </c>
    </row>
    <row r="33" spans="1:45" ht="24" customHeight="1" x14ac:dyDescent="0.25">
      <c r="A33" s="3"/>
      <c r="B33" s="76">
        <f t="shared" si="5"/>
        <v>-1585.1466180090051</v>
      </c>
      <c r="C33" s="76">
        <f t="shared" si="7"/>
        <v>50.55990584792854</v>
      </c>
      <c r="D33" s="76" cm="1">
        <f t="array" ref="D33:J33">MMULT(N33:T33,TRANSPOSE($AM$8:$AS$14))</f>
        <v>2.0199949783695756</v>
      </c>
      <c r="E33" s="76">
        <v>14.559952899251856</v>
      </c>
      <c r="F33" s="76">
        <v>12.639850169874464</v>
      </c>
      <c r="G33" s="76">
        <v>5.8899280504669598</v>
      </c>
      <c r="H33" s="76">
        <v>9.8798925158167972</v>
      </c>
      <c r="I33" s="76">
        <v>1.6004856600829456</v>
      </c>
      <c r="J33" s="76">
        <v>2.849989878208862</v>
      </c>
      <c r="K33" s="77"/>
      <c r="L33" s="77"/>
      <c r="M33" s="76">
        <f t="shared" si="8"/>
        <v>-1585.1466180090051</v>
      </c>
      <c r="N33" s="76">
        <f t="shared" si="9"/>
        <v>24.519893018235834</v>
      </c>
      <c r="O33" s="76">
        <f t="shared" si="10"/>
        <v>1.8264829351057554</v>
      </c>
      <c r="P33" s="76">
        <f t="shared" si="11"/>
        <v>8.6350227817127383</v>
      </c>
      <c r="Q33" s="76">
        <f t="shared" si="12"/>
        <v>-1.0165756852309824</v>
      </c>
      <c r="R33" s="76">
        <f t="shared" si="13"/>
        <v>-14.983615187500856</v>
      </c>
      <c r="S33" s="76">
        <f t="shared" si="14"/>
        <v>15.498875820416442</v>
      </c>
      <c r="T33" s="76">
        <f t="shared" si="15"/>
        <v>10.469021551405152</v>
      </c>
      <c r="U33" s="8"/>
      <c r="V33" s="12" cm="1">
        <f t="array" ref="V33" xml:space="preserve"> SUM(C33:J33)/SUMPRODUCT(C33:J33/$AV$6:$BC$6, $AV$3:$BC$3 + $AV$4:$BC$4/1000*($D$7 - 1400) + $AV$5:$BC$5/10000*($F$8-1) )</f>
        <v>2.8327159671822151</v>
      </c>
      <c r="W33" s="12"/>
      <c r="X33" s="8"/>
      <c r="Y33" s="12"/>
      <c r="Z33" s="5"/>
      <c r="AA33" s="5"/>
      <c r="AB33" s="5"/>
      <c r="AC33" s="5"/>
      <c r="AD33" s="5"/>
      <c r="AE33" s="5"/>
      <c r="AF33" s="5"/>
      <c r="AG33" s="5"/>
      <c r="AH33" s="5"/>
      <c r="AI33" s="5"/>
      <c r="AJ33" s="5"/>
      <c r="AM33" s="16">
        <v>0</v>
      </c>
      <c r="AN33" s="16">
        <v>0</v>
      </c>
      <c r="AO33" s="16">
        <v>0</v>
      </c>
      <c r="AP33" s="16">
        <v>0</v>
      </c>
      <c r="AQ33" s="16">
        <v>0</v>
      </c>
      <c r="AR33" s="16">
        <v>0</v>
      </c>
      <c r="AS33" s="16">
        <f>T13</f>
        <v>227.88511835167714</v>
      </c>
    </row>
    <row r="34" spans="1:45" ht="24" customHeight="1" x14ac:dyDescent="0.25">
      <c r="B34" s="76">
        <f t="shared" si="5"/>
        <v>-1581.944301608987</v>
      </c>
      <c r="C34" s="76">
        <f t="shared" si="7"/>
        <v>50.559903319162927</v>
      </c>
      <c r="D34" s="76" cm="1">
        <f t="array" ref="D34:J34">MMULT(N34:T34,TRANSPOSE($AM$8:$AS$14))</f>
        <v>2.0199948434970647</v>
      </c>
      <c r="E34" s="76">
        <v>14.559951634205321</v>
      </c>
      <c r="F34" s="76">
        <v>12.639846145690386</v>
      </c>
      <c r="G34" s="76">
        <v>5.8899261180240314</v>
      </c>
      <c r="H34" s="76">
        <v>9.8798896289731566</v>
      </c>
      <c r="I34" s="76">
        <v>1.6004987040924785</v>
      </c>
      <c r="J34" s="76">
        <v>2.8499896063546326</v>
      </c>
      <c r="K34" s="77"/>
      <c r="L34" s="77"/>
      <c r="M34" s="76">
        <f t="shared" si="8"/>
        <v>-1581.944301608987</v>
      </c>
      <c r="N34" s="76">
        <f t="shared" si="9"/>
        <v>24.519893018235834</v>
      </c>
      <c r="O34" s="76">
        <f t="shared" si="10"/>
        <v>1.8264829351057554</v>
      </c>
      <c r="P34" s="76">
        <f t="shared" si="11"/>
        <v>8.6350227817127383</v>
      </c>
      <c r="Q34" s="76">
        <f t="shared" si="12"/>
        <v>-1.0165756852309824</v>
      </c>
      <c r="R34" s="76">
        <f t="shared" si="13"/>
        <v>-14.983615187500856</v>
      </c>
      <c r="S34" s="76">
        <f t="shared" si="14"/>
        <v>15.498875820416389</v>
      </c>
      <c r="T34" s="76">
        <f t="shared" si="15"/>
        <v>10.469035697107037</v>
      </c>
      <c r="U34" s="8"/>
      <c r="V34" s="12" cm="1">
        <f t="array" ref="V34" xml:space="preserve"> SUM(C34:J34)/SUMPRODUCT(C34:J34/$AV$6:$BC$6, $AV$3:$BC$3 + $AV$4:$BC$4/1000*($D$7 - 1400) + $AV$5:$BC$5/10000*($F$8-1) )</f>
        <v>2.832715831165471</v>
      </c>
      <c r="W34" s="12"/>
      <c r="X34" s="8"/>
      <c r="Y34" s="12"/>
      <c r="Z34" s="5"/>
      <c r="AA34" s="5"/>
      <c r="AB34" s="5"/>
      <c r="AC34" s="5"/>
      <c r="AD34" s="5"/>
      <c r="AE34" s="5"/>
      <c r="AF34" s="5"/>
      <c r="AG34" s="5"/>
      <c r="AH34" s="5"/>
      <c r="AI34" s="5"/>
      <c r="AJ34" s="5"/>
      <c r="AM34" s="3"/>
      <c r="AN34" s="3"/>
      <c r="AO34" s="3"/>
      <c r="AP34" s="3"/>
      <c r="AQ34" s="3"/>
      <c r="AR34" s="3"/>
      <c r="AS34" s="3"/>
    </row>
    <row r="35" spans="1:45" ht="24" customHeight="1" x14ac:dyDescent="0.25">
      <c r="B35" s="76">
        <f t="shared" si="5"/>
        <v>-1578.7419852089688</v>
      </c>
      <c r="C35" s="76">
        <f t="shared" si="7"/>
        <v>50.559900727159302</v>
      </c>
      <c r="D35" s="76" cm="1">
        <f t="array" ref="D35:J35">MMULT(N35:T35,TRANSPOSE($AM$8:$AS$14))</f>
        <v>2.0199947052517331</v>
      </c>
      <c r="E35" s="76">
        <v>14.559950337523176</v>
      </c>
      <c r="F35" s="76">
        <v>12.63984202087166</v>
      </c>
      <c r="G35" s="76">
        <v>5.8899241372556004</v>
      </c>
      <c r="H35" s="76">
        <v>9.8798866699368642</v>
      </c>
      <c r="I35" s="76">
        <v>1.6005120742996493</v>
      </c>
      <c r="J35" s="76">
        <v>2.8499893277020156</v>
      </c>
      <c r="K35" s="77"/>
      <c r="L35" s="77"/>
      <c r="M35" s="76">
        <f t="shared" si="8"/>
        <v>-1578.7419852089688</v>
      </c>
      <c r="N35" s="76">
        <f t="shared" si="9"/>
        <v>24.519893018235834</v>
      </c>
      <c r="O35" s="76">
        <f t="shared" si="10"/>
        <v>1.8264829351057554</v>
      </c>
      <c r="P35" s="76">
        <f t="shared" si="11"/>
        <v>8.6350227817127383</v>
      </c>
      <c r="Q35" s="76">
        <f t="shared" si="12"/>
        <v>-1.0165756852309824</v>
      </c>
      <c r="R35" s="76">
        <f t="shared" si="13"/>
        <v>-14.983615187500856</v>
      </c>
      <c r="S35" s="76">
        <f t="shared" si="14"/>
        <v>15.49887582041633</v>
      </c>
      <c r="T35" s="76">
        <f t="shared" si="15"/>
        <v>10.46905019655709</v>
      </c>
      <c r="U35" s="8"/>
      <c r="V35" s="12" cm="1">
        <f t="array" ref="V35" xml:space="preserve"> SUM(C35:J35)/SUMPRODUCT(C35:J35/$AV$6:$BC$6, $AV$3:$BC$3 + $AV$4:$BC$4/1000*($D$7 - 1400) + $AV$5:$BC$5/10000*($F$8-1) )</f>
        <v>2.8327156917473055</v>
      </c>
      <c r="W35" s="12"/>
      <c r="X35" s="8"/>
      <c r="Y35" s="12"/>
      <c r="Z35" s="5"/>
      <c r="AA35" s="5"/>
      <c r="AB35" s="5"/>
      <c r="AC35" s="5"/>
      <c r="AD35" s="5"/>
      <c r="AE35" s="5"/>
      <c r="AF35" s="5"/>
      <c r="AG35" s="5"/>
      <c r="AH35" s="5"/>
      <c r="AI35" s="5"/>
      <c r="AJ35" s="5"/>
      <c r="AM35" s="3"/>
      <c r="AN35" s="3"/>
      <c r="AO35" s="3"/>
      <c r="AP35" s="3"/>
      <c r="AQ35" s="3"/>
      <c r="AR35" s="3"/>
      <c r="AS35" s="3"/>
    </row>
    <row r="36" spans="1:45" ht="24" customHeight="1" x14ac:dyDescent="0.25">
      <c r="B36" s="76">
        <f t="shared" si="5"/>
        <v>-1575.5396688089506</v>
      </c>
      <c r="C36" s="76">
        <f t="shared" si="7"/>
        <v>50.559898070469067</v>
      </c>
      <c r="D36" s="76" cm="1">
        <f t="array" ref="D36:J36">MMULT(N36:T36,TRANSPOSE($AM$8:$AS$14))</f>
        <v>2.0199945635563212</v>
      </c>
      <c r="E36" s="76">
        <v>14.55994900848075</v>
      </c>
      <c r="F36" s="76">
        <v>12.639837793113065</v>
      </c>
      <c r="G36" s="76">
        <v>5.8899221070546819</v>
      </c>
      <c r="H36" s="76">
        <v>9.8798836370542169</v>
      </c>
      <c r="I36" s="76">
        <v>1.6005257781766176</v>
      </c>
      <c r="J36" s="76">
        <v>2.84998904209528</v>
      </c>
      <c r="K36" s="77"/>
      <c r="L36" s="77"/>
      <c r="M36" s="76">
        <f t="shared" si="8"/>
        <v>-1575.5396688089506</v>
      </c>
      <c r="N36" s="76">
        <f t="shared" si="9"/>
        <v>24.519893018235834</v>
      </c>
      <c r="O36" s="76">
        <f t="shared" si="10"/>
        <v>1.8264829351057554</v>
      </c>
      <c r="P36" s="76">
        <f t="shared" si="11"/>
        <v>8.6350227817127383</v>
      </c>
      <c r="Q36" s="76">
        <f t="shared" si="12"/>
        <v>-1.0165756852309824</v>
      </c>
      <c r="R36" s="76">
        <f t="shared" si="13"/>
        <v>-14.983615187500856</v>
      </c>
      <c r="S36" s="76">
        <f t="shared" si="14"/>
        <v>15.498875820416263</v>
      </c>
      <c r="T36" s="76">
        <f t="shared" si="15"/>
        <v>10.469065057858574</v>
      </c>
      <c r="U36" s="8"/>
      <c r="V36" s="12" cm="1">
        <f t="array" ref="V36" xml:space="preserve"> SUM(C36:J36)/SUMPRODUCT(C36:J36/$AV$6:$BC$6, $AV$3:$BC$3 + $AV$4:$BC$4/1000*($D$7 - 1400) + $AV$5:$BC$5/10000*($F$8-1) )</f>
        <v>2.8327155488498046</v>
      </c>
      <c r="W36" s="12"/>
      <c r="X36" s="8"/>
      <c r="Y36" s="12"/>
      <c r="Z36" s="5"/>
      <c r="AA36" s="5"/>
      <c r="AB36" s="5"/>
      <c r="AC36" s="5"/>
      <c r="AD36" s="5"/>
      <c r="AE36" s="5"/>
      <c r="AF36" s="5"/>
      <c r="AG36" s="5"/>
      <c r="AH36" s="5"/>
      <c r="AI36" s="5"/>
      <c r="AJ36" s="5"/>
      <c r="AM36" s="80"/>
      <c r="AN36" s="3"/>
      <c r="AO36" s="3"/>
      <c r="AP36" s="3"/>
      <c r="AQ36" s="3"/>
      <c r="AR36" s="3"/>
      <c r="AS36" s="3"/>
    </row>
    <row r="37" spans="1:45" ht="21" x14ac:dyDescent="0.25">
      <c r="B37" s="76">
        <f t="shared" si="5"/>
        <v>-1572.3373524089325</v>
      </c>
      <c r="C37" s="76">
        <f t="shared" si="7"/>
        <v>50.559895347614038</v>
      </c>
      <c r="D37" s="76" cm="1">
        <f t="array" ref="D37:J37">MMULT(N37:T37,TRANSPOSE($AM$8:$AS$14))</f>
        <v>2.0199944183319896</v>
      </c>
      <c r="E37" s="76">
        <v>14.559947646338562</v>
      </c>
      <c r="F37" s="76">
        <v>12.639833460062265</v>
      </c>
      <c r="G37" s="76">
        <v>5.8899200262916676</v>
      </c>
      <c r="H37" s="76">
        <v>9.879880528637706</v>
      </c>
      <c r="I37" s="76">
        <v>1.6005398233482548</v>
      </c>
      <c r="J37" s="76">
        <v>2.8499887493755152</v>
      </c>
      <c r="K37" s="77"/>
      <c r="L37" s="77"/>
      <c r="M37" s="76">
        <f t="shared" si="8"/>
        <v>-1572.3373524089325</v>
      </c>
      <c r="N37" s="76">
        <f t="shared" si="9"/>
        <v>24.519893018235834</v>
      </c>
      <c r="O37" s="76">
        <f t="shared" si="10"/>
        <v>1.8264829351057554</v>
      </c>
      <c r="P37" s="76">
        <f t="shared" si="11"/>
        <v>8.6350227817127383</v>
      </c>
      <c r="Q37" s="76">
        <f t="shared" si="12"/>
        <v>-1.0165756852309824</v>
      </c>
      <c r="R37" s="76">
        <f t="shared" si="13"/>
        <v>-14.983615187500856</v>
      </c>
      <c r="S37" s="76">
        <f t="shared" si="14"/>
        <v>15.498875820416188</v>
      </c>
      <c r="T37" s="76">
        <f t="shared" si="15"/>
        <v>10.469080289280347</v>
      </c>
      <c r="U37" s="8"/>
      <c r="V37" s="12" cm="1">
        <f t="array" ref="V37" xml:space="preserve"> SUM(C37:J37)/SUMPRODUCT(C37:J37/$AV$6:$BC$6, $AV$3:$BC$3 + $AV$4:$BC$4/1000*($D$7 - 1400) + $AV$5:$BC$5/10000*($F$8-1) )</f>
        <v>2.8327154023934602</v>
      </c>
      <c r="W37" s="12"/>
      <c r="X37" s="8"/>
      <c r="Y37" s="12"/>
      <c r="Z37" s="5"/>
      <c r="AA37" s="5"/>
      <c r="AB37" s="5"/>
      <c r="AC37" s="5"/>
      <c r="AD37" s="5"/>
      <c r="AE37" s="5"/>
      <c r="AF37" s="5"/>
      <c r="AG37" s="5"/>
      <c r="AH37" s="5"/>
      <c r="AI37" s="5"/>
      <c r="AJ37" s="5"/>
      <c r="AM37" s="3"/>
      <c r="AN37" s="3"/>
      <c r="AO37" s="3"/>
      <c r="AP37" s="3"/>
      <c r="AQ37" s="3"/>
      <c r="AR37" s="3"/>
      <c r="AS37" s="3"/>
    </row>
    <row r="38" spans="1:45" ht="21" x14ac:dyDescent="0.25">
      <c r="B38" s="76">
        <f t="shared" si="5"/>
        <v>-1569.1350360089143</v>
      </c>
      <c r="C38" s="76">
        <f t="shared" si="7"/>
        <v>50.559892557085909</v>
      </c>
      <c r="D38" s="76" cm="1">
        <f t="array" ref="D38:J38">MMULT(N38:T38,TRANSPOSE($AM$8:$AS$14))</f>
        <v>2.0199942694982918</v>
      </c>
      <c r="E38" s="76">
        <v>14.559946250342062</v>
      </c>
      <c r="F38" s="76">
        <v>12.639829019319004</v>
      </c>
      <c r="G38" s="76">
        <v>5.8899178938139363</v>
      </c>
      <c r="H38" s="76">
        <v>9.8798773429654556</v>
      </c>
      <c r="I38" s="76">
        <v>1.600554217594766</v>
      </c>
      <c r="J38" s="76">
        <v>2.8499884493805712</v>
      </c>
      <c r="K38" s="77"/>
      <c r="L38" s="77"/>
      <c r="M38" s="76">
        <f t="shared" si="8"/>
        <v>-1569.1350360089143</v>
      </c>
      <c r="N38" s="76">
        <f t="shared" si="9"/>
        <v>24.519893018235834</v>
      </c>
      <c r="O38" s="76">
        <f t="shared" si="10"/>
        <v>1.8264829351057554</v>
      </c>
      <c r="P38" s="76">
        <f t="shared" si="11"/>
        <v>8.6350227817127383</v>
      </c>
      <c r="Q38" s="76">
        <f t="shared" si="12"/>
        <v>-1.0165756852309824</v>
      </c>
      <c r="R38" s="76">
        <f t="shared" si="13"/>
        <v>-14.983615187500856</v>
      </c>
      <c r="S38" s="76">
        <f t="shared" si="14"/>
        <v>15.498875820416107</v>
      </c>
      <c r="T38" s="76">
        <f t="shared" si="15"/>
        <v>10.469095899259731</v>
      </c>
      <c r="U38" s="8"/>
      <c r="V38" s="12" cm="1">
        <f t="array" ref="V38" xml:space="preserve"> SUM(C38:J38)/SUMPRODUCT(C38:J38/$AV$6:$BC$6, $AV$3:$BC$3 + $AV$4:$BC$4/1000*($D$7 - 1400) + $AV$5:$BC$5/10000*($F$8-1) )</f>
        <v>2.8327152522971462</v>
      </c>
      <c r="W38" s="12"/>
      <c r="X38" s="8"/>
      <c r="Y38" s="12"/>
      <c r="Z38" s="5"/>
      <c r="AA38" s="5"/>
      <c r="AB38" s="5"/>
      <c r="AC38" s="5"/>
      <c r="AD38" s="5"/>
      <c r="AE38" s="5"/>
      <c r="AF38" s="5"/>
      <c r="AG38" s="5"/>
      <c r="AH38" s="5"/>
      <c r="AI38" s="5"/>
      <c r="AJ38" s="5"/>
      <c r="AM38" s="3"/>
      <c r="AN38" s="3"/>
      <c r="AO38" s="3"/>
      <c r="AP38" s="3"/>
      <c r="AQ38" s="3"/>
      <c r="AR38" s="3"/>
      <c r="AS38" s="3"/>
    </row>
    <row r="39" spans="1:45" ht="21" x14ac:dyDescent="0.25">
      <c r="B39" s="76">
        <f t="shared" si="5"/>
        <v>-1565.9327196088962</v>
      </c>
      <c r="C39" s="76">
        <f t="shared" si="7"/>
        <v>50.559889697345753</v>
      </c>
      <c r="D39" s="76" cm="1">
        <f t="array" ref="D39:J39">MMULT(N39:T39,TRANSPOSE($AM$8:$AS$14))</f>
        <v>2.0199941169731481</v>
      </c>
      <c r="E39" s="76">
        <v>14.559944819721379</v>
      </c>
      <c r="F39" s="76">
        <v>12.639824468434274</v>
      </c>
      <c r="G39" s="76">
        <v>5.8899157084454554</v>
      </c>
      <c r="H39" s="76">
        <v>9.8798740782806078</v>
      </c>
      <c r="I39" s="76">
        <v>1.6005689688543807</v>
      </c>
      <c r="J39" s="76">
        <v>2.8499881419450035</v>
      </c>
      <c r="K39" s="77"/>
      <c r="L39" s="77"/>
      <c r="M39" s="76">
        <f t="shared" si="8"/>
        <v>-1565.9327196088962</v>
      </c>
      <c r="N39" s="76">
        <f t="shared" si="9"/>
        <v>24.519893018235834</v>
      </c>
      <c r="O39" s="76">
        <f t="shared" si="10"/>
        <v>1.8264829351057554</v>
      </c>
      <c r="P39" s="76">
        <f t="shared" si="11"/>
        <v>8.6350227817127383</v>
      </c>
      <c r="Q39" s="76">
        <f t="shared" si="12"/>
        <v>-1.0165756852309824</v>
      </c>
      <c r="R39" s="76">
        <f t="shared" si="13"/>
        <v>-14.983615187500856</v>
      </c>
      <c r="S39" s="76">
        <f t="shared" si="14"/>
        <v>15.498875820416014</v>
      </c>
      <c r="T39" s="76">
        <f t="shared" si="15"/>
        <v>10.469111896405416</v>
      </c>
      <c r="U39" s="8"/>
      <c r="V39" s="12" cm="1">
        <f t="array" ref="V39" xml:space="preserve"> SUM(C39:J39)/SUMPRODUCT(C39:J39/$AV$6:$BC$6, $AV$3:$BC$3 + $AV$4:$BC$4/1000*($D$7 - 1400) + $AV$5:$BC$5/10000*($F$8-1) )</f>
        <v>2.8327150984780856</v>
      </c>
      <c r="W39" s="12"/>
      <c r="X39" s="8"/>
      <c r="Y39" s="12"/>
      <c r="Z39" s="5"/>
      <c r="AA39" s="5"/>
      <c r="AB39" s="5"/>
      <c r="AC39" s="5"/>
      <c r="AD39" s="5"/>
      <c r="AE39" s="5"/>
      <c r="AF39" s="5"/>
      <c r="AG39" s="5"/>
      <c r="AH39" s="5"/>
      <c r="AI39" s="5"/>
      <c r="AJ39" s="5"/>
      <c r="AM39" s="3"/>
      <c r="AN39" s="3"/>
      <c r="AO39" s="3"/>
      <c r="AP39" s="3"/>
      <c r="AQ39" s="3"/>
      <c r="AR39" s="3"/>
      <c r="AS39" s="3"/>
    </row>
    <row r="40" spans="1:45" ht="21" x14ac:dyDescent="0.25">
      <c r="B40" s="76">
        <f t="shared" si="5"/>
        <v>-1562.730403208878</v>
      </c>
      <c r="C40" s="76">
        <f t="shared" si="7"/>
        <v>50.559886766823453</v>
      </c>
      <c r="D40" s="76" cm="1">
        <f t="array" ref="D40:J40">MMULT(N40:T40,TRANSPOSE($AM$8:$AS$14))</f>
        <v>2.0199939606728172</v>
      </c>
      <c r="E40" s="76">
        <v>14.559943353691049</v>
      </c>
      <c r="F40" s="76">
        <v>12.639819804909472</v>
      </c>
      <c r="G40" s="76">
        <v>5.8899134689863786</v>
      </c>
      <c r="H40" s="76">
        <v>9.879870732790728</v>
      </c>
      <c r="I40" s="76">
        <v>1.6005840852260835</v>
      </c>
      <c r="J40" s="76">
        <v>2.8499878269000183</v>
      </c>
      <c r="K40" s="77"/>
      <c r="L40" s="77"/>
      <c r="M40" s="76">
        <f t="shared" si="8"/>
        <v>-1562.730403208878</v>
      </c>
      <c r="N40" s="76">
        <f t="shared" si="9"/>
        <v>24.519893018235834</v>
      </c>
      <c r="O40" s="76">
        <f t="shared" si="10"/>
        <v>1.8264829351057554</v>
      </c>
      <c r="P40" s="76">
        <f t="shared" si="11"/>
        <v>8.6350227817127383</v>
      </c>
      <c r="Q40" s="76">
        <f t="shared" si="12"/>
        <v>-1.0165756852309824</v>
      </c>
      <c r="R40" s="76">
        <f t="shared" si="13"/>
        <v>-14.983615187500856</v>
      </c>
      <c r="S40" s="76">
        <f t="shared" si="14"/>
        <v>15.498875820415913</v>
      </c>
      <c r="T40" s="76">
        <f t="shared" si="15"/>
        <v>10.46912828950042</v>
      </c>
      <c r="U40" s="8"/>
      <c r="V40" s="12" cm="1">
        <f t="array" ref="V40" xml:space="preserve"> SUM(C40:J40)/SUMPRODUCT(C40:J40/$AV$6:$BC$6, $AV$3:$BC$3 + $AV$4:$BC$4/1000*($D$7 - 1400) + $AV$5:$BC$5/10000*($F$8-1) )</f>
        <v>2.83271494085183</v>
      </c>
      <c r="W40" s="12"/>
      <c r="X40" s="8"/>
      <c r="Y40" s="12"/>
      <c r="Z40" s="5"/>
      <c r="AA40" s="5"/>
      <c r="AB40" s="5"/>
      <c r="AC40" s="5"/>
      <c r="AD40" s="5"/>
      <c r="AE40" s="5"/>
      <c r="AF40" s="5"/>
      <c r="AG40" s="5"/>
      <c r="AH40" s="5"/>
      <c r="AI40" s="5"/>
      <c r="AJ40" s="5"/>
      <c r="AM40" s="3"/>
      <c r="AN40" s="3"/>
      <c r="AO40" s="3"/>
      <c r="AP40" s="3"/>
      <c r="AQ40" s="3"/>
      <c r="AR40" s="3"/>
      <c r="AS40" s="3"/>
    </row>
    <row r="41" spans="1:45" ht="21" x14ac:dyDescent="0.25">
      <c r="B41" s="76">
        <f t="shared" si="5"/>
        <v>-1559.5280868088598</v>
      </c>
      <c r="C41" s="76">
        <f t="shared" si="7"/>
        <v>50.559883763917227</v>
      </c>
      <c r="D41" s="76" cm="1">
        <f t="array" ref="D41:J41">MMULT(N41:T41,TRANSPOSE($AM$8:$AS$14))</f>
        <v>2.0199938005118656</v>
      </c>
      <c r="E41" s="76">
        <v>14.559941851449752</v>
      </c>
      <c r="F41" s="76">
        <v>12.639815026195555</v>
      </c>
      <c r="G41" s="76">
        <v>5.8899111742126351</v>
      </c>
      <c r="H41" s="76">
        <v>9.8798673046672061</v>
      </c>
      <c r="I41" s="76">
        <v>1.6005995749723443</v>
      </c>
      <c r="J41" s="76">
        <v>2.8499875040734151</v>
      </c>
      <c r="K41" s="77"/>
      <c r="L41" s="77"/>
      <c r="M41" s="76">
        <f t="shared" si="8"/>
        <v>-1559.5280868088598</v>
      </c>
      <c r="N41" s="76">
        <f t="shared" si="9"/>
        <v>24.519893018235834</v>
      </c>
      <c r="O41" s="76">
        <f t="shared" si="10"/>
        <v>1.8264829351057554</v>
      </c>
      <c r="P41" s="76">
        <f t="shared" si="11"/>
        <v>8.6350227817127383</v>
      </c>
      <c r="Q41" s="76">
        <f t="shared" si="12"/>
        <v>-1.0165756852309824</v>
      </c>
      <c r="R41" s="76">
        <f t="shared" si="13"/>
        <v>-14.983615187500856</v>
      </c>
      <c r="S41" s="76">
        <f t="shared" si="14"/>
        <v>15.498875820415799</v>
      </c>
      <c r="T41" s="76">
        <f t="shared" si="15"/>
        <v>10.469145087505062</v>
      </c>
      <c r="U41" s="8"/>
      <c r="V41" s="12" cm="1">
        <f t="array" ref="V41" xml:space="preserve"> SUM(C41:J41)/SUMPRODUCT(C41:J41/$AV$6:$BC$6, $AV$3:$BC$3 + $AV$4:$BC$4/1000*($D$7 - 1400) + $AV$5:$BC$5/10000*($F$8-1) )</f>
        <v>2.8327147793322216</v>
      </c>
      <c r="W41" s="12"/>
      <c r="X41" s="8"/>
      <c r="Y41" s="12"/>
      <c r="Z41" s="5"/>
      <c r="AA41" s="5"/>
      <c r="AB41" s="5"/>
      <c r="AC41" s="5"/>
      <c r="AD41" s="5"/>
      <c r="AE41" s="5"/>
      <c r="AF41" s="5"/>
      <c r="AG41" s="5"/>
      <c r="AH41" s="5"/>
      <c r="AI41" s="5"/>
      <c r="AJ41" s="5"/>
      <c r="AM41" s="3"/>
      <c r="AN41" s="3"/>
      <c r="AO41" s="3"/>
      <c r="AP41" s="3"/>
      <c r="AQ41" s="3"/>
      <c r="AR41" s="3"/>
      <c r="AS41" s="3"/>
    </row>
    <row r="42" spans="1:45" ht="21" x14ac:dyDescent="0.25">
      <c r="B42" s="76">
        <f t="shared" si="5"/>
        <v>-1556.3257704088417</v>
      </c>
      <c r="C42" s="76">
        <f t="shared" si="7"/>
        <v>50.559880686993033</v>
      </c>
      <c r="D42" s="76" cm="1">
        <f t="array" ref="D42:J42">MMULT(N42:T42,TRANSPOSE($AM$8:$AS$14))</f>
        <v>2.0199936364031426</v>
      </c>
      <c r="E42" s="76">
        <v>14.559940312180045</v>
      </c>
      <c r="F42" s="76">
        <v>12.639810129692183</v>
      </c>
      <c r="G42" s="76">
        <v>5.8899088228755243</v>
      </c>
      <c r="H42" s="76">
        <v>9.8798637920446204</v>
      </c>
      <c r="I42" s="76">
        <v>1.6006154465219318</v>
      </c>
      <c r="J42" s="76">
        <v>2.8499871732895259</v>
      </c>
      <c r="K42" s="77"/>
      <c r="L42" s="77"/>
      <c r="M42" s="76">
        <f t="shared" si="8"/>
        <v>-1556.3257704088417</v>
      </c>
      <c r="N42" s="76">
        <f t="shared" si="9"/>
        <v>24.519893018235834</v>
      </c>
      <c r="O42" s="76">
        <f t="shared" si="10"/>
        <v>1.8264829351057554</v>
      </c>
      <c r="P42" s="76">
        <f t="shared" si="11"/>
        <v>8.6350227817127383</v>
      </c>
      <c r="Q42" s="76">
        <f t="shared" si="12"/>
        <v>-1.0165756852309824</v>
      </c>
      <c r="R42" s="76">
        <f t="shared" si="13"/>
        <v>-14.983615187500856</v>
      </c>
      <c r="S42" s="76">
        <f t="shared" si="14"/>
        <v>15.498875820415673</v>
      </c>
      <c r="T42" s="76">
        <f t="shared" si="15"/>
        <v>10.469162299559999</v>
      </c>
      <c r="U42" s="8"/>
      <c r="V42" s="12" cm="1">
        <f t="array" ref="V42" xml:space="preserve"> SUM(C42:J42)/SUMPRODUCT(C42:J42/$AV$6:$BC$6, $AV$3:$BC$3 + $AV$4:$BC$4/1000*($D$7 - 1400) + $AV$5:$BC$5/10000*($F$8-1) )</f>
        <v>2.8327146138313704</v>
      </c>
      <c r="W42" s="12"/>
      <c r="X42" s="8"/>
      <c r="Y42" s="12"/>
      <c r="Z42" s="5"/>
      <c r="AA42" s="5"/>
      <c r="AB42" s="5"/>
      <c r="AC42" s="5"/>
      <c r="AD42" s="5"/>
      <c r="AE42" s="5"/>
      <c r="AF42" s="5"/>
      <c r="AG42" s="5"/>
      <c r="AH42" s="5"/>
      <c r="AI42" s="5"/>
      <c r="AJ42" s="5"/>
      <c r="AM42" s="3"/>
      <c r="AN42" s="3"/>
      <c r="AO42" s="3"/>
      <c r="AP42" s="3"/>
      <c r="AQ42" s="3"/>
      <c r="AR42" s="3"/>
      <c r="AS42" s="3"/>
    </row>
    <row r="43" spans="1:45" ht="21" x14ac:dyDescent="0.25">
      <c r="B43" s="76">
        <f t="shared" si="5"/>
        <v>-1553.1234540088235</v>
      </c>
      <c r="C43" s="76">
        <f t="shared" si="7"/>
        <v>50.559877534384043</v>
      </c>
      <c r="D43" s="76" cm="1">
        <f t="array" ref="D43:J43">MMULT(N43:T43,TRANSPOSE($AM$8:$AS$14))</f>
        <v>2.0199934682577472</v>
      </c>
      <c r="E43" s="76">
        <v>14.55993873504808</v>
      </c>
      <c r="F43" s="76">
        <v>12.639805112746847</v>
      </c>
      <c r="G43" s="76">
        <v>5.8899064137012864</v>
      </c>
      <c r="H43" s="76">
        <v>9.8798601930201251</v>
      </c>
      <c r="I43" s="76">
        <v>1.6006317084727151</v>
      </c>
      <c r="J43" s="76">
        <v>2.8499868343691608</v>
      </c>
      <c r="K43" s="77"/>
      <c r="L43" s="78"/>
      <c r="M43" s="76">
        <f t="shared" si="8"/>
        <v>-1553.1234540088235</v>
      </c>
      <c r="N43" s="76">
        <f t="shared" si="9"/>
        <v>24.519893018235834</v>
      </c>
      <c r="O43" s="76">
        <f t="shared" si="10"/>
        <v>1.8264829351057554</v>
      </c>
      <c r="P43" s="76">
        <f t="shared" si="11"/>
        <v>8.6350227817127383</v>
      </c>
      <c r="Q43" s="76">
        <f t="shared" si="12"/>
        <v>-1.0165756852309824</v>
      </c>
      <c r="R43" s="76">
        <f t="shared" si="13"/>
        <v>-14.983615187500856</v>
      </c>
      <c r="S43" s="76">
        <f t="shared" si="14"/>
        <v>15.498875820415531</v>
      </c>
      <c r="T43" s="76">
        <f t="shared" si="15"/>
        <v>10.46917993498927</v>
      </c>
      <c r="U43" s="8"/>
      <c r="V43" s="12" cm="1">
        <f t="array" ref="V43" xml:space="preserve"> SUM(C43:J43)/SUMPRODUCT(C43:J43/$AV$6:$BC$6, $AV$3:$BC$3 + $AV$4:$BC$4/1000*($D$7 - 1400) + $AV$5:$BC$5/10000*($F$8-1) )</f>
        <v>2.8327144442596262</v>
      </c>
      <c r="W43" s="12"/>
      <c r="X43" s="8"/>
      <c r="Y43" s="12"/>
      <c r="Z43" s="5"/>
      <c r="AA43" s="5"/>
      <c r="AB43" s="5"/>
      <c r="AC43" s="5"/>
      <c r="AD43" s="5"/>
      <c r="AE43" s="5"/>
      <c r="AF43" s="5"/>
      <c r="AG43" s="5"/>
      <c r="AH43" s="5"/>
      <c r="AI43" s="5"/>
      <c r="AJ43" s="5"/>
      <c r="AM43" s="3"/>
      <c r="AN43" s="3"/>
      <c r="AO43" s="3"/>
      <c r="AP43" s="3"/>
      <c r="AQ43" s="3"/>
      <c r="AR43" s="3"/>
      <c r="AS43" s="3"/>
    </row>
    <row r="44" spans="1:45" ht="20" x14ac:dyDescent="0.2">
      <c r="B44" s="76">
        <f t="shared" si="5"/>
        <v>-1549.9211376088053</v>
      </c>
      <c r="C44" s="76">
        <f t="shared" si="7"/>
        <v>50.559874304390107</v>
      </c>
      <c r="D44" s="76" cm="1">
        <f t="array" ref="D44:J44">MMULT(N44:T44,TRANSPOSE($AM$8:$AS$14))</f>
        <v>2.0199932959850018</v>
      </c>
      <c r="E44" s="76">
        <v>14.55993711920333</v>
      </c>
      <c r="F44" s="76">
        <v>12.639799972653977</v>
      </c>
      <c r="G44" s="76">
        <v>5.8899039453906905</v>
      </c>
      <c r="H44" s="76">
        <v>9.8798565056528176</v>
      </c>
      <c r="I44" s="76">
        <v>1.6006483695945306</v>
      </c>
      <c r="J44" s="76">
        <v>2.8499864871295428</v>
      </c>
      <c r="K44" s="77"/>
      <c r="L44" s="78"/>
      <c r="M44" s="76">
        <f t="shared" si="8"/>
        <v>-1549.9211376088053</v>
      </c>
      <c r="N44" s="76">
        <f t="shared" si="9"/>
        <v>24.519893018235834</v>
      </c>
      <c r="O44" s="76">
        <f t="shared" si="10"/>
        <v>1.8264829351057554</v>
      </c>
      <c r="P44" s="76">
        <f t="shared" si="11"/>
        <v>8.6350227817127383</v>
      </c>
      <c r="Q44" s="76">
        <f t="shared" si="12"/>
        <v>-1.0165756852309824</v>
      </c>
      <c r="R44" s="76">
        <f t="shared" si="13"/>
        <v>-14.983615187500856</v>
      </c>
      <c r="S44" s="76">
        <f t="shared" si="14"/>
        <v>15.498875820415375</v>
      </c>
      <c r="T44" s="76">
        <f t="shared" si="15"/>
        <v>10.469198003303413</v>
      </c>
      <c r="U44" s="8"/>
      <c r="V44" s="12" cm="1">
        <f t="array" ref="V44" xml:space="preserve"> SUM(C44:J44)/SUMPRODUCT(C44:J44/$AV$6:$BC$6, $AV$3:$BC$3 + $AV$4:$BC$4/1000*($D$7 - 1400) + $AV$5:$BC$5/10000*($F$8-1) )</f>
        <v>2.8327142705255395</v>
      </c>
      <c r="W44" s="12"/>
      <c r="X44" s="8"/>
      <c r="Y44" s="5"/>
      <c r="Z44" s="5"/>
      <c r="AA44" s="5"/>
      <c r="AB44" s="5"/>
      <c r="AC44" s="5"/>
      <c r="AD44" s="5"/>
      <c r="AE44" s="5"/>
      <c r="AF44" s="5"/>
      <c r="AG44" s="5"/>
      <c r="AH44" s="5"/>
      <c r="AI44" s="5"/>
      <c r="AJ44" s="5"/>
    </row>
    <row r="45" spans="1:45" ht="20" x14ac:dyDescent="0.2">
      <c r="B45" s="76">
        <f t="shared" si="5"/>
        <v>-1546.7188212087872</v>
      </c>
      <c r="C45" s="76">
        <f t="shared" si="7"/>
        <v>50.559870995277166</v>
      </c>
      <c r="D45" s="76" cm="1">
        <f t="array" ref="D45:J45">MMULT(N45:T45,TRANSPOSE($AM$8:$AS$14))</f>
        <v>2.0199931194924194</v>
      </c>
      <c r="E45" s="76">
        <v>14.559935463778315</v>
      </c>
      <c r="F45" s="76">
        <v>12.63979470665406</v>
      </c>
      <c r="G45" s="76">
        <v>5.8899014166185983</v>
      </c>
      <c r="H45" s="76">
        <v>9.8798527279630974</v>
      </c>
      <c r="I45" s="76">
        <v>1.6006654388320847</v>
      </c>
      <c r="J45" s="76">
        <v>2.8499861313842527</v>
      </c>
      <c r="K45" s="78"/>
      <c r="L45" s="78"/>
      <c r="M45" s="76">
        <f t="shared" si="8"/>
        <v>-1546.7188212087872</v>
      </c>
      <c r="N45" s="76">
        <f t="shared" si="9"/>
        <v>24.519893018235834</v>
      </c>
      <c r="O45" s="76">
        <f t="shared" si="10"/>
        <v>1.8264829351057554</v>
      </c>
      <c r="P45" s="76">
        <f t="shared" si="11"/>
        <v>8.6350227817127383</v>
      </c>
      <c r="Q45" s="76">
        <f t="shared" si="12"/>
        <v>-1.0165756852309824</v>
      </c>
      <c r="R45" s="76">
        <f t="shared" si="13"/>
        <v>-14.983615187500856</v>
      </c>
      <c r="S45" s="76">
        <f t="shared" si="14"/>
        <v>15.498875820415201</v>
      </c>
      <c r="T45" s="76">
        <f t="shared" si="15"/>
        <v>10.469216514202595</v>
      </c>
      <c r="U45" s="8"/>
      <c r="V45" s="12" cm="1">
        <f t="array" ref="V45" xml:space="preserve"> SUM(C45:J45)/SUMPRODUCT(C45:J45/$AV$6:$BC$6, $AV$3:$BC$3 + $AV$4:$BC$4/1000*($D$7 - 1400) + $AV$5:$BC$5/10000*($F$8-1) )</f>
        <v>2.8327140925358432</v>
      </c>
      <c r="W45" s="12"/>
      <c r="X45" s="8"/>
      <c r="Y45" s="5"/>
      <c r="Z45" s="5"/>
      <c r="AA45" s="5"/>
      <c r="AB45" s="5"/>
      <c r="AC45" s="5"/>
      <c r="AD45" s="5"/>
      <c r="AE45" s="5"/>
      <c r="AF45" s="5"/>
      <c r="AG45" s="5"/>
      <c r="AH45" s="5"/>
      <c r="AI45" s="5"/>
      <c r="AJ45" s="5"/>
    </row>
    <row r="46" spans="1:45" ht="20" x14ac:dyDescent="0.2">
      <c r="B46" s="76">
        <f t="shared" si="5"/>
        <v>-1543.516504808769</v>
      </c>
      <c r="C46" s="76">
        <f t="shared" si="7"/>
        <v>50.559867605276715</v>
      </c>
      <c r="D46" s="76" cm="1">
        <f t="array" ref="D46:J46">MMULT(N46:T46,TRANSPOSE($AM$8:$AS$14))</f>
        <v>2.0199929386856756</v>
      </c>
      <c r="E46" s="76">
        <v>14.559933767888307</v>
      </c>
      <c r="F46" s="76">
        <v>12.639789311932734</v>
      </c>
      <c r="G46" s="76">
        <v>5.8898988260335301</v>
      </c>
      <c r="H46" s="76">
        <v>9.879848857932009</v>
      </c>
      <c r="I46" s="76">
        <v>1.6006829253078632</v>
      </c>
      <c r="J46" s="76">
        <v>2.8499857669431656</v>
      </c>
      <c r="K46" s="78"/>
      <c r="L46" s="78"/>
      <c r="M46" s="76">
        <f t="shared" si="8"/>
        <v>-1543.516504808769</v>
      </c>
      <c r="N46" s="76">
        <f t="shared" si="9"/>
        <v>24.519893018235834</v>
      </c>
      <c r="O46" s="76">
        <f t="shared" si="10"/>
        <v>1.8264829351057554</v>
      </c>
      <c r="P46" s="76">
        <f t="shared" si="11"/>
        <v>8.6350227817127383</v>
      </c>
      <c r="Q46" s="76">
        <f t="shared" si="12"/>
        <v>-1.0165756852309824</v>
      </c>
      <c r="R46" s="76">
        <f t="shared" si="13"/>
        <v>-14.983615187500856</v>
      </c>
      <c r="S46" s="76">
        <f t="shared" si="14"/>
        <v>15.498875820415007</v>
      </c>
      <c r="T46" s="76">
        <f t="shared" si="15"/>
        <v>10.469235477579787</v>
      </c>
      <c r="U46" s="8"/>
      <c r="V46" s="12" cm="1">
        <f t="array" ref="V46" xml:space="preserve"> SUM(C46:J46)/SUMPRODUCT(C46:J46/$AV$6:$BC$6, $AV$3:$BC$3 + $AV$4:$BC$4/1000*($D$7 - 1400) + $AV$5:$BC$5/10000*($F$8-1) )</f>
        <v>2.832713910195412</v>
      </c>
      <c r="W46" s="12"/>
      <c r="X46" s="8"/>
      <c r="Y46" s="12"/>
      <c r="Z46" s="5"/>
      <c r="AA46" s="5"/>
      <c r="AB46" s="5"/>
      <c r="AC46" s="5"/>
      <c r="AD46" s="5"/>
      <c r="AE46" s="5"/>
      <c r="AF46" s="5"/>
      <c r="AG46" s="5"/>
      <c r="AH46" s="5"/>
      <c r="AI46" s="5"/>
      <c r="AJ46" s="5"/>
    </row>
    <row r="47" spans="1:45" ht="20" x14ac:dyDescent="0.2">
      <c r="B47" s="76">
        <f t="shared" si="5"/>
        <v>-1540.3141884087509</v>
      </c>
      <c r="C47" s="76">
        <f t="shared" si="7"/>
        <v>50.559864132585176</v>
      </c>
      <c r="D47" s="76" cm="1">
        <f t="array" ref="D47:J47">MMULT(N47:T47,TRANSPOSE($AM$8:$AS$14))</f>
        <v>2.0199927534685758</v>
      </c>
      <c r="E47" s="76">
        <v>14.55993203063105</v>
      </c>
      <c r="F47" s="76">
        <v>12.639783785619874</v>
      </c>
      <c r="G47" s="76">
        <v>5.8898961722572292</v>
      </c>
      <c r="H47" s="76">
        <v>9.8798448935005982</v>
      </c>
      <c r="I47" s="76">
        <v>1.6007008383251122</v>
      </c>
      <c r="J47" s="76">
        <v>2.8499853936123878</v>
      </c>
      <c r="K47" s="78"/>
      <c r="L47" s="78"/>
      <c r="M47" s="76">
        <f t="shared" si="8"/>
        <v>-1540.3141884087509</v>
      </c>
      <c r="N47" s="76">
        <f t="shared" si="9"/>
        <v>24.519893018235834</v>
      </c>
      <c r="O47" s="76">
        <f t="shared" si="10"/>
        <v>1.8264829351057554</v>
      </c>
      <c r="P47" s="76">
        <f t="shared" si="11"/>
        <v>8.6350227817127383</v>
      </c>
      <c r="Q47" s="76">
        <f t="shared" si="12"/>
        <v>-1.0165756852309824</v>
      </c>
      <c r="R47" s="76">
        <f t="shared" si="13"/>
        <v>-14.983615187500856</v>
      </c>
      <c r="S47" s="76">
        <f t="shared" si="14"/>
        <v>15.498875820414792</v>
      </c>
      <c r="T47" s="76">
        <f t="shared" si="15"/>
        <v>10.469254903523987</v>
      </c>
      <c r="U47" s="8"/>
      <c r="V47" s="12" cm="1">
        <f t="array" ref="V47" xml:space="preserve"> SUM(C47:J47)/SUMPRODUCT(C47:J47/$AV$6:$BC$6, $AV$3:$BC$3 + $AV$4:$BC$4/1000*($D$7 - 1400) + $AV$5:$BC$5/10000*($F$8-1) )</f>
        <v>2.8327137234072404</v>
      </c>
      <c r="W47" s="12"/>
      <c r="X47" s="8"/>
      <c r="Y47" s="12"/>
      <c r="Z47" s="5"/>
      <c r="AA47" s="5"/>
      <c r="AB47" s="5"/>
      <c r="AC47" s="5"/>
      <c r="AD47" s="5"/>
      <c r="AE47" s="5"/>
      <c r="AF47" s="5"/>
      <c r="AG47" s="5"/>
      <c r="AH47" s="5"/>
      <c r="AI47" s="5"/>
      <c r="AJ47" s="5"/>
    </row>
    <row r="48" spans="1:45" ht="20" x14ac:dyDescent="0.2">
      <c r="B48" s="76">
        <f t="shared" si="5"/>
        <v>-1537.1118720087327</v>
      </c>
      <c r="C48" s="76">
        <f t="shared" si="7"/>
        <v>50.559860575363338</v>
      </c>
      <c r="D48" s="76" cm="1">
        <f t="array" ref="D48:J48">MMULT(N48:T48,TRANSPOSE($AM$8:$AS$14))</f>
        <v>2.0199925637430272</v>
      </c>
      <c r="E48" s="76">
        <v>14.559930251086469</v>
      </c>
      <c r="F48" s="76">
        <v>12.639778124788661</v>
      </c>
      <c r="G48" s="76">
        <v>5.889893453884218</v>
      </c>
      <c r="H48" s="76">
        <v>9.8798408325692435</v>
      </c>
      <c r="I48" s="76">
        <v>1.6007191873708457</v>
      </c>
      <c r="J48" s="76">
        <v>2.8499850111941982</v>
      </c>
      <c r="K48" s="78"/>
      <c r="L48" s="78"/>
      <c r="M48" s="76">
        <f t="shared" si="8"/>
        <v>-1537.1118720087327</v>
      </c>
      <c r="N48" s="76">
        <f t="shared" si="9"/>
        <v>24.519893018235834</v>
      </c>
      <c r="O48" s="76">
        <f t="shared" si="10"/>
        <v>1.8264829351057554</v>
      </c>
      <c r="P48" s="76">
        <f t="shared" si="11"/>
        <v>8.6350227817127383</v>
      </c>
      <c r="Q48" s="76">
        <f t="shared" si="12"/>
        <v>-1.0165756852309824</v>
      </c>
      <c r="R48" s="76">
        <f t="shared" si="13"/>
        <v>-14.983615187500856</v>
      </c>
      <c r="S48" s="76">
        <f t="shared" si="14"/>
        <v>15.498875820414552</v>
      </c>
      <c r="T48" s="76">
        <f t="shared" si="15"/>
        <v>10.469274802323469</v>
      </c>
      <c r="U48" s="8"/>
      <c r="V48" s="12" cm="1">
        <f t="array" ref="V48" xml:space="preserve"> SUM(C48:J48)/SUMPRODUCT(C48:J48/$AV$6:$BC$6, $AV$3:$BC$3 + $AV$4:$BC$4/1000*($D$7 - 1400) + $AV$5:$BC$5/10000*($F$8-1) )</f>
        <v>2.8327135320724026</v>
      </c>
      <c r="W48" s="12"/>
      <c r="X48" s="8"/>
      <c r="Y48" s="12"/>
      <c r="Z48" s="5"/>
      <c r="AA48" s="5"/>
      <c r="AB48" s="5"/>
      <c r="AC48" s="5"/>
      <c r="AD48" s="5"/>
      <c r="AE48" s="5"/>
      <c r="AF48" s="5"/>
      <c r="AG48" s="5"/>
      <c r="AH48" s="5"/>
      <c r="AI48" s="5"/>
      <c r="AJ48" s="5"/>
    </row>
    <row r="49" spans="2:36" ht="20" x14ac:dyDescent="0.2">
      <c r="B49" s="76">
        <f t="shared" si="5"/>
        <v>-1533.9095556087145</v>
      </c>
      <c r="C49" s="76">
        <f t="shared" si="7"/>
        <v>50.559856931735837</v>
      </c>
      <c r="D49" s="76" cm="1">
        <f t="array" ref="D49:J49">MMULT(N49:T49,TRANSPOSE($AM$8:$AS$14))</f>
        <v>2.0199923694090036</v>
      </c>
      <c r="E49" s="76">
        <v>14.559928428316365</v>
      </c>
      <c r="F49" s="76">
        <v>12.639772326454649</v>
      </c>
      <c r="G49" s="76">
        <v>5.8898906694813409</v>
      </c>
      <c r="H49" s="76">
        <v>9.8798366729969764</v>
      </c>
      <c r="I49" s="76">
        <v>1.6007379821188525</v>
      </c>
      <c r="J49" s="76">
        <v>2.8499846194869787</v>
      </c>
      <c r="K49" s="78"/>
      <c r="L49" s="78"/>
      <c r="M49" s="76">
        <f t="shared" si="8"/>
        <v>-1533.9095556087145</v>
      </c>
      <c r="N49" s="76">
        <f t="shared" si="9"/>
        <v>24.519893018235834</v>
      </c>
      <c r="O49" s="76">
        <f t="shared" si="10"/>
        <v>1.8264829351057554</v>
      </c>
      <c r="P49" s="76">
        <f t="shared" si="11"/>
        <v>8.6350227817127383</v>
      </c>
      <c r="Q49" s="76">
        <f t="shared" si="12"/>
        <v>-1.0165756852309824</v>
      </c>
      <c r="R49" s="76">
        <f t="shared" si="13"/>
        <v>-14.983615187500856</v>
      </c>
      <c r="S49" s="76">
        <f t="shared" si="14"/>
        <v>15.498875820414286</v>
      </c>
      <c r="T49" s="76">
        <f t="shared" si="15"/>
        <v>10.469295184469075</v>
      </c>
      <c r="U49" s="8"/>
      <c r="V49" s="12" cm="1">
        <f t="array" ref="V49" xml:space="preserve"> SUM(C49:J49)/SUMPRODUCT(C49:J49/$AV$6:$BC$6, $AV$3:$BC$3 + $AV$4:$BC$4/1000*($D$7 - 1400) + $AV$5:$BC$5/10000*($F$8-1) )</f>
        <v>2.8327133360900274</v>
      </c>
      <c r="W49" s="12"/>
      <c r="X49" s="8"/>
      <c r="Y49" s="12"/>
      <c r="Z49" s="5"/>
      <c r="AA49" s="5"/>
      <c r="AB49" s="5"/>
      <c r="AC49" s="5"/>
      <c r="AD49" s="5"/>
      <c r="AE49" s="5"/>
      <c r="AF49" s="5"/>
      <c r="AG49" s="5"/>
      <c r="AH49" s="5"/>
      <c r="AI49" s="5"/>
      <c r="AJ49" s="5"/>
    </row>
    <row r="50" spans="2:36" ht="20" x14ac:dyDescent="0.2">
      <c r="B50" s="76">
        <f t="shared" si="5"/>
        <v>-1530.7072392086964</v>
      </c>
      <c r="C50" s="76">
        <f t="shared" si="7"/>
        <v>50.559853199790439</v>
      </c>
      <c r="D50" s="76" cm="1">
        <f t="array" ref="D50:J50">MMULT(N50:T50,TRANSPOSE($AM$8:$AS$14))</f>
        <v>2.0199921703645174</v>
      </c>
      <c r="E50" s="76">
        <v>14.559926561364135</v>
      </c>
      <c r="F50" s="76">
        <v>12.639766387574817</v>
      </c>
      <c r="G50" s="76">
        <v>5.8898878175873159</v>
      </c>
      <c r="H50" s="76">
        <v>9.879832412600809</v>
      </c>
      <c r="I50" s="76">
        <v>1.6007572324328141</v>
      </c>
      <c r="J50" s="76">
        <v>2.8499842182851598</v>
      </c>
      <c r="K50" s="78"/>
      <c r="L50" s="78"/>
      <c r="M50" s="76">
        <f t="shared" si="8"/>
        <v>-1530.7072392086964</v>
      </c>
      <c r="N50" s="76">
        <f t="shared" si="9"/>
        <v>24.519893018235834</v>
      </c>
      <c r="O50" s="76">
        <f t="shared" si="10"/>
        <v>1.8264829351057554</v>
      </c>
      <c r="P50" s="76">
        <f t="shared" si="11"/>
        <v>8.6350227817127383</v>
      </c>
      <c r="Q50" s="76">
        <f t="shared" si="12"/>
        <v>-1.0165756852309824</v>
      </c>
      <c r="R50" s="76">
        <f t="shared" si="13"/>
        <v>-14.983615187500856</v>
      </c>
      <c r="S50" s="76">
        <f t="shared" si="14"/>
        <v>15.498875820413991</v>
      </c>
      <c r="T50" s="76">
        <f t="shared" si="15"/>
        <v>10.46931606065756</v>
      </c>
      <c r="U50" s="8"/>
      <c r="V50" s="12" cm="1">
        <f t="array" ref="V50" xml:space="preserve"> SUM(C50:J50)/SUMPRODUCT(C50:J50/$AV$6:$BC$6, $AV$3:$BC$3 + $AV$4:$BC$4/1000*($D$7 - 1400) + $AV$5:$BC$5/10000*($F$8-1) )</f>
        <v>2.8327131353572637</v>
      </c>
      <c r="W50" s="12"/>
      <c r="X50" s="8"/>
      <c r="Y50" s="12"/>
      <c r="Z50" s="5"/>
      <c r="AA50" s="5"/>
      <c r="AB50" s="5"/>
      <c r="AC50" s="5"/>
      <c r="AD50" s="5"/>
      <c r="AE50" s="5"/>
      <c r="AF50" s="5"/>
      <c r="AG50" s="5"/>
      <c r="AH50" s="5"/>
      <c r="AI50" s="5"/>
      <c r="AJ50" s="5"/>
    </row>
    <row r="51" spans="2:36" ht="20" x14ac:dyDescent="0.2">
      <c r="B51" s="76">
        <f t="shared" si="5"/>
        <v>-1527.5049228086782</v>
      </c>
      <c r="C51" s="76">
        <f t="shared" si="7"/>
        <v>50.559849377577507</v>
      </c>
      <c r="D51" s="76" cm="1">
        <f t="array" ref="D51:J51">MMULT(N51:T51,TRANSPOSE($AM$8:$AS$14))</f>
        <v>2.0199919665055845</v>
      </c>
      <c r="E51" s="76">
        <v>14.559924649254457</v>
      </c>
      <c r="F51" s="76">
        <v>12.639760305046611</v>
      </c>
      <c r="G51" s="76">
        <v>5.8898848967122746</v>
      </c>
      <c r="H51" s="76">
        <v>9.8798280491550496</v>
      </c>
      <c r="I51" s="76">
        <v>1.6007769483693686</v>
      </c>
      <c r="J51" s="76">
        <v>2.849983807379143</v>
      </c>
      <c r="K51" s="78"/>
      <c r="L51" s="78"/>
      <c r="M51" s="76">
        <f t="shared" si="8"/>
        <v>-1527.5049228086782</v>
      </c>
      <c r="N51" s="76">
        <f t="shared" si="9"/>
        <v>24.519893018235834</v>
      </c>
      <c r="O51" s="76">
        <f t="shared" si="10"/>
        <v>1.8264829351057554</v>
      </c>
      <c r="P51" s="76">
        <f t="shared" si="11"/>
        <v>8.6350227817127383</v>
      </c>
      <c r="Q51" s="76">
        <f t="shared" si="12"/>
        <v>-1.0165756852309824</v>
      </c>
      <c r="R51" s="76">
        <f t="shared" si="13"/>
        <v>-14.983615187500856</v>
      </c>
      <c r="S51" s="76">
        <f t="shared" si="14"/>
        <v>15.498875820413662</v>
      </c>
      <c r="T51" s="76">
        <f t="shared" si="15"/>
        <v>10.469337441794949</v>
      </c>
      <c r="U51" s="8"/>
      <c r="V51" s="12" cm="1">
        <f t="array" ref="V51" xml:space="preserve"> SUM(C51:J51)/SUMPRODUCT(C51:J51/$AV$6:$BC$6, $AV$3:$BC$3 + $AV$4:$BC$4/1000*($D$7 - 1400) + $AV$5:$BC$5/10000*($F$8-1) )</f>
        <v>2.8327129297692468</v>
      </c>
      <c r="W51" s="12"/>
      <c r="X51" s="8"/>
      <c r="Y51" s="12"/>
      <c r="Z51" s="5"/>
      <c r="AA51" s="5"/>
      <c r="AB51" s="5"/>
      <c r="AC51" s="5"/>
      <c r="AD51" s="5"/>
      <c r="AE51" s="5"/>
      <c r="AF51" s="5"/>
      <c r="AG51" s="5"/>
      <c r="AH51" s="5"/>
      <c r="AI51" s="5"/>
      <c r="AJ51" s="5"/>
    </row>
    <row r="52" spans="2:36" ht="20" x14ac:dyDescent="0.2">
      <c r="B52" s="76">
        <f t="shared" si="5"/>
        <v>-1524.30260640866</v>
      </c>
      <c r="C52" s="76">
        <f t="shared" si="7"/>
        <v>50.559845463109433</v>
      </c>
      <c r="D52" s="76" cm="1">
        <f t="array" ref="D52:J52">MMULT(N52:T52,TRANSPOSE($AM$8:$AS$14))</f>
        <v>2.0199917577261939</v>
      </c>
      <c r="E52" s="76">
        <v>14.559922690992984</v>
      </c>
      <c r="F52" s="76">
        <v>12.639754075706966</v>
      </c>
      <c r="G52" s="76">
        <v>5.8898819053372868</v>
      </c>
      <c r="H52" s="76">
        <v>9.879823580390596</v>
      </c>
      <c r="I52" s="76">
        <v>1.6007971401812959</v>
      </c>
      <c r="J52" s="76">
        <v>2.8499833865552477</v>
      </c>
      <c r="K52" s="78"/>
      <c r="L52" s="78"/>
      <c r="M52" s="76">
        <f t="shared" si="8"/>
        <v>-1524.30260640866</v>
      </c>
      <c r="N52" s="76">
        <f t="shared" si="9"/>
        <v>24.519893018235834</v>
      </c>
      <c r="O52" s="76">
        <f t="shared" si="10"/>
        <v>1.8264829351057554</v>
      </c>
      <c r="P52" s="76">
        <f t="shared" si="11"/>
        <v>8.6350227817127383</v>
      </c>
      <c r="Q52" s="76">
        <f t="shared" si="12"/>
        <v>-1.0165756852309824</v>
      </c>
      <c r="R52" s="76">
        <f t="shared" si="13"/>
        <v>-14.983615187500856</v>
      </c>
      <c r="S52" s="76">
        <f t="shared" si="14"/>
        <v>15.498875820413296</v>
      </c>
      <c r="T52" s="76">
        <f t="shared" si="15"/>
        <v>10.46935933899996</v>
      </c>
      <c r="U52" s="8"/>
      <c r="V52" s="12" cm="1">
        <f t="array" ref="V52" xml:space="preserve"> SUM(C52:J52)/SUMPRODUCT(C52:J52/$AV$6:$BC$6, $AV$3:$BC$3 + $AV$4:$BC$4/1000*($D$7 - 1400) + $AV$5:$BC$5/10000*($F$8-1) )</f>
        <v>2.8327127192190682</v>
      </c>
      <c r="W52" s="12"/>
      <c r="X52" s="8"/>
      <c r="Y52" s="5"/>
      <c r="Z52" s="5"/>
      <c r="AA52" s="5"/>
      <c r="AB52" s="5"/>
      <c r="AC52" s="5"/>
      <c r="AD52" s="5"/>
      <c r="AE52" s="5"/>
      <c r="AF52" s="5"/>
      <c r="AG52" s="5"/>
      <c r="AH52" s="5"/>
      <c r="AI52" s="5"/>
      <c r="AJ52" s="5"/>
    </row>
    <row r="53" spans="2:36" ht="20" x14ac:dyDescent="0.2">
      <c r="B53" s="76">
        <f t="shared" si="5"/>
        <v>-1521.1002900086419</v>
      </c>
      <c r="C53" s="76">
        <f t="shared" si="7"/>
        <v>50.559841454359912</v>
      </c>
      <c r="D53" s="76" cm="1">
        <f t="array" ref="D53:J53">MMULT(N53:T53,TRANSPOSE($AM$8:$AS$14))</f>
        <v>2.0199915439182727</v>
      </c>
      <c r="E53" s="76">
        <v>14.559920685566045</v>
      </c>
      <c r="F53" s="76">
        <v>12.639747696331332</v>
      </c>
      <c r="G53" s="76">
        <v>5.8898788419139017</v>
      </c>
      <c r="H53" s="76">
        <v>9.8798190039942355</v>
      </c>
      <c r="I53" s="76">
        <v>1.6008178183206674</v>
      </c>
      <c r="J53" s="76">
        <v>2.849982955595638</v>
      </c>
      <c r="K53" s="78"/>
      <c r="L53" s="78"/>
      <c r="M53" s="76">
        <f t="shared" si="8"/>
        <v>-1521.1002900086419</v>
      </c>
      <c r="N53" s="76">
        <f t="shared" si="9"/>
        <v>24.519893018235834</v>
      </c>
      <c r="O53" s="76">
        <f t="shared" si="10"/>
        <v>1.8264829351057554</v>
      </c>
      <c r="P53" s="76">
        <f t="shared" si="11"/>
        <v>8.6350227817127383</v>
      </c>
      <c r="Q53" s="76">
        <f t="shared" si="12"/>
        <v>-1.0165756852309824</v>
      </c>
      <c r="R53" s="76">
        <f t="shared" si="13"/>
        <v>-14.983615187500856</v>
      </c>
      <c r="S53" s="76">
        <f t="shared" si="14"/>
        <v>15.498875820412893</v>
      </c>
      <c r="T53" s="76">
        <f t="shared" si="15"/>
        <v>10.469381763607446</v>
      </c>
      <c r="U53" s="8"/>
      <c r="V53" s="12" cm="1">
        <f t="array" ref="V53" xml:space="preserve"> SUM(C53:J53)/SUMPRODUCT(C53:J53/$AV$6:$BC$6, $AV$3:$BC$3 + $AV$4:$BC$4/1000*($D$7 - 1400) + $AV$5:$BC$5/10000*($F$8-1) )</f>
        <v>2.8327125035977407</v>
      </c>
      <c r="W53" s="12"/>
      <c r="X53" s="8"/>
      <c r="Y53" s="5"/>
      <c r="Z53" s="5"/>
      <c r="AA53" s="5"/>
      <c r="AB53" s="5"/>
      <c r="AC53" s="5"/>
      <c r="AD53" s="5"/>
      <c r="AE53" s="5"/>
      <c r="AF53" s="5"/>
      <c r="AG53" s="5"/>
      <c r="AH53" s="5"/>
      <c r="AI53" s="5"/>
      <c r="AJ53" s="5"/>
    </row>
    <row r="54" spans="2:36" ht="20" x14ac:dyDescent="0.2">
      <c r="B54" s="76">
        <f t="shared" si="5"/>
        <v>-1517.8979736086237</v>
      </c>
      <c r="C54" s="76">
        <f t="shared" si="7"/>
        <v>50.559837349263404</v>
      </c>
      <c r="D54" s="76" cm="1">
        <f t="array" ref="D54:J54">MMULT(N54:T54,TRANSPOSE($AM$8:$AS$14))</f>
        <v>2.0199913249716541</v>
      </c>
      <c r="E54" s="76">
        <v>14.559918631940324</v>
      </c>
      <c r="F54" s="76">
        <v>12.639741163632682</v>
      </c>
      <c r="G54" s="76">
        <v>5.8898757048636607</v>
      </c>
      <c r="H54" s="76">
        <v>9.8798143176079378</v>
      </c>
      <c r="I54" s="76">
        <v>1.600838993442089</v>
      </c>
      <c r="J54" s="76">
        <v>2.8499825142782553</v>
      </c>
      <c r="K54" s="78"/>
      <c r="L54" s="78"/>
      <c r="M54" s="76">
        <f t="shared" si="8"/>
        <v>-1517.8979736086237</v>
      </c>
      <c r="N54" s="76">
        <f t="shared" si="9"/>
        <v>24.519893018235834</v>
      </c>
      <c r="O54" s="76">
        <f t="shared" si="10"/>
        <v>1.8264829351057554</v>
      </c>
      <c r="P54" s="76">
        <f t="shared" si="11"/>
        <v>8.6350227817127383</v>
      </c>
      <c r="Q54" s="76">
        <f t="shared" si="12"/>
        <v>-1.0165756852309824</v>
      </c>
      <c r="R54" s="76">
        <f t="shared" si="13"/>
        <v>-14.983615187500856</v>
      </c>
      <c r="S54" s="76">
        <f t="shared" si="14"/>
        <v>15.498875820412444</v>
      </c>
      <c r="T54" s="76">
        <f t="shared" si="15"/>
        <v>10.469404727171895</v>
      </c>
      <c r="U54" s="8"/>
      <c r="V54" s="12" cm="1">
        <f t="array" ref="V54" xml:space="preserve"> SUM(C54:J54)/SUMPRODUCT(C54:J54/$AV$6:$BC$6, $AV$3:$BC$3 + $AV$4:$BC$4/1000*($D$7 - 1400) + $AV$5:$BC$5/10000*($F$8-1) )</f>
        <v>2.8327122827941675</v>
      </c>
      <c r="W54" s="12"/>
      <c r="X54" s="8"/>
      <c r="Y54" s="12"/>
      <c r="Z54" s="5"/>
      <c r="AA54" s="5"/>
      <c r="AB54" s="5"/>
      <c r="AC54" s="5"/>
      <c r="AD54" s="5"/>
      <c r="AE54" s="5"/>
      <c r="AF54" s="5"/>
      <c r="AG54" s="5"/>
      <c r="AH54" s="5"/>
      <c r="AI54" s="5"/>
      <c r="AJ54" s="5"/>
    </row>
    <row r="55" spans="2:36" ht="20" x14ac:dyDescent="0.2">
      <c r="B55" s="76">
        <f t="shared" si="5"/>
        <v>-1514.6956572086056</v>
      </c>
      <c r="C55" s="76">
        <f t="shared" si="7"/>
        <v>50.559833145714464</v>
      </c>
      <c r="D55" s="76" cm="1">
        <f t="array" ref="D55:J55">MMULT(N55:T55,TRANSPOSE($AM$8:$AS$14))</f>
        <v>2.0199911007740439</v>
      </c>
      <c r="E55" s="76">
        <v>14.559916529062551</v>
      </c>
      <c r="F55" s="76">
        <v>12.6397344742605</v>
      </c>
      <c r="G55" s="76">
        <v>5.8898724925776218</v>
      </c>
      <c r="H55" s="76">
        <v>9.8798095188281216</v>
      </c>
      <c r="I55" s="76">
        <v>1.6008606764059454</v>
      </c>
      <c r="J55" s="76">
        <v>2.8499820623767529</v>
      </c>
      <c r="K55" s="78"/>
      <c r="L55" s="78"/>
      <c r="M55" s="76">
        <f t="shared" si="8"/>
        <v>-1514.6956572086056</v>
      </c>
      <c r="N55" s="76">
        <f t="shared" si="9"/>
        <v>24.519893018235834</v>
      </c>
      <c r="O55" s="76">
        <f t="shared" si="10"/>
        <v>1.8264829351057554</v>
      </c>
      <c r="P55" s="76">
        <f t="shared" si="11"/>
        <v>8.6350227817127383</v>
      </c>
      <c r="Q55" s="76">
        <f t="shared" si="12"/>
        <v>-1.0165756852309824</v>
      </c>
      <c r="R55" s="76">
        <f t="shared" si="13"/>
        <v>-14.983615187500856</v>
      </c>
      <c r="S55" s="76">
        <f t="shared" si="14"/>
        <v>15.498875820411945</v>
      </c>
      <c r="T55" s="76">
        <f t="shared" si="15"/>
        <v>10.469428241470954</v>
      </c>
      <c r="U55" s="8"/>
      <c r="V55" s="12" cm="1">
        <f t="array" ref="V55" xml:space="preserve"> SUM(C55:J55)/SUMPRODUCT(C55:J55/$AV$6:$BC$6, $AV$3:$BC$3 + $AV$4:$BC$4/1000*($D$7 - 1400) + $AV$5:$BC$5/10000*($F$8-1) )</f>
        <v>2.8327120566951036</v>
      </c>
      <c r="W55" s="12"/>
      <c r="X55" s="8"/>
      <c r="Y55" s="12"/>
      <c r="Z55" s="5"/>
      <c r="AA55" s="5"/>
      <c r="AB55" s="5"/>
      <c r="AC55" s="5"/>
      <c r="AD55" s="5"/>
      <c r="AE55" s="5"/>
      <c r="AF55" s="5"/>
      <c r="AG55" s="5"/>
      <c r="AH55" s="5"/>
      <c r="AI55" s="5"/>
      <c r="AJ55" s="5"/>
    </row>
    <row r="56" spans="2:36" ht="20" x14ac:dyDescent="0.2">
      <c r="B56" s="76">
        <f t="shared" si="5"/>
        <v>-1511.4933408085874</v>
      </c>
      <c r="C56" s="76">
        <f t="shared" si="7"/>
        <v>50.559828841567139</v>
      </c>
      <c r="D56" s="76" cm="1">
        <f t="array" ref="D56:J56">MMULT(N56:T56,TRANSPOSE($AM$8:$AS$14))</f>
        <v>2.0199908712109864</v>
      </c>
      <c r="E56" s="76">
        <v>14.559914375859176</v>
      </c>
      <c r="F56" s="76">
        <v>12.639727624799773</v>
      </c>
      <c r="G56" s="76">
        <v>5.8898692034158699</v>
      </c>
      <c r="H56" s="76">
        <v>9.8798046052049457</v>
      </c>
      <c r="I56" s="76">
        <v>1.6008828782816913</v>
      </c>
      <c r="J56" s="76">
        <v>2.8499815996604276</v>
      </c>
      <c r="K56" s="78"/>
      <c r="L56" s="78"/>
      <c r="M56" s="76">
        <f t="shared" si="8"/>
        <v>-1511.4933408085874</v>
      </c>
      <c r="N56" s="76">
        <f t="shared" si="9"/>
        <v>24.519893018235834</v>
      </c>
      <c r="O56" s="76">
        <f t="shared" si="10"/>
        <v>1.8264829351057554</v>
      </c>
      <c r="P56" s="76">
        <f t="shared" si="11"/>
        <v>8.6350227817127383</v>
      </c>
      <c r="Q56" s="76">
        <f t="shared" si="12"/>
        <v>-1.0165756852309824</v>
      </c>
      <c r="R56" s="76">
        <f t="shared" si="13"/>
        <v>-14.983615187500856</v>
      </c>
      <c r="S56" s="76">
        <f t="shared" si="14"/>
        <v>15.49887582041139</v>
      </c>
      <c r="T56" s="76">
        <f t="shared" si="15"/>
        <v>10.469452318508999</v>
      </c>
      <c r="U56" s="8"/>
      <c r="V56" s="12" cm="1">
        <f t="array" ref="V56" xml:space="preserve"> SUM(C56:J56)/SUMPRODUCT(C56:J56/$AV$6:$BC$6, $AV$3:$BC$3 + $AV$4:$BC$4/1000*($D$7 - 1400) + $AV$5:$BC$5/10000*($F$8-1) )</f>
        <v>2.832711825185124</v>
      </c>
      <c r="W56" s="12"/>
      <c r="X56" s="8"/>
      <c r="Y56" s="12"/>
      <c r="Z56" s="5"/>
      <c r="AA56" s="5"/>
      <c r="AB56" s="5"/>
      <c r="AC56" s="5"/>
      <c r="AD56" s="5"/>
      <c r="AE56" s="5"/>
      <c r="AF56" s="5"/>
      <c r="AG56" s="5"/>
      <c r="AH56" s="5"/>
      <c r="AI56" s="5"/>
      <c r="AJ56" s="5"/>
    </row>
    <row r="57" spans="2:36" ht="20" x14ac:dyDescent="0.2">
      <c r="B57" s="76">
        <f t="shared" si="5"/>
        <v>-1508.2910244085692</v>
      </c>
      <c r="C57" s="76">
        <f t="shared" si="7"/>
        <v>50.559824434634251</v>
      </c>
      <c r="D57" s="76" cm="1">
        <f t="array" ref="D57:J57">MMULT(N57:T57,TRANSPOSE($AM$8:$AS$14))</f>
        <v>2.0199906361658293</v>
      </c>
      <c r="E57" s="76">
        <v>14.559912171236055</v>
      </c>
      <c r="F57" s="76">
        <v>12.639720611769953</v>
      </c>
      <c r="G57" s="76">
        <v>5.8898658357070186</v>
      </c>
      <c r="H57" s="76">
        <v>9.8797995742415523</v>
      </c>
      <c r="I57" s="76">
        <v>1.6009056103511909</v>
      </c>
      <c r="J57" s="76">
        <v>2.8499811258941485</v>
      </c>
      <c r="K57" s="78"/>
      <c r="L57" s="78"/>
      <c r="M57" s="76">
        <f t="shared" si="8"/>
        <v>-1508.2910244085692</v>
      </c>
      <c r="N57" s="76">
        <f t="shared" si="9"/>
        <v>24.519893018235834</v>
      </c>
      <c r="O57" s="76">
        <f t="shared" si="10"/>
        <v>1.8264829351057554</v>
      </c>
      <c r="P57" s="76">
        <f t="shared" si="11"/>
        <v>8.6350227817127383</v>
      </c>
      <c r="Q57" s="76">
        <f t="shared" si="12"/>
        <v>-1.0165756852309824</v>
      </c>
      <c r="R57" s="76">
        <f t="shared" si="13"/>
        <v>-14.983615187500856</v>
      </c>
      <c r="S57" s="76">
        <f t="shared" si="14"/>
        <v>15.498875820410777</v>
      </c>
      <c r="T57" s="76">
        <f t="shared" si="15"/>
        <v>10.469476970520752</v>
      </c>
      <c r="U57" s="8"/>
      <c r="V57" s="12" cm="1">
        <f t="array" ref="V57" xml:space="preserve"> SUM(C57:J57)/SUMPRODUCT(C57:J57/$AV$6:$BC$6, $AV$3:$BC$3 + $AV$4:$BC$4/1000*($D$7 - 1400) + $AV$5:$BC$5/10000*($F$8-1) )</f>
        <v>2.8327115881465907</v>
      </c>
      <c r="W57" s="12"/>
      <c r="X57" s="8"/>
      <c r="Y57" s="12"/>
      <c r="Z57" s="5"/>
      <c r="AA57" s="5"/>
      <c r="AB57" s="5"/>
      <c r="AC57" s="5"/>
      <c r="AD57" s="5"/>
      <c r="AE57" s="5"/>
      <c r="AF57" s="5"/>
      <c r="AG57" s="5"/>
      <c r="AH57" s="5"/>
      <c r="AI57" s="5"/>
      <c r="AJ57" s="5"/>
    </row>
    <row r="58" spans="2:36" ht="20" x14ac:dyDescent="0.2">
      <c r="B58" s="76">
        <f t="shared" si="5"/>
        <v>-1505.0887080085511</v>
      </c>
      <c r="C58" s="76">
        <f t="shared" si="7"/>
        <v>50.559819922686863</v>
      </c>
      <c r="D58" s="76" cm="1">
        <f t="array" ref="D58:J58">MMULT(N58:T58,TRANSPOSE($AM$8:$AS$14))</f>
        <v>2.0199903955196898</v>
      </c>
      <c r="E58" s="76">
        <v>14.559909914078112</v>
      </c>
      <c r="F58" s="76">
        <v>12.639713431623937</v>
      </c>
      <c r="G58" s="76">
        <v>5.8898623877477201</v>
      </c>
      <c r="H58" s="76">
        <v>9.8797944233933297</v>
      </c>
      <c r="I58" s="76">
        <v>1.6009288841120615</v>
      </c>
      <c r="J58" s="76">
        <v>2.8499806408382873</v>
      </c>
      <c r="K58" s="78"/>
      <c r="L58" s="78"/>
      <c r="M58" s="76">
        <f t="shared" si="8"/>
        <v>-1505.0887080085511</v>
      </c>
      <c r="N58" s="76">
        <f t="shared" si="9"/>
        <v>24.519893018235834</v>
      </c>
      <c r="O58" s="76">
        <f t="shared" si="10"/>
        <v>1.8264829351057554</v>
      </c>
      <c r="P58" s="76">
        <f t="shared" si="11"/>
        <v>8.6350227817127383</v>
      </c>
      <c r="Q58" s="76">
        <f t="shared" si="12"/>
        <v>-1.0165756852309824</v>
      </c>
      <c r="R58" s="76">
        <f t="shared" si="13"/>
        <v>-14.983615187500856</v>
      </c>
      <c r="S58" s="76">
        <f t="shared" si="14"/>
        <v>15.498875820410095</v>
      </c>
      <c r="T58" s="76">
        <f t="shared" si="15"/>
        <v>10.469502209974918</v>
      </c>
      <c r="U58" s="8"/>
      <c r="V58" s="12" cm="1">
        <f t="array" ref="V58" xml:space="preserve"> SUM(C58:J58)/SUMPRODUCT(C58:J58/$AV$6:$BC$6, $AV$3:$BC$3 + $AV$4:$BC$4/1000*($D$7 - 1400) + $AV$5:$BC$5/10000*($F$8-1) )</f>
        <v>2.8327113454596153</v>
      </c>
      <c r="W58" s="12"/>
      <c r="X58" s="8"/>
      <c r="Y58" s="12"/>
      <c r="Z58" s="5"/>
      <c r="AA58" s="5"/>
      <c r="AB58" s="5"/>
      <c r="AC58" s="5"/>
      <c r="AD58" s="5"/>
      <c r="AE58" s="5"/>
      <c r="AF58" s="5"/>
      <c r="AG58" s="5"/>
      <c r="AH58" s="5"/>
      <c r="AI58" s="5"/>
      <c r="AJ58" s="5"/>
    </row>
    <row r="59" spans="2:36" ht="20" x14ac:dyDescent="0.2">
      <c r="B59" s="76">
        <f t="shared" si="5"/>
        <v>-1501.8863916085329</v>
      </c>
      <c r="C59" s="76">
        <f t="shared" si="7"/>
        <v>50.559815303453483</v>
      </c>
      <c r="D59" s="76" cm="1">
        <f t="array" ref="D59:J59">MMULT(N59:T59,TRANSPOSE($AM$8:$AS$14))</f>
        <v>2.0199901491514178</v>
      </c>
      <c r="E59" s="76">
        <v>14.559907603249021</v>
      </c>
      <c r="F59" s="76">
        <v>12.639706080747001</v>
      </c>
      <c r="G59" s="76">
        <v>5.8898588578021576</v>
      </c>
      <c r="H59" s="76">
        <v>9.8797891500671682</v>
      </c>
      <c r="I59" s="76">
        <v>1.6009527112811011</v>
      </c>
      <c r="J59" s="76">
        <v>2.8499801442486481</v>
      </c>
      <c r="K59" s="78"/>
      <c r="L59" s="78"/>
      <c r="M59" s="76">
        <f t="shared" si="8"/>
        <v>-1501.8863916085329</v>
      </c>
      <c r="N59" s="76">
        <f t="shared" si="9"/>
        <v>24.519893018235834</v>
      </c>
      <c r="O59" s="76">
        <f t="shared" si="10"/>
        <v>1.8264829351057554</v>
      </c>
      <c r="P59" s="76">
        <f t="shared" si="11"/>
        <v>8.6350227817127383</v>
      </c>
      <c r="Q59" s="76">
        <f t="shared" si="12"/>
        <v>-1.0165756852309824</v>
      </c>
      <c r="R59" s="76">
        <f t="shared" si="13"/>
        <v>-14.983615187500856</v>
      </c>
      <c r="S59" s="76">
        <f t="shared" si="14"/>
        <v>15.498875820409342</v>
      </c>
      <c r="T59" s="76">
        <f t="shared" si="15"/>
        <v>10.469528049577885</v>
      </c>
      <c r="U59" s="8"/>
      <c r="V59" s="12" cm="1">
        <f t="array" ref="V59" xml:space="preserve"> SUM(C59:J59)/SUMPRODUCT(C59:J59/$AV$6:$BC$6, $AV$3:$BC$3 + $AV$4:$BC$4/1000*($D$7 - 1400) + $AV$5:$BC$5/10000*($F$8-1) )</f>
        <v>2.8327110970020226</v>
      </c>
      <c r="W59" s="12"/>
      <c r="X59" s="8"/>
      <c r="Y59" s="12"/>
      <c r="Z59" s="5"/>
      <c r="AA59" s="5"/>
      <c r="AB59" s="5"/>
      <c r="AC59" s="5"/>
      <c r="AD59" s="5"/>
      <c r="AE59" s="5"/>
      <c r="AF59" s="5"/>
      <c r="AG59" s="5"/>
      <c r="AH59" s="5"/>
      <c r="AI59" s="5"/>
      <c r="AJ59" s="5"/>
    </row>
    <row r="60" spans="2:36" ht="20" x14ac:dyDescent="0.2">
      <c r="B60" s="76">
        <f t="shared" si="5"/>
        <v>-1498.6840752085147</v>
      </c>
      <c r="C60" s="76">
        <f t="shared" si="7"/>
        <v>50.55981057461949</v>
      </c>
      <c r="D60" s="76" cm="1">
        <f t="array" ref="D60:J60">MMULT(N60:T60,TRANSPOSE($AM$8:$AS$14))</f>
        <v>2.0199898969375631</v>
      </c>
      <c r="E60" s="76">
        <v>14.559905237590863</v>
      </c>
      <c r="F60" s="76">
        <v>12.639698555455748</v>
      </c>
      <c r="G60" s="76">
        <v>5.8898552441015335</v>
      </c>
      <c r="H60" s="76">
        <v>9.8797837516206837</v>
      </c>
      <c r="I60" s="76">
        <v>1.6009771037977139</v>
      </c>
      <c r="J60" s="76">
        <v>2.849979635876394</v>
      </c>
      <c r="K60" s="78"/>
      <c r="L60" s="78"/>
      <c r="M60" s="76">
        <f t="shared" si="8"/>
        <v>-1498.6840752085147</v>
      </c>
      <c r="N60" s="76">
        <f t="shared" si="9"/>
        <v>24.519893018235834</v>
      </c>
      <c r="O60" s="76">
        <f t="shared" si="10"/>
        <v>1.8264829351057554</v>
      </c>
      <c r="P60" s="76">
        <f t="shared" si="11"/>
        <v>8.6350227817127383</v>
      </c>
      <c r="Q60" s="76">
        <f t="shared" si="12"/>
        <v>-1.0165756852309824</v>
      </c>
      <c r="R60" s="76">
        <f t="shared" si="13"/>
        <v>-14.983615187500856</v>
      </c>
      <c r="S60" s="76">
        <f t="shared" si="14"/>
        <v>15.498875820408504</v>
      </c>
      <c r="T60" s="76">
        <f t="shared" si="15"/>
        <v>10.46955450227745</v>
      </c>
      <c r="U60" s="8"/>
      <c r="V60" s="12" cm="1">
        <f t="array" ref="V60" xml:space="preserve"> SUM(C60:J60)/SUMPRODUCT(C60:J60/$AV$6:$BC$6, $AV$3:$BC$3 + $AV$4:$BC$4/1000*($D$7 - 1400) + $AV$5:$BC$5/10000*($F$8-1) )</f>
        <v>2.8327108426493206</v>
      </c>
      <c r="W60" s="12"/>
      <c r="X60" s="8"/>
      <c r="Y60" s="5"/>
      <c r="Z60" s="5"/>
      <c r="AA60" s="5"/>
      <c r="AB60" s="5"/>
      <c r="AC60" s="5"/>
      <c r="AD60" s="5"/>
      <c r="AE60" s="5"/>
      <c r="AF60" s="5"/>
      <c r="AG60" s="5"/>
      <c r="AH60" s="5"/>
      <c r="AI60" s="5"/>
      <c r="AJ60" s="5"/>
    </row>
    <row r="61" spans="2:36" ht="20" x14ac:dyDescent="0.2">
      <c r="B61" s="76">
        <f t="shared" si="5"/>
        <v>-1495.4817588084966</v>
      </c>
      <c r="C61" s="76">
        <f t="shared" si="7"/>
        <v>50.559805733826472</v>
      </c>
      <c r="D61" s="76" cm="1">
        <f t="array" ref="D61:J61">MMULT(N61:T61,TRANSPOSE($AM$8:$AS$14))</f>
        <v>2.0199896387523366</v>
      </c>
      <c r="E61" s="76">
        <v>14.559902815923794</v>
      </c>
      <c r="F61" s="76">
        <v>12.639690851997031</v>
      </c>
      <c r="G61" s="76">
        <v>5.8898515448435571</v>
      </c>
      <c r="H61" s="76">
        <v>9.8797782253614574</v>
      </c>
      <c r="I61" s="76">
        <v>1.6010020738273756</v>
      </c>
      <c r="J61" s="76">
        <v>2.849979115467979</v>
      </c>
      <c r="K61" s="78"/>
      <c r="L61" s="78"/>
      <c r="M61" s="76">
        <f t="shared" si="8"/>
        <v>-1495.4817588084966</v>
      </c>
      <c r="N61" s="76">
        <f t="shared" si="9"/>
        <v>24.519893018235834</v>
      </c>
      <c r="O61" s="76">
        <f t="shared" si="10"/>
        <v>1.8264829351057554</v>
      </c>
      <c r="P61" s="76">
        <f t="shared" si="11"/>
        <v>8.6350227817127383</v>
      </c>
      <c r="Q61" s="76">
        <f t="shared" si="12"/>
        <v>-1.0165756852309824</v>
      </c>
      <c r="R61" s="76">
        <f t="shared" si="13"/>
        <v>-14.983615187500856</v>
      </c>
      <c r="S61" s="76">
        <f t="shared" si="14"/>
        <v>15.498875820407576</v>
      </c>
      <c r="T61" s="76">
        <f t="shared" si="15"/>
        <v>10.469581581266588</v>
      </c>
      <c r="U61" s="8"/>
      <c r="V61" s="12" cm="1">
        <f t="array" ref="V61" xml:space="preserve"> SUM(C61:J61)/SUMPRODUCT(C61:J61/$AV$6:$BC$6, $AV$3:$BC$3 + $AV$4:$BC$4/1000*($D$7 - 1400) + $AV$5:$BC$5/10000*($F$8-1) )</f>
        <v>2.8327105822746539</v>
      </c>
      <c r="W61" s="12"/>
      <c r="X61" s="8"/>
      <c r="Y61" s="5"/>
      <c r="Z61" s="5"/>
      <c r="AA61" s="5"/>
      <c r="AB61" s="5"/>
      <c r="AC61" s="5"/>
      <c r="AD61" s="5"/>
      <c r="AE61" s="5"/>
      <c r="AF61" s="5"/>
      <c r="AG61" s="5"/>
      <c r="AH61" s="5"/>
      <c r="AI61" s="5"/>
      <c r="AJ61" s="5"/>
    </row>
    <row r="62" spans="2:36" ht="20" x14ac:dyDescent="0.2">
      <c r="B62" s="76">
        <f t="shared" si="5"/>
        <v>-1492.2794424084784</v>
      </c>
      <c r="C62" s="76">
        <f t="shared" si="7"/>
        <v>50.559800778671423</v>
      </c>
      <c r="D62" s="76" cm="1">
        <f t="array" ref="D62:J62">MMULT(N62:T62,TRANSPOSE($AM$8:$AS$14))</f>
        <v>2.0199893744675759</v>
      </c>
      <c r="E62" s="76">
        <v>14.559900337045704</v>
      </c>
      <c r="F62" s="76">
        <v>12.639682966546868</v>
      </c>
      <c r="G62" s="76">
        <v>5.8898477581919249</v>
      </c>
      <c r="H62" s="76">
        <v>9.8797725685462634</v>
      </c>
      <c r="I62" s="76">
        <v>1.6010276337651668</v>
      </c>
      <c r="J62" s="76">
        <v>2.8499785827650692</v>
      </c>
      <c r="K62" s="78"/>
      <c r="L62" s="78"/>
      <c r="M62" s="76">
        <f t="shared" si="8"/>
        <v>-1492.2794424084784</v>
      </c>
      <c r="N62" s="76">
        <f t="shared" si="9"/>
        <v>24.519893018235834</v>
      </c>
      <c r="O62" s="76">
        <f t="shared" si="10"/>
        <v>1.8264829351057554</v>
      </c>
      <c r="P62" s="76">
        <f t="shared" si="11"/>
        <v>8.6350227817127383</v>
      </c>
      <c r="Q62" s="76">
        <f t="shared" si="12"/>
        <v>-1.0165756852309824</v>
      </c>
      <c r="R62" s="76">
        <f t="shared" si="13"/>
        <v>-14.983615187500854</v>
      </c>
      <c r="S62" s="76">
        <f t="shared" si="14"/>
        <v>15.49887582040655</v>
      </c>
      <c r="T62" s="76">
        <f t="shared" si="15"/>
        <v>10.469609299987255</v>
      </c>
      <c r="U62" s="8"/>
      <c r="V62" s="12" cm="1">
        <f t="array" ref="V62" xml:space="preserve"> SUM(C62:J62)/SUMPRODUCT(C62:J62/$AV$6:$BC$6, $AV$3:$BC$3 + $AV$4:$BC$4/1000*($D$7 - 1400) + $AV$5:$BC$5/10000*($F$8-1) )</f>
        <v>2.8327103157487787</v>
      </c>
      <c r="W62" s="12"/>
      <c r="X62" s="8"/>
      <c r="Y62" s="12"/>
      <c r="Z62" s="5"/>
      <c r="AA62" s="5"/>
      <c r="AB62" s="5"/>
      <c r="AC62" s="5"/>
      <c r="AD62" s="5"/>
      <c r="AE62" s="5"/>
      <c r="AF62" s="5"/>
      <c r="AG62" s="5"/>
      <c r="AH62" s="5"/>
      <c r="AI62" s="5"/>
      <c r="AJ62" s="5"/>
    </row>
    <row r="63" spans="2:36" ht="20" x14ac:dyDescent="0.2">
      <c r="B63" s="76">
        <f t="shared" si="5"/>
        <v>-1489.0771260084603</v>
      </c>
      <c r="C63" s="76">
        <f t="shared" si="7"/>
        <v>50.559795706706197</v>
      </c>
      <c r="D63" s="76" cm="1">
        <f t="array" ref="D63:J63">MMULT(N63:T63,TRANSPOSE($AM$8:$AS$14))</f>
        <v>2.0199891039527071</v>
      </c>
      <c r="E63" s="76">
        <v>14.559897799731873</v>
      </c>
      <c r="F63" s="76">
        <v>12.639674895209364</v>
      </c>
      <c r="G63" s="76">
        <v>5.8898438822757928</v>
      </c>
      <c r="H63" s="76">
        <v>9.8797667783802705</v>
      </c>
      <c r="I63" s="76">
        <v>1.6010537962393165</v>
      </c>
      <c r="J63" s="76">
        <v>2.8499780375044703</v>
      </c>
      <c r="K63" s="78"/>
      <c r="L63" s="78"/>
      <c r="M63" s="76">
        <f t="shared" si="8"/>
        <v>-1489.0771260084603</v>
      </c>
      <c r="N63" s="76">
        <f t="shared" si="9"/>
        <v>24.519893018235834</v>
      </c>
      <c r="O63" s="76">
        <f t="shared" si="10"/>
        <v>1.8264829351057554</v>
      </c>
      <c r="P63" s="76">
        <f t="shared" si="11"/>
        <v>8.6350227817127383</v>
      </c>
      <c r="Q63" s="76">
        <f t="shared" si="12"/>
        <v>-1.0165756852309824</v>
      </c>
      <c r="R63" s="76">
        <f t="shared" si="13"/>
        <v>-14.983615187500854</v>
      </c>
      <c r="S63" s="76">
        <f t="shared" si="14"/>
        <v>15.498875820405411</v>
      </c>
      <c r="T63" s="76">
        <f t="shared" si="15"/>
        <v>10.469637672134247</v>
      </c>
      <c r="U63" s="8"/>
      <c r="V63" s="12" cm="1">
        <f t="array" ref="V63" xml:space="preserve"> SUM(C63:J63)/SUMPRODUCT(C63:J63/$AV$6:$BC$6, $AV$3:$BC$3 + $AV$4:$BC$4/1000*($D$7 - 1400) + $AV$5:$BC$5/10000*($F$8-1) )</f>
        <v>2.8327100429400169</v>
      </c>
      <c r="W63" s="12"/>
      <c r="X63" s="8"/>
      <c r="Y63" s="12"/>
      <c r="Z63" s="5"/>
      <c r="AA63" s="5"/>
      <c r="AB63" s="5"/>
      <c r="AC63" s="5"/>
      <c r="AD63" s="5"/>
      <c r="AE63" s="5"/>
      <c r="AF63" s="5"/>
      <c r="AG63" s="5"/>
      <c r="AH63" s="5"/>
      <c r="AI63" s="5"/>
      <c r="AJ63" s="5"/>
    </row>
    <row r="64" spans="2:36" ht="20" x14ac:dyDescent="0.2">
      <c r="B64" s="76">
        <f t="shared" si="5"/>
        <v>-1485.8748096084421</v>
      </c>
      <c r="C64" s="76">
        <f t="shared" si="7"/>
        <v>50.559790515436767</v>
      </c>
      <c r="D64" s="76" cm="1">
        <f t="array" ref="D64:J64">MMULT(N64:T64,TRANSPOSE($AM$8:$AS$14))</f>
        <v>2.0199888270747097</v>
      </c>
      <c r="E64" s="76">
        <v>14.559895202734623</v>
      </c>
      <c r="F64" s="76">
        <v>12.63966663401558</v>
      </c>
      <c r="G64" s="76">
        <v>5.8898399151892447</v>
      </c>
      <c r="H64" s="76">
        <v>9.8797608520162505</v>
      </c>
      <c r="I64" s="76">
        <v>1.601080574114766</v>
      </c>
      <c r="J64" s="76">
        <v>2.8499774794180572</v>
      </c>
      <c r="K64" s="78"/>
      <c r="L64" s="78"/>
      <c r="M64" s="76">
        <f t="shared" si="8"/>
        <v>-1485.8748096084421</v>
      </c>
      <c r="N64" s="76">
        <f t="shared" si="9"/>
        <v>24.519893018235834</v>
      </c>
      <c r="O64" s="76">
        <f t="shared" si="10"/>
        <v>1.8264829351057554</v>
      </c>
      <c r="P64" s="76">
        <f t="shared" si="11"/>
        <v>8.6350227817127383</v>
      </c>
      <c r="Q64" s="76">
        <f t="shared" si="12"/>
        <v>-1.0165756852309824</v>
      </c>
      <c r="R64" s="76">
        <f t="shared" si="13"/>
        <v>-14.983615187500854</v>
      </c>
      <c r="S64" s="76">
        <f t="shared" si="14"/>
        <v>15.49887582040415</v>
      </c>
      <c r="T64" s="76">
        <f t="shared" si="15"/>
        <v>10.46966671165908</v>
      </c>
      <c r="U64" s="8"/>
      <c r="V64" s="12" cm="1">
        <f t="array" ref="V64" xml:space="preserve"> SUM(C64:J64)/SUMPRODUCT(C64:J64/$AV$6:$BC$6, $AV$3:$BC$3 + $AV$4:$BC$4/1000*($D$7 - 1400) + $AV$5:$BC$5/10000*($F$8-1) )</f>
        <v>2.8327097637142225</v>
      </c>
      <c r="W64" s="12"/>
      <c r="X64" s="8"/>
      <c r="Y64" s="12"/>
      <c r="Z64" s="5"/>
      <c r="AA64" s="5"/>
      <c r="AB64" s="5"/>
      <c r="AC64" s="5"/>
      <c r="AD64" s="5"/>
      <c r="AE64" s="5"/>
      <c r="AF64" s="5"/>
      <c r="AG64" s="5"/>
      <c r="AH64" s="5"/>
      <c r="AI64" s="5"/>
      <c r="AJ64" s="5"/>
    </row>
    <row r="65" spans="2:36" ht="20" x14ac:dyDescent="0.2">
      <c r="B65" s="76">
        <f t="shared" si="5"/>
        <v>-1482.6724932084239</v>
      </c>
      <c r="C65" s="76">
        <f t="shared" si="7"/>
        <v>50.559785202322459</v>
      </c>
      <c r="D65" s="76" cm="1">
        <f t="array" ref="D65:J65">MMULT(N65:T65,TRANSPOSE($AM$8:$AS$14))</f>
        <v>2.0199885436980769</v>
      </c>
      <c r="E65" s="76">
        <v>14.55989254478296</v>
      </c>
      <c r="F65" s="76">
        <v>12.639658178922431</v>
      </c>
      <c r="G65" s="76">
        <v>5.8898358549907606</v>
      </c>
      <c r="H65" s="76">
        <v>9.8797547865537965</v>
      </c>
      <c r="I65" s="76">
        <v>1.601107980496824</v>
      </c>
      <c r="J65" s="76">
        <v>2.8499769082326925</v>
      </c>
      <c r="K65" s="78"/>
      <c r="L65" s="78"/>
      <c r="M65" s="76">
        <f t="shared" si="8"/>
        <v>-1482.6724932084239</v>
      </c>
      <c r="N65" s="76">
        <f t="shared" si="9"/>
        <v>24.519893018235834</v>
      </c>
      <c r="O65" s="76">
        <f t="shared" si="10"/>
        <v>1.8264829351057554</v>
      </c>
      <c r="P65" s="76">
        <f t="shared" si="11"/>
        <v>8.6350227817127383</v>
      </c>
      <c r="Q65" s="76">
        <f t="shared" si="12"/>
        <v>-1.0165756852309824</v>
      </c>
      <c r="R65" s="76">
        <f t="shared" si="13"/>
        <v>-14.983615187500854</v>
      </c>
      <c r="S65" s="76">
        <f t="shared" si="14"/>
        <v>15.498875820402754</v>
      </c>
      <c r="T65" s="76">
        <f t="shared" si="15"/>
        <v>10.469696432773922</v>
      </c>
      <c r="U65" s="8"/>
      <c r="V65" s="12" cm="1">
        <f t="array" ref="V65" xml:space="preserve"> SUM(C65:J65)/SUMPRODUCT(C65:J65/$AV$6:$BC$6, $AV$3:$BC$3 + $AV$4:$BC$4/1000*($D$7 - 1400) + $AV$5:$BC$5/10000*($F$8-1) )</f>
        <v>2.832709477934745</v>
      </c>
      <c r="W65" s="12"/>
      <c r="X65" s="8"/>
      <c r="Y65" s="12"/>
      <c r="Z65" s="5"/>
      <c r="AA65" s="5"/>
      <c r="AB65" s="5"/>
      <c r="AC65" s="5"/>
      <c r="AD65" s="5"/>
      <c r="AE65" s="5"/>
      <c r="AF65" s="5"/>
      <c r="AG65" s="5"/>
      <c r="AH65" s="5"/>
      <c r="AI65" s="5"/>
      <c r="AJ65" s="5"/>
    </row>
    <row r="66" spans="2:36" ht="20" x14ac:dyDescent="0.2">
      <c r="B66" s="76">
        <f t="shared" si="5"/>
        <v>-1479.4701768084058</v>
      </c>
      <c r="C66" s="76">
        <f t="shared" si="7"/>
        <v>50.559779764775335</v>
      </c>
      <c r="D66" s="76" cm="1">
        <f t="array" ref="D66:J66">MMULT(N66:T66,TRANSPOSE($AM$8:$AS$14))</f>
        <v>2.0199882536847809</v>
      </c>
      <c r="E66" s="76">
        <v>14.559889824582234</v>
      </c>
      <c r="F66" s="76">
        <v>12.639649525811551</v>
      </c>
      <c r="G66" s="76">
        <v>5.8898316997026674</v>
      </c>
      <c r="H66" s="76">
        <v>9.8797485790384787</v>
      </c>
      <c r="I66" s="76">
        <v>1.6011360287348015</v>
      </c>
      <c r="J66" s="76">
        <v>2.8499763236701545</v>
      </c>
      <c r="K66" s="78"/>
      <c r="L66" s="78"/>
      <c r="M66" s="76">
        <f t="shared" si="8"/>
        <v>-1479.4701768084058</v>
      </c>
      <c r="N66" s="76">
        <f t="shared" si="9"/>
        <v>24.519893018235834</v>
      </c>
      <c r="O66" s="76">
        <f t="shared" si="10"/>
        <v>1.8264829351057554</v>
      </c>
      <c r="P66" s="76">
        <f t="shared" si="11"/>
        <v>8.6350227817127383</v>
      </c>
      <c r="Q66" s="76">
        <f t="shared" si="12"/>
        <v>-1.0165756852309824</v>
      </c>
      <c r="R66" s="76">
        <f t="shared" si="13"/>
        <v>-14.983615187500854</v>
      </c>
      <c r="S66" s="76">
        <f t="shared" si="14"/>
        <v>15.498875820401208</v>
      </c>
      <c r="T66" s="76">
        <f t="shared" si="15"/>
        <v>10.46972684995556</v>
      </c>
      <c r="U66" s="8"/>
      <c r="V66" s="12" cm="1">
        <f t="array" ref="V66" xml:space="preserve"> SUM(C66:J66)/SUMPRODUCT(C66:J66/$AV$6:$BC$6, $AV$3:$BC$3 + $AV$4:$BC$4/1000*($D$7 - 1400) + $AV$5:$BC$5/10000*($F$8-1) )</f>
        <v>2.8327091854623903</v>
      </c>
      <c r="W66" s="12"/>
      <c r="X66" s="8"/>
      <c r="Y66" s="12"/>
      <c r="Z66" s="5"/>
      <c r="AA66" s="5"/>
      <c r="AB66" s="5"/>
      <c r="AC66" s="5"/>
      <c r="AD66" s="5"/>
      <c r="AE66" s="5"/>
      <c r="AF66" s="5"/>
      <c r="AG66" s="5"/>
      <c r="AH66" s="5"/>
      <c r="AI66" s="5"/>
      <c r="AJ66" s="5"/>
    </row>
    <row r="67" spans="2:36" ht="20" x14ac:dyDescent="0.2">
      <c r="B67" s="76">
        <f t="shared" si="5"/>
        <v>-1476.2678604083876</v>
      </c>
      <c r="C67" s="76">
        <f t="shared" si="7"/>
        <v>50.559774200159424</v>
      </c>
      <c r="D67" s="76" cm="1">
        <f t="array" ref="D67:J67">MMULT(N67:T67,TRANSPOSE($AM$8:$AS$14))</f>
        <v>2.0199879568942296</v>
      </c>
      <c r="E67" s="76">
        <v>14.559887040813763</v>
      </c>
      <c r="F67" s="76">
        <v>12.639640670488161</v>
      </c>
      <c r="G67" s="76">
        <v>5.8898274473105969</v>
      </c>
      <c r="H67" s="76">
        <v>9.8797422264610599</v>
      </c>
      <c r="I67" s="76">
        <v>1.6011647324257137</v>
      </c>
      <c r="J67" s="76">
        <v>2.8499757254470559</v>
      </c>
      <c r="K67" s="78"/>
      <c r="L67" s="78"/>
      <c r="M67" s="76">
        <f t="shared" si="8"/>
        <v>-1476.2678604083876</v>
      </c>
      <c r="N67" s="76">
        <f t="shared" si="9"/>
        <v>24.519893018235834</v>
      </c>
      <c r="O67" s="76">
        <f t="shared" si="10"/>
        <v>1.8264829351057554</v>
      </c>
      <c r="P67" s="76">
        <f t="shared" si="11"/>
        <v>8.6350227817127383</v>
      </c>
      <c r="Q67" s="76">
        <f t="shared" si="12"/>
        <v>-1.0165756852309824</v>
      </c>
      <c r="R67" s="76">
        <f t="shared" si="13"/>
        <v>-14.983615187500854</v>
      </c>
      <c r="S67" s="76">
        <f t="shared" si="14"/>
        <v>15.498875820399498</v>
      </c>
      <c r="T67" s="76">
        <f t="shared" si="15"/>
        <v>10.469757977949405</v>
      </c>
      <c r="U67" s="8"/>
      <c r="V67" s="12" cm="1">
        <f t="array" ref="V67" xml:space="preserve"> SUM(C67:J67)/SUMPRODUCT(C67:J67/$AV$6:$BC$6, $AV$3:$BC$3 + $AV$4:$BC$4/1000*($D$7 - 1400) + $AV$5:$BC$5/10000*($F$8-1) )</f>
        <v>2.8327088861553786</v>
      </c>
      <c r="W67" s="12"/>
      <c r="X67" s="8"/>
      <c r="Y67" s="12"/>
      <c r="Z67" s="5"/>
      <c r="AA67" s="5"/>
      <c r="AB67" s="5"/>
      <c r="AC67" s="5"/>
      <c r="AD67" s="5"/>
      <c r="AE67" s="5"/>
      <c r="AF67" s="5"/>
      <c r="AG67" s="5"/>
      <c r="AH67" s="5"/>
      <c r="AI67" s="5"/>
      <c r="AJ67" s="5"/>
    </row>
    <row r="68" spans="2:36" ht="20" x14ac:dyDescent="0.2">
      <c r="B68" s="76">
        <f t="shared" si="5"/>
        <v>-1473.0655440083694</v>
      </c>
      <c r="C68" s="76">
        <f t="shared" si="7"/>
        <v>50.559768505789997</v>
      </c>
      <c r="D68" s="76" cm="1">
        <f t="array" ref="D68:J68">MMULT(N68:T68,TRANSPOSE($AM$8:$AS$14))</f>
        <v>2.0199876531832337</v>
      </c>
      <c r="E68" s="76">
        <v>14.559884192134492</v>
      </c>
      <c r="F68" s="76">
        <v>12.639631608679908</v>
      </c>
      <c r="G68" s="76">
        <v>5.8898230957629316</v>
      </c>
      <c r="H68" s="76">
        <v>9.879735725756646</v>
      </c>
      <c r="I68" s="76">
        <v>1.601194105418017</v>
      </c>
      <c r="J68" s="76">
        <v>2.8499751132747715</v>
      </c>
      <c r="K68" s="78"/>
      <c r="L68" s="78"/>
      <c r="M68" s="76">
        <f t="shared" si="8"/>
        <v>-1473.0655440083694</v>
      </c>
      <c r="N68" s="76">
        <f t="shared" si="9"/>
        <v>24.519893018235834</v>
      </c>
      <c r="O68" s="76">
        <f t="shared" si="10"/>
        <v>1.8264829351057554</v>
      </c>
      <c r="P68" s="76">
        <f t="shared" si="11"/>
        <v>8.6350227817127383</v>
      </c>
      <c r="Q68" s="76">
        <f t="shared" si="12"/>
        <v>-1.0165756852309824</v>
      </c>
      <c r="R68" s="76">
        <f t="shared" si="13"/>
        <v>-14.983615187500854</v>
      </c>
      <c r="S68" s="76">
        <f t="shared" si="14"/>
        <v>15.498875820397604</v>
      </c>
      <c r="T68" s="76">
        <f t="shared" si="15"/>
        <v>10.469789831773541</v>
      </c>
      <c r="U68" s="8"/>
      <c r="V68" s="12" cm="1">
        <f t="array" ref="V68" xml:space="preserve"> SUM(C68:J68)/SUMPRODUCT(C68:J68/$AV$6:$BC$6, $AV$3:$BC$3 + $AV$4:$BC$4/1000*($D$7 - 1400) + $AV$5:$BC$5/10000*($F$8-1) )</f>
        <v>2.8327085798693106</v>
      </c>
      <c r="W68" s="12"/>
      <c r="X68" s="8"/>
      <c r="Y68" s="5"/>
      <c r="Z68" s="5"/>
      <c r="AA68" s="5"/>
      <c r="AB68" s="5"/>
      <c r="AC68" s="5"/>
      <c r="AD68" s="5"/>
      <c r="AE68" s="5"/>
      <c r="AF68" s="5"/>
      <c r="AG68" s="5"/>
      <c r="AH68" s="5"/>
      <c r="AI68" s="5"/>
      <c r="AJ68" s="5"/>
    </row>
    <row r="69" spans="2:36" ht="20" x14ac:dyDescent="0.2">
      <c r="B69" s="76">
        <f t="shared" si="5"/>
        <v>-1469.8632276083513</v>
      </c>
      <c r="C69" s="76">
        <f t="shared" si="7"/>
        <v>50.559762678932884</v>
      </c>
      <c r="D69" s="76" cm="1">
        <f t="array" ref="D69:J69">MMULT(N69:T69,TRANSPOSE($AM$8:$AS$14))</f>
        <v>2.019987342405964</v>
      </c>
      <c r="E69" s="76">
        <v>14.559881277176601</v>
      </c>
      <c r="F69" s="76">
        <v>12.639622336035712</v>
      </c>
      <c r="G69" s="76">
        <v>5.8898186429702424</v>
      </c>
      <c r="H69" s="76">
        <v>9.8797290738038708</v>
      </c>
      <c r="I69" s="76">
        <v>1.601224161815372</v>
      </c>
      <c r="J69" s="76">
        <v>2.8499744868593555</v>
      </c>
      <c r="K69" s="78"/>
      <c r="L69" s="78"/>
      <c r="M69" s="76">
        <f t="shared" si="8"/>
        <v>-1469.8632276083513</v>
      </c>
      <c r="N69" s="76">
        <f t="shared" si="9"/>
        <v>24.519893018235834</v>
      </c>
      <c r="O69" s="76">
        <f t="shared" si="10"/>
        <v>1.8264829351057554</v>
      </c>
      <c r="P69" s="76">
        <f t="shared" si="11"/>
        <v>8.6350227817127383</v>
      </c>
      <c r="Q69" s="76">
        <f t="shared" si="12"/>
        <v>-1.0165756852309824</v>
      </c>
      <c r="R69" s="76">
        <f t="shared" si="13"/>
        <v>-14.983615187500854</v>
      </c>
      <c r="S69" s="76">
        <f t="shared" si="14"/>
        <v>15.49887582039551</v>
      </c>
      <c r="T69" s="76">
        <f t="shared" si="15"/>
        <v>10.469822426722814</v>
      </c>
      <c r="U69" s="8"/>
      <c r="V69" s="12" cm="1">
        <f t="array" ref="V69" xml:space="preserve"> SUM(C69:J69)/SUMPRODUCT(C69:J69/$AV$6:$BC$6, $AV$3:$BC$3 + $AV$4:$BC$4/1000*($D$7 - 1400) + $AV$5:$BC$5/10000*($F$8-1) )</f>
        <v>2.8327082664571228</v>
      </c>
      <c r="W69" s="12"/>
      <c r="X69" s="8"/>
      <c r="Y69" s="5"/>
      <c r="Z69" s="5"/>
      <c r="AA69" s="5"/>
      <c r="AB69" s="5"/>
      <c r="AC69" s="5"/>
      <c r="AD69" s="5"/>
      <c r="AE69" s="5"/>
      <c r="AF69" s="5"/>
      <c r="AG69" s="5"/>
      <c r="AH69" s="5"/>
      <c r="AI69" s="5"/>
      <c r="AJ69" s="5"/>
    </row>
    <row r="70" spans="2:36" ht="20" x14ac:dyDescent="0.2">
      <c r="B70" s="76">
        <f t="shared" si="5"/>
        <v>-1466.6609112083331</v>
      </c>
      <c r="C70" s="76">
        <f t="shared" si="7"/>
        <v>50.559756716803669</v>
      </c>
      <c r="D70" s="76" cm="1">
        <f t="array" ref="D70:J70">MMULT(N70:T70,TRANSPOSE($AM$8:$AS$14))</f>
        <v>2.0199870244139131</v>
      </c>
      <c r="E70" s="76">
        <v>14.559878294547165</v>
      </c>
      <c r="F70" s="76">
        <v>12.639612848124582</v>
      </c>
      <c r="G70" s="76">
        <v>5.8898140868047353</v>
      </c>
      <c r="H70" s="76">
        <v>9.8797222674240324</v>
      </c>
      <c r="I70" s="76">
        <v>1.6012549159804426</v>
      </c>
      <c r="J70" s="76">
        <v>2.8499738459014621</v>
      </c>
      <c r="K70" s="78"/>
      <c r="L70" s="78"/>
      <c r="M70" s="76">
        <f t="shared" si="8"/>
        <v>-1466.6609112083331</v>
      </c>
      <c r="N70" s="76">
        <f t="shared" si="9"/>
        <v>24.519893018235834</v>
      </c>
      <c r="O70" s="76">
        <f t="shared" si="10"/>
        <v>1.8264829351057554</v>
      </c>
      <c r="P70" s="76">
        <f t="shared" si="11"/>
        <v>8.6350227817127383</v>
      </c>
      <c r="Q70" s="76">
        <f t="shared" si="12"/>
        <v>-1.0165756852309824</v>
      </c>
      <c r="R70" s="76">
        <f t="shared" si="13"/>
        <v>-14.983615187500854</v>
      </c>
      <c r="S70" s="76">
        <f t="shared" si="14"/>
        <v>15.498875820393193</v>
      </c>
      <c r="T70" s="76">
        <f t="shared" si="15"/>
        <v>10.469855778372949</v>
      </c>
      <c r="U70" s="8"/>
      <c r="V70" s="12" cm="1">
        <f t="array" ref="V70" xml:space="preserve"> SUM(C70:J70)/SUMPRODUCT(C70:J70/$AV$6:$BC$6, $AV$3:$BC$3 + $AV$4:$BC$4/1000*($D$7 - 1400) + $AV$5:$BC$5/10000*($F$8-1) )</f>
        <v>2.8327079457690578</v>
      </c>
      <c r="W70" s="12"/>
      <c r="X70" s="8"/>
      <c r="Y70" s="12"/>
      <c r="Z70" s="5"/>
      <c r="AA70" s="5"/>
      <c r="AB70" s="5"/>
      <c r="AC70" s="5"/>
      <c r="AD70" s="5"/>
      <c r="AE70" s="5"/>
      <c r="AF70" s="5"/>
      <c r="AG70" s="5"/>
      <c r="AH70" s="5"/>
      <c r="AI70" s="5"/>
      <c r="AJ70" s="5"/>
    </row>
    <row r="71" spans="2:36" ht="20" x14ac:dyDescent="0.2">
      <c r="B71" s="76">
        <f t="shared" si="5"/>
        <v>-1463.458594808315</v>
      </c>
      <c r="C71" s="76">
        <f t="shared" si="7"/>
        <v>50.559750616567001</v>
      </c>
      <c r="D71" s="76" cm="1">
        <f t="array" ref="D71:J71">MMULT(N71:T71,TRANSPOSE($AM$8:$AS$14))</f>
        <v>2.019986699055857</v>
      </c>
      <c r="E71" s="76">
        <v>14.559875242827758</v>
      </c>
      <c r="F71" s="76">
        <v>12.639603140434444</v>
      </c>
      <c r="G71" s="76">
        <v>5.8898094250996715</v>
      </c>
      <c r="H71" s="76">
        <v>9.8797153033802587</v>
      </c>
      <c r="I71" s="76">
        <v>1.6012863825387473</v>
      </c>
      <c r="J71" s="76">
        <v>2.849973190096267</v>
      </c>
      <c r="K71" s="78"/>
      <c r="L71" s="78"/>
      <c r="M71" s="76">
        <f t="shared" si="8"/>
        <v>-1463.458594808315</v>
      </c>
      <c r="N71" s="76">
        <f t="shared" si="9"/>
        <v>24.519893018235834</v>
      </c>
      <c r="O71" s="76">
        <f t="shared" si="10"/>
        <v>1.8264829351057554</v>
      </c>
      <c r="P71" s="76">
        <f t="shared" si="11"/>
        <v>8.6350227817127383</v>
      </c>
      <c r="Q71" s="76">
        <f t="shared" si="12"/>
        <v>-1.0165756852309824</v>
      </c>
      <c r="R71" s="76">
        <f t="shared" si="13"/>
        <v>-14.983615187500854</v>
      </c>
      <c r="S71" s="76">
        <f t="shared" si="14"/>
        <v>15.49887582039063</v>
      </c>
      <c r="T71" s="76">
        <f t="shared" si="15"/>
        <v>10.469889902584722</v>
      </c>
      <c r="U71" s="8"/>
      <c r="V71" s="12" cm="1">
        <f t="array" ref="V71" xml:space="preserve"> SUM(C71:J71)/SUMPRODUCT(C71:J71/$AV$6:$BC$6, $AV$3:$BC$3 + $AV$4:$BC$4/1000*($D$7 - 1400) + $AV$5:$BC$5/10000*($F$8-1) )</f>
        <v>2.8327076176526118</v>
      </c>
      <c r="W71" s="12"/>
      <c r="X71" s="8"/>
      <c r="Y71" s="12"/>
      <c r="Z71" s="5"/>
      <c r="AA71" s="5"/>
      <c r="AB71" s="5"/>
      <c r="AC71" s="5"/>
      <c r="AD71" s="5"/>
      <c r="AE71" s="5"/>
      <c r="AF71" s="5"/>
      <c r="AG71" s="5"/>
      <c r="AH71" s="5"/>
      <c r="AI71" s="5"/>
      <c r="AJ71" s="5"/>
    </row>
    <row r="72" spans="2:36" ht="20" x14ac:dyDescent="0.2">
      <c r="B72" s="76">
        <f t="shared" si="5"/>
        <v>-1460.2562784082968</v>
      </c>
      <c r="C72" s="76">
        <f t="shared" si="7"/>
        <v>50.559744375335811</v>
      </c>
      <c r="D72" s="76" cm="1">
        <f t="array" ref="D72:J72">MMULT(N72:T72,TRANSPOSE($AM$8:$AS$14))</f>
        <v>2.0199863661778119</v>
      </c>
      <c r="E72" s="76">
        <v>14.559872120574086</v>
      </c>
      <c r="F72" s="76">
        <v>12.639593208370931</v>
      </c>
      <c r="G72" s="76">
        <v>5.8898046556487973</v>
      </c>
      <c r="H72" s="76">
        <v>9.8797081783766565</v>
      </c>
      <c r="I72" s="76">
        <v>1.6013185763825284</v>
      </c>
      <c r="J72" s="76">
        <v>2.8499725191333893</v>
      </c>
      <c r="K72" s="78"/>
      <c r="L72" s="78"/>
      <c r="M72" s="76">
        <f t="shared" si="8"/>
        <v>-1460.2562784082968</v>
      </c>
      <c r="N72" s="76">
        <f t="shared" si="9"/>
        <v>24.519893018235834</v>
      </c>
      <c r="O72" s="76">
        <f t="shared" si="10"/>
        <v>1.8264829351057554</v>
      </c>
      <c r="P72" s="76">
        <f t="shared" si="11"/>
        <v>8.6350227817127383</v>
      </c>
      <c r="Q72" s="76">
        <f t="shared" si="12"/>
        <v>-1.0165756852309824</v>
      </c>
      <c r="R72" s="76">
        <f t="shared" si="13"/>
        <v>-14.983615187500854</v>
      </c>
      <c r="S72" s="76">
        <f t="shared" si="14"/>
        <v>15.498875820387799</v>
      </c>
      <c r="T72" s="76">
        <f t="shared" si="15"/>
        <v>10.469924815508163</v>
      </c>
      <c r="U72" s="8"/>
      <c r="V72" s="12" cm="1">
        <f t="array" ref="V72" xml:space="preserve"> SUM(C72:J72)/SUMPRODUCT(C72:J72/$AV$6:$BC$6, $AV$3:$BC$3 + $AV$4:$BC$4/1000*($D$7 - 1400) + $AV$5:$BC$5/10000*($F$8-1) )</f>
        <v>2.8327072819525014</v>
      </c>
      <c r="W72" s="12"/>
      <c r="X72" s="8"/>
      <c r="Y72" s="12"/>
      <c r="Z72" s="5"/>
      <c r="AA72" s="5"/>
      <c r="AB72" s="5"/>
      <c r="AC72" s="5"/>
      <c r="AD72" s="5"/>
      <c r="AE72" s="5"/>
      <c r="AF72" s="5"/>
      <c r="AG72" s="5"/>
      <c r="AH72" s="5"/>
      <c r="AI72" s="5"/>
      <c r="AJ72" s="5"/>
    </row>
    <row r="73" spans="2:36" ht="20" x14ac:dyDescent="0.2">
      <c r="B73" s="76">
        <f t="shared" si="5"/>
        <v>-1457.0539620082786</v>
      </c>
      <c r="C73" s="76">
        <f t="shared" si="7"/>
        <v>50.559737990170539</v>
      </c>
      <c r="D73" s="76" cm="1">
        <f t="array" ref="D73:J73">MMULT(N73:T73,TRANSPOSE($AM$8:$AS$14))</f>
        <v>2.0199860256229973</v>
      </c>
      <c r="E73" s="76">
        <v>14.559868926315616</v>
      </c>
      <c r="F73" s="76">
        <v>12.639583047256188</v>
      </c>
      <c r="G73" s="76">
        <v>5.8897997762057663</v>
      </c>
      <c r="H73" s="76">
        <v>9.8797008890574176</v>
      </c>
      <c r="I73" s="76">
        <v>1.60135151267467</v>
      </c>
      <c r="J73" s="76">
        <v>2.8499718326968013</v>
      </c>
      <c r="K73" s="78"/>
      <c r="L73" s="78"/>
      <c r="M73" s="76">
        <f t="shared" si="8"/>
        <v>-1457.0539620082786</v>
      </c>
      <c r="N73" s="76">
        <f t="shared" si="9"/>
        <v>24.519893018235834</v>
      </c>
      <c r="O73" s="76">
        <f t="shared" si="10"/>
        <v>1.8264829351057554</v>
      </c>
      <c r="P73" s="76">
        <f t="shared" si="11"/>
        <v>8.6350227817127383</v>
      </c>
      <c r="Q73" s="76">
        <f t="shared" si="12"/>
        <v>-1.0165756852309824</v>
      </c>
      <c r="R73" s="76">
        <f t="shared" si="13"/>
        <v>-14.983615187500854</v>
      </c>
      <c r="S73" s="76">
        <f t="shared" si="14"/>
        <v>15.498875820384667</v>
      </c>
      <c r="T73" s="76">
        <f t="shared" si="15"/>
        <v>10.469960533586795</v>
      </c>
      <c r="U73" s="8"/>
      <c r="V73" s="12" cm="1">
        <f t="array" ref="V73" xml:space="preserve"> SUM(C73:J73)/SUMPRODUCT(C73:J73/$AV$6:$BC$6, $AV$3:$BC$3 + $AV$4:$BC$4/1000*($D$7 - 1400) + $AV$5:$BC$5/10000*($F$8-1) )</f>
        <v>2.8327069385106221</v>
      </c>
      <c r="W73" s="12"/>
      <c r="X73" s="8"/>
      <c r="Y73" s="12"/>
      <c r="Z73" s="5"/>
      <c r="AA73" s="5"/>
      <c r="AB73" s="5"/>
      <c r="AC73" s="5"/>
      <c r="AD73" s="5"/>
      <c r="AE73" s="5"/>
      <c r="AF73" s="5"/>
      <c r="AG73" s="5"/>
      <c r="AH73" s="5"/>
      <c r="AI73" s="5"/>
      <c r="AJ73" s="5"/>
    </row>
    <row r="74" spans="2:36" ht="20" x14ac:dyDescent="0.2">
      <c r="B74" s="76">
        <f t="shared" si="5"/>
        <v>-1453.8516456082605</v>
      </c>
      <c r="C74" s="76">
        <f t="shared" si="7"/>
        <v>50.559731458078453</v>
      </c>
      <c r="D74" s="76" cm="1">
        <f t="array" ref="D74:J74">MMULT(N74:T74,TRANSPOSE($AM$8:$AS$14))</f>
        <v>2.019985677231793</v>
      </c>
      <c r="E74" s="76">
        <v>14.55986565855518</v>
      </c>
      <c r="F74" s="76">
        <v>12.639572652327658</v>
      </c>
      <c r="G74" s="76">
        <v>5.8897947844835539</v>
      </c>
      <c r="H74" s="76">
        <v>9.8796934320059755</v>
      </c>
      <c r="I74" s="76">
        <v>1.6013852068526315</v>
      </c>
      <c r="J74" s="76">
        <v>2.849971130464755</v>
      </c>
      <c r="K74" s="78"/>
      <c r="L74" s="78"/>
      <c r="M74" s="76">
        <f t="shared" si="8"/>
        <v>-1453.8516456082605</v>
      </c>
      <c r="N74" s="76">
        <f t="shared" si="9"/>
        <v>24.519893018235834</v>
      </c>
      <c r="O74" s="76">
        <f t="shared" si="10"/>
        <v>1.8264829351057554</v>
      </c>
      <c r="P74" s="76">
        <f t="shared" si="11"/>
        <v>8.6350227817127383</v>
      </c>
      <c r="Q74" s="76">
        <f t="shared" si="12"/>
        <v>-1.0165756852309824</v>
      </c>
      <c r="R74" s="76">
        <f t="shared" si="13"/>
        <v>-14.983615187500854</v>
      </c>
      <c r="S74" s="76">
        <f t="shared" si="14"/>
        <v>15.498875820381205</v>
      </c>
      <c r="T74" s="76">
        <f t="shared" si="15"/>
        <v>10.469997073561913</v>
      </c>
      <c r="U74" s="8"/>
      <c r="V74" s="12" cm="1">
        <f t="array" ref="V74" xml:space="preserve"> SUM(C74:J74)/SUMPRODUCT(C74:J74/$AV$6:$BC$6, $AV$3:$BC$3 + $AV$4:$BC$4/1000*($D$7 - 1400) + $AV$5:$BC$5/10000*($F$8-1) )</f>
        <v>2.8327065871660078</v>
      </c>
      <c r="W74" s="12"/>
      <c r="X74" s="8"/>
      <c r="Y74" s="12"/>
      <c r="Z74" s="5"/>
      <c r="AA74" s="5"/>
      <c r="AB74" s="5"/>
      <c r="AC74" s="5"/>
      <c r="AD74" s="5"/>
      <c r="AE74" s="5"/>
      <c r="AF74" s="5"/>
      <c r="AG74" s="5"/>
      <c r="AH74" s="5"/>
      <c r="AI74" s="5"/>
      <c r="AJ74" s="5"/>
    </row>
    <row r="75" spans="2:36" ht="20" x14ac:dyDescent="0.2">
      <c r="B75" s="76">
        <f t="shared" si="5"/>
        <v>-1450.6493292082423</v>
      </c>
      <c r="C75" s="76">
        <f t="shared" si="7"/>
        <v>50.559724776012771</v>
      </c>
      <c r="D75" s="76" cm="1">
        <f t="array" ref="D75:J75">MMULT(N75:T75,TRANSPOSE($AM$8:$AS$14))</f>
        <v>2.0199853208416982</v>
      </c>
      <c r="E75" s="76">
        <v>14.559862315768594</v>
      </c>
      <c r="F75" s="76">
        <v>12.639562018736827</v>
      </c>
      <c r="G75" s="76">
        <v>5.8897896781538641</v>
      </c>
      <c r="H75" s="76">
        <v>9.8796858037441027</v>
      </c>
      <c r="I75" s="76">
        <v>1.6014196746324476</v>
      </c>
      <c r="J75" s="76">
        <v>2.8499704121096952</v>
      </c>
      <c r="K75" s="78"/>
      <c r="L75" s="78"/>
      <c r="M75" s="76">
        <f t="shared" si="8"/>
        <v>-1450.6493292082423</v>
      </c>
      <c r="N75" s="76">
        <f t="shared" si="9"/>
        <v>24.519893018235834</v>
      </c>
      <c r="O75" s="76">
        <f t="shared" si="10"/>
        <v>1.8264829351057554</v>
      </c>
      <c r="P75" s="76">
        <f t="shared" si="11"/>
        <v>8.6350227817127383</v>
      </c>
      <c r="Q75" s="76">
        <f t="shared" si="12"/>
        <v>-1.0165756852309824</v>
      </c>
      <c r="R75" s="76">
        <f t="shared" si="13"/>
        <v>-14.983615187500854</v>
      </c>
      <c r="S75" s="76">
        <f t="shared" si="14"/>
        <v>15.498875820377382</v>
      </c>
      <c r="T75" s="76">
        <f t="shared" si="15"/>
        <v>10.470034452476916</v>
      </c>
      <c r="U75" s="8"/>
      <c r="V75" s="12" cm="1">
        <f t="array" ref="V75" xml:space="preserve"> SUM(C75:J75)/SUMPRODUCT(C75:J75/$AV$6:$BC$6, $AV$3:$BC$3 + $AV$4:$BC$4/1000*($D$7 - 1400) + $AV$5:$BC$5/10000*($F$8-1) )</f>
        <v>2.8327062277547843</v>
      </c>
      <c r="W75" s="12"/>
      <c r="X75" s="8"/>
      <c r="Y75" s="12"/>
      <c r="Z75" s="5"/>
      <c r="AA75" s="5"/>
      <c r="AB75" s="5"/>
      <c r="AC75" s="5"/>
      <c r="AD75" s="5"/>
      <c r="AE75" s="5"/>
      <c r="AF75" s="5"/>
      <c r="AG75" s="5"/>
      <c r="AH75" s="5"/>
      <c r="AI75" s="5"/>
      <c r="AJ75" s="5"/>
    </row>
    <row r="76" spans="2:36" ht="20" x14ac:dyDescent="0.2">
      <c r="B76" s="76">
        <f t="shared" si="5"/>
        <v>-1447.4470128082241</v>
      </c>
      <c r="C76" s="76">
        <f t="shared" si="7"/>
        <v>50.559717940871941</v>
      </c>
      <c r="D76" s="76" cm="1">
        <f t="array" ref="D76:J76">MMULT(N76:T76,TRANSPOSE($AM$8:$AS$14))</f>
        <v>2.0199849562872907</v>
      </c>
      <c r="E76" s="76">
        <v>14.559858896404265</v>
      </c>
      <c r="F76" s="76">
        <v>12.639551141548015</v>
      </c>
      <c r="G76" s="76">
        <v>5.8897844548465379</v>
      </c>
      <c r="H76" s="76">
        <v>9.8796780007310279</v>
      </c>
      <c r="I76" s="76">
        <v>1.6014549320127411</v>
      </c>
      <c r="J76" s="76">
        <v>2.8499696772981751</v>
      </c>
      <c r="K76" s="78"/>
      <c r="L76" s="78"/>
      <c r="M76" s="76">
        <f t="shared" si="8"/>
        <v>-1447.4470128082241</v>
      </c>
      <c r="N76" s="76">
        <f t="shared" si="9"/>
        <v>24.519893018235834</v>
      </c>
      <c r="O76" s="76">
        <f t="shared" si="10"/>
        <v>1.8264829351057554</v>
      </c>
      <c r="P76" s="76">
        <f t="shared" si="11"/>
        <v>8.6350227817127383</v>
      </c>
      <c r="Q76" s="76">
        <f t="shared" si="12"/>
        <v>-1.0165756852309824</v>
      </c>
      <c r="R76" s="76">
        <f t="shared" si="13"/>
        <v>-14.983615187500854</v>
      </c>
      <c r="S76" s="76">
        <f t="shared" si="14"/>
        <v>15.498875820373158</v>
      </c>
      <c r="T76" s="76">
        <f t="shared" si="15"/>
        <v>10.47007268768165</v>
      </c>
      <c r="U76" s="8"/>
      <c r="V76" s="12" cm="1">
        <f t="array" ref="V76" xml:space="preserve"> SUM(C76:J76)/SUMPRODUCT(C76:J76/$AV$6:$BC$6, $AV$3:$BC$3 + $AV$4:$BC$4/1000*($D$7 - 1400) + $AV$5:$BC$5/10000*($F$8-1) )</f>
        <v>2.8327058601101349</v>
      </c>
      <c r="W76" s="12"/>
      <c r="X76" s="8"/>
      <c r="Y76" s="5"/>
      <c r="Z76" s="5"/>
      <c r="AA76" s="5"/>
      <c r="AB76" s="5"/>
      <c r="AC76" s="5"/>
      <c r="AD76" s="5"/>
      <c r="AE76" s="5"/>
      <c r="AF76" s="5"/>
      <c r="AG76" s="5"/>
      <c r="AH76" s="5"/>
      <c r="AI76" s="5"/>
      <c r="AJ76" s="5"/>
    </row>
    <row r="77" spans="2:36" ht="20" x14ac:dyDescent="0.2">
      <c r="B77" s="76">
        <f t="shared" si="5"/>
        <v>-1444.244696408206</v>
      </c>
      <c r="C77" s="76">
        <f t="shared" si="7"/>
        <v>50.559710949498843</v>
      </c>
      <c r="D77" s="76" cm="1">
        <f t="array" ref="D77:J77">MMULT(N77:T77,TRANSPOSE($AM$8:$AS$14))</f>
        <v>2.0199845834001842</v>
      </c>
      <c r="E77" s="76">
        <v>14.559855398882808</v>
      </c>
      <c r="F77" s="76">
        <v>12.639540015737115</v>
      </c>
      <c r="G77" s="76">
        <v>5.8897791121489522</v>
      </c>
      <c r="H77" s="76">
        <v>9.8796700193625497</v>
      </c>
      <c r="I77" s="76">
        <v>1.6014909952787733</v>
      </c>
      <c r="J77" s="76">
        <v>2.8499689256907734</v>
      </c>
      <c r="K77" s="78"/>
      <c r="L77" s="78"/>
      <c r="M77" s="76">
        <f t="shared" si="8"/>
        <v>-1444.244696408206</v>
      </c>
      <c r="N77" s="76">
        <f t="shared" si="9"/>
        <v>24.519893018235834</v>
      </c>
      <c r="O77" s="76">
        <f t="shared" si="10"/>
        <v>1.8264829351057554</v>
      </c>
      <c r="P77" s="76">
        <f t="shared" si="11"/>
        <v>8.6350227817127383</v>
      </c>
      <c r="Q77" s="76">
        <f t="shared" si="12"/>
        <v>-1.0165756852309822</v>
      </c>
      <c r="R77" s="76">
        <f t="shared" si="13"/>
        <v>-14.983615187500854</v>
      </c>
      <c r="S77" s="76">
        <f t="shared" si="14"/>
        <v>15.498875820368493</v>
      </c>
      <c r="T77" s="76">
        <f t="shared" si="15"/>
        <v>10.470111796836811</v>
      </c>
      <c r="U77" s="8"/>
      <c r="V77" s="12" cm="1">
        <f t="array" ref="V77" xml:space="preserve"> SUM(C77:J77)/SUMPRODUCT(C77:J77/$AV$6:$BC$6, $AV$3:$BC$3 + $AV$4:$BC$4/1000*($D$7 - 1400) + $AV$5:$BC$5/10000*($F$8-1) )</f>
        <v>2.8327054840622505</v>
      </c>
      <c r="W77" s="12"/>
      <c r="X77" s="8"/>
      <c r="Y77" s="5"/>
      <c r="Z77" s="5"/>
      <c r="AA77" s="5"/>
      <c r="AB77" s="5"/>
      <c r="AC77" s="5"/>
      <c r="AD77" s="5"/>
      <c r="AE77" s="5"/>
      <c r="AF77" s="5"/>
      <c r="AG77" s="5"/>
      <c r="AH77" s="5"/>
      <c r="AI77" s="5"/>
      <c r="AJ77" s="5"/>
    </row>
    <row r="78" spans="2:36" ht="20" x14ac:dyDescent="0.2">
      <c r="B78" s="76">
        <f t="shared" si="5"/>
        <v>-1441.0423800081878</v>
      </c>
      <c r="C78" s="76">
        <f t="shared" si="7"/>
        <v>50.559703798679998</v>
      </c>
      <c r="D78" s="76" cm="1">
        <f t="array" ref="D78:J78">MMULT(N78:T78,TRANSPOSE($AM$8:$AS$14))</f>
        <v>2.019984202008986</v>
      </c>
      <c r="E78" s="76">
        <v>14.559851821596641</v>
      </c>
      <c r="F78" s="76">
        <v>12.639528636190324</v>
      </c>
      <c r="G78" s="76">
        <v>5.889773647605411</v>
      </c>
      <c r="H78" s="76">
        <v>9.8796618559701059</v>
      </c>
      <c r="I78" s="76">
        <v>1.6015278810065343</v>
      </c>
      <c r="J78" s="76">
        <v>2.8499681569420057</v>
      </c>
      <c r="K78" s="78"/>
      <c r="L78" s="78"/>
      <c r="M78" s="76">
        <f t="shared" si="8"/>
        <v>-1441.0423800081878</v>
      </c>
      <c r="N78" s="76">
        <f t="shared" si="9"/>
        <v>24.519893018235834</v>
      </c>
      <c r="O78" s="76">
        <f t="shared" si="10"/>
        <v>1.8264829351057554</v>
      </c>
      <c r="P78" s="76">
        <f t="shared" si="11"/>
        <v>8.6350227817127383</v>
      </c>
      <c r="Q78" s="76">
        <f t="shared" si="12"/>
        <v>-1.0165756852309822</v>
      </c>
      <c r="R78" s="76">
        <f t="shared" si="13"/>
        <v>-14.983615187500854</v>
      </c>
      <c r="S78" s="76">
        <f t="shared" si="14"/>
        <v>15.498875820363342</v>
      </c>
      <c r="T78" s="76">
        <f t="shared" si="15"/>
        <v>10.47015179791838</v>
      </c>
      <c r="U78" s="8"/>
      <c r="V78" s="12" cm="1">
        <f t="array" ref="V78" xml:space="preserve"> SUM(C78:J78)/SUMPRODUCT(C78:J78/$AV$6:$BC$6, $AV$3:$BC$3 + $AV$4:$BC$4/1000*($D$7 - 1400) + $AV$5:$BC$5/10000*($F$8-1) )</f>
        <v>2.8327050994382956</v>
      </c>
      <c r="W78" s="12"/>
      <c r="X78" s="8"/>
    </row>
    <row r="79" spans="2:36" ht="20" x14ac:dyDescent="0.2">
      <c r="B79" s="76">
        <f t="shared" si="5"/>
        <v>-1437.8400636081697</v>
      </c>
      <c r="C79" s="76">
        <f t="shared" si="7"/>
        <v>50.559696485144741</v>
      </c>
      <c r="D79" s="76" cm="1">
        <f t="array" ref="D79:J79">MMULT(N79:T79,TRANSPOSE($AM$8:$AS$14))</f>
        <v>2.0199838119392557</v>
      </c>
      <c r="E79" s="76">
        <v>14.559848162909583</v>
      </c>
      <c r="F79" s="76">
        <v>12.639516997702877</v>
      </c>
      <c r="G79" s="76">
        <v>5.8897680587165375</v>
      </c>
      <c r="H79" s="76">
        <v>9.8796535068198903</v>
      </c>
      <c r="I79" s="76">
        <v>1.6015656060668668</v>
      </c>
      <c r="J79" s="76">
        <v>2.8499673707002442</v>
      </c>
      <c r="K79" s="78"/>
      <c r="L79" s="78"/>
      <c r="M79" s="76">
        <f t="shared" si="8"/>
        <v>-1437.8400636081697</v>
      </c>
      <c r="N79" s="76">
        <f t="shared" si="9"/>
        <v>24.519893018235834</v>
      </c>
      <c r="O79" s="76">
        <f t="shared" si="10"/>
        <v>1.8264829351057554</v>
      </c>
      <c r="P79" s="76">
        <f t="shared" si="11"/>
        <v>8.6350227817127383</v>
      </c>
      <c r="Q79" s="76">
        <f t="shared" si="12"/>
        <v>-1.0165756852309822</v>
      </c>
      <c r="R79" s="76">
        <f t="shared" si="13"/>
        <v>-14.983615187500854</v>
      </c>
      <c r="S79" s="76">
        <f t="shared" si="14"/>
        <v>15.498875820357656</v>
      </c>
      <c r="T79" s="76">
        <f t="shared" si="15"/>
        <v>10.47019270922209</v>
      </c>
      <c r="U79" s="8"/>
      <c r="V79" s="12" cm="1">
        <f t="array" ref="V79" xml:space="preserve"> SUM(C79:J79)/SUMPRODUCT(C79:J79/$AV$6:$BC$6, $AV$3:$BC$3 + $AV$4:$BC$4/1000*($D$7 - 1400) + $AV$5:$BC$5/10000*($F$8-1) )</f>
        <v>2.8327047060623567</v>
      </c>
      <c r="W79" s="12"/>
      <c r="X79" s="8"/>
    </row>
    <row r="80" spans="2:36" ht="20" x14ac:dyDescent="0.2">
      <c r="B80" s="76">
        <f t="shared" si="5"/>
        <v>-1434.6377472081515</v>
      </c>
      <c r="C80" s="76">
        <f t="shared" si="7"/>
        <v>50.559689005564486</v>
      </c>
      <c r="D80" s="76" cm="1">
        <f t="array" ref="D80:J80">MMULT(N80:T80,TRANSPOSE($AM$8:$AS$14))</f>
        <v>2.0199834130134602</v>
      </c>
      <c r="E80" s="76">
        <v>14.559844421156457</v>
      </c>
      <c r="F80" s="76">
        <v>12.639505094977771</v>
      </c>
      <c r="G80" s="76">
        <v>5.8897623429386607</v>
      </c>
      <c r="H80" s="76">
        <v>9.8796449681119114</v>
      </c>
      <c r="I80" s="76">
        <v>1.6016041876296292</v>
      </c>
      <c r="J80" s="76">
        <v>2.8499665666076255</v>
      </c>
      <c r="K80" s="78"/>
      <c r="L80" s="78"/>
      <c r="M80" s="76">
        <f t="shared" si="8"/>
        <v>-1434.6377472081515</v>
      </c>
      <c r="N80" s="76">
        <f t="shared" si="9"/>
        <v>24.519893018235834</v>
      </c>
      <c r="O80" s="76">
        <f t="shared" si="10"/>
        <v>1.8264829351057554</v>
      </c>
      <c r="P80" s="76">
        <f t="shared" si="11"/>
        <v>8.6350227817127383</v>
      </c>
      <c r="Q80" s="76">
        <f t="shared" si="12"/>
        <v>-1.0165756852309822</v>
      </c>
      <c r="R80" s="76">
        <f t="shared" si="13"/>
        <v>-14.983615187500853</v>
      </c>
      <c r="S80" s="76">
        <f t="shared" si="14"/>
        <v>15.49887582035138</v>
      </c>
      <c r="T80" s="76">
        <f t="shared" si="15"/>
        <v>10.470234549367941</v>
      </c>
      <c r="U80" s="8"/>
      <c r="V80" s="12" cm="1">
        <f t="array" ref="V80" xml:space="preserve"> SUM(C80:J80)/SUMPRODUCT(C80:J80/$AV$6:$BC$6, $AV$3:$BC$3 + $AV$4:$BC$4/1000*($D$7 - 1400) + $AV$5:$BC$5/10000*($F$8-1) )</f>
        <v>2.8327043037554018</v>
      </c>
      <c r="W80" s="12"/>
      <c r="X80" s="8"/>
    </row>
    <row r="81" spans="2:24" ht="20" x14ac:dyDescent="0.2">
      <c r="B81" s="76">
        <f t="shared" si="5"/>
        <v>-1431.4354308081333</v>
      </c>
      <c r="C81" s="76">
        <f t="shared" si="7"/>
        <v>50.559681356551835</v>
      </c>
      <c r="D81" s="76" cm="1">
        <f t="array" ref="D81:J81">MMULT(N81:T81,TRANSPOSE($AM$8:$AS$14))</f>
        <v>2.019983005050932</v>
      </c>
      <c r="E81" s="76">
        <v>14.559840594642681</v>
      </c>
      <c r="F81" s="76">
        <v>12.639492922624459</v>
      </c>
      <c r="G81" s="76">
        <v>5.8897564976831864</v>
      </c>
      <c r="H81" s="76">
        <v>9.879636235979067</v>
      </c>
      <c r="I81" s="76">
        <v>1.601643643167872</v>
      </c>
      <c r="J81" s="76">
        <v>2.8499657442999649</v>
      </c>
      <c r="K81" s="78"/>
      <c r="L81" s="78"/>
      <c r="M81" s="76">
        <f t="shared" si="8"/>
        <v>-1431.4354308081333</v>
      </c>
      <c r="N81" s="76">
        <f t="shared" si="9"/>
        <v>24.519893018235834</v>
      </c>
      <c r="O81" s="76">
        <f t="shared" si="10"/>
        <v>1.8264829351057554</v>
      </c>
      <c r="P81" s="76">
        <f t="shared" si="11"/>
        <v>8.6350227817127383</v>
      </c>
      <c r="Q81" s="76">
        <f t="shared" si="12"/>
        <v>-1.0165756852309822</v>
      </c>
      <c r="R81" s="76">
        <f t="shared" si="13"/>
        <v>-14.983615187500853</v>
      </c>
      <c r="S81" s="76">
        <f t="shared" si="14"/>
        <v>15.498875820344455</v>
      </c>
      <c r="T81" s="76">
        <f t="shared" si="15"/>
        <v>10.470277337304738</v>
      </c>
      <c r="U81" s="8"/>
      <c r="V81" s="12" cm="1">
        <f t="array" ref="V81" xml:space="preserve"> SUM(C81:J81)/SUMPRODUCT(C81:J81/$AV$6:$BC$6, $AV$3:$BC$3 + $AV$4:$BC$4/1000*($D$7 - 1400) + $AV$5:$BC$5/10000*($F$8-1) )</f>
        <v>2.8327038923352417</v>
      </c>
      <c r="W81" s="12"/>
      <c r="X81" s="8"/>
    </row>
    <row r="82" spans="2:24" ht="20" x14ac:dyDescent="0.2">
      <c r="B82" s="76">
        <f t="shared" si="5"/>
        <v>-1428.2331144081152</v>
      </c>
      <c r="C82" s="76">
        <f t="shared" si="7"/>
        <v>50.559673534659794</v>
      </c>
      <c r="D82" s="76" cm="1">
        <f t="array" ref="D82:J82">MMULT(N82:T82,TRANSPOSE($AM$8:$AS$14))</f>
        <v>2.0199825878678248</v>
      </c>
      <c r="E82" s="76">
        <v>14.559836681643862</v>
      </c>
      <c r="F82" s="76">
        <v>12.639480475157558</v>
      </c>
      <c r="G82" s="76">
        <v>5.8897505203159808</v>
      </c>
      <c r="H82" s="76">
        <v>9.8796273064862206</v>
      </c>
      <c r="I82" s="76">
        <v>1.6016839904620834</v>
      </c>
      <c r="J82" s="76">
        <v>2.849964903406669</v>
      </c>
      <c r="K82" s="78"/>
      <c r="L82" s="78"/>
      <c r="M82" s="76">
        <f t="shared" si="8"/>
        <v>-1428.2331144081152</v>
      </c>
      <c r="N82" s="76">
        <f t="shared" si="9"/>
        <v>24.519893018235834</v>
      </c>
      <c r="O82" s="76">
        <f t="shared" si="10"/>
        <v>1.8264829351057554</v>
      </c>
      <c r="P82" s="76">
        <f t="shared" si="11"/>
        <v>8.6350227817127383</v>
      </c>
      <c r="Q82" s="76">
        <f t="shared" si="12"/>
        <v>-1.0165756852309822</v>
      </c>
      <c r="R82" s="76">
        <f t="shared" si="13"/>
        <v>-14.983615187500853</v>
      </c>
      <c r="S82" s="76">
        <f t="shared" si="14"/>
        <v>15.498875820336815</v>
      </c>
      <c r="T82" s="76">
        <f t="shared" si="15"/>
        <v>10.470321092314681</v>
      </c>
      <c r="U82" s="8"/>
      <c r="V82" s="12" cm="1">
        <f t="array" ref="V82" xml:space="preserve"> SUM(C82:J82)/SUMPRODUCT(C82:J82/$AV$6:$BC$6, $AV$3:$BC$3 + $AV$4:$BC$4/1000*($D$7 - 1400) + $AV$5:$BC$5/10000*($F$8-1) )</f>
        <v>2.8327034716164796</v>
      </c>
      <c r="W82" s="12"/>
      <c r="X82" s="8"/>
    </row>
    <row r="83" spans="2:24" ht="20" x14ac:dyDescent="0.2">
      <c r="B83" s="76">
        <f t="shared" si="5"/>
        <v>-1425.030798008097</v>
      </c>
      <c r="C83" s="76">
        <f t="shared" si="7"/>
        <v>50.559665536380969</v>
      </c>
      <c r="D83" s="76" cm="1">
        <f t="array" ref="D83:J83">MMULT(N83:T83,TRANSPOSE($AM$8:$AS$14))</f>
        <v>2.0199821612770692</v>
      </c>
      <c r="E83" s="76">
        <v>14.559832680405368</v>
      </c>
      <c r="F83" s="76">
        <v>12.639467746995535</v>
      </c>
      <c r="G83" s="76">
        <v>5.8897444081567309</v>
      </c>
      <c r="H83" s="76">
        <v>9.8796181756292452</v>
      </c>
      <c r="I83" s="76">
        <v>1.6017252476044348</v>
      </c>
      <c r="J83" s="76">
        <v>2.8499640435506448</v>
      </c>
      <c r="K83" s="78"/>
      <c r="L83" s="78"/>
      <c r="M83" s="76">
        <f t="shared" si="8"/>
        <v>-1425.030798008097</v>
      </c>
      <c r="N83" s="76">
        <f t="shared" si="9"/>
        <v>24.519893018235834</v>
      </c>
      <c r="O83" s="76">
        <f t="shared" si="10"/>
        <v>1.8264829351057554</v>
      </c>
      <c r="P83" s="76">
        <f t="shared" si="11"/>
        <v>8.6350227817127383</v>
      </c>
      <c r="Q83" s="76">
        <f t="shared" si="12"/>
        <v>-1.0165756852309822</v>
      </c>
      <c r="R83" s="76">
        <f t="shared" si="13"/>
        <v>-14.983615187500853</v>
      </c>
      <c r="S83" s="76">
        <f t="shared" si="14"/>
        <v>15.498875820328388</v>
      </c>
      <c r="T83" s="76">
        <f t="shared" si="15"/>
        <v>10.470365834017976</v>
      </c>
      <c r="U83" s="8"/>
      <c r="V83" s="12" cm="1">
        <f t="array" ref="V83" xml:space="preserve"> SUM(C83:J83)/SUMPRODUCT(C83:J83/$AV$6:$BC$6, $AV$3:$BC$3 + $AV$4:$BC$4/1000*($D$7 - 1400) + $AV$5:$BC$5/10000*($F$8-1) )</f>
        <v>2.8327030414104715</v>
      </c>
      <c r="W83" s="12"/>
      <c r="X83" s="8"/>
    </row>
    <row r="84" spans="2:24" ht="20" x14ac:dyDescent="0.2">
      <c r="B84" s="76">
        <f t="shared" si="5"/>
        <v>-1421.8284816080788</v>
      </c>
      <c r="C84" s="76">
        <f t="shared" si="7"/>
        <v>50.55965735814668</v>
      </c>
      <c r="D84" s="76" cm="1">
        <f t="array" ref="D84:J84">MMULT(N84:T84,TRANSPOSE($AM$8:$AS$14))</f>
        <v>2.0199817250883285</v>
      </c>
      <c r="E84" s="76">
        <v>14.559828589141938</v>
      </c>
      <c r="F84" s="76">
        <v>12.639454732459372</v>
      </c>
      <c r="G84" s="76">
        <v>5.8897381584783144</v>
      </c>
      <c r="H84" s="76">
        <v>9.8796088393340824</v>
      </c>
      <c r="I84" s="76">
        <v>1.6017674330030758</v>
      </c>
      <c r="J84" s="76">
        <v>2.8499631643482131</v>
      </c>
      <c r="K84" s="78"/>
      <c r="L84" s="78"/>
      <c r="M84" s="76">
        <f t="shared" si="8"/>
        <v>-1421.8284816080788</v>
      </c>
      <c r="N84" s="76">
        <f t="shared" si="9"/>
        <v>24.519893018235834</v>
      </c>
      <c r="O84" s="76">
        <f t="shared" si="10"/>
        <v>1.8264829351057554</v>
      </c>
      <c r="P84" s="76">
        <f t="shared" si="11"/>
        <v>8.6350227817127383</v>
      </c>
      <c r="Q84" s="76">
        <f t="shared" si="12"/>
        <v>-1.0165756852309822</v>
      </c>
      <c r="R84" s="76">
        <f t="shared" si="13"/>
        <v>-14.983615187500853</v>
      </c>
      <c r="S84" s="76">
        <f t="shared" si="14"/>
        <v>15.498875820319096</v>
      </c>
      <c r="T84" s="76">
        <f t="shared" si="15"/>
        <v>10.470411582377496</v>
      </c>
      <c r="U84" s="8"/>
      <c r="V84" s="12" cm="1">
        <f t="array" ref="V84" xml:space="preserve"> SUM(C84:J84)/SUMPRODUCT(C84:J84/$AV$6:$BC$6, $AV$3:$BC$3 + $AV$4:$BC$4/1000*($D$7 - 1400) + $AV$5:$BC$5/10000*($F$8-1) )</f>
        <v>2.8327026015252734</v>
      </c>
      <c r="W84" s="12"/>
      <c r="X84" s="8"/>
    </row>
    <row r="85" spans="2:24" ht="20" x14ac:dyDescent="0.2">
      <c r="B85" s="76">
        <f t="shared" si="5"/>
        <v>-1418.6261652080607</v>
      </c>
      <c r="C85" s="76">
        <f t="shared" si="7"/>
        <v>50.55964899632616</v>
      </c>
      <c r="D85" s="76" cm="1">
        <f t="array" ref="D85:J85">MMULT(N85:T85,TRANSPOSE($AM$8:$AS$14))</f>
        <v>2.0199812791079554</v>
      </c>
      <c r="E85" s="76">
        <v>14.55982440603724</v>
      </c>
      <c r="F85" s="76">
        <v>12.639441425771238</v>
      </c>
      <c r="G85" s="76">
        <v>5.8897317685061576</v>
      </c>
      <c r="H85" s="76">
        <v>9.8795992934557759</v>
      </c>
      <c r="I85" s="76">
        <v>1.6018105653864598</v>
      </c>
      <c r="J85" s="76">
        <v>2.8499622654090144</v>
      </c>
      <c r="K85" s="78"/>
      <c r="L85" s="78"/>
      <c r="M85" s="76">
        <f t="shared" si="8"/>
        <v>-1418.6261652080607</v>
      </c>
      <c r="N85" s="76">
        <f t="shared" si="9"/>
        <v>24.519893018235834</v>
      </c>
      <c r="O85" s="76">
        <f t="shared" si="10"/>
        <v>1.8264829351057554</v>
      </c>
      <c r="P85" s="76">
        <f t="shared" si="11"/>
        <v>8.6350227817127383</v>
      </c>
      <c r="Q85" s="76">
        <f t="shared" si="12"/>
        <v>-1.016575685230982</v>
      </c>
      <c r="R85" s="76">
        <f t="shared" si="13"/>
        <v>-14.983615187500853</v>
      </c>
      <c r="S85" s="76">
        <f t="shared" si="14"/>
        <v>15.498875820308852</v>
      </c>
      <c r="T85" s="76">
        <f t="shared" si="15"/>
        <v>10.470458357703469</v>
      </c>
      <c r="U85" s="8"/>
      <c r="V85" s="12" cm="1">
        <f t="array" ref="V85" xml:space="preserve"> SUM(C85:J85)/SUMPRODUCT(C85:J85/$AV$6:$BC$6, $AV$3:$BC$3 + $AV$4:$BC$4/1000*($D$7 - 1400) + $AV$5:$BC$5/10000*($F$8-1) )</f>
        <v>2.8327021517656079</v>
      </c>
      <c r="W85" s="12"/>
      <c r="X85" s="8"/>
    </row>
    <row r="86" spans="2:24" ht="20" x14ac:dyDescent="0.2">
      <c r="B86" s="76">
        <f t="shared" si="5"/>
        <v>-1415.4238488080425</v>
      </c>
      <c r="C86" s="76">
        <f t="shared" si="7"/>
        <v>50.559640447225711</v>
      </c>
      <c r="D86" s="76" cm="1">
        <f t="array" ref="D86:J86">MMULT(N86:T86,TRANSPOSE($AM$8:$AS$14))</f>
        <v>2.0199808231389449</v>
      </c>
      <c r="E86" s="76">
        <v>14.559820129243453</v>
      </c>
      <c r="F86" s="76">
        <v>12.639427821053156</v>
      </c>
      <c r="G86" s="76">
        <v>5.8897252354175906</v>
      </c>
      <c r="H86" s="76">
        <v>9.8795895337775175</v>
      </c>
      <c r="I86" s="76">
        <v>1.6018546638077051</v>
      </c>
      <c r="J86" s="76">
        <v>2.8499613463359195</v>
      </c>
      <c r="K86" s="78"/>
      <c r="L86" s="78"/>
      <c r="M86" s="76">
        <f t="shared" si="8"/>
        <v>-1415.4238488080425</v>
      </c>
      <c r="N86" s="76">
        <f t="shared" si="9"/>
        <v>24.519893018235834</v>
      </c>
      <c r="O86" s="76">
        <f t="shared" si="10"/>
        <v>1.8264829351057554</v>
      </c>
      <c r="P86" s="76">
        <f t="shared" si="11"/>
        <v>8.6350227817127383</v>
      </c>
      <c r="Q86" s="76">
        <f t="shared" si="12"/>
        <v>-1.016575685230982</v>
      </c>
      <c r="R86" s="76">
        <f t="shared" si="13"/>
        <v>-14.983615187500851</v>
      </c>
      <c r="S86" s="76">
        <f t="shared" si="14"/>
        <v>15.49887582029756</v>
      </c>
      <c r="T86" s="76">
        <f t="shared" si="15"/>
        <v>10.470506180658203</v>
      </c>
      <c r="U86" s="8"/>
      <c r="V86" s="12" cm="1">
        <f t="array" ref="V86" xml:space="preserve"> SUM(C86:J86)/SUMPRODUCT(C86:J86/$AV$6:$BC$6, $AV$3:$BC$3 + $AV$4:$BC$4/1000*($D$7 - 1400) + $AV$5:$BC$5/10000*($F$8-1) )</f>
        <v>2.8327016919328094</v>
      </c>
      <c r="W86" s="12"/>
      <c r="X86" s="8"/>
    </row>
    <row r="87" spans="2:24" ht="20" x14ac:dyDescent="0.2">
      <c r="B87" s="76">
        <f t="shared" si="5"/>
        <v>-1412.2215324080244</v>
      </c>
      <c r="C87" s="76">
        <f t="shared" si="7"/>
        <v>50.55963170708786</v>
      </c>
      <c r="D87" s="76" cm="1">
        <f t="array" ref="D87:J87">MMULT(N87:T87,TRANSPOSE($AM$8:$AS$14))</f>
        <v>2.0199803569808883</v>
      </c>
      <c r="E87" s="76">
        <v>14.559815756880852</v>
      </c>
      <c r="F87" s="76">
        <v>12.639413912325629</v>
      </c>
      <c r="G87" s="76">
        <v>5.889718556341192</v>
      </c>
      <c r="H87" s="76">
        <v>9.8795795560096611</v>
      </c>
      <c r="I87" s="76">
        <v>1.6018997476489805</v>
      </c>
      <c r="J87" s="76">
        <v>2.8499604067249407</v>
      </c>
      <c r="K87" s="78"/>
      <c r="L87" s="78"/>
      <c r="M87" s="76">
        <f t="shared" si="8"/>
        <v>-1412.2215324080244</v>
      </c>
      <c r="N87" s="76">
        <f t="shared" si="9"/>
        <v>24.519893018235834</v>
      </c>
      <c r="O87" s="76">
        <f t="shared" si="10"/>
        <v>1.8264829351057554</v>
      </c>
      <c r="P87" s="76">
        <f t="shared" si="11"/>
        <v>8.6350227817127383</v>
      </c>
      <c r="Q87" s="76">
        <f t="shared" si="12"/>
        <v>-1.016575685230982</v>
      </c>
      <c r="R87" s="76">
        <f t="shared" si="13"/>
        <v>-14.983615187500851</v>
      </c>
      <c r="S87" s="76">
        <f t="shared" si="14"/>
        <v>15.498875820285118</v>
      </c>
      <c r="T87" s="76">
        <f t="shared" si="15"/>
        <v>10.470555072260851</v>
      </c>
      <c r="U87" s="8"/>
      <c r="V87" s="12" cm="1">
        <f t="array" ref="V87" xml:space="preserve"> SUM(C87:J87)/SUMPRODUCT(C87:J87/$AV$6:$BC$6, $AV$3:$BC$3 + $AV$4:$BC$4/1000*($D$7 - 1400) + $AV$5:$BC$5/10000*($F$8-1) )</f>
        <v>2.8327012218247836</v>
      </c>
      <c r="W87" s="12"/>
      <c r="X87" s="8"/>
    </row>
    <row r="88" spans="2:24" ht="20" x14ac:dyDescent="0.2">
      <c r="B88" s="76">
        <f t="shared" si="5"/>
        <v>-1409.0192160080062</v>
      </c>
      <c r="C88" s="76">
        <f t="shared" si="7"/>
        <v>50.559622772090435</v>
      </c>
      <c r="D88" s="76" cm="1">
        <f t="array" ref="D88:J88">MMULT(N88:T88,TRANSPOSE($AM$8:$AS$14))</f>
        <v>2.0199798804299318</v>
      </c>
      <c r="E88" s="76">
        <v>14.559811287037368</v>
      </c>
      <c r="F88" s="76">
        <v>12.639399693506295</v>
      </c>
      <c r="G88" s="76">
        <v>5.8897117283561409</v>
      </c>
      <c r="H88" s="76">
        <v>9.8795693557887603</v>
      </c>
      <c r="I88" s="76">
        <v>1.6019458366259336</v>
      </c>
      <c r="J88" s="76">
        <v>2.8499594461651312</v>
      </c>
      <c r="K88" s="78"/>
      <c r="L88" s="78"/>
      <c r="M88" s="76">
        <f t="shared" si="8"/>
        <v>-1409.0192160080062</v>
      </c>
      <c r="N88" s="76">
        <f t="shared" si="9"/>
        <v>24.519893018235834</v>
      </c>
      <c r="O88" s="76">
        <f t="shared" si="10"/>
        <v>1.8264829351057554</v>
      </c>
      <c r="P88" s="76">
        <f t="shared" si="11"/>
        <v>8.6350227817127383</v>
      </c>
      <c r="Q88" s="76">
        <f t="shared" si="12"/>
        <v>-1.0165756852309817</v>
      </c>
      <c r="R88" s="76">
        <f t="shared" si="13"/>
        <v>-14.983615187500849</v>
      </c>
      <c r="S88" s="76">
        <f t="shared" si="14"/>
        <v>15.498875820271408</v>
      </c>
      <c r="T88" s="76">
        <f t="shared" si="15"/>
        <v>10.470605053892196</v>
      </c>
      <c r="U88" s="8"/>
      <c r="V88" s="12" cm="1">
        <f t="array" ref="V88" xml:space="preserve"> SUM(C88:J88)/SUMPRODUCT(C88:J88/$AV$6:$BC$6, $AV$3:$BC$3 + $AV$4:$BC$4/1000*($D$7 - 1400) + $AV$5:$BC$5/10000*($F$8-1) )</f>
        <v>2.8327007412359557</v>
      </c>
      <c r="W88" s="12"/>
      <c r="X88" s="8"/>
    </row>
    <row r="89" spans="2:24" ht="20" x14ac:dyDescent="0.2">
      <c r="B89" s="76">
        <f t="shared" si="5"/>
        <v>-1405.816899607988</v>
      </c>
      <c r="C89" s="76">
        <f t="shared" si="7"/>
        <v>50.559613638345816</v>
      </c>
      <c r="D89" s="76" cm="1">
        <f t="array" ref="D89:J89">MMULT(N89:T89,TRANSPOSE($AM$8:$AS$14))</f>
        <v>2.0199793932787249</v>
      </c>
      <c r="E89" s="76">
        <v>14.55980671776816</v>
      </c>
      <c r="F89" s="76">
        <v>12.639385158408542</v>
      </c>
      <c r="G89" s="76">
        <v>5.8897047484915541</v>
      </c>
      <c r="H89" s="76">
        <v>9.8795589286765608</v>
      </c>
      <c r="I89" s="76">
        <v>1.6019929507921358</v>
      </c>
      <c r="J89" s="76">
        <v>2.8499584642385019</v>
      </c>
      <c r="K89" s="78"/>
      <c r="L89" s="78"/>
      <c r="M89" s="76">
        <f t="shared" si="8"/>
        <v>-1405.816899607988</v>
      </c>
      <c r="N89" s="76">
        <f t="shared" si="9"/>
        <v>24.519893018235834</v>
      </c>
      <c r="O89" s="76">
        <f t="shared" si="10"/>
        <v>1.8264829351057554</v>
      </c>
      <c r="P89" s="76">
        <f t="shared" si="11"/>
        <v>8.6350227817127383</v>
      </c>
      <c r="Q89" s="76">
        <f t="shared" si="12"/>
        <v>-1.0165756852309817</v>
      </c>
      <c r="R89" s="76">
        <f t="shared" si="13"/>
        <v>-14.983615187500849</v>
      </c>
      <c r="S89" s="76">
        <f t="shared" si="14"/>
        <v>15.498875820256307</v>
      </c>
      <c r="T89" s="76">
        <f t="shared" si="15"/>
        <v>10.470656147299493</v>
      </c>
      <c r="U89" s="8"/>
      <c r="V89" s="12" cm="1">
        <f t="array" ref="V89" xml:space="preserve"> SUM(C89:J89)/SUMPRODUCT(C89:J89/$AV$6:$BC$6, $AV$3:$BC$3 + $AV$4:$BC$4/1000*($D$7 - 1400) + $AV$5:$BC$5/10000*($F$8-1) )</f>
        <v>2.8327002499572322</v>
      </c>
      <c r="W89" s="12"/>
      <c r="X89" s="8"/>
    </row>
    <row r="90" spans="2:24" ht="20" x14ac:dyDescent="0.2">
      <c r="B90" s="76">
        <f t="shared" si="5"/>
        <v>-1402.6145832079699</v>
      </c>
      <c r="C90" s="76">
        <f t="shared" si="7"/>
        <v>50.559604301899981</v>
      </c>
      <c r="D90" s="76" cm="1">
        <f t="array" ref="D90:J90">MMULT(N90:T90,TRANSPOSE($AM$8:$AS$14))</f>
        <v>2.0199788953163784</v>
      </c>
      <c r="E90" s="76">
        <v>14.559802047095181</v>
      </c>
      <c r="F90" s="76">
        <v>12.639370300740122</v>
      </c>
      <c r="G90" s="76">
        <v>5.8896976137258186</v>
      </c>
      <c r="H90" s="76">
        <v>9.8795482701590309</v>
      </c>
      <c r="I90" s="76">
        <v>1.6020411105435706</v>
      </c>
      <c r="J90" s="76">
        <v>2.8499574605199207</v>
      </c>
      <c r="K90" s="78"/>
      <c r="L90" s="78"/>
      <c r="M90" s="76">
        <f t="shared" si="8"/>
        <v>-1402.6145832079699</v>
      </c>
      <c r="N90" s="76">
        <f t="shared" si="9"/>
        <v>24.519893018235834</v>
      </c>
      <c r="O90" s="76">
        <f t="shared" si="10"/>
        <v>1.8264829351057554</v>
      </c>
      <c r="P90" s="76">
        <f t="shared" si="11"/>
        <v>8.6350227817127383</v>
      </c>
      <c r="Q90" s="76">
        <f t="shared" si="12"/>
        <v>-1.0165756852309815</v>
      </c>
      <c r="R90" s="76">
        <f t="shared" si="13"/>
        <v>-14.983615187500847</v>
      </c>
      <c r="S90" s="76">
        <f t="shared" si="14"/>
        <v>15.498875820239677</v>
      </c>
      <c r="T90" s="76">
        <f t="shared" si="15"/>
        <v>10.470708374601324</v>
      </c>
      <c r="U90" s="8"/>
      <c r="V90" s="12" cm="1">
        <f t="array" ref="V90" xml:space="preserve"> SUM(C90:J90)/SUMPRODUCT(C90:J90/$AV$6:$BC$6, $AV$3:$BC$3 + $AV$4:$BC$4/1000*($D$7 - 1400) + $AV$5:$BC$5/10000*($F$8-1) )</f>
        <v>2.8326997477759503</v>
      </c>
      <c r="W90" s="12"/>
      <c r="X90" s="8"/>
    </row>
    <row r="91" spans="2:24" ht="20" x14ac:dyDescent="0.2">
      <c r="B91" s="76">
        <f t="shared" si="5"/>
        <v>-1399.4122668079517</v>
      </c>
      <c r="C91" s="76">
        <f t="shared" si="7"/>
        <v>50.55959475873162</v>
      </c>
      <c r="D91" s="76" cm="1">
        <f t="array" ref="D91:J91">MMULT(N91:T91,TRANSPOSE($AM$8:$AS$14))</f>
        <v>2.0199783863284151</v>
      </c>
      <c r="E91" s="76">
        <v>14.559797273006737</v>
      </c>
      <c r="F91" s="76">
        <v>12.639355114101782</v>
      </c>
      <c r="G91" s="76">
        <v>5.889690320985931</v>
      </c>
      <c r="H91" s="76">
        <v>9.8795373756453486</v>
      </c>
      <c r="I91" s="76">
        <v>1.6020903366231494</v>
      </c>
      <c r="J91" s="76">
        <v>2.8499564345770185</v>
      </c>
      <c r="K91" s="78"/>
      <c r="L91" s="78"/>
      <c r="M91" s="76">
        <f t="shared" si="8"/>
        <v>-1399.4122668079517</v>
      </c>
      <c r="N91" s="76">
        <f t="shared" si="9"/>
        <v>24.519893018235834</v>
      </c>
      <c r="O91" s="76">
        <f t="shared" si="10"/>
        <v>1.8264829351057554</v>
      </c>
      <c r="P91" s="76">
        <f t="shared" si="11"/>
        <v>8.6350227817127383</v>
      </c>
      <c r="Q91" s="76">
        <f t="shared" si="12"/>
        <v>-1.0165756852309815</v>
      </c>
      <c r="R91" s="76">
        <f t="shared" si="13"/>
        <v>-14.983615187500847</v>
      </c>
      <c r="S91" s="76">
        <f t="shared" si="14"/>
        <v>15.498875820221366</v>
      </c>
      <c r="T91" s="76">
        <f t="shared" si="15"/>
        <v>10.470761758292491</v>
      </c>
      <c r="U91" s="8"/>
      <c r="V91" s="12" cm="1">
        <f t="array" ref="V91" xml:space="preserve"> SUM(C91:J91)/SUMPRODUCT(C91:J91/$AV$6:$BC$6, $AV$3:$BC$3 + $AV$4:$BC$4/1000*($D$7 - 1400) + $AV$5:$BC$5/10000*($F$8-1) )</f>
        <v>2.8326992344758244</v>
      </c>
      <c r="W91" s="12"/>
      <c r="X91" s="8"/>
    </row>
    <row r="92" spans="2:24" ht="20" x14ac:dyDescent="0.2">
      <c r="B92" s="76">
        <f t="shared" ref="B92:B155" si="16">M92</f>
        <v>-1396.2099504079335</v>
      </c>
      <c r="C92" s="76">
        <f t="shared" si="7"/>
        <v>50.559585004751334</v>
      </c>
      <c r="D92" s="76" cm="1">
        <f t="array" ref="D92:J92">MMULT(N92:T92,TRANSPOSE($AM$8:$AS$14))</f>
        <v>2.0199778660967236</v>
      </c>
      <c r="E92" s="76">
        <v>14.55979239345705</v>
      </c>
      <c r="F92" s="76">
        <v>12.639339591985834</v>
      </c>
      <c r="G92" s="76">
        <v>5.8896828671468153</v>
      </c>
      <c r="H92" s="76">
        <v>9.8795262404668946</v>
      </c>
      <c r="I92" s="76">
        <v>1.6021406501252518</v>
      </c>
      <c r="J92" s="76">
        <v>2.849955385970099</v>
      </c>
      <c r="K92" s="78"/>
      <c r="L92" s="78"/>
      <c r="M92" s="76">
        <f t="shared" si="8"/>
        <v>-1396.2099504079335</v>
      </c>
      <c r="N92" s="76">
        <f t="shared" si="9"/>
        <v>24.519893018235834</v>
      </c>
      <c r="O92" s="76">
        <f t="shared" si="10"/>
        <v>1.8264829351057554</v>
      </c>
      <c r="P92" s="76">
        <f t="shared" si="11"/>
        <v>8.6350227817127383</v>
      </c>
      <c r="Q92" s="76">
        <f t="shared" si="12"/>
        <v>-1.0165756852309813</v>
      </c>
      <c r="R92" s="76">
        <f t="shared" si="13"/>
        <v>-14.983615187500845</v>
      </c>
      <c r="S92" s="76">
        <f t="shared" si="14"/>
        <v>15.498875820201212</v>
      </c>
      <c r="T92" s="76">
        <f t="shared" si="15"/>
        <v>10.470816321248954</v>
      </c>
      <c r="U92" s="8"/>
      <c r="V92" s="12" cm="1">
        <f t="array" ref="V92" xml:space="preserve"> SUM(C92:J92)/SUMPRODUCT(C92:J92/$AV$6:$BC$6, $AV$3:$BC$3 + $AV$4:$BC$4/1000*($D$7 - 1400) + $AV$5:$BC$5/10000*($F$8-1) )</f>
        <v>2.8326987098369094</v>
      </c>
      <c r="W92" s="12"/>
      <c r="X92" s="8"/>
    </row>
    <row r="93" spans="2:24" ht="20" x14ac:dyDescent="0.2">
      <c r="B93" s="76">
        <f t="shared" si="16"/>
        <v>-1393.0076340079154</v>
      </c>
      <c r="C93" s="76">
        <f t="shared" ref="C93:C156" si="17">100-SUM(D93:J93)</f>
        <v>50.55957503580067</v>
      </c>
      <c r="D93" s="76" cm="1">
        <f t="array" ref="D93:J93">MMULT(N93:T93,TRANSPOSE($AM$8:$AS$14))</f>
        <v>2.0199773343995133</v>
      </c>
      <c r="E93" s="76">
        <v>14.559787406365821</v>
      </c>
      <c r="F93" s="76">
        <v>12.639323727774759</v>
      </c>
      <c r="G93" s="76">
        <v>5.8896752490306525</v>
      </c>
      <c r="H93" s="76">
        <v>9.8795148598762381</v>
      </c>
      <c r="I93" s="76">
        <v>1.602192072500312</v>
      </c>
      <c r="J93" s="76">
        <v>2.8499543142520354</v>
      </c>
      <c r="K93" s="78"/>
      <c r="L93" s="78"/>
      <c r="M93" s="76">
        <f t="shared" ref="M93:M156" si="18">M92+0.01*$T$14</f>
        <v>-1393.0076340079154</v>
      </c>
      <c r="N93" s="76">
        <f t="shared" ref="N93:N156" si="19">(D$19+D$20 + (D$21+D$22)*$M93)/2 + (D$20-D$19 + (D$22-D$21)*$M93)/2*ERF($M93/SQRT(4*N$13*$D$8))+(D$22-D$21)*SQRT(N$13*$D$8/PI())*EXP(0-$M93^2/4/N$13/$D$8)</f>
        <v>24.519893018235834</v>
      </c>
      <c r="O93" s="76">
        <f t="shared" ref="O93:O156" si="20">(E$19+E$20 + (E$21+E$22)*$M93)/2 + (E$20-E$19 + (E$22-E$21)*$M93)/2*ERF($M93/SQRT(4*O$13*$D$8))+(E$22-E$21)*SQRT(O$13*$D$8/PI())*EXP(0-$M93^2/4/O$13/$D$8)</f>
        <v>1.8264829351057554</v>
      </c>
      <c r="P93" s="76">
        <f t="shared" ref="P93:P156" si="21">(F$19+F$20 + (F$21+F$22)*$M93)/2 + (F$20-F$19 + (F$22-F$21)*$M93)/2*ERF($M93/SQRT(4*P$13*$D$8))+(F$22-F$21)*SQRT(P$13*$D$8/PI())*EXP(0-$M93^2/4/P$13/$D$8)</f>
        <v>8.6350227817127383</v>
      </c>
      <c r="Q93" s="76">
        <f t="shared" ref="Q93:Q156" si="22">(G$19+G$20 + (G$21+G$22)*$M93)/2 + (G$20-G$19 + (G$22-G$21)*$M93)/2*ERF($M93/SQRT(4*Q$13*$D$8))+(G$22-G$21)*SQRT(Q$13*$D$8/PI())*EXP(0-$M93^2/4/Q$13/$D$8)</f>
        <v>-1.0165756852309811</v>
      </c>
      <c r="R93" s="76">
        <f t="shared" ref="R93:R156" si="23">(H$19+H$20 + (H$21+H$22)*$M93)/2 + (H$20-H$19 + (H$22-H$21)*$M93)/2*ERF($M93/SQRT(4*R$13*$D$8))+(H$22-H$21)*SQRT(R$13*$D$8/PI())*EXP(0-$M93^2/4/R$13/$D$8)</f>
        <v>-14.983615187500844</v>
      </c>
      <c r="S93" s="76">
        <f t="shared" ref="S93:S156" si="24">(I$19+I$20 + (I$21+I$22)*$M93)/2 + (I$20-I$19 + (I$22-I$21)*$M93)/2*ERF($M93/SQRT(4*S$13*$D$8))+(I$22-I$21)*SQRT(S$13*$D$8/PI())*EXP(0-$M93^2/4/S$13/$D$8)</f>
        <v>15.498875820179029</v>
      </c>
      <c r="T93" s="76">
        <f t="shared" ref="T93:T156" si="25">(J$19+J$20 + (J$21+J$22)*$M93)/2 + (J$20-J$19 + (J$22-J$21)*$M93)/2*ERF($M93/SQRT(4*T$13*$D$8))+(J$22-J$21)*SQRT(T$13*$D$8/PI())*EXP(0-$M93^2/4/T$13/$D$8)</f>
        <v>10.470872086732783</v>
      </c>
      <c r="U93" s="8"/>
      <c r="V93" s="12" cm="1">
        <f t="array" ref="V93" xml:space="preserve"> SUM(C93:J93)/SUMPRODUCT(C93:J93/$AV$6:$BC$6, $AV$3:$BC$3 + $AV$4:$BC$4/1000*($D$7 - 1400) + $AV$5:$BC$5/10000*($F$8-1) )</f>
        <v>2.8326981736355479</v>
      </c>
      <c r="W93" s="12"/>
      <c r="X93" s="8"/>
    </row>
    <row r="94" spans="2:24" ht="20" x14ac:dyDescent="0.2">
      <c r="B94" s="76">
        <f t="shared" si="16"/>
        <v>-1389.8053176078972</v>
      </c>
      <c r="C94" s="76">
        <f t="shared" si="17"/>
        <v>50.559564847651295</v>
      </c>
      <c r="D94" s="76" cm="1">
        <f t="array" ref="D94:J94">MMULT(N94:T94,TRANSPOSE($AM$8:$AS$14))</f>
        <v>2.0199767910112603</v>
      </c>
      <c r="E94" s="76">
        <v>14.559782309617763</v>
      </c>
      <c r="F94" s="76">
        <v>12.639307514739782</v>
      </c>
      <c r="G94" s="76">
        <v>5.8896674634061927</v>
      </c>
      <c r="H94" s="76">
        <v>9.8795032290461258</v>
      </c>
      <c r="I94" s="76">
        <v>1.6022446255594023</v>
      </c>
      <c r="J94" s="76">
        <v>2.8499532189681824</v>
      </c>
      <c r="K94" s="78"/>
      <c r="L94" s="78"/>
      <c r="M94" s="76">
        <f t="shared" si="18"/>
        <v>-1389.8053176078972</v>
      </c>
      <c r="N94" s="76">
        <f t="shared" si="19"/>
        <v>24.519893018235834</v>
      </c>
      <c r="O94" s="76">
        <f t="shared" si="20"/>
        <v>1.8264829351057554</v>
      </c>
      <c r="P94" s="76">
        <f t="shared" si="21"/>
        <v>8.6350227817127383</v>
      </c>
      <c r="Q94" s="76">
        <f t="shared" si="22"/>
        <v>-1.0165756852309809</v>
      </c>
      <c r="R94" s="76">
        <f t="shared" si="23"/>
        <v>-14.983615187500842</v>
      </c>
      <c r="S94" s="76">
        <f t="shared" si="24"/>
        <v>15.498875820154623</v>
      </c>
      <c r="T94" s="76">
        <f t="shared" si="25"/>
        <v>10.47092907839715</v>
      </c>
      <c r="U94" s="8"/>
      <c r="V94" s="12" cm="1">
        <f t="array" ref="V94" xml:space="preserve"> SUM(C94:J94)/SUMPRODUCT(C94:J94/$AV$6:$BC$6, $AV$3:$BC$3 + $AV$4:$BC$4/1000*($D$7 - 1400) + $AV$5:$BC$5/10000*($F$8-1) )</f>
        <v>2.832697625644323</v>
      </c>
      <c r="W94" s="12"/>
      <c r="X94" s="8"/>
    </row>
    <row r="95" spans="2:24" ht="20" x14ac:dyDescent="0.2">
      <c r="B95" s="76">
        <f t="shared" si="16"/>
        <v>-1386.6030012078791</v>
      </c>
      <c r="C95" s="76">
        <f t="shared" si="17"/>
        <v>50.559554436004014</v>
      </c>
      <c r="D95" s="76" cm="1">
        <f t="array" ref="D95:J95">MMULT(N95:T95,TRANSPOSE($AM$8:$AS$14))</f>
        <v>2.0199762357026683</v>
      </c>
      <c r="E95" s="76">
        <v>14.559777101062174</v>
      </c>
      <c r="F95" s="76">
        <v>12.639290946039461</v>
      </c>
      <c r="G95" s="76">
        <v>5.8896595069880746</v>
      </c>
      <c r="H95" s="76">
        <v>9.8794913430684517</v>
      </c>
      <c r="I95" s="76">
        <v>1.6022983314788863</v>
      </c>
      <c r="J95" s="76">
        <v>2.8499520996562699</v>
      </c>
      <c r="K95" s="78"/>
      <c r="L95" s="78"/>
      <c r="M95" s="76">
        <f t="shared" si="18"/>
        <v>-1386.6030012078791</v>
      </c>
      <c r="N95" s="76">
        <f t="shared" si="19"/>
        <v>24.519893018235834</v>
      </c>
      <c r="O95" s="76">
        <f t="shared" si="20"/>
        <v>1.8264829351057554</v>
      </c>
      <c r="P95" s="76">
        <f t="shared" si="21"/>
        <v>8.6350227817127383</v>
      </c>
      <c r="Q95" s="76">
        <f t="shared" si="22"/>
        <v>-1.0165756852309806</v>
      </c>
      <c r="R95" s="76">
        <f t="shared" si="23"/>
        <v>-14.98361518750084</v>
      </c>
      <c r="S95" s="76">
        <f t="shared" si="24"/>
        <v>15.498875820127774</v>
      </c>
      <c r="T95" s="76">
        <f t="shared" si="25"/>
        <v>10.470987320291359</v>
      </c>
      <c r="U95" s="8"/>
      <c r="V95" s="12" cm="1">
        <f t="array" ref="V95" xml:space="preserve"> SUM(C95:J95)/SUMPRODUCT(C95:J95/$AV$6:$BC$6, $AV$3:$BC$3 + $AV$4:$BC$4/1000*($D$7 - 1400) + $AV$5:$BC$5/10000*($F$8-1) )</f>
        <v>2.8326970656320052</v>
      </c>
      <c r="W95" s="12"/>
      <c r="X95" s="8"/>
    </row>
    <row r="96" spans="2:24" ht="20" x14ac:dyDescent="0.2">
      <c r="B96" s="76">
        <f t="shared" si="16"/>
        <v>-1383.4006848078609</v>
      </c>
      <c r="C96" s="76">
        <f t="shared" si="17"/>
        <v>50.559543796487972</v>
      </c>
      <c r="D96" s="76" cm="1">
        <f t="array" ref="D96:J96">MMULT(N96:T96,TRANSPOSE($AM$8:$AS$14))</f>
        <v>2.0199756682406127</v>
      </c>
      <c r="E96" s="76">
        <v>14.559771778512474</v>
      </c>
      <c r="F96" s="76">
        <v>12.639274014718225</v>
      </c>
      <c r="G96" s="76">
        <v>5.8896513764361291</v>
      </c>
      <c r="H96" s="76">
        <v>9.8794791969532145</v>
      </c>
      <c r="I96" s="76">
        <v>1.6023532128050633</v>
      </c>
      <c r="J96" s="76">
        <v>2.8499509558463134</v>
      </c>
      <c r="K96" s="78"/>
      <c r="L96" s="78"/>
      <c r="M96" s="76">
        <f t="shared" si="18"/>
        <v>-1383.4006848078609</v>
      </c>
      <c r="N96" s="76">
        <f t="shared" si="19"/>
        <v>24.519893018235834</v>
      </c>
      <c r="O96" s="76">
        <f t="shared" si="20"/>
        <v>1.8264829351057554</v>
      </c>
      <c r="P96" s="76">
        <f t="shared" si="21"/>
        <v>8.6350227817127383</v>
      </c>
      <c r="Q96" s="76">
        <f t="shared" si="22"/>
        <v>-1.0165756852309804</v>
      </c>
      <c r="R96" s="76">
        <f t="shared" si="23"/>
        <v>-14.983615187500838</v>
      </c>
      <c r="S96" s="76">
        <f t="shared" si="24"/>
        <v>15.498875820098245</v>
      </c>
      <c r="T96" s="76">
        <f t="shared" si="25"/>
        <v>10.471046836865893</v>
      </c>
      <c r="U96" s="8"/>
      <c r="V96" s="12" cm="1">
        <f t="array" ref="V96" xml:space="preserve"> SUM(C96:J96)/SUMPRODUCT(C96:J96/$AV$6:$BC$6, $AV$3:$BC$3 + $AV$4:$BC$4/1000*($D$7 - 1400) + $AV$5:$BC$5/10000*($F$8-1) )</f>
        <v>2.832696493363513</v>
      </c>
      <c r="W96" s="12"/>
      <c r="X96" s="8"/>
    </row>
    <row r="97" spans="2:24" ht="20" x14ac:dyDescent="0.2">
      <c r="B97" s="76">
        <f t="shared" si="16"/>
        <v>-1380.1983684078427</v>
      </c>
      <c r="C97" s="76">
        <f t="shared" si="17"/>
        <v>50.559532924659649</v>
      </c>
      <c r="D97" s="76" cm="1">
        <f t="array" ref="D97:J97">MMULT(N97:T97,TRANSPOSE($AM$8:$AS$14))</f>
        <v>2.0199750883880982</v>
      </c>
      <c r="E97" s="76">
        <v>14.55976633974575</v>
      </c>
      <c r="F97" s="76">
        <v>12.639256713704942</v>
      </c>
      <c r="G97" s="76">
        <v>5.8896430683546948</v>
      </c>
      <c r="H97" s="76">
        <v>9.8794667856274963</v>
      </c>
      <c r="I97" s="76">
        <v>1.6024092924588604</v>
      </c>
      <c r="J97" s="76">
        <v>2.8499497870605079</v>
      </c>
      <c r="K97" s="78"/>
      <c r="L97" s="78"/>
      <c r="M97" s="76">
        <f t="shared" si="18"/>
        <v>-1380.1983684078427</v>
      </c>
      <c r="N97" s="76">
        <f t="shared" si="19"/>
        <v>24.519893018235834</v>
      </c>
      <c r="O97" s="76">
        <f t="shared" si="20"/>
        <v>1.8264829351057554</v>
      </c>
      <c r="P97" s="76">
        <f t="shared" si="21"/>
        <v>8.6350227817127383</v>
      </c>
      <c r="Q97" s="76">
        <f t="shared" si="22"/>
        <v>-1.0165756852309802</v>
      </c>
      <c r="R97" s="76">
        <f t="shared" si="23"/>
        <v>-14.983615187500835</v>
      </c>
      <c r="S97" s="76">
        <f t="shared" si="24"/>
        <v>15.498875820065775</v>
      </c>
      <c r="T97" s="76">
        <f t="shared" si="25"/>
        <v>10.471107652977496</v>
      </c>
      <c r="U97" s="8"/>
      <c r="V97" s="12" cm="1">
        <f t="array" ref="V97" xml:space="preserve"> SUM(C97:J97)/SUMPRODUCT(C97:J97/$AV$6:$BC$6, $AV$3:$BC$3 + $AV$4:$BC$4/1000*($D$7 - 1400) + $AV$5:$BC$5/10000*($F$8-1) )</f>
        <v>2.8326959085998609</v>
      </c>
      <c r="W97" s="12"/>
      <c r="X97" s="8"/>
    </row>
    <row r="98" spans="2:24" ht="20" x14ac:dyDescent="0.2">
      <c r="B98" s="76">
        <f t="shared" si="16"/>
        <v>-1376.9960520078246</v>
      </c>
      <c r="C98" s="76">
        <f t="shared" si="17"/>
        <v>50.559521816002018</v>
      </c>
      <c r="D98" s="76" cm="1">
        <f t="array" ref="D98:J98">MMULT(N98:T98,TRANSPOSE($AM$8:$AS$14))</f>
        <v>2.0199744959042043</v>
      </c>
      <c r="E98" s="76">
        <v>14.559760782502304</v>
      </c>
      <c r="F98" s="76">
        <v>12.639239035811471</v>
      </c>
      <c r="G98" s="76">
        <v>5.889634579291906</v>
      </c>
      <c r="H98" s="76">
        <v>9.8794541039344033</v>
      </c>
      <c r="I98" s="76">
        <v>1.6024665937405551</v>
      </c>
      <c r="J98" s="76">
        <v>2.8499485928131381</v>
      </c>
      <c r="K98" s="78"/>
      <c r="L98" s="78"/>
      <c r="M98" s="76">
        <f t="shared" si="18"/>
        <v>-1376.9960520078246</v>
      </c>
      <c r="N98" s="76">
        <f t="shared" si="19"/>
        <v>24.519893018235834</v>
      </c>
      <c r="O98" s="76">
        <f t="shared" si="20"/>
        <v>1.8264829351057554</v>
      </c>
      <c r="P98" s="76">
        <f t="shared" si="21"/>
        <v>8.6350227817127383</v>
      </c>
      <c r="Q98" s="76">
        <f t="shared" si="22"/>
        <v>-1.0165756852309797</v>
      </c>
      <c r="R98" s="76">
        <f t="shared" si="23"/>
        <v>-14.983615187500833</v>
      </c>
      <c r="S98" s="76">
        <f t="shared" si="24"/>
        <v>15.498875820030081</v>
      </c>
      <c r="T98" s="76">
        <f t="shared" si="25"/>
        <v>10.471169793894292</v>
      </c>
      <c r="U98" s="8"/>
      <c r="V98" s="12" cm="1">
        <f t="array" ref="V98" xml:space="preserve"> SUM(C98:J98)/SUMPRODUCT(C98:J98/$AV$6:$BC$6, $AV$3:$BC$3 + $AV$4:$BC$4/1000*($D$7 - 1400) + $AV$5:$BC$5/10000*($F$8-1) )</f>
        <v>2.8326953110981026</v>
      </c>
      <c r="W98" s="12"/>
      <c r="X98" s="8"/>
    </row>
    <row r="99" spans="2:24" ht="20" x14ac:dyDescent="0.2">
      <c r="B99" s="76">
        <f t="shared" si="16"/>
        <v>-1373.7937356078064</v>
      </c>
      <c r="C99" s="76">
        <f t="shared" si="17"/>
        <v>50.559510465923566</v>
      </c>
      <c r="D99" s="76" cm="1">
        <f t="array" ref="D99:J99">MMULT(N99:T99,TRANSPOSE($AM$8:$AS$14))</f>
        <v>2.0199738905440423</v>
      </c>
      <c r="E99" s="76">
        <v>14.559755104485198</v>
      </c>
      <c r="F99" s="76">
        <v>12.639220973731188</v>
      </c>
      <c r="G99" s="76">
        <v>5.8896259057390026</v>
      </c>
      <c r="H99" s="76">
        <v>9.8794411466320238</v>
      </c>
      <c r="I99" s="76">
        <v>1.6025251403344978</v>
      </c>
      <c r="J99" s="76">
        <v>2.8499473726104698</v>
      </c>
      <c r="K99" s="78"/>
      <c r="L99" s="78"/>
      <c r="M99" s="76">
        <f t="shared" si="18"/>
        <v>-1373.7937356078064</v>
      </c>
      <c r="N99" s="76">
        <f t="shared" si="19"/>
        <v>24.519893018235834</v>
      </c>
      <c r="O99" s="76">
        <f t="shared" si="20"/>
        <v>1.8264829351057554</v>
      </c>
      <c r="P99" s="76">
        <f t="shared" si="21"/>
        <v>8.6350227817127383</v>
      </c>
      <c r="Q99" s="76">
        <f t="shared" si="22"/>
        <v>-1.0165756852309793</v>
      </c>
      <c r="R99" s="76">
        <f t="shared" si="23"/>
        <v>-14.983615187500829</v>
      </c>
      <c r="S99" s="76">
        <f t="shared" si="24"/>
        <v>15.498875819990849</v>
      </c>
      <c r="T99" s="76">
        <f t="shared" si="25"/>
        <v>10.471233285300915</v>
      </c>
      <c r="U99" s="8"/>
      <c r="V99" s="12" cm="1">
        <f t="array" ref="V99" xml:space="preserve"> SUM(C99:J99)/SUMPRODUCT(C99:J99/$AV$6:$BC$6, $AV$3:$BC$3 + $AV$4:$BC$4/1000*($D$7 - 1400) + $AV$5:$BC$5/10000*($F$8-1) )</f>
        <v>2.8326947006112904</v>
      </c>
      <c r="W99" s="12"/>
      <c r="X99" s="8"/>
    </row>
    <row r="100" spans="2:24" ht="20" x14ac:dyDescent="0.2">
      <c r="B100" s="76">
        <f t="shared" si="16"/>
        <v>-1370.5914192077882</v>
      </c>
      <c r="C100" s="76">
        <f t="shared" si="17"/>
        <v>50.559498869757434</v>
      </c>
      <c r="D100" s="76" cm="1">
        <f t="array" ref="D100:J100">MMULT(N100:T100,TRANSPOSE($AM$8:$AS$14))</f>
        <v>2.0199732720587011</v>
      </c>
      <c r="E100" s="76">
        <v>14.559749303359776</v>
      </c>
      <c r="F100" s="76">
        <v>12.639202520037532</v>
      </c>
      <c r="G100" s="76">
        <v>5.8896170441296203</v>
      </c>
      <c r="H100" s="76">
        <v>9.8794279083923762</v>
      </c>
      <c r="I100" s="76">
        <v>1.6025849563139047</v>
      </c>
      <c r="J100" s="76">
        <v>2.8499461259506544</v>
      </c>
      <c r="K100" s="78"/>
      <c r="L100" s="78"/>
      <c r="M100" s="76">
        <f t="shared" si="18"/>
        <v>-1370.5914192077882</v>
      </c>
      <c r="N100" s="76">
        <f t="shared" si="19"/>
        <v>24.519893018235834</v>
      </c>
      <c r="O100" s="76">
        <f t="shared" si="20"/>
        <v>1.8264829351057554</v>
      </c>
      <c r="P100" s="76">
        <f t="shared" si="21"/>
        <v>8.6350227817127383</v>
      </c>
      <c r="Q100" s="76">
        <f t="shared" si="22"/>
        <v>-1.0165756852309789</v>
      </c>
      <c r="R100" s="76">
        <f t="shared" si="23"/>
        <v>-14.983615187500826</v>
      </c>
      <c r="S100" s="76">
        <f t="shared" si="24"/>
        <v>15.49887581994774</v>
      </c>
      <c r="T100" s="76">
        <f t="shared" si="25"/>
        <v>10.471298153303689</v>
      </c>
      <c r="U100" s="8"/>
      <c r="V100" s="12" cm="1">
        <f t="array" ref="V100" xml:space="preserve"> SUM(C100:J100)/SUMPRODUCT(C100:J100/$AV$6:$BC$6, $AV$3:$BC$3 + $AV$4:$BC$4/1000*($D$7 - 1400) + $AV$5:$BC$5/10000*($F$8-1) )</f>
        <v>2.8326940768884259</v>
      </c>
      <c r="W100" s="12"/>
      <c r="X100" s="8"/>
    </row>
    <row r="101" spans="2:24" ht="20" x14ac:dyDescent="0.2">
      <c r="B101" s="76">
        <f t="shared" si="16"/>
        <v>-1367.3891028077701</v>
      </c>
      <c r="C101" s="76">
        <f t="shared" si="17"/>
        <v>50.559487022760429</v>
      </c>
      <c r="D101" s="76" cm="1">
        <f t="array" ref="D101:J101">MMULT(N101:T101,TRANSPOSE($AM$8:$AS$14))</f>
        <v>2.0199726401952005</v>
      </c>
      <c r="E101" s="76">
        <v>14.559743376753207</v>
      </c>
      <c r="F101" s="76">
        <v>12.639183667182513</v>
      </c>
      <c r="G101" s="76">
        <v>5.889607990839079</v>
      </c>
      <c r="H101" s="76">
        <v>9.879414383800329</v>
      </c>
      <c r="I101" s="76">
        <v>1.6026460661456188</v>
      </c>
      <c r="J101" s="76">
        <v>2.849944852323627</v>
      </c>
      <c r="K101" s="78"/>
      <c r="L101" s="78"/>
      <c r="M101" s="76">
        <f t="shared" si="18"/>
        <v>-1367.3891028077701</v>
      </c>
      <c r="N101" s="76">
        <f t="shared" si="19"/>
        <v>24.519893018235834</v>
      </c>
      <c r="O101" s="76">
        <f t="shared" si="20"/>
        <v>1.8264829351057554</v>
      </c>
      <c r="P101" s="76">
        <f t="shared" si="21"/>
        <v>8.6350227817127383</v>
      </c>
      <c r="Q101" s="76">
        <f t="shared" si="22"/>
        <v>-1.0165756852309782</v>
      </c>
      <c r="R101" s="76">
        <f t="shared" si="23"/>
        <v>-14.983615187500821</v>
      </c>
      <c r="S101" s="76">
        <f t="shared" si="24"/>
        <v>15.498875819900379</v>
      </c>
      <c r="T101" s="76">
        <f t="shared" si="25"/>
        <v>10.471364424435812</v>
      </c>
      <c r="U101" s="8"/>
      <c r="V101" s="12" cm="1">
        <f t="array" ref="V101" xml:space="preserve"> SUM(C101:J101)/SUMPRODUCT(C101:J101/$AV$6:$BC$6, $AV$3:$BC$3 + $AV$4:$BC$4/1000*($D$7 - 1400) + $AV$5:$BC$5/10000*($F$8-1) )</f>
        <v>2.8326934396744048</v>
      </c>
      <c r="W101" s="12"/>
      <c r="X101" s="8"/>
    </row>
    <row r="102" spans="2:24" ht="20" x14ac:dyDescent="0.2">
      <c r="B102" s="76">
        <f t="shared" si="16"/>
        <v>-1364.1867864077519</v>
      </c>
      <c r="C102" s="76">
        <f t="shared" si="17"/>
        <v>50.559474920112116</v>
      </c>
      <c r="D102" s="76" cm="1">
        <f t="array" ref="D102:J102">MMULT(N102:T102,TRANSPOSE($AM$8:$AS$14))</f>
        <v>2.019971994696439</v>
      </c>
      <c r="E102" s="76">
        <v>14.559737322254033</v>
      </c>
      <c r="F102" s="76">
        <v>12.63916440749524</v>
      </c>
      <c r="G102" s="76">
        <v>5.8895987421836677</v>
      </c>
      <c r="H102" s="76">
        <v>9.8794005673525476</v>
      </c>
      <c r="I102" s="76">
        <v>1.6027084946949497</v>
      </c>
      <c r="J102" s="76">
        <v>2.8499435512110041</v>
      </c>
      <c r="K102" s="78"/>
      <c r="L102" s="78"/>
      <c r="M102" s="76">
        <f t="shared" si="18"/>
        <v>-1364.1867864077519</v>
      </c>
      <c r="N102" s="76">
        <f t="shared" si="19"/>
        <v>24.519893018235834</v>
      </c>
      <c r="O102" s="76">
        <f t="shared" si="20"/>
        <v>1.8264829351057554</v>
      </c>
      <c r="P102" s="76">
        <f t="shared" si="21"/>
        <v>8.6350227817127383</v>
      </c>
      <c r="Q102" s="76">
        <f t="shared" si="22"/>
        <v>-1.0165756852309777</v>
      </c>
      <c r="R102" s="76">
        <f t="shared" si="23"/>
        <v>-14.983615187500815</v>
      </c>
      <c r="S102" s="76">
        <f t="shared" si="24"/>
        <v>15.49887581984836</v>
      </c>
      <c r="T102" s="76">
        <f t="shared" si="25"/>
        <v>10.471432125662584</v>
      </c>
      <c r="U102" s="8"/>
      <c r="V102" s="12" cm="1">
        <f t="array" ref="V102" xml:space="preserve"> SUM(C102:J102)/SUMPRODUCT(C102:J102/$AV$6:$BC$6, $AV$3:$BC$3 + $AV$4:$BC$4/1000*($D$7 - 1400) + $AV$5:$BC$5/10000*($F$8-1) )</f>
        <v>2.8326927887099678</v>
      </c>
      <c r="W102" s="12"/>
      <c r="X102" s="8"/>
    </row>
    <row r="103" spans="2:24" ht="20" x14ac:dyDescent="0.2">
      <c r="B103" s="76">
        <f t="shared" si="16"/>
        <v>-1360.9844700077338</v>
      </c>
      <c r="C103" s="76">
        <f t="shared" si="17"/>
        <v>50.5594625569139</v>
      </c>
      <c r="D103" s="76" cm="1">
        <f t="array" ref="D103:J103">MMULT(N103:T103,TRANSPOSE($AM$8:$AS$14))</f>
        <v>2.0199713353011468</v>
      </c>
      <c r="E103" s="76">
        <v>14.559731137411674</v>
      </c>
      <c r="F103" s="76">
        <v>12.639144733180425</v>
      </c>
      <c r="G103" s="76">
        <v>5.8895892944199382</v>
      </c>
      <c r="H103" s="76">
        <v>9.8793864534564246</v>
      </c>
      <c r="I103" s="76">
        <v>1.6027722672305025</v>
      </c>
      <c r="J103" s="76">
        <v>2.8499422220859851</v>
      </c>
      <c r="K103" s="78"/>
      <c r="L103" s="78"/>
      <c r="M103" s="76">
        <f t="shared" si="18"/>
        <v>-1360.9844700077338</v>
      </c>
      <c r="N103" s="76">
        <f t="shared" si="19"/>
        <v>24.519893018235834</v>
      </c>
      <c r="O103" s="76">
        <f t="shared" si="20"/>
        <v>1.8264829351057554</v>
      </c>
      <c r="P103" s="76">
        <f t="shared" si="21"/>
        <v>8.6350227817127383</v>
      </c>
      <c r="Q103" s="76">
        <f t="shared" si="22"/>
        <v>-1.0165756852309769</v>
      </c>
      <c r="R103" s="76">
        <f t="shared" si="23"/>
        <v>-14.98361518750081</v>
      </c>
      <c r="S103" s="76">
        <f t="shared" si="24"/>
        <v>15.498875819791236</v>
      </c>
      <c r="T103" s="76">
        <f t="shared" si="25"/>
        <v>10.471501284386658</v>
      </c>
      <c r="U103" s="8"/>
      <c r="V103" s="12" cm="1">
        <f t="array" ref="V103" xml:space="preserve"> SUM(C103:J103)/SUMPRODUCT(C103:J103/$AV$6:$BC$6, $AV$3:$BC$3 + $AV$4:$BC$4/1000*($D$7 - 1400) + $AV$5:$BC$5/10000*($F$8-1) )</f>
        <v>2.8326921237316531</v>
      </c>
      <c r="W103" s="12"/>
      <c r="X103" s="8"/>
    </row>
    <row r="104" spans="2:24" ht="20" x14ac:dyDescent="0.2">
      <c r="B104" s="76">
        <f t="shared" si="16"/>
        <v>-1357.7821536077156</v>
      </c>
      <c r="C104" s="76">
        <f t="shared" si="17"/>
        <v>50.559449928188059</v>
      </c>
      <c r="D104" s="76" cm="1">
        <f t="array" ref="D104:J104">MMULT(N104:T104,TRANSPOSE($AM$8:$AS$14))</f>
        <v>2.0199706617438333</v>
      </c>
      <c r="E104" s="76">
        <v>14.55972481973598</v>
      </c>
      <c r="F104" s="76">
        <v>12.639124636316886</v>
      </c>
      <c r="G104" s="76">
        <v>5.8895796437439731</v>
      </c>
      <c r="H104" s="76">
        <v>9.8793720364289861</v>
      </c>
      <c r="I104" s="76">
        <v>1.602837409429041</v>
      </c>
      <c r="J104" s="76">
        <v>2.8499408644132447</v>
      </c>
      <c r="K104" s="78"/>
      <c r="L104" s="78"/>
      <c r="M104" s="76">
        <f t="shared" si="18"/>
        <v>-1357.7821536077156</v>
      </c>
      <c r="N104" s="76">
        <f t="shared" si="19"/>
        <v>24.519893018235834</v>
      </c>
      <c r="O104" s="76">
        <f t="shared" si="20"/>
        <v>1.8264829351057554</v>
      </c>
      <c r="P104" s="76">
        <f t="shared" si="21"/>
        <v>8.6350227817127383</v>
      </c>
      <c r="Q104" s="76">
        <f t="shared" si="22"/>
        <v>-1.016575685230976</v>
      </c>
      <c r="R104" s="76">
        <f t="shared" si="23"/>
        <v>-14.983615187500803</v>
      </c>
      <c r="S104" s="76">
        <f t="shared" si="24"/>
        <v>15.498875819728521</v>
      </c>
      <c r="T104" s="76">
        <f t="shared" si="25"/>
        <v>10.471571928453301</v>
      </c>
      <c r="U104" s="8"/>
      <c r="V104" s="12" cm="1">
        <f t="array" ref="V104" xml:space="preserve"> SUM(C104:J104)/SUMPRODUCT(C104:J104/$AV$6:$BC$6, $AV$3:$BC$3 + $AV$4:$BC$4/1000*($D$7 - 1400) + $AV$5:$BC$5/10000*($F$8-1) )</f>
        <v>2.8326914444717435</v>
      </c>
      <c r="W104" s="12"/>
      <c r="X104" s="8"/>
    </row>
    <row r="105" spans="2:24" ht="20" x14ac:dyDescent="0.2">
      <c r="B105" s="76">
        <f t="shared" si="16"/>
        <v>-1354.5798372076974</v>
      </c>
      <c r="C105" s="76">
        <f t="shared" si="17"/>
        <v>50.559437028876786</v>
      </c>
      <c r="D105" s="76" cm="1">
        <f t="array" ref="D105:J105">MMULT(N105:T105,TRANSPOSE($AM$8:$AS$14))</f>
        <v>2.0199699737547383</v>
      </c>
      <c r="E105" s="76">
        <v>14.559718366696741</v>
      </c>
      <c r="F105" s="76">
        <v>12.639104108856039</v>
      </c>
      <c r="G105" s="76">
        <v>5.889569786290668</v>
      </c>
      <c r="H105" s="76">
        <v>9.879357310495827</v>
      </c>
      <c r="I105" s="76">
        <v>1.6029039473803728</v>
      </c>
      <c r="J105" s="76">
        <v>2.8499394776488298</v>
      </c>
      <c r="K105" s="78"/>
      <c r="L105" s="78"/>
      <c r="M105" s="76">
        <f t="shared" si="18"/>
        <v>-1354.5798372076974</v>
      </c>
      <c r="N105" s="76">
        <f t="shared" si="19"/>
        <v>24.519893018235834</v>
      </c>
      <c r="O105" s="76">
        <f t="shared" si="20"/>
        <v>1.8264829351057554</v>
      </c>
      <c r="P105" s="76">
        <f t="shared" si="21"/>
        <v>8.6350227817127383</v>
      </c>
      <c r="Q105" s="76">
        <f t="shared" si="22"/>
        <v>-1.0165756852309751</v>
      </c>
      <c r="R105" s="76">
        <f t="shared" si="23"/>
        <v>-14.983615187500796</v>
      </c>
      <c r="S105" s="76">
        <f t="shared" si="24"/>
        <v>15.498875819659682</v>
      </c>
      <c r="T105" s="76">
        <f t="shared" si="25"/>
        <v>10.471644086155699</v>
      </c>
      <c r="U105" s="8"/>
      <c r="V105" s="12" cm="1">
        <f t="array" ref="V105" xml:space="preserve"> SUM(C105:J105)/SUMPRODUCT(C105:J105/$AV$6:$BC$6, $AV$3:$BC$3 + $AV$4:$BC$4/1000*($D$7 - 1400) + $AV$5:$BC$5/10000*($F$8-1) )</f>
        <v>2.832690750658216</v>
      </c>
      <c r="W105" s="12"/>
      <c r="X105" s="8"/>
    </row>
    <row r="106" spans="2:24" ht="20" x14ac:dyDescent="0.2">
      <c r="B106" s="76">
        <f t="shared" si="16"/>
        <v>-1351.3775208076793</v>
      </c>
      <c r="C106" s="76">
        <f t="shared" si="17"/>
        <v>50.559423853841288</v>
      </c>
      <c r="D106" s="76" cm="1">
        <f t="array" ref="D106:J106">MMULT(N106:T106,TRANSPOSE($AM$8:$AS$14))</f>
        <v>2.0199692710597783</v>
      </c>
      <c r="E106" s="76">
        <v>14.559711775723223</v>
      </c>
      <c r="F106" s="76">
        <v>12.639083142620402</v>
      </c>
      <c r="G106" s="76">
        <v>5.8895597181330031</v>
      </c>
      <c r="H106" s="76">
        <v>9.879342269789996</v>
      </c>
      <c r="I106" s="76">
        <v>1.6029719075922522</v>
      </c>
      <c r="J106" s="76">
        <v>2.8499380612400622</v>
      </c>
      <c r="K106" s="78"/>
      <c r="L106" s="78"/>
      <c r="M106" s="76">
        <f t="shared" si="18"/>
        <v>-1351.3775208076793</v>
      </c>
      <c r="N106" s="76">
        <f t="shared" si="19"/>
        <v>24.519893018235834</v>
      </c>
      <c r="O106" s="76">
        <f t="shared" si="20"/>
        <v>1.8264829351057554</v>
      </c>
      <c r="P106" s="76">
        <f t="shared" si="21"/>
        <v>8.6350227817127383</v>
      </c>
      <c r="Q106" s="76">
        <f t="shared" si="22"/>
        <v>-1.016575685230974</v>
      </c>
      <c r="R106" s="76">
        <f t="shared" si="23"/>
        <v>-14.983615187500787</v>
      </c>
      <c r="S106" s="76">
        <f t="shared" si="24"/>
        <v>15.498875819584137</v>
      </c>
      <c r="T106" s="76">
        <f t="shared" si="25"/>
        <v>10.471717786240273</v>
      </c>
      <c r="U106" s="8"/>
      <c r="V106" s="12" cm="1">
        <f t="array" ref="V106" xml:space="preserve"> SUM(C106:J106)/SUMPRODUCT(C106:J106/$AV$6:$BC$6, $AV$3:$BC$3 + $AV$4:$BC$4/1000*($D$7 - 1400) + $AV$5:$BC$5/10000*($F$8-1) )</f>
        <v>2.8326900420146925</v>
      </c>
      <c r="W106" s="12"/>
      <c r="X106" s="8"/>
    </row>
    <row r="107" spans="2:24" ht="20" x14ac:dyDescent="0.2">
      <c r="B107" s="76">
        <f t="shared" si="16"/>
        <v>-1348.1752044076611</v>
      </c>
      <c r="C107" s="76">
        <f t="shared" si="17"/>
        <v>50.559410397860773</v>
      </c>
      <c r="D107" s="76" cm="1">
        <f t="array" ref="D107:J107">MMULT(N107:T107,TRANSPOSE($AM$8:$AS$14))</f>
        <v>2.0199685533804996</v>
      </c>
      <c r="E107" s="76">
        <v>14.559705044203682</v>
      </c>
      <c r="F107" s="76">
        <v>12.639061729302044</v>
      </c>
      <c r="G107" s="76">
        <v>5.8895494352813182</v>
      </c>
      <c r="H107" s="76">
        <v>9.8793269083509418</v>
      </c>
      <c r="I107" s="76">
        <v>1.6030413169953182</v>
      </c>
      <c r="J107" s="76">
        <v>2.849936614625427</v>
      </c>
      <c r="K107" s="78"/>
      <c r="L107" s="78"/>
      <c r="M107" s="76">
        <f t="shared" si="18"/>
        <v>-1348.1752044076611</v>
      </c>
      <c r="N107" s="76">
        <f t="shared" si="19"/>
        <v>24.519893018235834</v>
      </c>
      <c r="O107" s="76">
        <f t="shared" si="20"/>
        <v>1.8264829351057554</v>
      </c>
      <c r="P107" s="76">
        <f t="shared" si="21"/>
        <v>8.6350227817127383</v>
      </c>
      <c r="Q107" s="76">
        <f t="shared" si="22"/>
        <v>-1.0165756852309726</v>
      </c>
      <c r="R107" s="76">
        <f t="shared" si="23"/>
        <v>-14.983615187500776</v>
      </c>
      <c r="S107" s="76">
        <f t="shared" si="24"/>
        <v>15.498875819501254</v>
      </c>
      <c r="T107" s="76">
        <f t="shared" si="25"/>
        <v>10.47179305791202</v>
      </c>
      <c r="U107" s="8"/>
      <c r="V107" s="12" cm="1">
        <f t="array" ref="V107" xml:space="preserve"> SUM(C107:J107)/SUMPRODUCT(C107:J107/$AV$6:$BC$6, $AV$3:$BC$3 + $AV$4:$BC$4/1000*($D$7 - 1400) + $AV$5:$BC$5/10000*($F$8-1) )</f>
        <v>2.8326893182603841</v>
      </c>
      <c r="W107" s="12"/>
      <c r="X107" s="8"/>
    </row>
    <row r="108" spans="2:24" ht="20" x14ac:dyDescent="0.2">
      <c r="B108" s="76">
        <f t="shared" si="16"/>
        <v>-1344.972888007643</v>
      </c>
      <c r="C108" s="76">
        <f t="shared" si="17"/>
        <v>50.559396655631524</v>
      </c>
      <c r="D108" s="76" cm="1">
        <f t="array" ref="D108:J108">MMULT(N108:T108,TRANSPOSE($AM$8:$AS$14))</f>
        <v>2.019967820434025</v>
      </c>
      <c r="E108" s="76">
        <v>14.559698169484893</v>
      </c>
      <c r="F108" s="76">
        <v>12.639039860461104</v>
      </c>
      <c r="G108" s="76">
        <v>5.8895389336825765</v>
      </c>
      <c r="H108" s="76">
        <v>9.8793112201233804</v>
      </c>
      <c r="I108" s="76">
        <v>1.6031122029480329</v>
      </c>
      <c r="J108" s="76">
        <v>2.8499351372344703</v>
      </c>
      <c r="K108" s="78"/>
      <c r="L108" s="78"/>
      <c r="M108" s="76">
        <f t="shared" si="18"/>
        <v>-1344.972888007643</v>
      </c>
      <c r="N108" s="76">
        <f t="shared" si="19"/>
        <v>24.519893018235834</v>
      </c>
      <c r="O108" s="76">
        <f t="shared" si="20"/>
        <v>1.8264829351057554</v>
      </c>
      <c r="P108" s="76">
        <f t="shared" si="21"/>
        <v>8.6350227817127383</v>
      </c>
      <c r="Q108" s="76">
        <f t="shared" si="22"/>
        <v>-1.0165756852309713</v>
      </c>
      <c r="R108" s="76">
        <f t="shared" si="23"/>
        <v>-14.983615187500764</v>
      </c>
      <c r="S108" s="76">
        <f t="shared" si="24"/>
        <v>15.498875819410337</v>
      </c>
      <c r="T108" s="76">
        <f t="shared" si="25"/>
        <v>10.471869930839881</v>
      </c>
      <c r="U108" s="8"/>
      <c r="V108" s="12" cm="1">
        <f t="array" ref="V108" xml:space="preserve"> SUM(C108:J108)/SUMPRODUCT(C108:J108/$AV$6:$BC$6, $AV$3:$BC$3 + $AV$4:$BC$4/1000*($D$7 - 1400) + $AV$5:$BC$5/10000*($F$8-1) )</f>
        <v>2.8326885791100431</v>
      </c>
      <c r="W108" s="12"/>
      <c r="X108" s="8"/>
    </row>
    <row r="109" spans="2:24" ht="20" x14ac:dyDescent="0.2">
      <c r="B109" s="76">
        <f t="shared" si="16"/>
        <v>-1341.7705716076248</v>
      </c>
      <c r="C109" s="76">
        <f t="shared" si="17"/>
        <v>50.559382621765948</v>
      </c>
      <c r="D109" s="76" cm="1">
        <f t="array" ref="D109:J109">MMULT(N109:T109,TRANSPOSE($AM$8:$AS$14))</f>
        <v>2.0199670719330012</v>
      </c>
      <c r="E109" s="76">
        <v>14.559691148871661</v>
      </c>
      <c r="F109" s="76">
        <v>12.639017527524231</v>
      </c>
      <c r="G109" s="76">
        <v>5.8895282092196251</v>
      </c>
      <c r="H109" s="76">
        <v>9.8792951989562017</v>
      </c>
      <c r="I109" s="76">
        <v>1.6031845932416378</v>
      </c>
      <c r="J109" s="76">
        <v>2.8499336284876948</v>
      </c>
      <c r="K109" s="78"/>
      <c r="L109" s="78"/>
      <c r="M109" s="76">
        <f t="shared" si="18"/>
        <v>-1341.7705716076248</v>
      </c>
      <c r="N109" s="76">
        <f t="shared" si="19"/>
        <v>24.519893018235834</v>
      </c>
      <c r="O109" s="76">
        <f t="shared" si="20"/>
        <v>1.8264829351057554</v>
      </c>
      <c r="P109" s="76">
        <f t="shared" si="21"/>
        <v>8.6350227817127383</v>
      </c>
      <c r="Q109" s="76">
        <f t="shared" si="22"/>
        <v>-1.0165756852309695</v>
      </c>
      <c r="R109" s="76">
        <f t="shared" si="23"/>
        <v>-14.983615187500751</v>
      </c>
      <c r="S109" s="76">
        <f t="shared" si="24"/>
        <v>15.49887581931063</v>
      </c>
      <c r="T109" s="76">
        <f t="shared" si="25"/>
        <v>10.471948435162119</v>
      </c>
      <c r="U109" s="8"/>
      <c r="V109" s="12" cm="1">
        <f t="array" ref="V109" xml:space="preserve"> SUM(C109:J109)/SUMPRODUCT(C109:J109/$AV$6:$BC$6, $AV$3:$BC$3 + $AV$4:$BC$4/1000*($D$7 - 1400) + $AV$5:$BC$5/10000*($F$8-1) )</f>
        <v>2.8326878242739126</v>
      </c>
      <c r="W109" s="12"/>
      <c r="X109" s="8"/>
    </row>
    <row r="110" spans="2:24" ht="20" x14ac:dyDescent="0.2">
      <c r="B110" s="76">
        <f t="shared" si="16"/>
        <v>-1338.5682552076066</v>
      </c>
      <c r="C110" s="76">
        <f t="shared" si="17"/>
        <v>50.559368290791575</v>
      </c>
      <c r="D110" s="76" cm="1">
        <f t="array" ref="D110:J110">MMULT(N110:T110,TRANSPOSE($AM$8:$AS$14))</f>
        <v>2.0199663075855492</v>
      </c>
      <c r="E110" s="76">
        <v>14.559683979626346</v>
      </c>
      <c r="F110" s="76">
        <v>12.638994721783071</v>
      </c>
      <c r="G110" s="76">
        <v>5.8895172577104695</v>
      </c>
      <c r="H110" s="76">
        <v>9.8792788386013761</v>
      </c>
      <c r="I110" s="76">
        <v>1.6032585161051571</v>
      </c>
      <c r="J110" s="76">
        <v>2.8499320877964527</v>
      </c>
      <c r="K110" s="78"/>
      <c r="L110" s="78"/>
      <c r="M110" s="76">
        <f t="shared" si="18"/>
        <v>-1338.5682552076066</v>
      </c>
      <c r="N110" s="76">
        <f t="shared" si="19"/>
        <v>24.519893018235834</v>
      </c>
      <c r="O110" s="76">
        <f t="shared" si="20"/>
        <v>1.8264829351057554</v>
      </c>
      <c r="P110" s="76">
        <f t="shared" si="21"/>
        <v>8.6350227817127383</v>
      </c>
      <c r="Q110" s="76">
        <f t="shared" si="22"/>
        <v>-1.0165756852309675</v>
      </c>
      <c r="R110" s="76">
        <f t="shared" si="23"/>
        <v>-14.983615187500735</v>
      </c>
      <c r="S110" s="76">
        <f t="shared" si="24"/>
        <v>15.498875819201308</v>
      </c>
      <c r="T110" s="76">
        <f t="shared" si="25"/>
        <v>10.47202860149172</v>
      </c>
      <c r="U110" s="8"/>
      <c r="V110" s="12" cm="1">
        <f t="array" ref="V110" xml:space="preserve"> SUM(C110:J110)/SUMPRODUCT(C110:J110/$AV$6:$BC$6, $AV$3:$BC$3 + $AV$4:$BC$4/1000*($D$7 - 1400) + $AV$5:$BC$5/10000*($F$8-1) )</f>
        <v>2.8326870534576707</v>
      </c>
      <c r="W110" s="12"/>
      <c r="X110" s="8"/>
    </row>
    <row r="111" spans="2:24" ht="20" x14ac:dyDescent="0.2">
      <c r="B111" s="76">
        <f t="shared" si="16"/>
        <v>-1335.3659388075885</v>
      </c>
      <c r="C111" s="76">
        <f t="shared" si="17"/>
        <v>50.559353657150126</v>
      </c>
      <c r="D111" s="76" cm="1">
        <f t="array" ref="D111:J111">MMULT(N111:T111,TRANSPOSE($AM$8:$AS$14))</f>
        <v>2.0199655270952137</v>
      </c>
      <c r="E111" s="76">
        <v>14.559676658968371</v>
      </c>
      <c r="F111" s="76">
        <v>12.638971434392712</v>
      </c>
      <c r="G111" s="76">
        <v>5.8895060749075192</v>
      </c>
      <c r="H111" s="76">
        <v>9.8792621327128352</v>
      </c>
      <c r="I111" s="76">
        <v>1.6033340002103884</v>
      </c>
      <c r="J111" s="76">
        <v>2.8499305145628382</v>
      </c>
      <c r="K111" s="78"/>
      <c r="L111" s="78"/>
      <c r="M111" s="76">
        <f t="shared" si="18"/>
        <v>-1335.3659388075885</v>
      </c>
      <c r="N111" s="76">
        <f t="shared" si="19"/>
        <v>24.519893018235834</v>
      </c>
      <c r="O111" s="76">
        <f t="shared" si="20"/>
        <v>1.8264829351057554</v>
      </c>
      <c r="P111" s="76">
        <f t="shared" si="21"/>
        <v>8.6350227817127383</v>
      </c>
      <c r="Q111" s="76">
        <f t="shared" si="22"/>
        <v>-1.0165756852309653</v>
      </c>
      <c r="R111" s="76">
        <f t="shared" si="23"/>
        <v>-14.983615187500718</v>
      </c>
      <c r="S111" s="76">
        <f t="shared" si="24"/>
        <v>15.498875819081469</v>
      </c>
      <c r="T111" s="76">
        <f t="shared" si="25"/>
        <v>10.472110460921828</v>
      </c>
      <c r="U111" s="8"/>
      <c r="V111" s="12" cm="1">
        <f t="array" ref="V111" xml:space="preserve"> SUM(C111:J111)/SUMPRODUCT(C111:J111/$AV$6:$BC$6, $AV$3:$BC$3 + $AV$4:$BC$4/1000*($D$7 - 1400) + $AV$5:$BC$5/10000*($F$8-1) )</f>
        <v>2.8326862663623813</v>
      </c>
      <c r="W111" s="12"/>
      <c r="X111" s="8"/>
    </row>
    <row r="112" spans="2:24" ht="20" x14ac:dyDescent="0.2">
      <c r="B112" s="76">
        <f t="shared" si="16"/>
        <v>-1332.1636224075703</v>
      </c>
      <c r="C112" s="76">
        <f t="shared" si="17"/>
        <v>50.559338715196503</v>
      </c>
      <c r="D112" s="76" cm="1">
        <f t="array" ref="D112:J112">MMULT(N112:T112,TRANSPOSE($AM$8:$AS$14))</f>
        <v>2.0199647301609072</v>
      </c>
      <c r="E112" s="76">
        <v>14.559669184073744</v>
      </c>
      <c r="F112" s="76">
        <v>12.63894765637014</v>
      </c>
      <c r="G112" s="76">
        <v>5.8894946564968542</v>
      </c>
      <c r="H112" s="76">
        <v>9.8792450748453433</v>
      </c>
      <c r="I112" s="76">
        <v>1.6034110746769219</v>
      </c>
      <c r="J112" s="76">
        <v>2.8499289081795838</v>
      </c>
      <c r="K112" s="78"/>
      <c r="L112" s="78"/>
      <c r="M112" s="76">
        <f t="shared" si="18"/>
        <v>-1332.1636224075703</v>
      </c>
      <c r="N112" s="76">
        <f t="shared" si="19"/>
        <v>24.519893018235834</v>
      </c>
      <c r="O112" s="76">
        <f t="shared" si="20"/>
        <v>1.8264829351057554</v>
      </c>
      <c r="P112" s="76">
        <f t="shared" si="21"/>
        <v>8.6350227817127383</v>
      </c>
      <c r="Q112" s="76">
        <f t="shared" si="22"/>
        <v>-1.0165756852309626</v>
      </c>
      <c r="R112" s="76">
        <f t="shared" si="23"/>
        <v>-14.983615187500698</v>
      </c>
      <c r="S112" s="76">
        <f t="shared" si="24"/>
        <v>15.498875818950131</v>
      </c>
      <c r="T112" s="76">
        <f t="shared" si="25"/>
        <v>10.472194045031168</v>
      </c>
      <c r="U112" s="8"/>
      <c r="V112" s="12" cm="1">
        <f t="array" ref="V112" xml:space="preserve"> SUM(C112:J112)/SUMPRODUCT(C112:J112/$AV$6:$BC$6, $AV$3:$BC$3 + $AV$4:$BC$4/1000*($D$7 - 1400) + $AV$5:$BC$5/10000*($F$8-1) )</f>
        <v>2.832685462684438</v>
      </c>
      <c r="W112" s="12"/>
      <c r="X112" s="8"/>
    </row>
    <row r="113" spans="2:24" ht="20" x14ac:dyDescent="0.2">
      <c r="B113" s="76">
        <f t="shared" si="16"/>
        <v>-1328.9613060075521</v>
      </c>
      <c r="C113" s="76">
        <f t="shared" si="17"/>
        <v>50.559323459197856</v>
      </c>
      <c r="D113" s="76" cm="1">
        <f t="array" ref="D113:J113">MMULT(N113:T113,TRANSPOSE($AM$8:$AS$14))</f>
        <v>2.0199639164768626</v>
      </c>
      <c r="E113" s="76">
        <v>14.559661552074562</v>
      </c>
      <c r="F113" s="76">
        <v>12.638923378592711</v>
      </c>
      <c r="G113" s="76">
        <v>5.8894829980974777</v>
      </c>
      <c r="H113" s="76">
        <v>9.8792276584534111</v>
      </c>
      <c r="I113" s="76">
        <v>1.6034897690771786</v>
      </c>
      <c r="J113" s="76">
        <v>2.8499272680299468</v>
      </c>
      <c r="K113" s="78"/>
      <c r="L113" s="78"/>
      <c r="M113" s="76">
        <f t="shared" si="18"/>
        <v>-1328.9613060075521</v>
      </c>
      <c r="N113" s="76">
        <f t="shared" si="19"/>
        <v>24.519893018235834</v>
      </c>
      <c r="O113" s="76">
        <f t="shared" si="20"/>
        <v>1.8264829351057554</v>
      </c>
      <c r="P113" s="76">
        <f t="shared" si="21"/>
        <v>8.6350227817127383</v>
      </c>
      <c r="Q113" s="76">
        <f t="shared" si="22"/>
        <v>-1.01657568523096</v>
      </c>
      <c r="R113" s="76">
        <f t="shared" si="23"/>
        <v>-14.983615187500675</v>
      </c>
      <c r="S113" s="76">
        <f t="shared" si="24"/>
        <v>15.498875818806221</v>
      </c>
      <c r="T113" s="76">
        <f t="shared" si="25"/>
        <v>10.472279385889518</v>
      </c>
      <c r="U113" s="8"/>
      <c r="V113" s="12" cm="1">
        <f t="array" ref="V113" xml:space="preserve"> SUM(C113:J113)/SUMPRODUCT(C113:J113/$AV$6:$BC$6, $AV$3:$BC$3 + $AV$4:$BC$4/1000*($D$7 - 1400) + $AV$5:$BC$5/10000*($F$8-1) )</f>
        <v>2.832684642115519</v>
      </c>
      <c r="W113" s="12"/>
      <c r="X113" s="8"/>
    </row>
    <row r="114" spans="2:24" ht="20" x14ac:dyDescent="0.2">
      <c r="B114" s="76">
        <f t="shared" si="16"/>
        <v>-1325.758989607534</v>
      </c>
      <c r="C114" s="76">
        <f t="shared" si="17"/>
        <v>50.559307883332572</v>
      </c>
      <c r="D114" s="76" cm="1">
        <f t="array" ref="D114:J114">MMULT(N114:T114,TRANSPOSE($AM$8:$AS$14))</f>
        <v>2.0199630857325781</v>
      </c>
      <c r="E114" s="76">
        <v>14.559653760058527</v>
      </c>
      <c r="F114" s="76">
        <v>12.638898591796574</v>
      </c>
      <c r="G114" s="76">
        <v>5.8894710952605678</v>
      </c>
      <c r="H114" s="76">
        <v>9.8792098768901351</v>
      </c>
      <c r="I114" s="76">
        <v>1.6035701134414442</v>
      </c>
      <c r="J114" s="76">
        <v>2.8499255934876073</v>
      </c>
      <c r="K114" s="78"/>
      <c r="L114" s="78"/>
      <c r="M114" s="76">
        <f t="shared" si="18"/>
        <v>-1325.758989607534</v>
      </c>
      <c r="N114" s="76">
        <f t="shared" si="19"/>
        <v>24.519893018235834</v>
      </c>
      <c r="O114" s="76">
        <f t="shared" si="20"/>
        <v>1.8264829351057554</v>
      </c>
      <c r="P114" s="76">
        <f t="shared" si="21"/>
        <v>8.6350227817127383</v>
      </c>
      <c r="Q114" s="76">
        <f t="shared" si="22"/>
        <v>-1.0165756852309564</v>
      </c>
      <c r="R114" s="76">
        <f t="shared" si="23"/>
        <v>-14.98361518750065</v>
      </c>
      <c r="S114" s="76">
        <f t="shared" si="24"/>
        <v>15.498875818648573</v>
      </c>
      <c r="T114" s="76">
        <f t="shared" si="25"/>
        <v>10.472366516063168</v>
      </c>
      <c r="U114" s="8"/>
      <c r="V114" s="12" cm="1">
        <f t="array" ref="V114" xml:space="preserve"> SUM(C114:J114)/SUMPRODUCT(C114:J114/$AV$6:$BC$6, $AV$3:$BC$3 + $AV$4:$BC$4/1000*($D$7 - 1400) + $AV$5:$BC$5/10000*($F$8-1) )</f>
        <v>2.8326838043425289</v>
      </c>
      <c r="W114" s="12"/>
      <c r="X114" s="8"/>
    </row>
    <row r="115" spans="2:24" ht="20" x14ac:dyDescent="0.2">
      <c r="B115" s="76">
        <f t="shared" si="16"/>
        <v>-1322.5566732075158</v>
      </c>
      <c r="C115" s="76">
        <f t="shared" si="17"/>
        <v>50.559291981689299</v>
      </c>
      <c r="D115" s="76" cm="1">
        <f t="array" ref="D115:J115">MMULT(N115:T115,TRANSPOSE($AM$8:$AS$14))</f>
        <v>2.0199622376127655</v>
      </c>
      <c r="E115" s="76">
        <v>14.559645805068461</v>
      </c>
      <c r="F115" s="76">
        <v>12.63887328657513</v>
      </c>
      <c r="G115" s="76">
        <v>5.889458943468723</v>
      </c>
      <c r="H115" s="76">
        <v>9.8791917234061124</v>
      </c>
      <c r="I115" s="76">
        <v>1.6036521382629516</v>
      </c>
      <c r="J115" s="76">
        <v>2.8499238839165555</v>
      </c>
      <c r="K115" s="78"/>
      <c r="L115" s="78"/>
      <c r="M115" s="76">
        <f t="shared" si="18"/>
        <v>-1322.5566732075158</v>
      </c>
      <c r="N115" s="76">
        <f t="shared" si="19"/>
        <v>24.519893018235834</v>
      </c>
      <c r="O115" s="76">
        <f t="shared" si="20"/>
        <v>1.8264829351057554</v>
      </c>
      <c r="P115" s="76">
        <f t="shared" si="21"/>
        <v>8.6350227817127383</v>
      </c>
      <c r="Q115" s="76">
        <f t="shared" si="22"/>
        <v>-1.0165756852309527</v>
      </c>
      <c r="R115" s="76">
        <f t="shared" si="23"/>
        <v>-14.98361518750062</v>
      </c>
      <c r="S115" s="76">
        <f t="shared" si="24"/>
        <v>15.498875818475909</v>
      </c>
      <c r="T115" s="76">
        <f t="shared" si="25"/>
        <v>10.472455468620417</v>
      </c>
      <c r="U115" s="8"/>
      <c r="V115" s="12" cm="1">
        <f t="array" ref="V115" xml:space="preserve"> SUM(C115:J115)/SUMPRODUCT(C115:J115/$AV$6:$BC$6, $AV$3:$BC$3 + $AV$4:$BC$4/1000*($D$7 - 1400) + $AV$5:$BC$5/10000*($F$8-1) )</f>
        <v>2.8326829490475434</v>
      </c>
      <c r="W115" s="12"/>
      <c r="X115" s="8"/>
    </row>
    <row r="116" spans="2:24" ht="20" x14ac:dyDescent="0.2">
      <c r="B116" s="76">
        <f t="shared" si="16"/>
        <v>-1319.3543568074977</v>
      </c>
      <c r="C116" s="76">
        <f t="shared" si="17"/>
        <v>50.55927574826601</v>
      </c>
      <c r="D116" s="76" cm="1">
        <f t="array" ref="D116:J116">MMULT(N116:T116,TRANSPOSE($AM$8:$AS$14))</f>
        <v>2.0199613717972991</v>
      </c>
      <c r="E116" s="76">
        <v>14.559637684101808</v>
      </c>
      <c r="F116" s="76">
        <v>12.638847453377458</v>
      </c>
      <c r="G116" s="76">
        <v>5.8894465381352266</v>
      </c>
      <c r="H116" s="76">
        <v>9.8791731911482756</v>
      </c>
      <c r="I116" s="76">
        <v>1.603735874502938</v>
      </c>
      <c r="J116" s="76">
        <v>2.8499221386709834</v>
      </c>
      <c r="K116" s="78"/>
      <c r="L116" s="78"/>
      <c r="M116" s="76">
        <f t="shared" si="18"/>
        <v>-1319.3543568074977</v>
      </c>
      <c r="N116" s="76">
        <f t="shared" si="19"/>
        <v>24.519893018235834</v>
      </c>
      <c r="O116" s="76">
        <f t="shared" si="20"/>
        <v>1.8264829351057554</v>
      </c>
      <c r="P116" s="76">
        <f t="shared" si="21"/>
        <v>8.6350227817127383</v>
      </c>
      <c r="Q116" s="76">
        <f t="shared" si="22"/>
        <v>-1.0165756852309482</v>
      </c>
      <c r="R116" s="76">
        <f t="shared" si="23"/>
        <v>-14.983615187500584</v>
      </c>
      <c r="S116" s="76">
        <f t="shared" si="24"/>
        <v>15.498875818286846</v>
      </c>
      <c r="T116" s="76">
        <f t="shared" si="25"/>
        <v>10.47254627713707</v>
      </c>
      <c r="U116" s="8"/>
      <c r="V116" s="12" cm="1">
        <f t="array" ref="V116" xml:space="preserve"> SUM(C116:J116)/SUMPRODUCT(C116:J116/$AV$6:$BC$6, $AV$3:$BC$3 + $AV$4:$BC$4/1000*($D$7 - 1400) + $AV$5:$BC$5/10000*($F$8-1) )</f>
        <v>2.8326820759077638</v>
      </c>
      <c r="W116" s="12"/>
      <c r="X116" s="8"/>
    </row>
    <row r="117" spans="2:24" ht="20" x14ac:dyDescent="0.2">
      <c r="B117" s="76">
        <f t="shared" si="16"/>
        <v>-1316.1520404074795</v>
      </c>
      <c r="C117" s="76">
        <f t="shared" si="17"/>
        <v>50.559259176968951</v>
      </c>
      <c r="D117" s="76" cm="1">
        <f t="array" ref="D117:J117">MMULT(N117:T117,TRANSPOSE($AM$8:$AS$14))</f>
        <v>2.0199604879611601</v>
      </c>
      <c r="E117" s="76">
        <v>14.559629394110134</v>
      </c>
      <c r="F117" s="76">
        <v>12.63882108250678</v>
      </c>
      <c r="G117" s="76">
        <v>5.8894338746032782</v>
      </c>
      <c r="H117" s="76">
        <v>9.8791542731587771</v>
      </c>
      <c r="I117" s="76">
        <v>1.60382135359575</v>
      </c>
      <c r="J117" s="76">
        <v>2.849920357095173</v>
      </c>
      <c r="K117" s="78"/>
      <c r="L117" s="78"/>
      <c r="M117" s="76">
        <f t="shared" si="18"/>
        <v>-1316.1520404074795</v>
      </c>
      <c r="N117" s="76">
        <f t="shared" si="19"/>
        <v>24.519893018235834</v>
      </c>
      <c r="O117" s="76">
        <f t="shared" si="20"/>
        <v>1.8264829351057554</v>
      </c>
      <c r="P117" s="76">
        <f t="shared" si="21"/>
        <v>8.6350227817127383</v>
      </c>
      <c r="Q117" s="76">
        <f t="shared" si="22"/>
        <v>-1.0165756852309431</v>
      </c>
      <c r="R117" s="76">
        <f t="shared" si="23"/>
        <v>-14.983615187500547</v>
      </c>
      <c r="S117" s="76">
        <f t="shared" si="24"/>
        <v>15.498875818079867</v>
      </c>
      <c r="T117" s="76">
        <f t="shared" si="25"/>
        <v>10.472638975701951</v>
      </c>
      <c r="U117" s="8"/>
      <c r="V117" s="12" cm="1">
        <f t="array" ref="V117" xml:space="preserve"> SUM(C117:J117)/SUMPRODUCT(C117:J117/$AV$6:$BC$6, $AV$3:$BC$3 + $AV$4:$BC$4/1000*($D$7 - 1400) + $AV$5:$BC$5/10000*($F$8-1) )</f>
        <v>2.8326811845954625</v>
      </c>
      <c r="W117" s="12"/>
      <c r="X117" s="8"/>
    </row>
    <row r="118" spans="2:24" ht="20" x14ac:dyDescent="0.2">
      <c r="B118" s="76">
        <f t="shared" si="16"/>
        <v>-1312.9497240074613</v>
      </c>
      <c r="C118" s="76">
        <f t="shared" si="17"/>
        <v>50.559242261611686</v>
      </c>
      <c r="D118" s="76" cm="1">
        <f t="array" ref="D118:J118">MMULT(N118:T118,TRANSPOSE($AM$8:$AS$14))</f>
        <v>2.0199595857743864</v>
      </c>
      <c r="E118" s="76">
        <v>14.559620931998651</v>
      </c>
      <c r="F118" s="76">
        <v>12.638794164118854</v>
      </c>
      <c r="G118" s="76">
        <v>5.8894209481452444</v>
      </c>
      <c r="H118" s="76">
        <v>9.8791349623738665</v>
      </c>
      <c r="I118" s="76">
        <v>1.6039086074539171</v>
      </c>
      <c r="J118" s="76">
        <v>2.8499185385233936</v>
      </c>
      <c r="K118" s="78"/>
      <c r="L118" s="78"/>
      <c r="M118" s="76">
        <f t="shared" si="18"/>
        <v>-1312.9497240074613</v>
      </c>
      <c r="N118" s="76">
        <f t="shared" si="19"/>
        <v>24.519893018235834</v>
      </c>
      <c r="O118" s="76">
        <f t="shared" si="20"/>
        <v>1.8264829351057554</v>
      </c>
      <c r="P118" s="76">
        <f t="shared" si="21"/>
        <v>8.6350227817127383</v>
      </c>
      <c r="Q118" s="76">
        <f t="shared" si="22"/>
        <v>-1.0165756852309373</v>
      </c>
      <c r="R118" s="76">
        <f t="shared" si="23"/>
        <v>-14.983615187500501</v>
      </c>
      <c r="S118" s="76">
        <f t="shared" si="24"/>
        <v>15.498875817853326</v>
      </c>
      <c r="T118" s="76">
        <f t="shared" si="25"/>
        <v>10.472733598922426</v>
      </c>
      <c r="U118" s="8"/>
      <c r="V118" s="12" cm="1">
        <f t="array" ref="V118" xml:space="preserve"> SUM(C118:J118)/SUMPRODUCT(C118:J118/$AV$6:$BC$6, $AV$3:$BC$3 + $AV$4:$BC$4/1000*($D$7 - 1400) + $AV$5:$BC$5/10000*($F$8-1) )</f>
        <v>2.8326802747779238</v>
      </c>
      <c r="W118" s="12"/>
      <c r="X118" s="8"/>
    </row>
    <row r="119" spans="2:24" ht="20" x14ac:dyDescent="0.2">
      <c r="B119" s="76">
        <f t="shared" si="16"/>
        <v>-1309.7474076074432</v>
      </c>
      <c r="C119" s="76">
        <f t="shared" si="17"/>
        <v>50.559224995914114</v>
      </c>
      <c r="D119" s="76" cm="1">
        <f t="array" ref="D119:J119">MMULT(N119:T119,TRANSPOSE($AM$8:$AS$14))</f>
        <v>2.0199586649020222</v>
      </c>
      <c r="E119" s="76">
        <v>14.559612294625722</v>
      </c>
      <c r="F119" s="76">
        <v>12.638766688220453</v>
      </c>
      <c r="G119" s="76">
        <v>5.8894077539619101</v>
      </c>
      <c r="H119" s="76">
        <v>9.8791152516227285</v>
      </c>
      <c r="I119" s="76">
        <v>1.6039976684732746</v>
      </c>
      <c r="J119" s="76">
        <v>2.8499166822797792</v>
      </c>
      <c r="K119" s="78"/>
      <c r="L119" s="78"/>
      <c r="M119" s="76">
        <f t="shared" si="18"/>
        <v>-1309.7474076074432</v>
      </c>
      <c r="N119" s="76">
        <f t="shared" si="19"/>
        <v>24.519893018235834</v>
      </c>
      <c r="O119" s="76">
        <f t="shared" si="20"/>
        <v>1.8264829351057554</v>
      </c>
      <c r="P119" s="76">
        <f t="shared" si="21"/>
        <v>8.6350227817127383</v>
      </c>
      <c r="Q119" s="76">
        <f t="shared" si="22"/>
        <v>-1.0165756852309307</v>
      </c>
      <c r="R119" s="76">
        <f t="shared" si="23"/>
        <v>-14.983615187500451</v>
      </c>
      <c r="S119" s="76">
        <f t="shared" si="24"/>
        <v>15.498875817605429</v>
      </c>
      <c r="T119" s="76">
        <f t="shared" si="25"/>
        <v>10.472830181929938</v>
      </c>
      <c r="U119" s="8"/>
      <c r="V119" s="12" cm="1">
        <f t="array" ref="V119" xml:space="preserve"> SUM(C119:J119)/SUMPRODUCT(C119:J119/$AV$6:$BC$6, $AV$3:$BC$3 + $AV$4:$BC$4/1000*($D$7 - 1400) + $AV$5:$BC$5/10000*($F$8-1) )</f>
        <v>2.8326793461173985</v>
      </c>
      <c r="W119" s="12"/>
      <c r="X119" s="8"/>
    </row>
    <row r="120" spans="2:24" ht="20" x14ac:dyDescent="0.2">
      <c r="B120" s="76">
        <f t="shared" si="16"/>
        <v>-1306.545091207425</v>
      </c>
      <c r="C120" s="76">
        <f t="shared" si="17"/>
        <v>50.559207373501465</v>
      </c>
      <c r="D120" s="76" cm="1">
        <f t="array" ref="D120:J120">MMULT(N120:T120,TRANSPOSE($AM$8:$AS$14))</f>
        <v>2.0199577250040592</v>
      </c>
      <c r="E120" s="76">
        <v>14.559603478802343</v>
      </c>
      <c r="F120" s="76">
        <v>12.638738644667745</v>
      </c>
      <c r="G120" s="76">
        <v>5.8893942871817133</v>
      </c>
      <c r="H120" s="76">
        <v>9.8790951336263646</v>
      </c>
      <c r="I120" s="76">
        <v>1.6040885695380815</v>
      </c>
      <c r="J120" s="76">
        <v>2.8499147876782276</v>
      </c>
      <c r="K120" s="78"/>
      <c r="L120" s="78"/>
      <c r="M120" s="76">
        <f t="shared" si="18"/>
        <v>-1306.545091207425</v>
      </c>
      <c r="N120" s="76">
        <f t="shared" si="19"/>
        <v>24.519893018235834</v>
      </c>
      <c r="O120" s="76">
        <f t="shared" si="20"/>
        <v>1.8264829351057554</v>
      </c>
      <c r="P120" s="76">
        <f t="shared" si="21"/>
        <v>8.6350227817127383</v>
      </c>
      <c r="Q120" s="76">
        <f t="shared" si="22"/>
        <v>-1.0165756852309231</v>
      </c>
      <c r="R120" s="76">
        <f t="shared" si="23"/>
        <v>-14.983615187500392</v>
      </c>
      <c r="S120" s="76">
        <f t="shared" si="24"/>
        <v>15.498875817334222</v>
      </c>
      <c r="T120" s="76">
        <f t="shared" si="25"/>
        <v>10.472928760385557</v>
      </c>
      <c r="U120" s="8"/>
      <c r="V120" s="12" cm="1">
        <f t="array" ref="V120" xml:space="preserve"> SUM(C120:J120)/SUMPRODUCT(C120:J120/$AV$6:$BC$6, $AV$3:$BC$3 + $AV$4:$BC$4/1000*($D$7 - 1400) + $AV$5:$BC$5/10000*($F$8-1) )</f>
        <v>2.8326783982710464</v>
      </c>
      <c r="W120" s="12"/>
      <c r="X120" s="8"/>
    </row>
    <row r="121" spans="2:24" ht="20" x14ac:dyDescent="0.2">
      <c r="B121" s="76">
        <f t="shared" si="16"/>
        <v>-1303.3427748074068</v>
      </c>
      <c r="C121" s="76">
        <f t="shared" si="17"/>
        <v>50.559189387903324</v>
      </c>
      <c r="D121" s="76" cm="1">
        <f t="array" ref="D121:J121">MMULT(N121:T121,TRANSPOSE($AM$8:$AS$14))</f>
        <v>2.0199567657353867</v>
      </c>
      <c r="E121" s="76">
        <v>14.559594481291686</v>
      </c>
      <c r="F121" s="76">
        <v>12.638710023164766</v>
      </c>
      <c r="G121" s="76">
        <v>5.8893805428599872</v>
      </c>
      <c r="H121" s="76">
        <v>9.8790746009964323</v>
      </c>
      <c r="I121" s="76">
        <v>1.6041813440261308</v>
      </c>
      <c r="J121" s="76">
        <v>2.8499128540222829</v>
      </c>
      <c r="K121" s="78"/>
      <c r="L121" s="78"/>
      <c r="M121" s="76">
        <f t="shared" si="18"/>
        <v>-1303.3427748074068</v>
      </c>
      <c r="N121" s="76">
        <f t="shared" si="19"/>
        <v>24.519893018235834</v>
      </c>
      <c r="O121" s="76">
        <f t="shared" si="20"/>
        <v>1.8264829351057554</v>
      </c>
      <c r="P121" s="76">
        <f t="shared" si="21"/>
        <v>8.6350227817127383</v>
      </c>
      <c r="Q121" s="76">
        <f t="shared" si="22"/>
        <v>-1.0165756852309145</v>
      </c>
      <c r="R121" s="76">
        <f t="shared" si="23"/>
        <v>-14.983615187500327</v>
      </c>
      <c r="S121" s="76">
        <f t="shared" si="24"/>
        <v>15.498875817037579</v>
      </c>
      <c r="T121" s="76">
        <f t="shared" si="25"/>
        <v>10.47302937048552</v>
      </c>
      <c r="U121" s="8"/>
      <c r="V121" s="12" cm="1">
        <f t="array" ref="V121" xml:space="preserve"> SUM(C121:J121)/SUMPRODUCT(C121:J121/$AV$6:$BC$6, $AV$3:$BC$3 + $AV$4:$BC$4/1000*($D$7 - 1400) + $AV$5:$BC$5/10000*($F$8-1) )</f>
        <v>2.832677430890882</v>
      </c>
      <c r="W121" s="12"/>
      <c r="X121" s="8"/>
    </row>
    <row r="122" spans="2:24" ht="20" x14ac:dyDescent="0.2">
      <c r="B122" s="76">
        <f t="shared" si="16"/>
        <v>-1300.1404584073887</v>
      </c>
      <c r="C122" s="76">
        <f t="shared" si="17"/>
        <v>50.559171032552641</v>
      </c>
      <c r="D122" s="76" cm="1">
        <f t="array" ref="D122:J122">MMULT(N122:T122,TRANSPOSE($AM$8:$AS$14))</f>
        <v>2.0199557867457405</v>
      </c>
      <c r="E122" s="76">
        <v>14.559585298808555</v>
      </c>
      <c r="F122" s="76">
        <v>12.638680813261825</v>
      </c>
      <c r="G122" s="76">
        <v>5.8893665159782103</v>
      </c>
      <c r="H122" s="76">
        <v>9.8790536462341159</v>
      </c>
      <c r="I122" s="76">
        <v>1.6042760258138848</v>
      </c>
      <c r="J122" s="76">
        <v>2.8499108806050195</v>
      </c>
      <c r="K122" s="78"/>
      <c r="L122" s="78"/>
      <c r="M122" s="76">
        <f t="shared" si="18"/>
        <v>-1300.1404584073887</v>
      </c>
      <c r="N122" s="76">
        <f t="shared" si="19"/>
        <v>24.519893018235834</v>
      </c>
      <c r="O122" s="76">
        <f t="shared" si="20"/>
        <v>1.8264829351057554</v>
      </c>
      <c r="P122" s="76">
        <f t="shared" si="21"/>
        <v>8.6350227817127383</v>
      </c>
      <c r="Q122" s="76">
        <f t="shared" si="22"/>
        <v>-1.0165756852309047</v>
      </c>
      <c r="R122" s="76">
        <f t="shared" si="23"/>
        <v>-14.983615187500252</v>
      </c>
      <c r="S122" s="76">
        <f t="shared" si="24"/>
        <v>15.498875816713182</v>
      </c>
      <c r="T122" s="76">
        <f t="shared" si="25"/>
        <v>10.473132048966798</v>
      </c>
      <c r="U122" s="8"/>
      <c r="V122" s="12" cm="1">
        <f t="array" ref="V122" xml:space="preserve"> SUM(C122:J122)/SUMPRODUCT(C122:J122/$AV$6:$BC$6, $AV$3:$BC$3 + $AV$4:$BC$4/1000*($D$7 - 1400) + $AV$5:$BC$5/10000*($F$8-1) )</f>
        <v>2.8326764436237277</v>
      </c>
      <c r="W122" s="12"/>
      <c r="X122" s="8"/>
    </row>
    <row r="123" spans="2:24" ht="20" x14ac:dyDescent="0.2">
      <c r="B123" s="76">
        <f t="shared" si="16"/>
        <v>-1296.9381420073705</v>
      </c>
      <c r="C123" s="76">
        <f t="shared" si="17"/>
        <v>50.559152300784731</v>
      </c>
      <c r="D123" s="76" cm="1">
        <f t="array" ref="D123:J123">MMULT(N123:T123,TRANSPOSE($AM$8:$AS$14))</f>
        <v>2.0199547876796471</v>
      </c>
      <c r="E123" s="76">
        <v>14.559575928018939</v>
      </c>
      <c r="F123" s="76">
        <v>12.638651004353919</v>
      </c>
      <c r="G123" s="76">
        <v>5.889352201443236</v>
      </c>
      <c r="H123" s="76">
        <v>9.8790322617289732</v>
      </c>
      <c r="I123" s="76">
        <v>1.6043726492816131</v>
      </c>
      <c r="J123" s="76">
        <v>2.8499088667089394</v>
      </c>
      <c r="K123" s="78"/>
      <c r="L123" s="78"/>
      <c r="M123" s="76">
        <f t="shared" si="18"/>
        <v>-1296.9381420073705</v>
      </c>
      <c r="N123" s="76">
        <f t="shared" si="19"/>
        <v>24.519893018235834</v>
      </c>
      <c r="O123" s="76">
        <f t="shared" si="20"/>
        <v>1.8264829351057554</v>
      </c>
      <c r="P123" s="76">
        <f t="shared" si="21"/>
        <v>8.6350227817127383</v>
      </c>
      <c r="Q123" s="76">
        <f t="shared" si="22"/>
        <v>-1.0165756852308934</v>
      </c>
      <c r="R123" s="76">
        <f t="shared" si="23"/>
        <v>-14.983615187500165</v>
      </c>
      <c r="S123" s="76">
        <f t="shared" si="24"/>
        <v>15.498875816358517</v>
      </c>
      <c r="T123" s="76">
        <f t="shared" si="25"/>
        <v>10.47323683311266</v>
      </c>
      <c r="U123" s="8"/>
      <c r="V123" s="12" cm="1">
        <f t="array" ref="V123" xml:space="preserve"> SUM(C123:J123)/SUMPRODUCT(C123:J123/$AV$6:$BC$6, $AV$3:$BC$3 + $AV$4:$BC$4/1000*($D$7 - 1400) + $AV$5:$BC$5/10000*($F$8-1) )</f>
        <v>2.8326754361111504</v>
      </c>
      <c r="W123" s="12"/>
      <c r="X123" s="8"/>
    </row>
    <row r="124" spans="2:24" ht="20" x14ac:dyDescent="0.2">
      <c r="B124" s="76">
        <f t="shared" si="16"/>
        <v>-1293.7358256073524</v>
      </c>
      <c r="C124" s="76">
        <f t="shared" si="17"/>
        <v>50.559133185836238</v>
      </c>
      <c r="D124" s="76" cm="1">
        <f t="array" ref="D124:J124">MMULT(N124:T124,TRANSPOSE($AM$8:$AS$14))</f>
        <v>2.0199537681763728</v>
      </c>
      <c r="E124" s="76">
        <v>14.559566365539483</v>
      </c>
      <c r="F124" s="76">
        <v>12.638620585679192</v>
      </c>
      <c r="G124" s="76">
        <v>5.8893375940865429</v>
      </c>
      <c r="H124" s="76">
        <v>9.879010439757792</v>
      </c>
      <c r="I124" s="76">
        <v>1.6044712493185287</v>
      </c>
      <c r="J124" s="76">
        <v>2.849906811605849</v>
      </c>
      <c r="K124" s="78"/>
      <c r="L124" s="78"/>
      <c r="M124" s="76">
        <f t="shared" si="18"/>
        <v>-1293.7358256073524</v>
      </c>
      <c r="N124" s="76">
        <f t="shared" si="19"/>
        <v>24.519893018235834</v>
      </c>
      <c r="O124" s="76">
        <f t="shared" si="20"/>
        <v>1.8264829351057554</v>
      </c>
      <c r="P124" s="76">
        <f t="shared" si="21"/>
        <v>8.6350227817127383</v>
      </c>
      <c r="Q124" s="76">
        <f t="shared" si="22"/>
        <v>-1.0165756852308803</v>
      </c>
      <c r="R124" s="76">
        <f t="shared" si="23"/>
        <v>-14.983615187500067</v>
      </c>
      <c r="S124" s="76">
        <f t="shared" si="24"/>
        <v>15.498875815970845</v>
      </c>
      <c r="T124" s="76">
        <f t="shared" si="25"/>
        <v>10.473343760758233</v>
      </c>
      <c r="U124" s="8"/>
      <c r="V124" s="12" cm="1">
        <f t="array" ref="V124" xml:space="preserve"> SUM(C124:J124)/SUMPRODUCT(C124:J124/$AV$6:$BC$6, $AV$3:$BC$3 + $AV$4:$BC$4/1000*($D$7 - 1400) + $AV$5:$BC$5/10000*($F$8-1) )</f>
        <v>2.8326744079894195</v>
      </c>
      <c r="W124" s="12"/>
      <c r="X124" s="8"/>
    </row>
    <row r="125" spans="2:24" ht="20" x14ac:dyDescent="0.2">
      <c r="B125" s="76">
        <f t="shared" si="16"/>
        <v>-1290.5335092073342</v>
      </c>
      <c r="C125" s="76">
        <f t="shared" si="17"/>
        <v>50.559113680844234</v>
      </c>
      <c r="D125" s="76" cm="1">
        <f t="array" ref="D125:J125">MMULT(N125:T125,TRANSPOSE($AM$8:$AS$14))</f>
        <v>2.0199527278698675</v>
      </c>
      <c r="E125" s="76">
        <v>14.559556607937003</v>
      </c>
      <c r="F125" s="76">
        <v>12.638589546317325</v>
      </c>
      <c r="G125" s="76">
        <v>5.8893226886634649</v>
      </c>
      <c r="H125" s="76">
        <v>9.8789881724834316</v>
      </c>
      <c r="I125" s="76">
        <v>1.6045718613279245</v>
      </c>
      <c r="J125" s="76">
        <v>2.8499047145567498</v>
      </c>
      <c r="K125" s="78"/>
      <c r="L125" s="78"/>
      <c r="M125" s="76">
        <f t="shared" si="18"/>
        <v>-1290.5335092073342</v>
      </c>
      <c r="N125" s="76">
        <f t="shared" si="19"/>
        <v>24.519893018235834</v>
      </c>
      <c r="O125" s="76">
        <f t="shared" si="20"/>
        <v>1.8264829351057554</v>
      </c>
      <c r="P125" s="76">
        <f t="shared" si="21"/>
        <v>8.6350227817127383</v>
      </c>
      <c r="Q125" s="76">
        <f t="shared" si="22"/>
        <v>-1.0165756852308656</v>
      </c>
      <c r="R125" s="76">
        <f t="shared" si="23"/>
        <v>-14.983615187499955</v>
      </c>
      <c r="S125" s="76">
        <f t="shared" si="24"/>
        <v>15.498875815547184</v>
      </c>
      <c r="T125" s="76">
        <f t="shared" si="25"/>
        <v>10.473452870296075</v>
      </c>
      <c r="U125" s="8"/>
      <c r="V125" s="12" cm="1">
        <f t="array" ref="V125" xml:space="preserve"> SUM(C125:J125)/SUMPRODUCT(C125:J125/$AV$6:$BC$6, $AV$3:$BC$3 + $AV$4:$BC$4/1000*($D$7 - 1400) + $AV$5:$BC$5/10000*($F$8-1) )</f>
        <v>2.8326733588894419</v>
      </c>
      <c r="W125" s="12"/>
      <c r="X125" s="8"/>
    </row>
    <row r="126" spans="2:24" ht="20" x14ac:dyDescent="0.2">
      <c r="B126" s="76">
        <f t="shared" si="16"/>
        <v>-1287.331192807316</v>
      </c>
      <c r="C126" s="76">
        <f t="shared" si="17"/>
        <v>50.559093778845138</v>
      </c>
      <c r="D126" s="76" cm="1">
        <f t="array" ref="D126:J126">MMULT(N126:T126,TRANSPOSE($AM$8:$AS$14))</f>
        <v>2.0199516663887156</v>
      </c>
      <c r="E126" s="76">
        <v>14.559546651727983</v>
      </c>
      <c r="F126" s="76">
        <v>12.638557875187995</v>
      </c>
      <c r="G126" s="76">
        <v>5.8893074798524445</v>
      </c>
      <c r="H126" s="76">
        <v>9.8789654519536789</v>
      </c>
      <c r="I126" s="76">
        <v>1.6046745212323241</v>
      </c>
      <c r="J126" s="76">
        <v>2.8499025748117184</v>
      </c>
      <c r="K126" s="78"/>
      <c r="L126" s="78"/>
      <c r="M126" s="76">
        <f t="shared" si="18"/>
        <v>-1287.331192807316</v>
      </c>
      <c r="N126" s="76">
        <f t="shared" si="19"/>
        <v>24.519893018235834</v>
      </c>
      <c r="O126" s="76">
        <f t="shared" si="20"/>
        <v>1.8264829351057554</v>
      </c>
      <c r="P126" s="76">
        <f t="shared" si="21"/>
        <v>8.6350227817127383</v>
      </c>
      <c r="Q126" s="76">
        <f t="shared" si="22"/>
        <v>-1.0165756852308487</v>
      </c>
      <c r="R126" s="76">
        <f t="shared" si="23"/>
        <v>-14.983615187499829</v>
      </c>
      <c r="S126" s="76">
        <f t="shared" si="24"/>
        <v>15.498875815084293</v>
      </c>
      <c r="T126" s="76">
        <f t="shared" si="25"/>
        <v>10.473564200681752</v>
      </c>
      <c r="U126" s="8"/>
      <c r="V126" s="12" cm="1">
        <f t="array" ref="V126" xml:space="preserve"> SUM(C126:J126)/SUMPRODUCT(C126:J126/$AV$6:$BC$6, $AV$3:$BC$3 + $AV$4:$BC$4/1000*($D$7 - 1400) + $AV$5:$BC$5/10000*($F$8-1) )</f>
        <v>2.8326722884367195</v>
      </c>
      <c r="W126" s="12"/>
      <c r="X126" s="8"/>
    </row>
    <row r="127" spans="2:24" ht="20" x14ac:dyDescent="0.2">
      <c r="B127" s="76">
        <f t="shared" si="16"/>
        <v>-1284.1288764072979</v>
      </c>
      <c r="C127" s="76">
        <f t="shared" si="17"/>
        <v>50.559073472773782</v>
      </c>
      <c r="D127" s="76" cm="1">
        <f t="array" ref="D127:J127">MMULT(N127:T127,TRANSPOSE($AM$8:$AS$14))</f>
        <v>2.0199505833560805</v>
      </c>
      <c r="E127" s="76">
        <v>14.55953649337809</v>
      </c>
      <c r="F127" s="76">
        <v>12.638525561049271</v>
      </c>
      <c r="G127" s="76">
        <v>5.8892919622542568</v>
      </c>
      <c r="H127" s="76">
        <v>9.8789422701001079</v>
      </c>
      <c r="I127" s="76">
        <v>1.6047792654786157</v>
      </c>
      <c r="J127" s="76">
        <v>2.8499003916098014</v>
      </c>
      <c r="K127" s="78"/>
      <c r="L127" s="78"/>
      <c r="M127" s="76">
        <f t="shared" si="18"/>
        <v>-1284.1288764072979</v>
      </c>
      <c r="N127" s="76">
        <f t="shared" si="19"/>
        <v>24.519893018235834</v>
      </c>
      <c r="O127" s="76">
        <f t="shared" si="20"/>
        <v>1.8264829351057554</v>
      </c>
      <c r="P127" s="76">
        <f t="shared" si="21"/>
        <v>8.6350227817127383</v>
      </c>
      <c r="Q127" s="76">
        <f t="shared" si="22"/>
        <v>-1.0165756852308294</v>
      </c>
      <c r="R127" s="76">
        <f t="shared" si="23"/>
        <v>-14.983615187499685</v>
      </c>
      <c r="S127" s="76">
        <f t="shared" si="24"/>
        <v>15.498875814578659</v>
      </c>
      <c r="T127" s="76">
        <f t="shared" si="25"/>
        <v>10.473677791439401</v>
      </c>
      <c r="U127" s="8"/>
      <c r="V127" s="12" cm="1">
        <f t="array" ref="V127" xml:space="preserve"> SUM(C127:J127)/SUMPRODUCT(C127:J127/$AV$6:$BC$6, $AV$3:$BC$3 + $AV$4:$BC$4/1000*($D$7 - 1400) + $AV$5:$BC$5/10000*($F$8-1) )</f>
        <v>2.8326711962512889</v>
      </c>
      <c r="W127" s="12"/>
      <c r="X127" s="8"/>
    </row>
    <row r="128" spans="2:24" ht="20" x14ac:dyDescent="0.2">
      <c r="B128" s="76">
        <f t="shared" si="16"/>
        <v>-1280.9265600072797</v>
      </c>
      <c r="C128" s="76">
        <f t="shared" si="17"/>
        <v>50.559052755462368</v>
      </c>
      <c r="D128" s="76" cm="1">
        <f t="array" ref="D128:J128">MMULT(N128:T128,TRANSPOSE($AM$8:$AS$14))</f>
        <v>2.019949478389651</v>
      </c>
      <c r="E128" s="76">
        <v>14.559526129301668</v>
      </c>
      <c r="F128" s="76">
        <v>12.638492592496064</v>
      </c>
      <c r="G128" s="76">
        <v>5.8892761303912602</v>
      </c>
      <c r="H128" s="76">
        <v>9.8789186187368969</v>
      </c>
      <c r="I128" s="76">
        <v>1.6048861310432088</v>
      </c>
      <c r="J128" s="76">
        <v>2.8498981641788812</v>
      </c>
      <c r="K128" s="78"/>
      <c r="L128" s="78"/>
      <c r="M128" s="76">
        <f t="shared" si="18"/>
        <v>-1280.9265600072797</v>
      </c>
      <c r="N128" s="76">
        <f t="shared" si="19"/>
        <v>24.519893018235834</v>
      </c>
      <c r="O128" s="76">
        <f t="shared" si="20"/>
        <v>1.8264829351057554</v>
      </c>
      <c r="P128" s="76">
        <f t="shared" si="21"/>
        <v>8.6350227817127383</v>
      </c>
      <c r="Q128" s="76">
        <f t="shared" si="22"/>
        <v>-1.0165756852308077</v>
      </c>
      <c r="R128" s="76">
        <f t="shared" si="23"/>
        <v>-14.98361518749952</v>
      </c>
      <c r="S128" s="76">
        <f t="shared" si="24"/>
        <v>15.498875814026448</v>
      </c>
      <c r="T128" s="76">
        <f t="shared" si="25"/>
        <v>10.473793682667305</v>
      </c>
      <c r="U128" s="8"/>
      <c r="V128" s="12" cm="1">
        <f t="array" ref="V128" xml:space="preserve"> SUM(C128:J128)/SUMPRODUCT(C128:J128/$AV$6:$BC$6, $AV$3:$BC$3 + $AV$4:$BC$4/1000*($D$7 - 1400) + $AV$5:$BC$5/10000*($F$8-1) )</f>
        <v>2.8326700819476662</v>
      </c>
      <c r="W128" s="12"/>
      <c r="X128" s="8"/>
    </row>
    <row r="129" spans="2:24" ht="20" x14ac:dyDescent="0.2">
      <c r="B129" s="76">
        <f t="shared" si="16"/>
        <v>-1277.7242436072615</v>
      </c>
      <c r="C129" s="76">
        <f t="shared" si="17"/>
        <v>50.559031619639548</v>
      </c>
      <c r="D129" s="76" cm="1">
        <f t="array" ref="D129:J129">MMULT(N129:T129,TRANSPOSE($AM$8:$AS$14))</f>
        <v>2.0199483511015903</v>
      </c>
      <c r="E129" s="76">
        <v>14.559515555861246</v>
      </c>
      <c r="F129" s="76">
        <v>12.638458957958546</v>
      </c>
      <c r="G129" s="76">
        <v>5.8892599787066358</v>
      </c>
      <c r="H129" s="76">
        <v>9.8788944895597091</v>
      </c>
      <c r="I129" s="76">
        <v>1.6049951554371535</v>
      </c>
      <c r="J129" s="76">
        <v>2.8498958917355788</v>
      </c>
      <c r="K129" s="78"/>
      <c r="L129" s="78"/>
      <c r="M129" s="76">
        <f t="shared" si="18"/>
        <v>-1277.7242436072615</v>
      </c>
      <c r="N129" s="76">
        <f t="shared" si="19"/>
        <v>24.519893018235834</v>
      </c>
      <c r="O129" s="76">
        <f t="shared" si="20"/>
        <v>1.8264829351057554</v>
      </c>
      <c r="P129" s="76">
        <f t="shared" si="21"/>
        <v>8.6350227817127383</v>
      </c>
      <c r="Q129" s="76">
        <f t="shared" si="22"/>
        <v>-1.0165756852307826</v>
      </c>
      <c r="R129" s="76">
        <f t="shared" si="23"/>
        <v>-14.983615187499334</v>
      </c>
      <c r="S129" s="76">
        <f t="shared" si="24"/>
        <v>15.498875813423506</v>
      </c>
      <c r="T129" s="76">
        <f t="shared" si="25"/>
        <v>10.473911915043455</v>
      </c>
      <c r="U129" s="8"/>
      <c r="V129" s="12" cm="1">
        <f t="array" ref="V129" xml:space="preserve"> SUM(C129:J129)/SUMPRODUCT(C129:J129/$AV$6:$BC$6, $AV$3:$BC$3 + $AV$4:$BC$4/1000*($D$7 - 1400) + $AV$5:$BC$5/10000*($F$8-1) )</f>
        <v>2.8326689451348042</v>
      </c>
      <c r="W129" s="12"/>
      <c r="X129" s="8"/>
    </row>
    <row r="130" spans="2:24" ht="20" x14ac:dyDescent="0.2">
      <c r="B130" s="76">
        <f t="shared" si="16"/>
        <v>-1274.5219272072434</v>
      </c>
      <c r="C130" s="76">
        <f t="shared" si="17"/>
        <v>50.559010057929299</v>
      </c>
      <c r="D130" s="76" cm="1">
        <f t="array" ref="D130:J130">MMULT(N130:T130,TRANSPOSE($AM$8:$AS$14))</f>
        <v>2.0199472010984811</v>
      </c>
      <c r="E130" s="76">
        <v>14.559504769367045</v>
      </c>
      <c r="F130" s="76">
        <v>12.638424645700603</v>
      </c>
      <c r="G130" s="76">
        <v>5.8892435015636266</v>
      </c>
      <c r="H130" s="76">
        <v>9.8788698741445131</v>
      </c>
      <c r="I130" s="76">
        <v>1.6051063767113085</v>
      </c>
      <c r="J130" s="76">
        <v>2.8498935734851223</v>
      </c>
      <c r="K130" s="78"/>
      <c r="L130" s="78"/>
      <c r="M130" s="76">
        <f t="shared" si="18"/>
        <v>-1274.5219272072434</v>
      </c>
      <c r="N130" s="76">
        <f t="shared" si="19"/>
        <v>24.519893018235834</v>
      </c>
      <c r="O130" s="76">
        <f t="shared" si="20"/>
        <v>1.8264829351057554</v>
      </c>
      <c r="P130" s="76">
        <f t="shared" si="21"/>
        <v>8.6350227817127383</v>
      </c>
      <c r="Q130" s="76">
        <f t="shared" si="22"/>
        <v>-1.0165756852307539</v>
      </c>
      <c r="R130" s="76">
        <f t="shared" si="23"/>
        <v>-14.983615187499121</v>
      </c>
      <c r="S130" s="76">
        <f t="shared" si="24"/>
        <v>15.498875812765316</v>
      </c>
      <c r="T130" s="76">
        <f t="shared" si="25"/>
        <v>10.474032529831124</v>
      </c>
      <c r="U130" s="8"/>
      <c r="V130" s="12" cm="1">
        <f t="array" ref="V130" xml:space="preserve"> SUM(C130:J130)/SUMPRODUCT(C130:J130/$AV$6:$BC$6, $AV$3:$BC$3 + $AV$4:$BC$4/1000*($D$7 - 1400) + $AV$5:$BC$5/10000*($F$8-1) )</f>
        <v>2.8326677854160267</v>
      </c>
      <c r="W130" s="12"/>
      <c r="X130" s="8"/>
    </row>
    <row r="131" spans="2:24" ht="20" x14ac:dyDescent="0.2">
      <c r="B131" s="76">
        <f t="shared" si="16"/>
        <v>-1271.3196108072252</v>
      </c>
      <c r="C131" s="76">
        <f t="shared" si="17"/>
        <v>50.558988062850126</v>
      </c>
      <c r="D131" s="76" cm="1">
        <f t="array" ref="D131:J131">MMULT(N131:T131,TRANSPOSE($AM$8:$AS$14))</f>
        <v>2.0199460279812755</v>
      </c>
      <c r="E131" s="76">
        <v>14.55949376607648</v>
      </c>
      <c r="F131" s="76">
        <v>12.638389643818229</v>
      </c>
      <c r="G131" s="76">
        <v>5.8892266932447788</v>
      </c>
      <c r="H131" s="76">
        <v>9.878844763946443</v>
      </c>
      <c r="I131" s="76">
        <v>1.6052198334614314</v>
      </c>
      <c r="J131" s="76">
        <v>2.8498912086212362</v>
      </c>
      <c r="K131" s="78"/>
      <c r="L131" s="78"/>
      <c r="M131" s="76">
        <f t="shared" si="18"/>
        <v>-1271.3196108072252</v>
      </c>
      <c r="N131" s="76">
        <f t="shared" si="19"/>
        <v>24.519893018235834</v>
      </c>
      <c r="O131" s="76">
        <f t="shared" si="20"/>
        <v>1.8264829351057554</v>
      </c>
      <c r="P131" s="76">
        <f t="shared" si="21"/>
        <v>8.6350227817127383</v>
      </c>
      <c r="Q131" s="76">
        <f t="shared" si="22"/>
        <v>-1.0165756852307215</v>
      </c>
      <c r="R131" s="76">
        <f t="shared" si="23"/>
        <v>-14.983615187498879</v>
      </c>
      <c r="S131" s="76">
        <f t="shared" si="24"/>
        <v>15.498875812046975</v>
      </c>
      <c r="T131" s="76">
        <f t="shared" si="25"/>
        <v>10.474155568884406</v>
      </c>
      <c r="U131" s="8"/>
      <c r="V131" s="12" cm="1">
        <f t="array" ref="V131" xml:space="preserve"> SUM(C131:J131)/SUMPRODUCT(C131:J131/$AV$6:$BC$6, $AV$3:$BC$3 + $AV$4:$BC$4/1000*($D$7 - 1400) + $AV$5:$BC$5/10000*($F$8-1) )</f>
        <v>2.8326666023889846</v>
      </c>
      <c r="W131" s="12"/>
      <c r="X131" s="8"/>
    </row>
    <row r="132" spans="2:24" ht="20" x14ac:dyDescent="0.2">
      <c r="B132" s="76">
        <f t="shared" si="16"/>
        <v>-1268.1172944072071</v>
      </c>
      <c r="C132" s="76">
        <f t="shared" si="17"/>
        <v>50.558965626813887</v>
      </c>
      <c r="D132" s="76" cm="1">
        <f t="array" ref="D132:J132">MMULT(N132:T132,TRANSPOSE($AM$8:$AS$14))</f>
        <v>2.0199448313452377</v>
      </c>
      <c r="E132" s="76">
        <v>14.559482542193662</v>
      </c>
      <c r="F132" s="76">
        <v>12.638353940238018</v>
      </c>
      <c r="G132" s="76">
        <v>5.8892095479511912</v>
      </c>
      <c r="H132" s="76">
        <v>9.8788191502986376</v>
      </c>
      <c r="I132" s="76">
        <v>1.60533556483335</v>
      </c>
      <c r="J132" s="76">
        <v>2.8498887963260162</v>
      </c>
      <c r="K132" s="78"/>
      <c r="L132" s="78"/>
      <c r="M132" s="76">
        <f t="shared" si="18"/>
        <v>-1268.1172944072071</v>
      </c>
      <c r="N132" s="76">
        <f t="shared" si="19"/>
        <v>24.519893018235834</v>
      </c>
      <c r="O132" s="76">
        <f t="shared" si="20"/>
        <v>1.8264829351057554</v>
      </c>
      <c r="P132" s="76">
        <f t="shared" si="21"/>
        <v>8.6350227817127383</v>
      </c>
      <c r="Q132" s="76">
        <f t="shared" si="22"/>
        <v>-1.0165756852306842</v>
      </c>
      <c r="R132" s="76">
        <f t="shared" si="23"/>
        <v>-14.983615187498605</v>
      </c>
      <c r="S132" s="76">
        <f t="shared" si="24"/>
        <v>15.498875811263156</v>
      </c>
      <c r="T132" s="76">
        <f t="shared" si="25"/>
        <v>10.474281074653781</v>
      </c>
      <c r="U132" s="8"/>
      <c r="V132" s="12" cm="1">
        <f t="array" ref="V132" xml:space="preserve"> SUM(C132:J132)/SUMPRODUCT(C132:J132/$AV$6:$BC$6, $AV$3:$BC$3 + $AV$4:$BC$4/1000*($D$7 - 1400) + $AV$5:$BC$5/10000*($F$8-1) )</f>
        <v>2.8326653956455963</v>
      </c>
      <c r="W132" s="12"/>
      <c r="X132" s="8"/>
    </row>
    <row r="133" spans="2:24" ht="20" x14ac:dyDescent="0.2">
      <c r="B133" s="76">
        <f t="shared" si="16"/>
        <v>-1264.9149780071889</v>
      </c>
      <c r="C133" s="76">
        <f t="shared" si="17"/>
        <v>50.558942742124927</v>
      </c>
      <c r="D133" s="76" cm="1">
        <f t="array" ref="D133:J133">MMULT(N133:T133,TRANSPOSE($AM$8:$AS$14))</f>
        <v>2.0199436107798956</v>
      </c>
      <c r="E133" s="76">
        <v>14.559471093868922</v>
      </c>
      <c r="F133" s="76">
        <v>12.63831752271556</v>
      </c>
      <c r="G133" s="76">
        <v>5.8891920598017506</v>
      </c>
      <c r="H133" s="76">
        <v>9.8787930244110953</v>
      </c>
      <c r="I133" s="76">
        <v>1.6054536105280413</v>
      </c>
      <c r="J133" s="76">
        <v>2.8498863357698125</v>
      </c>
      <c r="K133" s="78"/>
      <c r="L133" s="78"/>
      <c r="M133" s="76">
        <f t="shared" si="18"/>
        <v>-1264.9149780071889</v>
      </c>
      <c r="N133" s="76">
        <f t="shared" si="19"/>
        <v>24.519893018235834</v>
      </c>
      <c r="O133" s="76">
        <f t="shared" si="20"/>
        <v>1.8264829351057554</v>
      </c>
      <c r="P133" s="76">
        <f t="shared" si="21"/>
        <v>8.6350227817127383</v>
      </c>
      <c r="Q133" s="76">
        <f t="shared" si="22"/>
        <v>-1.016575685230642</v>
      </c>
      <c r="R133" s="76">
        <f t="shared" si="23"/>
        <v>-14.983615187498293</v>
      </c>
      <c r="S133" s="76">
        <f t="shared" si="24"/>
        <v>15.49887581040808</v>
      </c>
      <c r="T133" s="76">
        <f t="shared" si="25"/>
        <v>10.474409090191648</v>
      </c>
      <c r="U133" s="8"/>
      <c r="V133" s="12" cm="1">
        <f t="array" ref="V133" xml:space="preserve"> SUM(C133:J133)/SUMPRODUCT(C133:J133/$AV$6:$BC$6, $AV$3:$BC$3 + $AV$4:$BC$4/1000*($D$7 - 1400) + $AV$5:$BC$5/10000*($F$8-1) )</f>
        <v>2.8326641647719977</v>
      </c>
      <c r="W133" s="12"/>
      <c r="X133" s="8"/>
    </row>
    <row r="134" spans="2:24" ht="20" x14ac:dyDescent="0.2">
      <c r="B134" s="76">
        <f t="shared" si="16"/>
        <v>-1261.7126616071707</v>
      </c>
      <c r="C134" s="76">
        <f t="shared" si="17"/>
        <v>50.558919400979022</v>
      </c>
      <c r="D134" s="76" cm="1">
        <f t="array" ref="D134:J134">MMULT(N134:T134,TRANSPOSE($AM$8:$AS$14))</f>
        <v>2.0199423658689857</v>
      </c>
      <c r="E134" s="76">
        <v>14.559459417198298</v>
      </c>
      <c r="F134" s="76">
        <v>12.638280378833926</v>
      </c>
      <c r="G134" s="76">
        <v>5.8891742228323878</v>
      </c>
      <c r="H134" s="76">
        <v>9.8787663773695051</v>
      </c>
      <c r="I134" s="76">
        <v>1.6055740108067642</v>
      </c>
      <c r="J134" s="76">
        <v>2.849883826111109</v>
      </c>
      <c r="K134" s="78"/>
      <c r="L134" s="78"/>
      <c r="M134" s="76">
        <f t="shared" si="18"/>
        <v>-1261.7126616071707</v>
      </c>
      <c r="N134" s="76">
        <f t="shared" si="19"/>
        <v>24.519893018235834</v>
      </c>
      <c r="O134" s="76">
        <f t="shared" si="20"/>
        <v>1.8264829351057554</v>
      </c>
      <c r="P134" s="76">
        <f t="shared" si="21"/>
        <v>8.6350227817127383</v>
      </c>
      <c r="Q134" s="76">
        <f t="shared" si="22"/>
        <v>-1.0165756852305941</v>
      </c>
      <c r="R134" s="76">
        <f t="shared" si="23"/>
        <v>-14.983615187497939</v>
      </c>
      <c r="S134" s="76">
        <f t="shared" si="24"/>
        <v>15.498875809475471</v>
      </c>
      <c r="T134" s="76">
        <f t="shared" si="25"/>
        <v>10.474539659157852</v>
      </c>
      <c r="U134" s="8"/>
      <c r="V134" s="12" cm="1">
        <f t="array" ref="V134" xml:space="preserve"> SUM(C134:J134)/SUMPRODUCT(C134:J134/$AV$6:$BC$6, $AV$3:$BC$3 + $AV$4:$BC$4/1000*($D$7 - 1400) + $AV$5:$BC$5/10000*($F$8-1) )</f>
        <v>2.8326629093484894</v>
      </c>
      <c r="W134" s="12"/>
      <c r="X134" s="8"/>
    </row>
    <row r="135" spans="2:24" ht="20" x14ac:dyDescent="0.2">
      <c r="B135" s="76">
        <f t="shared" si="16"/>
        <v>-1258.5103452071526</v>
      </c>
      <c r="C135" s="76">
        <f t="shared" si="17"/>
        <v>50.558895595462474</v>
      </c>
      <c r="D135" s="76" cm="1">
        <f t="array" ref="D135:J135">MMULT(N135:T135,TRANSPOSE($AM$8:$AS$14))</f>
        <v>2.0199410961904007</v>
      </c>
      <c r="E135" s="76">
        <v>14.559447508223055</v>
      </c>
      <c r="F135" s="76">
        <v>12.638242496002086</v>
      </c>
      <c r="G135" s="76">
        <v>5.889156030995319</v>
      </c>
      <c r="H135" s="76">
        <v>9.8787392001341043</v>
      </c>
      <c r="I135" s="76">
        <v>1.605696806496157</v>
      </c>
      <c r="J135" s="76">
        <v>2.8498812664964035</v>
      </c>
      <c r="K135" s="78"/>
      <c r="L135" s="78"/>
      <c r="M135" s="76">
        <f t="shared" si="18"/>
        <v>-1258.5103452071526</v>
      </c>
      <c r="N135" s="76">
        <f t="shared" si="19"/>
        <v>24.519893018235834</v>
      </c>
      <c r="O135" s="76">
        <f t="shared" si="20"/>
        <v>1.8264829351057554</v>
      </c>
      <c r="P135" s="76">
        <f t="shared" si="21"/>
        <v>8.6350227817127383</v>
      </c>
      <c r="Q135" s="76">
        <f t="shared" si="22"/>
        <v>-1.0165756852305392</v>
      </c>
      <c r="R135" s="76">
        <f t="shared" si="23"/>
        <v>-14.983615187497538</v>
      </c>
      <c r="S135" s="76">
        <f t="shared" si="24"/>
        <v>15.498875808458529</v>
      </c>
      <c r="T135" s="76">
        <f t="shared" si="25"/>
        <v>10.474672825825214</v>
      </c>
      <c r="U135" s="8"/>
      <c r="V135" s="12" cm="1">
        <f t="array" ref="V135" xml:space="preserve"> SUM(C135:J135)/SUMPRODUCT(C135:J135/$AV$6:$BC$6, $AV$3:$BC$3 + $AV$4:$BC$4/1000*($D$7 - 1400) + $AV$5:$BC$5/10000*($F$8-1) )</f>
        <v>2.8326616289494861</v>
      </c>
      <c r="W135" s="12"/>
      <c r="X135" s="8"/>
    </row>
    <row r="136" spans="2:24" ht="20" x14ac:dyDescent="0.2">
      <c r="B136" s="76">
        <f t="shared" si="16"/>
        <v>-1255.3080288071344</v>
      </c>
      <c r="C136" s="76">
        <f t="shared" si="17"/>
        <v>50.558871317551045</v>
      </c>
      <c r="D136" s="76" cm="1">
        <f t="array" ref="D136:J136">MMULT(N136:T136,TRANSPOSE($AM$8:$AS$14))</f>
        <v>2.0199398013161383</v>
      </c>
      <c r="E136" s="76">
        <v>14.559435362929207</v>
      </c>
      <c r="F136" s="76">
        <v>12.638203861453391</v>
      </c>
      <c r="G136" s="76">
        <v>5.8891374781583012</v>
      </c>
      <c r="H136" s="76">
        <v>9.8787114835385275</v>
      </c>
      <c r="I136" s="76">
        <v>1.6058220389933133</v>
      </c>
      <c r="J136" s="76">
        <v>2.8498786560600768</v>
      </c>
      <c r="K136" s="78"/>
      <c r="L136" s="78"/>
      <c r="M136" s="76">
        <f t="shared" si="18"/>
        <v>-1255.3080288071344</v>
      </c>
      <c r="N136" s="76">
        <f t="shared" si="19"/>
        <v>24.519893018235834</v>
      </c>
      <c r="O136" s="76">
        <f t="shared" si="20"/>
        <v>1.8264829351057554</v>
      </c>
      <c r="P136" s="76">
        <f t="shared" si="21"/>
        <v>8.6350227817127383</v>
      </c>
      <c r="Q136" s="76">
        <f t="shared" si="22"/>
        <v>-1.016575685230477</v>
      </c>
      <c r="R136" s="76">
        <f t="shared" si="23"/>
        <v>-14.983615187497081</v>
      </c>
      <c r="S136" s="76">
        <f t="shared" si="24"/>
        <v>15.498875807349863</v>
      </c>
      <c r="T136" s="76">
        <f t="shared" si="25"/>
        <v>10.47480863508502</v>
      </c>
      <c r="U136" s="8"/>
      <c r="V136" s="12" cm="1">
        <f t="array" ref="V136" xml:space="preserve"> SUM(C136:J136)/SUMPRODUCT(C136:J136/$AV$6:$BC$6, $AV$3:$BC$3 + $AV$4:$BC$4/1000*($D$7 - 1400) + $AV$5:$BC$5/10000*($F$8-1) )</f>
        <v>2.8326603231434566</v>
      </c>
      <c r="W136" s="12"/>
      <c r="X136" s="8"/>
    </row>
    <row r="137" spans="2:24" ht="20" x14ac:dyDescent="0.2">
      <c r="B137" s="76">
        <f t="shared" si="16"/>
        <v>-1252.1057124071162</v>
      </c>
      <c r="C137" s="76">
        <f t="shared" si="17"/>
        <v>50.558846559109028</v>
      </c>
      <c r="D137" s="76" cm="1">
        <f t="array" ref="D137:J137">MMULT(N137:T137,TRANSPOSE($AM$8:$AS$14))</f>
        <v>2.0199384808122489</v>
      </c>
      <c r="E137" s="76">
        <v>14.559422977247021</v>
      </c>
      <c r="F137" s="76">
        <v>12.63816446224404</v>
      </c>
      <c r="G137" s="76">
        <v>5.8891185581038767</v>
      </c>
      <c r="H137" s="76">
        <v>9.8786832182886428</v>
      </c>
      <c r="I137" s="76">
        <v>1.6059497502708666</v>
      </c>
      <c r="J137" s="76">
        <v>2.8498759939242779</v>
      </c>
      <c r="K137" s="78"/>
      <c r="L137" s="78"/>
      <c r="M137" s="76">
        <f t="shared" si="18"/>
        <v>-1252.1057124071162</v>
      </c>
      <c r="N137" s="76">
        <f t="shared" si="19"/>
        <v>24.519893018235834</v>
      </c>
      <c r="O137" s="76">
        <f t="shared" si="20"/>
        <v>1.8264829351057554</v>
      </c>
      <c r="P137" s="76">
        <f t="shared" si="21"/>
        <v>8.6350227817127383</v>
      </c>
      <c r="Q137" s="76">
        <f t="shared" si="22"/>
        <v>-1.016575685230406</v>
      </c>
      <c r="R137" s="76">
        <f t="shared" si="23"/>
        <v>-14.983615187496564</v>
      </c>
      <c r="S137" s="76">
        <f t="shared" si="24"/>
        <v>15.49887580614147</v>
      </c>
      <c r="T137" s="76">
        <f t="shared" si="25"/>
        <v>10.474947132452519</v>
      </c>
      <c r="U137" s="8"/>
      <c r="V137" s="12" cm="1">
        <f t="array" ref="V137" xml:space="preserve"> SUM(C137:J137)/SUMPRODUCT(C137:J137/$AV$6:$BC$6, $AV$3:$BC$3 + $AV$4:$BC$4/1000*($D$7 - 1400) + $AV$5:$BC$5/10000*($F$8-1) )</f>
        <v>2.8326589914928806</v>
      </c>
      <c r="W137" s="12"/>
      <c r="X137" s="8"/>
    </row>
    <row r="138" spans="2:24" ht="20" x14ac:dyDescent="0.2">
      <c r="B138" s="76">
        <f t="shared" si="16"/>
        <v>-1248.9033960070981</v>
      </c>
      <c r="C138" s="76">
        <f t="shared" si="17"/>
        <v>50.558821311888281</v>
      </c>
      <c r="D138" s="76" cm="1">
        <f t="array" ref="D138:J138">MMULT(N138:T138,TRANSPOSE($AM$8:$AS$14))</f>
        <v>2.0199371342387806</v>
      </c>
      <c r="E138" s="76">
        <v>14.559410347050518</v>
      </c>
      <c r="F138" s="76">
        <v>12.638124285251529</v>
      </c>
      <c r="G138" s="76">
        <v>5.8890992645286371</v>
      </c>
      <c r="H138" s="76">
        <v>9.8786543949614192</v>
      </c>
      <c r="I138" s="76">
        <v>1.6060799828820418</v>
      </c>
      <c r="J138" s="76">
        <v>2.849873279198794</v>
      </c>
      <c r="K138" s="78"/>
      <c r="L138" s="78"/>
      <c r="M138" s="76">
        <f t="shared" si="18"/>
        <v>-1248.9033960070981</v>
      </c>
      <c r="N138" s="76">
        <f t="shared" si="19"/>
        <v>24.519893018235834</v>
      </c>
      <c r="O138" s="76">
        <f t="shared" si="20"/>
        <v>1.8264829351057554</v>
      </c>
      <c r="P138" s="76">
        <f t="shared" si="21"/>
        <v>8.6350227817127383</v>
      </c>
      <c r="Q138" s="76">
        <f t="shared" si="22"/>
        <v>-1.0165756852303254</v>
      </c>
      <c r="R138" s="76">
        <f t="shared" si="23"/>
        <v>-14.983615187495976</v>
      </c>
      <c r="S138" s="76">
        <f t="shared" si="24"/>
        <v>15.498875804824671</v>
      </c>
      <c r="T138" s="76">
        <f t="shared" si="25"/>
        <v>10.475088364072391</v>
      </c>
      <c r="U138" s="8"/>
      <c r="V138" s="12" cm="1">
        <f t="array" ref="V138" xml:space="preserve"> SUM(C138:J138)/SUMPRODUCT(C138:J138/$AV$6:$BC$6, $AV$3:$BC$3 + $AV$4:$BC$4/1000*($D$7 - 1400) + $AV$5:$BC$5/10000*($F$8-1) )</f>
        <v>2.8326576335541911</v>
      </c>
      <c r="W138" s="12"/>
      <c r="X138" s="8"/>
    </row>
    <row r="139" spans="2:24" ht="20" x14ac:dyDescent="0.2">
      <c r="B139" s="76">
        <f t="shared" si="16"/>
        <v>-1245.7010796070799</v>
      </c>
      <c r="C139" s="76">
        <f t="shared" si="17"/>
        <v>50.558795567527248</v>
      </c>
      <c r="D139" s="76" cm="1">
        <f t="array" ref="D139:J139">MMULT(N139:T139,TRANSPOSE($AM$8:$AS$14))</f>
        <v>2.0199357611497315</v>
      </c>
      <c r="E139" s="76">
        <v>14.559397468157004</v>
      </c>
      <c r="F139" s="76">
        <v>12.638083317173155</v>
      </c>
      <c r="G139" s="76">
        <v>5.8890795910424751</v>
      </c>
      <c r="H139" s="76">
        <v>9.8786250040037604</v>
      </c>
      <c r="I139" s="76">
        <v>1.6062127799657056</v>
      </c>
      <c r="J139" s="76">
        <v>2.8498705109809284</v>
      </c>
      <c r="K139" s="78"/>
      <c r="L139" s="78"/>
      <c r="M139" s="76">
        <f t="shared" si="18"/>
        <v>-1245.7010796070799</v>
      </c>
      <c r="N139" s="76">
        <f t="shared" si="19"/>
        <v>24.519893018235834</v>
      </c>
      <c r="O139" s="76">
        <f t="shared" si="20"/>
        <v>1.8264829351057554</v>
      </c>
      <c r="P139" s="76">
        <f t="shared" si="21"/>
        <v>8.6350227817127383</v>
      </c>
      <c r="Q139" s="76">
        <f t="shared" si="22"/>
        <v>-1.0165756852302339</v>
      </c>
      <c r="R139" s="76">
        <f t="shared" si="23"/>
        <v>-14.98361518749531</v>
      </c>
      <c r="S139" s="76">
        <f t="shared" si="24"/>
        <v>15.498875803390051</v>
      </c>
      <c r="T139" s="76">
        <f t="shared" si="25"/>
        <v>10.4752323767242</v>
      </c>
      <c r="U139" s="8"/>
      <c r="V139" s="12" cm="1">
        <f t="array" ref="V139" xml:space="preserve"> SUM(C139:J139)/SUMPRODUCT(C139:J139/$AV$6:$BC$6, $AV$3:$BC$3 + $AV$4:$BC$4/1000*($D$7 - 1400) + $AV$5:$BC$5/10000*($F$8-1) )</f>
        <v>2.8326562488777194</v>
      </c>
      <c r="W139" s="12"/>
      <c r="X139" s="8"/>
    </row>
    <row r="140" spans="2:24" ht="20" x14ac:dyDescent="0.2">
      <c r="B140" s="76">
        <f t="shared" si="16"/>
        <v>-1242.4987632070618</v>
      </c>
      <c r="C140" s="76">
        <f t="shared" si="17"/>
        <v>50.558769317549952</v>
      </c>
      <c r="D140" s="76" cm="1">
        <f t="array" ref="D140:J140">MMULT(N140:T140,TRANSPOSE($AM$8:$AS$14))</f>
        <v>2.0199343610929965</v>
      </c>
      <c r="E140" s="76">
        <v>14.559384336326609</v>
      </c>
      <c r="F140" s="76">
        <v>12.638041544524484</v>
      </c>
      <c r="G140" s="76">
        <v>5.889059531167848</v>
      </c>
      <c r="H140" s="76">
        <v>9.8785950357313581</v>
      </c>
      <c r="I140" s="76">
        <v>1.6063481852513863</v>
      </c>
      <c r="J140" s="76">
        <v>2.8498676883553649</v>
      </c>
      <c r="K140" s="78"/>
      <c r="L140" s="78"/>
      <c r="M140" s="76">
        <f t="shared" si="18"/>
        <v>-1242.4987632070618</v>
      </c>
      <c r="N140" s="76">
        <f t="shared" si="19"/>
        <v>24.519893018235834</v>
      </c>
      <c r="O140" s="76">
        <f t="shared" si="20"/>
        <v>1.8264829351057554</v>
      </c>
      <c r="P140" s="76">
        <f t="shared" si="21"/>
        <v>8.6350227817127383</v>
      </c>
      <c r="Q140" s="76">
        <f t="shared" si="22"/>
        <v>-1.0165756852301298</v>
      </c>
      <c r="R140" s="76">
        <f t="shared" si="23"/>
        <v>-14.983615187494557</v>
      </c>
      <c r="S140" s="76">
        <f t="shared" si="24"/>
        <v>15.498875801827415</v>
      </c>
      <c r="T140" s="76">
        <f t="shared" si="25"/>
        <v>10.475379217827831</v>
      </c>
      <c r="U140" s="8"/>
      <c r="V140" s="12" cm="1">
        <f t="array" ref="V140" xml:space="preserve"> SUM(C140:J140)/SUMPRODUCT(C140:J140/$AV$6:$BC$6, $AV$3:$BC$3 + $AV$4:$BC$4/1000*($D$7 - 1400) + $AV$5:$BC$5/10000*($F$8-1) )</f>
        <v>2.8326548370076527</v>
      </c>
      <c r="W140" s="12"/>
      <c r="X140" s="8"/>
    </row>
    <row r="141" spans="2:24" ht="20" x14ac:dyDescent="0.2">
      <c r="B141" s="76">
        <f t="shared" si="16"/>
        <v>-1239.2964468070436</v>
      </c>
      <c r="C141" s="76">
        <f t="shared" si="17"/>
        <v>50.558742553365136</v>
      </c>
      <c r="D141" s="76" cm="1">
        <f t="array" ref="D141:J141">MMULT(N141:T141,TRANSPOSE($AM$8:$AS$14))</f>
        <v>2.0199329336103138</v>
      </c>
      <c r="E141" s="76">
        <v>14.559370947261765</v>
      </c>
      <c r="F141" s="76">
        <v>12.637998953637858</v>
      </c>
      <c r="G141" s="76">
        <v>5.8890390783390396</v>
      </c>
      <c r="H141" s="76">
        <v>9.8785644803275545</v>
      </c>
      <c r="I141" s="76">
        <v>1.6064862430642837</v>
      </c>
      <c r="J141" s="76">
        <v>2.8498648103940489</v>
      </c>
      <c r="K141" s="78"/>
      <c r="L141" s="78"/>
      <c r="M141" s="76">
        <f t="shared" si="18"/>
        <v>-1239.2964468070436</v>
      </c>
      <c r="N141" s="76">
        <f t="shared" si="19"/>
        <v>24.519893018235834</v>
      </c>
      <c r="O141" s="76">
        <f t="shared" si="20"/>
        <v>1.8264829351057554</v>
      </c>
      <c r="P141" s="76">
        <f t="shared" si="21"/>
        <v>8.6350227817127383</v>
      </c>
      <c r="Q141" s="76">
        <f t="shared" si="22"/>
        <v>-1.0165756852300114</v>
      </c>
      <c r="R141" s="76">
        <f t="shared" si="23"/>
        <v>-14.983615187493703</v>
      </c>
      <c r="S141" s="76">
        <f t="shared" si="24"/>
        <v>15.498875800125713</v>
      </c>
      <c r="T141" s="76">
        <f t="shared" si="25"/>
        <v>10.475528935448889</v>
      </c>
      <c r="U141" s="8"/>
      <c r="V141" s="12" cm="1">
        <f t="array" ref="V141" xml:space="preserve"> SUM(C141:J141)/SUMPRODUCT(C141:J141/$AV$6:$BC$6, $AV$3:$BC$3 + $AV$4:$BC$4/1000*($D$7 - 1400) + $AV$5:$BC$5/10000*($F$8-1) )</f>
        <v>2.8326533974819745</v>
      </c>
      <c r="W141" s="12"/>
      <c r="X141" s="8"/>
    </row>
    <row r="142" spans="2:24" ht="20" x14ac:dyDescent="0.2">
      <c r="B142" s="76">
        <f t="shared" si="16"/>
        <v>-1236.0941304070254</v>
      </c>
      <c r="C142" s="76">
        <f t="shared" si="17"/>
        <v>50.558715266265203</v>
      </c>
      <c r="D142" s="76" cm="1">
        <f t="array" ref="D142:J142">MMULT(N142:T142,TRANSPOSE($AM$8:$AS$14))</f>
        <v>2.0199314782372166</v>
      </c>
      <c r="E142" s="76">
        <v>14.559357296606764</v>
      </c>
      <c r="F142" s="76">
        <v>12.637955530660889</v>
      </c>
      <c r="G142" s="76">
        <v>5.8890182259014328</v>
      </c>
      <c r="H142" s="76">
        <v>9.8785333278421987</v>
      </c>
      <c r="I142" s="76">
        <v>1.6066269983302472</v>
      </c>
      <c r="J142" s="76">
        <v>2.849861876156051</v>
      </c>
      <c r="K142" s="78"/>
      <c r="L142" s="78"/>
      <c r="M142" s="76">
        <f t="shared" si="18"/>
        <v>-1236.0941304070254</v>
      </c>
      <c r="N142" s="76">
        <f t="shared" si="19"/>
        <v>24.519893018235834</v>
      </c>
      <c r="O142" s="76">
        <f t="shared" si="20"/>
        <v>1.8264829351057554</v>
      </c>
      <c r="P142" s="76">
        <f t="shared" si="21"/>
        <v>8.6350227817127383</v>
      </c>
      <c r="Q142" s="76">
        <f t="shared" si="22"/>
        <v>-1.0165756852298771</v>
      </c>
      <c r="R142" s="76">
        <f t="shared" si="23"/>
        <v>-14.983615187492735</v>
      </c>
      <c r="S142" s="76">
        <f t="shared" si="24"/>
        <v>15.498875798272975</v>
      </c>
      <c r="T142" s="76">
        <f t="shared" si="25"/>
        <v>10.475681578304094</v>
      </c>
      <c r="U142" s="8"/>
      <c r="V142" s="12" cm="1">
        <f t="array" ref="V142" xml:space="preserve"> SUM(C142:J142)/SUMPRODUCT(C142:J142/$AV$6:$BC$6, $AV$3:$BC$3 + $AV$4:$BC$4/1000*($D$7 - 1400) + $AV$5:$BC$5/10000*($F$8-1) )</f>
        <v>2.832651929832414</v>
      </c>
      <c r="W142" s="12"/>
      <c r="X142" s="8"/>
    </row>
    <row r="143" spans="2:24" ht="20" x14ac:dyDescent="0.2">
      <c r="B143" s="76">
        <f t="shared" si="16"/>
        <v>-1232.8918140070073</v>
      </c>
      <c r="C143" s="76">
        <f t="shared" si="17"/>
        <v>50.558687447425321</v>
      </c>
      <c r="D143" s="76" cm="1">
        <f t="array" ref="D143:J143">MMULT(N143:T143,TRANSPOSE($AM$8:$AS$14))</f>
        <v>2.0199299945029807</v>
      </c>
      <c r="E143" s="76">
        <v>14.559343379947272</v>
      </c>
      <c r="F143" s="76">
        <v>12.637911261554997</v>
      </c>
      <c r="G143" s="76">
        <v>5.8889969671107663</v>
      </c>
      <c r="H143" s="76">
        <v>9.8785015681904849</v>
      </c>
      <c r="I143" s="76">
        <v>1.6067704965807454</v>
      </c>
      <c r="J143" s="76">
        <v>2.8498588846874382</v>
      </c>
      <c r="K143" s="78"/>
      <c r="L143" s="78"/>
      <c r="M143" s="76">
        <f t="shared" si="18"/>
        <v>-1232.8918140070073</v>
      </c>
      <c r="N143" s="76">
        <f t="shared" si="19"/>
        <v>24.519893018235834</v>
      </c>
      <c r="O143" s="76">
        <f t="shared" si="20"/>
        <v>1.8264829351057554</v>
      </c>
      <c r="P143" s="76">
        <f t="shared" si="21"/>
        <v>8.6350227817127383</v>
      </c>
      <c r="Q143" s="76">
        <f t="shared" si="22"/>
        <v>-1.0165756852297245</v>
      </c>
      <c r="R143" s="76">
        <f t="shared" si="23"/>
        <v>-14.983615187491639</v>
      </c>
      <c r="S143" s="76">
        <f t="shared" si="24"/>
        <v>15.49887579625624</v>
      </c>
      <c r="T143" s="76">
        <f t="shared" si="25"/>
        <v>10.475837195766639</v>
      </c>
      <c r="U143" s="8"/>
      <c r="V143" s="12" cm="1">
        <f t="array" ref="V143" xml:space="preserve"> SUM(C143:J143)/SUMPRODUCT(C143:J143/$AV$6:$BC$6, $AV$3:$BC$3 + $AV$4:$BC$4/1000*($D$7 - 1400) + $AV$5:$BC$5/10000*($F$8-1) )</f>
        <v>2.8326504335844005</v>
      </c>
      <c r="W143" s="12"/>
      <c r="X143" s="8"/>
    </row>
    <row r="144" spans="2:24" ht="20" x14ac:dyDescent="0.2">
      <c r="B144" s="76">
        <f t="shared" si="16"/>
        <v>-1229.6894976069891</v>
      </c>
      <c r="C144" s="76">
        <f t="shared" si="17"/>
        <v>50.558659087902448</v>
      </c>
      <c r="D144" s="76" cm="1">
        <f t="array" ref="D144:J144">MMULT(N144:T144,TRANSPOSE($AM$8:$AS$14))</f>
        <v>2.0199284819305738</v>
      </c>
      <c r="E144" s="76">
        <v>14.559329192809859</v>
      </c>
      <c r="F144" s="76">
        <v>12.63786613209391</v>
      </c>
      <c r="G144" s="76">
        <v>5.8889752951324343</v>
      </c>
      <c r="H144" s="76">
        <v>9.878469191151833</v>
      </c>
      <c r="I144" s="76">
        <v>1.6069167839577982</v>
      </c>
      <c r="J144" s="76">
        <v>2.8498558350211356</v>
      </c>
      <c r="K144" s="78"/>
      <c r="L144" s="78"/>
      <c r="M144" s="76">
        <f t="shared" si="18"/>
        <v>-1229.6894976069891</v>
      </c>
      <c r="N144" s="76">
        <f t="shared" si="19"/>
        <v>24.519893018235834</v>
      </c>
      <c r="O144" s="76">
        <f t="shared" si="20"/>
        <v>1.8264829351057554</v>
      </c>
      <c r="P144" s="76">
        <f t="shared" si="21"/>
        <v>8.6350227817127383</v>
      </c>
      <c r="Q144" s="76">
        <f t="shared" si="22"/>
        <v>-1.0165756852295513</v>
      </c>
      <c r="R144" s="76">
        <f t="shared" si="23"/>
        <v>-14.983615187490397</v>
      </c>
      <c r="S144" s="76">
        <f t="shared" si="24"/>
        <v>15.498875794061471</v>
      </c>
      <c r="T144" s="76">
        <f t="shared" si="25"/>
        <v>10.475995837871517</v>
      </c>
      <c r="U144" s="8"/>
      <c r="V144" s="12" cm="1">
        <f t="array" ref="V144" xml:space="preserve"> SUM(C144:J144)/SUMPRODUCT(C144:J144/$AV$6:$BC$6, $AV$3:$BC$3 + $AV$4:$BC$4/1000*($D$7 - 1400) + $AV$5:$BC$5/10000*($F$8-1) )</f>
        <v>2.832648908257005</v>
      </c>
      <c r="W144" s="12"/>
      <c r="X144" s="8"/>
    </row>
    <row r="145" spans="2:24" ht="20" x14ac:dyDescent="0.2">
      <c r="B145" s="76">
        <f t="shared" si="16"/>
        <v>-1226.4871812069709</v>
      </c>
      <c r="C145" s="76">
        <f t="shared" si="17"/>
        <v>50.558630178634445</v>
      </c>
      <c r="D145" s="76" cm="1">
        <f t="array" ref="D145:J145">MMULT(N145:T145,TRANSPOSE($AM$8:$AS$14))</f>
        <v>2.0199269400366058</v>
      </c>
      <c r="E145" s="76">
        <v>14.559314730661544</v>
      </c>
      <c r="F145" s="76">
        <v>12.637820127862225</v>
      </c>
      <c r="G145" s="76">
        <v>5.8889532030407468</v>
      </c>
      <c r="H145" s="76">
        <v>9.8784361863687362</v>
      </c>
      <c r="I145" s="76">
        <v>1.6070659072188942</v>
      </c>
      <c r="J145" s="76">
        <v>2.8498527261767999</v>
      </c>
      <c r="K145" s="78"/>
      <c r="L145" s="78"/>
      <c r="M145" s="76">
        <f t="shared" si="18"/>
        <v>-1226.4871812069709</v>
      </c>
      <c r="N145" s="76">
        <f t="shared" si="19"/>
        <v>24.519893018235834</v>
      </c>
      <c r="O145" s="76">
        <f t="shared" si="20"/>
        <v>1.8264829351057554</v>
      </c>
      <c r="P145" s="76">
        <f t="shared" si="21"/>
        <v>8.6350227817127383</v>
      </c>
      <c r="Q145" s="76">
        <f t="shared" si="22"/>
        <v>-1.016575685229355</v>
      </c>
      <c r="R145" s="76">
        <f t="shared" si="23"/>
        <v>-14.983615187488994</v>
      </c>
      <c r="S145" s="76">
        <f t="shared" si="24"/>
        <v>15.498875791673479</v>
      </c>
      <c r="T145" s="76">
        <f t="shared" si="25"/>
        <v>10.476157555320826</v>
      </c>
      <c r="U145" s="8"/>
      <c r="V145" s="12" cm="1">
        <f t="array" ref="V145" xml:space="preserve"> SUM(C145:J145)/SUMPRODUCT(C145:J145/$AV$6:$BC$6, $AV$3:$BC$3 + $AV$4:$BC$4/1000*($D$7 - 1400) + $AV$5:$BC$5/10000*($F$8-1) )</f>
        <v>2.8326473533628955</v>
      </c>
      <c r="W145" s="12"/>
      <c r="X145" s="8"/>
    </row>
    <row r="146" spans="2:24" ht="20" x14ac:dyDescent="0.2">
      <c r="B146" s="76">
        <f t="shared" si="16"/>
        <v>-1223.2848648069528</v>
      </c>
      <c r="C146" s="76">
        <f t="shared" si="17"/>
        <v>50.558600710439102</v>
      </c>
      <c r="D146" s="76" cm="1">
        <f t="array" ref="D146:J146">MMULT(N146:T146,TRANSPOSE($AM$8:$AS$14))</f>
        <v>2.0199253683312768</v>
      </c>
      <c r="E146" s="76">
        <v>14.559299988909297</v>
      </c>
      <c r="F146" s="76">
        <v>12.637773234253938</v>
      </c>
      <c r="G146" s="76">
        <v>5.8889306838182121</v>
      </c>
      <c r="H146" s="76">
        <v>9.8784025433456186</v>
      </c>
      <c r="I146" s="76">
        <v>1.6072179137418772</v>
      </c>
      <c r="J146" s="76">
        <v>2.8498495571606743</v>
      </c>
      <c r="K146" s="78"/>
      <c r="L146" s="78"/>
      <c r="M146" s="76">
        <f t="shared" si="18"/>
        <v>-1223.2848648069528</v>
      </c>
      <c r="N146" s="76">
        <f t="shared" si="19"/>
        <v>24.519893018235834</v>
      </c>
      <c r="O146" s="76">
        <f t="shared" si="20"/>
        <v>1.8264829351057554</v>
      </c>
      <c r="P146" s="76">
        <f t="shared" si="21"/>
        <v>8.6350227817127383</v>
      </c>
      <c r="Q146" s="76">
        <f t="shared" si="22"/>
        <v>-1.0165756852291321</v>
      </c>
      <c r="R146" s="76">
        <f t="shared" si="23"/>
        <v>-14.983615187487406</v>
      </c>
      <c r="S146" s="76">
        <f t="shared" si="24"/>
        <v>15.498875789075825</v>
      </c>
      <c r="T146" s="76">
        <f t="shared" si="25"/>
        <v>10.476322399489044</v>
      </c>
      <c r="U146" s="8"/>
      <c r="V146" s="12" cm="1">
        <f t="array" ref="V146" xml:space="preserve"> SUM(C146:J146)/SUMPRODUCT(C146:J146/$AV$6:$BC$6, $AV$3:$BC$3 + $AV$4:$BC$4/1000*($D$7 - 1400) + $AV$5:$BC$5/10000*($F$8-1) )</f>
        <v>2.8326457684082866</v>
      </c>
      <c r="W146" s="12"/>
      <c r="X146" s="8"/>
    </row>
    <row r="147" spans="2:24" ht="20" x14ac:dyDescent="0.2">
      <c r="B147" s="76">
        <f t="shared" si="16"/>
        <v>-1220.0825484069346</v>
      </c>
      <c r="C147" s="76">
        <f t="shared" si="17"/>
        <v>50.558570674013197</v>
      </c>
      <c r="D147" s="76" cm="1">
        <f t="array" ref="D147:J147">MMULT(N147:T147,TRANSPOSE($AM$8:$AS$14))</f>
        <v>2.0199237663183314</v>
      </c>
      <c r="E147" s="76">
        <v>14.559284962899635</v>
      </c>
      <c r="F147" s="76">
        <v>12.637725436471031</v>
      </c>
      <c r="G147" s="76">
        <v>5.8889077303548456</v>
      </c>
      <c r="H147" s="76">
        <v>9.8783682514477249</v>
      </c>
      <c r="I147" s="76">
        <v>1.6073728515297905</v>
      </c>
      <c r="J147" s="76">
        <v>2.849846326965451</v>
      </c>
      <c r="K147" s="78"/>
      <c r="L147" s="78"/>
      <c r="M147" s="76">
        <f t="shared" si="18"/>
        <v>-1220.0825484069346</v>
      </c>
      <c r="N147" s="76">
        <f t="shared" si="19"/>
        <v>24.519893018235834</v>
      </c>
      <c r="O147" s="76">
        <f t="shared" si="20"/>
        <v>1.8264829351057554</v>
      </c>
      <c r="P147" s="76">
        <f t="shared" si="21"/>
        <v>8.6350227817127383</v>
      </c>
      <c r="Q147" s="76">
        <f t="shared" si="22"/>
        <v>-1.0165756852288796</v>
      </c>
      <c r="R147" s="76">
        <f t="shared" si="23"/>
        <v>-14.983615187485608</v>
      </c>
      <c r="S147" s="76">
        <f t="shared" si="24"/>
        <v>15.498875786250718</v>
      </c>
      <c r="T147" s="76">
        <f t="shared" si="25"/>
        <v>10.476490422428258</v>
      </c>
      <c r="U147" s="8"/>
      <c r="V147" s="12" cm="1">
        <f t="array" ref="V147" xml:space="preserve"> SUM(C147:J147)/SUMPRODUCT(C147:J147/$AV$6:$BC$6, $AV$3:$BC$3 + $AV$4:$BC$4/1000*($D$7 - 1400) + $AV$5:$BC$5/10000*($F$8-1) )</f>
        <v>2.8326441528928847</v>
      </c>
      <c r="W147" s="12"/>
      <c r="X147" s="8"/>
    </row>
    <row r="148" spans="2:24" ht="20" x14ac:dyDescent="0.2">
      <c r="B148" s="76">
        <f t="shared" si="16"/>
        <v>-1216.8802320069165</v>
      </c>
      <c r="C148" s="76">
        <f t="shared" si="17"/>
        <v>50.558540059931602</v>
      </c>
      <c r="D148" s="76" cm="1">
        <f t="array" ref="D148:J148">MMULT(N148:T148,TRANSPOSE($AM$8:$AS$14))</f>
        <v>2.0199221334950046</v>
      </c>
      <c r="E148" s="76">
        <v>14.559269647918118</v>
      </c>
      <c r="F148" s="76">
        <v>12.637676719522029</v>
      </c>
      <c r="G148" s="76">
        <v>5.8888843354474449</v>
      </c>
      <c r="H148" s="76">
        <v>9.8783332998999551</v>
      </c>
      <c r="I148" s="76">
        <v>1.6075307692157121</v>
      </c>
      <c r="J148" s="76">
        <v>2.8498430345701342</v>
      </c>
      <c r="K148" s="78"/>
      <c r="L148" s="78"/>
      <c r="M148" s="76">
        <f t="shared" si="18"/>
        <v>-1216.8802320069165</v>
      </c>
      <c r="N148" s="76">
        <f t="shared" si="19"/>
        <v>24.519893018235834</v>
      </c>
      <c r="O148" s="76">
        <f t="shared" si="20"/>
        <v>1.8264829351057554</v>
      </c>
      <c r="P148" s="76">
        <f t="shared" si="21"/>
        <v>8.6350227817127383</v>
      </c>
      <c r="Q148" s="76">
        <f t="shared" si="22"/>
        <v>-1.0165756852285934</v>
      </c>
      <c r="R148" s="76">
        <f t="shared" si="23"/>
        <v>-14.983615187483577</v>
      </c>
      <c r="S148" s="76">
        <f t="shared" si="24"/>
        <v>15.498875783178921</v>
      </c>
      <c r="T148" s="76">
        <f t="shared" si="25"/>
        <v>10.476661676873366</v>
      </c>
      <c r="U148" s="8"/>
      <c r="V148" s="12" cm="1">
        <f t="array" ref="V148" xml:space="preserve"> SUM(C148:J148)/SUMPRODUCT(C148:J148/$AV$6:$BC$6, $AV$3:$BC$3 + $AV$4:$BC$4/1000*($D$7 - 1400) + $AV$5:$BC$5/10000*($F$8-1) )</f>
        <v>2.8326425063098459</v>
      </c>
      <c r="W148" s="12"/>
      <c r="X148" s="8"/>
    </row>
    <row r="149" spans="2:24" ht="20" x14ac:dyDescent="0.2">
      <c r="B149" s="76">
        <f t="shared" si="16"/>
        <v>-1213.6779156068983</v>
      </c>
      <c r="C149" s="76">
        <f t="shared" si="17"/>
        <v>50.558508858646405</v>
      </c>
      <c r="D149" s="76" cm="1">
        <f t="array" ref="D149:J149">MMULT(N149:T149,TRANSPOSE($AM$8:$AS$14))</f>
        <v>2.0199204693519763</v>
      </c>
      <c r="E149" s="76">
        <v>14.559254039188902</v>
      </c>
      <c r="F149" s="76">
        <v>12.637627068220617</v>
      </c>
      <c r="G149" s="76">
        <v>5.8888604917988978</v>
      </c>
      <c r="H149" s="76">
        <v>9.8782976777857634</v>
      </c>
      <c r="I149" s="76">
        <v>1.6076917160675492</v>
      </c>
      <c r="J149" s="76">
        <v>2.8498396789398894</v>
      </c>
      <c r="K149" s="78"/>
      <c r="L149" s="78"/>
      <c r="M149" s="76">
        <f t="shared" si="18"/>
        <v>-1213.6779156068983</v>
      </c>
      <c r="N149" s="76">
        <f t="shared" si="19"/>
        <v>24.519893018235834</v>
      </c>
      <c r="O149" s="76">
        <f t="shared" si="20"/>
        <v>1.8264829351057554</v>
      </c>
      <c r="P149" s="76">
        <f t="shared" si="21"/>
        <v>8.6350227817127383</v>
      </c>
      <c r="Q149" s="76">
        <f t="shared" si="22"/>
        <v>-1.016575685228269</v>
      </c>
      <c r="R149" s="76">
        <f t="shared" si="23"/>
        <v>-14.983615187481282</v>
      </c>
      <c r="S149" s="76">
        <f t="shared" si="24"/>
        <v>15.498875779839624</v>
      </c>
      <c r="T149" s="76">
        <f t="shared" si="25"/>
        <v>10.476836216247246</v>
      </c>
      <c r="U149" s="8"/>
      <c r="V149" s="12" cm="1">
        <f t="array" ref="V149" xml:space="preserve"> SUM(C149:J149)/SUMPRODUCT(C149:J149/$AV$6:$BC$6, $AV$3:$BC$3 + $AV$4:$BC$4/1000*($D$7 - 1400) + $AV$5:$BC$5/10000*($F$8-1) )</f>
        <v>2.83264082814572</v>
      </c>
      <c r="W149" s="12"/>
      <c r="X149" s="8"/>
    </row>
    <row r="150" spans="2:24" ht="20" x14ac:dyDescent="0.2">
      <c r="B150" s="76">
        <f t="shared" si="16"/>
        <v>-1210.4755992068801</v>
      </c>
      <c r="C150" s="76">
        <f t="shared" si="17"/>
        <v>50.558477060485941</v>
      </c>
      <c r="D150" s="76" cm="1">
        <f t="array" ref="D150:J150">MMULT(N150:T150,TRANSPOSE($AM$8:$AS$14))</f>
        <v>2.0199187733733202</v>
      </c>
      <c r="E150" s="76">
        <v>14.559238131874329</v>
      </c>
      <c r="F150" s="76">
        <v>12.637576467184216</v>
      </c>
      <c r="G150" s="76">
        <v>5.8888361920174894</v>
      </c>
      <c r="H150" s="76">
        <v>9.8782613740460032</v>
      </c>
      <c r="I150" s="76">
        <v>1.6078557419927897</v>
      </c>
      <c r="J150" s="76">
        <v>2.8498362590259028</v>
      </c>
      <c r="K150" s="78"/>
      <c r="L150" s="78"/>
      <c r="M150" s="76">
        <f t="shared" si="18"/>
        <v>-1210.4755992068801</v>
      </c>
      <c r="N150" s="76">
        <f t="shared" si="19"/>
        <v>24.519893018235834</v>
      </c>
      <c r="O150" s="76">
        <f t="shared" si="20"/>
        <v>1.8264829351057554</v>
      </c>
      <c r="P150" s="76">
        <f t="shared" si="21"/>
        <v>8.6350227817127383</v>
      </c>
      <c r="Q150" s="76">
        <f t="shared" si="22"/>
        <v>-1.0165756852279015</v>
      </c>
      <c r="R150" s="76">
        <f t="shared" si="23"/>
        <v>-14.983615187478689</v>
      </c>
      <c r="S150" s="76">
        <f t="shared" si="24"/>
        <v>15.498875776210332</v>
      </c>
      <c r="T150" s="76">
        <f t="shared" si="25"/>
        <v>10.477014094665877</v>
      </c>
      <c r="U150" s="8"/>
      <c r="V150" s="12" cm="1">
        <f t="array" ref="V150" xml:space="preserve"> SUM(C150:J150)/SUMPRODUCT(C150:J150/$AV$6:$BC$6, $AV$3:$BC$3 + $AV$4:$BC$4/1000*($D$7 - 1400) + $AV$5:$BC$5/10000*($F$8-1) )</f>
        <v>2.8326391178804062</v>
      </c>
      <c r="W150" s="12"/>
      <c r="X150" s="8"/>
    </row>
    <row r="151" spans="2:24" ht="20" x14ac:dyDescent="0.2">
      <c r="B151" s="76">
        <f t="shared" si="16"/>
        <v>-1207.273282806862</v>
      </c>
      <c r="C151" s="76">
        <f t="shared" si="17"/>
        <v>50.558444655653972</v>
      </c>
      <c r="D151" s="76" cm="1">
        <f t="array" ref="D151:J151">MMULT(N151:T151,TRANSPOSE($AM$8:$AS$14))</f>
        <v>2.0199170450364585</v>
      </c>
      <c r="E151" s="76">
        <v>14.55922192107443</v>
      </c>
      <c r="F151" s="76">
        <v>12.637524900832652</v>
      </c>
      <c r="G151" s="76">
        <v>5.8888114286162123</v>
      </c>
      <c r="H151" s="76">
        <v>9.8782243774778209</v>
      </c>
      <c r="I151" s="76">
        <v>1.6080228975432256</v>
      </c>
      <c r="J151" s="76">
        <v>2.8498327737652289</v>
      </c>
      <c r="K151" s="78"/>
      <c r="L151" s="78"/>
      <c r="M151" s="76">
        <f t="shared" si="18"/>
        <v>-1207.273282806862</v>
      </c>
      <c r="N151" s="76">
        <f t="shared" si="19"/>
        <v>24.519893018235834</v>
      </c>
      <c r="O151" s="76">
        <f t="shared" si="20"/>
        <v>1.8264829351057554</v>
      </c>
      <c r="P151" s="76">
        <f t="shared" si="21"/>
        <v>8.6350227817127383</v>
      </c>
      <c r="Q151" s="76">
        <f t="shared" si="22"/>
        <v>-1.0165756852274854</v>
      </c>
      <c r="R151" s="76">
        <f t="shared" si="23"/>
        <v>-14.983615187475761</v>
      </c>
      <c r="S151" s="76">
        <f t="shared" si="24"/>
        <v>15.498875772266725</v>
      </c>
      <c r="T151" s="76">
        <f t="shared" si="25"/>
        <v>10.477195366943421</v>
      </c>
      <c r="U151" s="8"/>
      <c r="V151" s="12" cm="1">
        <f t="array" ref="V151" xml:space="preserve"> SUM(C151:J151)/SUMPRODUCT(C151:J151/$AV$6:$BC$6, $AV$3:$BC$3 + $AV$4:$BC$4/1000*($D$7 - 1400) + $AV$5:$BC$5/10000*($F$8-1) )</f>
        <v>2.832637374987105</v>
      </c>
      <c r="W151" s="12"/>
      <c r="X151" s="8"/>
    </row>
    <row r="152" spans="2:24" ht="20" x14ac:dyDescent="0.2">
      <c r="B152" s="76">
        <f t="shared" si="16"/>
        <v>-1204.0709664068438</v>
      </c>
      <c r="C152" s="76">
        <f t="shared" si="17"/>
        <v>50.558411634228698</v>
      </c>
      <c r="D152" s="76" cm="1">
        <f t="array" ref="D152:J152">MMULT(N152:T152,TRANSPOSE($AM$8:$AS$14))</f>
        <v>2.0199152838121099</v>
      </c>
      <c r="E152" s="76">
        <v>14.559205401826537</v>
      </c>
      <c r="F152" s="76">
        <v>12.637472353386771</v>
      </c>
      <c r="G152" s="76">
        <v>5.8887861940120816</v>
      </c>
      <c r="H152" s="76">
        <v>9.8781866767335273</v>
      </c>
      <c r="I152" s="76">
        <v>1.6081932339196374</v>
      </c>
      <c r="J152" s="76">
        <v>2.8498292220806394</v>
      </c>
      <c r="K152" s="78"/>
      <c r="L152" s="78"/>
      <c r="M152" s="76">
        <f t="shared" si="18"/>
        <v>-1204.0709664068438</v>
      </c>
      <c r="N152" s="76">
        <f t="shared" si="19"/>
        <v>24.519893018235834</v>
      </c>
      <c r="O152" s="76">
        <f t="shared" si="20"/>
        <v>1.8264829351057554</v>
      </c>
      <c r="P152" s="76">
        <f t="shared" si="21"/>
        <v>8.6350227817127383</v>
      </c>
      <c r="Q152" s="76">
        <f t="shared" si="22"/>
        <v>-1.0165756852270145</v>
      </c>
      <c r="R152" s="76">
        <f t="shared" si="23"/>
        <v>-14.983615187472456</v>
      </c>
      <c r="S152" s="76">
        <f t="shared" si="24"/>
        <v>15.498875767982526</v>
      </c>
      <c r="T152" s="76">
        <f t="shared" si="25"/>
        <v>10.477380088597259</v>
      </c>
      <c r="U152" s="8"/>
      <c r="V152" s="12" cm="1">
        <f t="array" ref="V152" xml:space="preserve"> SUM(C152:J152)/SUMPRODUCT(C152:J152/$AV$6:$BC$6, $AV$3:$BC$3 + $AV$4:$BC$4/1000*($D$7 - 1400) + $AV$5:$BC$5/10000*($F$8-1) )</f>
        <v>2.8326355989322698</v>
      </c>
      <c r="W152" s="12"/>
      <c r="X152" s="8"/>
    </row>
    <row r="153" spans="2:24" ht="20" x14ac:dyDescent="0.2">
      <c r="B153" s="76">
        <f t="shared" si="16"/>
        <v>-1200.8686500068256</v>
      </c>
      <c r="C153" s="76">
        <f t="shared" si="17"/>
        <v>50.558377986161986</v>
      </c>
      <c r="D153" s="76" cm="1">
        <f t="array" ref="D153:J153">MMULT(N153:T153,TRANSPOSE($AM$8:$AS$14))</f>
        <v>2.0199134891642467</v>
      </c>
      <c r="E153" s="76">
        <v>14.559188569104803</v>
      </c>
      <c r="F153" s="76">
        <v>12.637418808867103</v>
      </c>
      <c r="G153" s="76">
        <v>5.8887604805254634</v>
      </c>
      <c r="H153" s="76">
        <v>9.8781482603194828</v>
      </c>
      <c r="I153" s="76">
        <v>1.60836680297645</v>
      </c>
      <c r="J153" s="76">
        <v>2.8498256028804683</v>
      </c>
      <c r="K153" s="78"/>
      <c r="L153" s="78"/>
      <c r="M153" s="76">
        <f t="shared" si="18"/>
        <v>-1200.8686500068256</v>
      </c>
      <c r="N153" s="76">
        <f t="shared" si="19"/>
        <v>24.519893018235834</v>
      </c>
      <c r="O153" s="76">
        <f t="shared" si="20"/>
        <v>1.8264829351057554</v>
      </c>
      <c r="P153" s="76">
        <f t="shared" si="21"/>
        <v>8.6350227817127383</v>
      </c>
      <c r="Q153" s="76">
        <f t="shared" si="22"/>
        <v>-1.0165756852264813</v>
      </c>
      <c r="R153" s="76">
        <f t="shared" si="23"/>
        <v>-14.983615187468724</v>
      </c>
      <c r="S153" s="76">
        <f t="shared" si="24"/>
        <v>15.498875763329341</v>
      </c>
      <c r="T153" s="76">
        <f t="shared" si="25"/>
        <v>10.477568315852992</v>
      </c>
      <c r="U153" s="8"/>
      <c r="V153" s="12" cm="1">
        <f t="array" ref="V153" xml:space="preserve"> SUM(C153:J153)/SUMPRODUCT(C153:J153/$AV$6:$BC$6, $AV$3:$BC$3 + $AV$4:$BC$4/1000*($D$7 - 1400) + $AV$5:$BC$5/10000*($F$8-1) )</f>
        <v>2.8326337891755573</v>
      </c>
      <c r="W153" s="12"/>
      <c r="X153" s="8"/>
    </row>
    <row r="154" spans="2:24" ht="20" x14ac:dyDescent="0.2">
      <c r="B154" s="76">
        <f t="shared" si="16"/>
        <v>-1197.6663336068075</v>
      </c>
      <c r="C154" s="76">
        <f t="shared" si="17"/>
        <v>50.558343701278446</v>
      </c>
      <c r="D154" s="76" cm="1">
        <f t="array" ref="D154:J154">MMULT(N154:T154,TRANSPOSE($AM$8:$AS$14))</f>
        <v>2.0199116605500467</v>
      </c>
      <c r="E154" s="76">
        <v>14.559171417819819</v>
      </c>
      <c r="F154" s="76">
        <v>12.637364251092558</v>
      </c>
      <c r="G154" s="76">
        <v>5.888734280379408</v>
      </c>
      <c r="H154" s="76">
        <v>9.8781091165949473</v>
      </c>
      <c r="I154" s="76">
        <v>1.6085436572263205</v>
      </c>
      <c r="J154" s="76">
        <v>2.8498219150584516</v>
      </c>
      <c r="K154" s="78"/>
      <c r="L154" s="78"/>
      <c r="M154" s="76">
        <f t="shared" si="18"/>
        <v>-1197.6663336068075</v>
      </c>
      <c r="N154" s="76">
        <f t="shared" si="19"/>
        <v>24.519893018235834</v>
      </c>
      <c r="O154" s="76">
        <f t="shared" si="20"/>
        <v>1.8264829351057554</v>
      </c>
      <c r="P154" s="76">
        <f t="shared" si="21"/>
        <v>8.6350227817127383</v>
      </c>
      <c r="Q154" s="76">
        <f t="shared" si="22"/>
        <v>-1.0165756852258783</v>
      </c>
      <c r="R154" s="76">
        <f t="shared" si="23"/>
        <v>-14.983615187464512</v>
      </c>
      <c r="S154" s="76">
        <f t="shared" si="24"/>
        <v>15.498875758276498</v>
      </c>
      <c r="T154" s="76">
        <f t="shared" si="25"/>
        <v>10.477760105649374</v>
      </c>
      <c r="U154" s="8"/>
      <c r="V154" s="12" cm="1">
        <f t="array" ref="V154" xml:space="preserve"> SUM(C154:J154)/SUMPRODUCT(C154:J154/$AV$6:$BC$6, $AV$3:$BC$3 + $AV$4:$BC$4/1000*($D$7 - 1400) + $AV$5:$BC$5/10000*($F$8-1) )</f>
        <v>2.8326319451697861</v>
      </c>
      <c r="W154" s="12"/>
      <c r="X154" s="8"/>
    </row>
    <row r="155" spans="2:24" ht="20" x14ac:dyDescent="0.2">
      <c r="B155" s="76">
        <f t="shared" si="16"/>
        <v>-1194.4640172067893</v>
      </c>
      <c r="C155" s="76">
        <f t="shared" si="17"/>
        <v>50.55830876927461</v>
      </c>
      <c r="D155" s="76" cm="1">
        <f t="array" ref="D155:J155">MMULT(N155:T155,TRANSPOSE($AM$8:$AS$14))</f>
        <v>2.0199097974198432</v>
      </c>
      <c r="E155" s="76">
        <v>14.559153942818146</v>
      </c>
      <c r="F155" s="76">
        <v>12.637308663679121</v>
      </c>
      <c r="G155" s="76">
        <v>5.8887075856989881</v>
      </c>
      <c r="H155" s="76">
        <v>9.8780692337710168</v>
      </c>
      <c r="I155" s="76">
        <v>1.6087238498447096</v>
      </c>
      <c r="J155" s="76">
        <v>2.8498181574935666</v>
      </c>
      <c r="K155" s="78"/>
      <c r="L155" s="78"/>
      <c r="M155" s="76">
        <f t="shared" si="18"/>
        <v>-1194.4640172067893</v>
      </c>
      <c r="N155" s="76">
        <f t="shared" si="19"/>
        <v>24.519893018235834</v>
      </c>
      <c r="O155" s="76">
        <f t="shared" si="20"/>
        <v>1.8264829351057554</v>
      </c>
      <c r="P155" s="76">
        <f t="shared" si="21"/>
        <v>8.6350227817127383</v>
      </c>
      <c r="Q155" s="76">
        <f t="shared" si="22"/>
        <v>-1.0165756852251966</v>
      </c>
      <c r="R155" s="76">
        <f t="shared" si="23"/>
        <v>-14.983615187459762</v>
      </c>
      <c r="S155" s="76">
        <f t="shared" si="24"/>
        <v>15.49887575279088</v>
      </c>
      <c r="T155" s="76">
        <f t="shared" si="25"/>
        <v>10.477955515643213</v>
      </c>
      <c r="U155" s="8"/>
      <c r="V155" s="12" cm="1">
        <f t="array" ref="V155" xml:space="preserve"> SUM(C155:J155)/SUMPRODUCT(C155:J155/$AV$6:$BC$6, $AV$3:$BC$3 + $AV$4:$BC$4/1000*($D$7 - 1400) + $AV$5:$BC$5/10000*($F$8-1) )</f>
        <v>2.8326300663608861</v>
      </c>
      <c r="W155" s="12"/>
      <c r="X155" s="8"/>
    </row>
    <row r="156" spans="2:24" ht="20" x14ac:dyDescent="0.2">
      <c r="B156" s="76">
        <f t="shared" ref="B156:B219" si="26">M156</f>
        <v>-1191.2617008067712</v>
      </c>
      <c r="C156" s="76">
        <f t="shared" si="17"/>
        <v>50.558273179718036</v>
      </c>
      <c r="D156" s="76" cm="1">
        <f t="array" ref="D156:J156">MMULT(N156:T156,TRANSPOSE($AM$8:$AS$14))</f>
        <v>2.019907899217086</v>
      </c>
      <c r="E156" s="76">
        <v>14.559136138881941</v>
      </c>
      <c r="F156" s="76">
        <v>12.63725203003858</v>
      </c>
      <c r="G156" s="76">
        <v>5.8886803885106449</v>
      </c>
      <c r="H156" s="76">
        <v>9.8780285999094541</v>
      </c>
      <c r="I156" s="76">
        <v>1.6089074346743946</v>
      </c>
      <c r="J156" s="76">
        <v>2.8498143290498659</v>
      </c>
      <c r="K156" s="78"/>
      <c r="L156" s="78"/>
      <c r="M156" s="76">
        <f t="shared" si="18"/>
        <v>-1191.2617008067712</v>
      </c>
      <c r="N156" s="76">
        <f t="shared" si="19"/>
        <v>24.519893018235834</v>
      </c>
      <c r="O156" s="76">
        <f t="shared" si="20"/>
        <v>1.8264829351057554</v>
      </c>
      <c r="P156" s="76">
        <f t="shared" si="21"/>
        <v>8.6350227817127383</v>
      </c>
      <c r="Q156" s="76">
        <f t="shared" si="22"/>
        <v>-1.0165756852244257</v>
      </c>
      <c r="R156" s="76">
        <f t="shared" si="23"/>
        <v>-14.983615187454406</v>
      </c>
      <c r="S156" s="76">
        <f t="shared" si="24"/>
        <v>15.498875746836728</v>
      </c>
      <c r="T156" s="76">
        <f t="shared" si="25"/>
        <v>10.478154604214222</v>
      </c>
      <c r="U156" s="8"/>
      <c r="V156" s="12" cm="1">
        <f t="array" ref="V156" xml:space="preserve"> SUM(C156:J156)/SUMPRODUCT(C156:J156/$AV$6:$BC$6, $AV$3:$BC$3 + $AV$4:$BC$4/1000*($D$7 - 1400) + $AV$5:$BC$5/10000*($F$8-1) )</f>
        <v>2.8326281521878545</v>
      </c>
      <c r="W156" s="12"/>
      <c r="X156" s="8"/>
    </row>
    <row r="157" spans="2:24" ht="20" x14ac:dyDescent="0.2">
      <c r="B157" s="76">
        <f t="shared" si="26"/>
        <v>-1188.059384406753</v>
      </c>
      <c r="C157" s="76">
        <f t="shared" ref="C157:C220" si="27">100-SUM(D157:J157)</f>
        <v>50.558236922046518</v>
      </c>
      <c r="D157" s="76" cm="1">
        <f t="array" ref="D157:J157">MMULT(N157:T157,TRANSPOSE($AM$8:$AS$14))</f>
        <v>2.0199059653782907</v>
      </c>
      <c r="E157" s="76">
        <v>14.559118000728505</v>
      </c>
      <c r="F157" s="76">
        <v>12.637194333377272</v>
      </c>
      <c r="G157" s="76">
        <v>5.8886526807415436</v>
      </c>
      <c r="H157" s="76">
        <v>9.8779872029216236</v>
      </c>
      <c r="I157" s="76">
        <v>1.6090944662299442</v>
      </c>
      <c r="J157" s="76">
        <v>2.8498104285763013</v>
      </c>
      <c r="K157" s="78"/>
      <c r="L157" s="78"/>
      <c r="M157" s="76">
        <f t="shared" ref="M157:M220" si="28">M156+0.01*$T$14</f>
        <v>-1188.059384406753</v>
      </c>
      <c r="N157" s="76">
        <f t="shared" ref="N157:N220" si="29">(D$19+D$20 + (D$21+D$22)*$M157)/2 + (D$20-D$19 + (D$22-D$21)*$M157)/2*ERF($M157/SQRT(4*N$13*$D$8))+(D$22-D$21)*SQRT(N$13*$D$8/PI())*EXP(0-$M157^2/4/N$13/$D$8)</f>
        <v>24.519893018235834</v>
      </c>
      <c r="O157" s="76">
        <f t="shared" ref="O157:O220" si="30">(E$19+E$20 + (E$21+E$22)*$M157)/2 + (E$20-E$19 + (E$22-E$21)*$M157)/2*ERF($M157/SQRT(4*O$13*$D$8))+(E$22-E$21)*SQRT(O$13*$D$8/PI())*EXP(0-$M157^2/4/O$13/$D$8)</f>
        <v>1.8264829351057554</v>
      </c>
      <c r="P157" s="76">
        <f t="shared" ref="P157:P220" si="31">(F$19+F$20 + (F$21+F$22)*$M157)/2 + (F$20-F$19 + (F$22-F$21)*$M157)/2*ERF($M157/SQRT(4*P$13*$D$8))+(F$22-F$21)*SQRT(P$13*$D$8/PI())*EXP(0-$M157^2/4/P$13/$D$8)</f>
        <v>8.6350227817127383</v>
      </c>
      <c r="Q157" s="76">
        <f t="shared" ref="Q157:Q220" si="32">(G$19+G$20 + (G$21+G$22)*$M157)/2 + (G$20-G$19 + (G$22-G$21)*$M157)/2*ERF($M157/SQRT(4*Q$13*$D$8))+(G$22-G$21)*SQRT(Q$13*$D$8/PI())*EXP(0-$M157^2/4/Q$13/$D$8)</f>
        <v>-1.0165756852235546</v>
      </c>
      <c r="R157" s="76">
        <f t="shared" ref="R157:R220" si="33">(H$19+H$20 + (H$21+H$22)*$M157)/2 + (H$20-H$19 + (H$22-H$21)*$M157)/2*ERF($M157/SQRT(4*R$13*$D$8))+(H$22-H$21)*SQRT(R$13*$D$8/PI())*EXP(0-$M157^2/4/R$13/$D$8)</f>
        <v>-14.98361518744837</v>
      </c>
      <c r="S157" s="76">
        <f t="shared" ref="S157:S220" si="34">(I$19+I$20 + (I$21+I$22)*$M157)/2 + (I$20-I$19 + (I$22-I$21)*$M157)/2*ERF($M157/SQRT(4*S$13*$D$8))+(I$22-I$21)*SQRT(S$13*$D$8/PI())*EXP(0-$M157^2/4/S$13/$D$8)</f>
        <v>15.498875740375443</v>
      </c>
      <c r="T157" s="76">
        <f t="shared" ref="T157:T220" si="35">(J$19+J$20 + (J$21+J$22)*$M157)/2 + (J$20-J$19 + (J$22-J$21)*$M157)/2*ERF($M157/SQRT(4*T$13*$D$8))+(J$22-J$21)*SQRT(T$13*$D$8/PI())*EXP(0-$M157^2/4/T$13/$D$8)</f>
        <v>10.478357430469785</v>
      </c>
      <c r="U157" s="8"/>
      <c r="V157" s="12" cm="1">
        <f t="array" ref="V157" xml:space="preserve"> SUM(C157:J157)/SUMPRODUCT(C157:J157/$AV$6:$BC$6, $AV$3:$BC$3 + $AV$4:$BC$4/1000*($D$7 - 1400) + $AV$5:$BC$5/10000*($F$8-1) )</f>
        <v>2.8326262020827122</v>
      </c>
      <c r="W157" s="12"/>
      <c r="X157" s="8"/>
    </row>
    <row r="158" spans="2:24" ht="20" x14ac:dyDescent="0.2">
      <c r="B158" s="76">
        <f t="shared" si="26"/>
        <v>-1184.8570680067348</v>
      </c>
      <c r="C158" s="76">
        <f t="shared" si="27"/>
        <v>50.558199985567249</v>
      </c>
      <c r="D158" s="76" cm="1">
        <f t="array" ref="D158:J158">MMULT(N158:T158,TRANSPOSE($AM$8:$AS$14))</f>
        <v>2.019903995332994</v>
      </c>
      <c r="E158" s="76">
        <v>14.559099523009918</v>
      </c>
      <c r="F158" s="76">
        <v>12.637135556694863</v>
      </c>
      <c r="G158" s="76">
        <v>5.8886244542189381</v>
      </c>
      <c r="H158" s="76">
        <v>9.8779450305673464</v>
      </c>
      <c r="I158" s="76">
        <v>1.6092849997021332</v>
      </c>
      <c r="J158" s="76">
        <v>2.8498064549065552</v>
      </c>
      <c r="K158" s="78"/>
      <c r="L158" s="78"/>
      <c r="M158" s="76">
        <f t="shared" si="28"/>
        <v>-1184.8570680067348</v>
      </c>
      <c r="N158" s="76">
        <f t="shared" si="29"/>
        <v>24.519893018235834</v>
      </c>
      <c r="O158" s="76">
        <f t="shared" si="30"/>
        <v>1.8264829351057554</v>
      </c>
      <c r="P158" s="76">
        <f t="shared" si="31"/>
        <v>8.6350227817127383</v>
      </c>
      <c r="Q158" s="76">
        <f t="shared" si="32"/>
        <v>-1.0165756852225705</v>
      </c>
      <c r="R158" s="76">
        <f t="shared" si="33"/>
        <v>-14.983615187441567</v>
      </c>
      <c r="S158" s="76">
        <f t="shared" si="34"/>
        <v>15.49887573336537</v>
      </c>
      <c r="T158" s="76">
        <f t="shared" si="35"/>
        <v>10.478564054249713</v>
      </c>
      <c r="U158" s="8"/>
      <c r="V158" s="12" cm="1">
        <f t="array" ref="V158" xml:space="preserve"> SUM(C158:J158)/SUMPRODUCT(C158:J158/$AV$6:$BC$6, $AV$3:$BC$3 + $AV$4:$BC$4/1000*($D$7 - 1400) + $AV$5:$BC$5/10000*($F$8-1) )</f>
        <v>2.8326242154704553</v>
      </c>
      <c r="W158" s="12"/>
      <c r="X158" s="8"/>
    </row>
    <row r="159" spans="2:24" ht="20" x14ac:dyDescent="0.2">
      <c r="B159" s="76">
        <f t="shared" si="26"/>
        <v>-1181.6547516067167</v>
      </c>
      <c r="C159" s="76">
        <f t="shared" si="27"/>
        <v>50.558162359456013</v>
      </c>
      <c r="D159" s="76" cm="1">
        <f t="array" ref="D159:J159">MMULT(N159:T159,TRANSPOSE($AM$8:$AS$14))</f>
        <v>2.0199019885037144</v>
      </c>
      <c r="E159" s="76">
        <v>14.559080700312601</v>
      </c>
      <c r="F159" s="76">
        <v>12.637075682783141</v>
      </c>
      <c r="G159" s="76">
        <v>5.8885957006695486</v>
      </c>
      <c r="H159" s="76">
        <v>9.8779020704538052</v>
      </c>
      <c r="I159" s="76">
        <v>1.6094790909623153</v>
      </c>
      <c r="J159" s="76">
        <v>2.8498024068588568</v>
      </c>
      <c r="K159" s="78"/>
      <c r="L159" s="78"/>
      <c r="M159" s="76">
        <f t="shared" si="28"/>
        <v>-1181.6547516067167</v>
      </c>
      <c r="N159" s="76">
        <f t="shared" si="29"/>
        <v>24.519893018235834</v>
      </c>
      <c r="O159" s="76">
        <f t="shared" si="30"/>
        <v>1.8264829351057554</v>
      </c>
      <c r="P159" s="76">
        <f t="shared" si="31"/>
        <v>8.6350227817127383</v>
      </c>
      <c r="Q159" s="76">
        <f t="shared" si="32"/>
        <v>-1.0165756852214589</v>
      </c>
      <c r="R159" s="76">
        <f t="shared" si="33"/>
        <v>-14.983615187433903</v>
      </c>
      <c r="S159" s="76">
        <f t="shared" si="34"/>
        <v>15.49887572576157</v>
      </c>
      <c r="T159" s="76">
        <f t="shared" si="35"/>
        <v>10.478774536130896</v>
      </c>
      <c r="U159" s="8"/>
      <c r="V159" s="12" cm="1">
        <f t="array" ref="V159" xml:space="preserve"> SUM(C159:J159)/SUMPRODUCT(C159:J159/$AV$6:$BC$6, $AV$3:$BC$3 + $AV$4:$BC$4/1000*($D$7 - 1400) + $AV$5:$BC$5/10000*($F$8-1) )</f>
        <v>2.8326221917690204</v>
      </c>
      <c r="W159" s="12"/>
      <c r="X159" s="8"/>
    </row>
    <row r="160" spans="2:24" ht="20" x14ac:dyDescent="0.2">
      <c r="B160" s="76">
        <f t="shared" si="26"/>
        <v>-1178.4524352066985</v>
      </c>
      <c r="C160" s="76">
        <f t="shared" si="27"/>
        <v>50.558124032756403</v>
      </c>
      <c r="D160" s="76" cm="1">
        <f t="array" ref="D160:J160">MMULT(N160:T160,TRANSPOSE($AM$8:$AS$14))</f>
        <v>2.0198999443059042</v>
      </c>
      <c r="E160" s="76">
        <v>14.559061527156963</v>
      </c>
      <c r="F160" s="76">
        <v>12.637014694224826</v>
      </c>
      <c r="G160" s="76">
        <v>5.8885664117189283</v>
      </c>
      <c r="H160" s="76">
        <v>9.8778583100344388</v>
      </c>
      <c r="I160" s="76">
        <v>1.6096767965667489</v>
      </c>
      <c r="J160" s="76">
        <v>2.8497982832357946</v>
      </c>
      <c r="K160" s="78"/>
      <c r="L160" s="78"/>
      <c r="M160" s="76">
        <f t="shared" si="28"/>
        <v>-1178.4524352066985</v>
      </c>
      <c r="N160" s="76">
        <f t="shared" si="29"/>
        <v>24.519893018235834</v>
      </c>
      <c r="O160" s="76">
        <f t="shared" si="30"/>
        <v>1.8264829351057554</v>
      </c>
      <c r="P160" s="76">
        <f t="shared" si="31"/>
        <v>8.6350227817127383</v>
      </c>
      <c r="Q160" s="76">
        <f t="shared" si="32"/>
        <v>-1.0165756852202041</v>
      </c>
      <c r="R160" s="76">
        <f t="shared" si="33"/>
        <v>-14.983615187425272</v>
      </c>
      <c r="S160" s="76">
        <f t="shared" si="34"/>
        <v>15.498875717515569</v>
      </c>
      <c r="T160" s="76">
        <f t="shared" si="35"/>
        <v>10.478988937431922</v>
      </c>
      <c r="U160" s="8"/>
      <c r="V160" s="12" cm="1">
        <f t="array" ref="V160" xml:space="preserve"> SUM(C160:J160)/SUMPRODUCT(C160:J160/$AV$6:$BC$6, $AV$3:$BC$3 + $AV$4:$BC$4/1000*($D$7 - 1400) + $AV$5:$BC$5/10000*($F$8-1) )</f>
        <v>2.83262013038923</v>
      </c>
      <c r="W160" s="12"/>
      <c r="X160" s="8"/>
    </row>
    <row r="161" spans="2:24" ht="20" x14ac:dyDescent="0.2">
      <c r="B161" s="76">
        <f t="shared" si="26"/>
        <v>-1175.2501188066803</v>
      </c>
      <c r="C161" s="76">
        <f t="shared" si="27"/>
        <v>50.558084994378959</v>
      </c>
      <c r="D161" s="76" cm="1">
        <f t="array" ref="D161:J161">MMULT(N161:T161,TRANSPOSE($AM$8:$AS$14))</f>
        <v>2.0198978621479085</v>
      </c>
      <c r="E161" s="76">
        <v>14.559041997996985</v>
      </c>
      <c r="F161" s="76">
        <v>12.636952573392456</v>
      </c>
      <c r="G161" s="76">
        <v>5.888536578890875</v>
      </c>
      <c r="H161" s="76">
        <v>9.8778137366078251</v>
      </c>
      <c r="I161" s="76">
        <v>1.6098781737608512</v>
      </c>
      <c r="J161" s="76">
        <v>2.8497940828241308</v>
      </c>
      <c r="K161" s="78"/>
      <c r="L161" s="78"/>
      <c r="M161" s="76">
        <f t="shared" si="28"/>
        <v>-1175.2501188066803</v>
      </c>
      <c r="N161" s="76">
        <f t="shared" si="29"/>
        <v>24.519893018235834</v>
      </c>
      <c r="O161" s="76">
        <f t="shared" si="30"/>
        <v>1.8264829351057554</v>
      </c>
      <c r="P161" s="76">
        <f t="shared" si="31"/>
        <v>8.6350227817127383</v>
      </c>
      <c r="Q161" s="76">
        <f t="shared" si="32"/>
        <v>-1.0165756852187879</v>
      </c>
      <c r="R161" s="76">
        <f t="shared" si="33"/>
        <v>-14.983615187415555</v>
      </c>
      <c r="S161" s="76">
        <f t="shared" si="34"/>
        <v>15.498875708575092</v>
      </c>
      <c r="T161" s="76">
        <f t="shared" si="35"/>
        <v>10.479207320217625</v>
      </c>
      <c r="U161" s="8"/>
      <c r="V161" s="12" cm="1">
        <f t="array" ref="V161" xml:space="preserve"> SUM(C161:J161)/SUMPRODUCT(C161:J161/$AV$6:$BC$6, $AV$3:$BC$3 + $AV$4:$BC$4/1000*($D$7 - 1400) + $AV$5:$BC$5/10000*($F$8-1) )</f>
        <v>2.8326180307347579</v>
      </c>
      <c r="W161" s="12"/>
      <c r="X161" s="8"/>
    </row>
    <row r="162" spans="2:24" ht="20" x14ac:dyDescent="0.2">
      <c r="B162" s="76">
        <f t="shared" si="26"/>
        <v>-1172.0478024066622</v>
      </c>
      <c r="C162" s="76">
        <f t="shared" si="27"/>
        <v>50.558045233100536</v>
      </c>
      <c r="D162" s="76" cm="1">
        <f t="array" ref="D162:J162">MMULT(N162:T162,TRANSPOSE($AM$8:$AS$14))</f>
        <v>2.0198957414309238</v>
      </c>
      <c r="E162" s="76">
        <v>14.559022107219866</v>
      </c>
      <c r="F162" s="76">
        <v>12.636889302447246</v>
      </c>
      <c r="G162" s="76">
        <v>5.8885061936068137</v>
      </c>
      <c r="H162" s="76">
        <v>9.8777683373165956</v>
      </c>
      <c r="I162" s="76">
        <v>1.6100832804834244</v>
      </c>
      <c r="J162" s="76">
        <v>2.8497898043945975</v>
      </c>
      <c r="K162" s="78"/>
      <c r="L162" s="78"/>
      <c r="M162" s="76">
        <f t="shared" si="28"/>
        <v>-1172.0478024066622</v>
      </c>
      <c r="N162" s="76">
        <f t="shared" si="29"/>
        <v>24.519893018235834</v>
      </c>
      <c r="O162" s="76">
        <f t="shared" si="30"/>
        <v>1.8264829351057554</v>
      </c>
      <c r="P162" s="76">
        <f t="shared" si="31"/>
        <v>8.6350227817127383</v>
      </c>
      <c r="Q162" s="76">
        <f t="shared" si="32"/>
        <v>-1.0165756852171899</v>
      </c>
      <c r="R162" s="76">
        <f t="shared" si="33"/>
        <v>-14.983615187404622</v>
      </c>
      <c r="S162" s="76">
        <f t="shared" si="34"/>
        <v>15.498875698883781</v>
      </c>
      <c r="T162" s="76">
        <f t="shared" si="35"/>
        <v>10.47942974730357</v>
      </c>
      <c r="U162" s="8"/>
      <c r="V162" s="12" cm="1">
        <f t="array" ref="V162" xml:space="preserve"> SUM(C162:J162)/SUMPRODUCT(C162:J162/$AV$6:$BC$6, $AV$3:$BC$3 + $AV$4:$BC$4/1000*($D$7 - 1400) + $AV$5:$BC$5/10000*($F$8-1) )</f>
        <v>2.8326158922020879</v>
      </c>
      <c r="W162" s="12"/>
      <c r="X162" s="8"/>
    </row>
    <row r="163" spans="2:24" ht="20" x14ac:dyDescent="0.2">
      <c r="B163" s="76">
        <f t="shared" si="26"/>
        <v>-1168.845486006644</v>
      </c>
      <c r="C163" s="76">
        <f t="shared" si="27"/>
        <v>50.558004737563422</v>
      </c>
      <c r="D163" s="76" cm="1">
        <f t="array" ref="D163:J163">MMULT(N163:T163,TRANSPOSE($AM$8:$AS$14))</f>
        <v>2.0198935815489527</v>
      </c>
      <c r="E163" s="76">
        <v>14.559001849145639</v>
      </c>
      <c r="F163" s="76">
        <v>12.636824863337981</v>
      </c>
      <c r="G163" s="76">
        <v>5.8884752471852213</v>
      </c>
      <c r="H163" s="76">
        <v>9.8777220991462986</v>
      </c>
      <c r="I163" s="76">
        <v>1.6102921753707857</v>
      </c>
      <c r="J163" s="76">
        <v>2.8497854467016914</v>
      </c>
      <c r="K163" s="78"/>
      <c r="L163" s="78"/>
      <c r="M163" s="76">
        <f t="shared" si="28"/>
        <v>-1168.845486006644</v>
      </c>
      <c r="N163" s="76">
        <f t="shared" si="29"/>
        <v>24.519893018235834</v>
      </c>
      <c r="O163" s="76">
        <f t="shared" si="30"/>
        <v>1.8264829351057554</v>
      </c>
      <c r="P163" s="76">
        <f t="shared" si="31"/>
        <v>8.6350227817127383</v>
      </c>
      <c r="Q163" s="76">
        <f t="shared" si="32"/>
        <v>-1.0165756852153875</v>
      </c>
      <c r="R163" s="76">
        <f t="shared" si="33"/>
        <v>-14.983615187392319</v>
      </c>
      <c r="S163" s="76">
        <f t="shared" si="34"/>
        <v>15.498875688380886</v>
      </c>
      <c r="T163" s="76">
        <f t="shared" si="35"/>
        <v>10.479656282260448</v>
      </c>
      <c r="U163" s="8"/>
      <c r="V163" s="12" cm="1">
        <f t="array" ref="V163" xml:space="preserve"> SUM(C163:J163)/SUMPRODUCT(C163:J163/$AV$6:$BC$6, $AV$3:$BC$3 + $AV$4:$BC$4/1000*($D$7 - 1400) + $AV$5:$BC$5/10000*($F$8-1) )</f>
        <v>2.832613714180467</v>
      </c>
      <c r="W163" s="12"/>
      <c r="X163" s="8"/>
    </row>
    <row r="164" spans="2:24" ht="20" x14ac:dyDescent="0.2">
      <c r="B164" s="76">
        <f t="shared" si="26"/>
        <v>-1165.6431696066259</v>
      </c>
      <c r="C164" s="76">
        <f t="shared" si="27"/>
        <v>50.55796349627466</v>
      </c>
      <c r="D164" s="76" cm="1">
        <f t="array" ref="D164:J164">MMULT(N164:T164,TRANSPOSE($AM$8:$AS$14))</f>
        <v>2.0198913818887685</v>
      </c>
      <c r="E164" s="76">
        <v>14.558981218026819</v>
      </c>
      <c r="F164" s="76">
        <v>12.636759237800018</v>
      </c>
      <c r="G164" s="76">
        <v>5.8884437308410433</v>
      </c>
      <c r="H164" s="76">
        <v>9.8776750089243244</v>
      </c>
      <c r="I164" s="76">
        <v>1.6105049177608866</v>
      </c>
      <c r="J164" s="76">
        <v>2.8497810084834723</v>
      </c>
      <c r="K164" s="78"/>
      <c r="L164" s="78"/>
      <c r="M164" s="76">
        <f t="shared" si="28"/>
        <v>-1165.6431696066259</v>
      </c>
      <c r="N164" s="76">
        <f t="shared" si="29"/>
        <v>24.519893018235834</v>
      </c>
      <c r="O164" s="76">
        <f t="shared" si="30"/>
        <v>1.8264829351057554</v>
      </c>
      <c r="P164" s="76">
        <f t="shared" si="31"/>
        <v>8.6350227817127383</v>
      </c>
      <c r="Q164" s="76">
        <f t="shared" si="32"/>
        <v>-1.0165756852133556</v>
      </c>
      <c r="R164" s="76">
        <f t="shared" si="33"/>
        <v>-14.983615187378483</v>
      </c>
      <c r="S164" s="76">
        <f t="shared" si="34"/>
        <v>15.498875677000946</v>
      </c>
      <c r="T164" s="76">
        <f t="shared" si="35"/>
        <v>10.479886989418443</v>
      </c>
      <c r="U164" s="8"/>
      <c r="V164" s="12" cm="1">
        <f t="array" ref="V164" xml:space="preserve"> SUM(C164:J164)/SUMPRODUCT(C164:J164/$AV$6:$BC$6, $AV$3:$BC$3 + $AV$4:$BC$4/1000*($D$7 - 1400) + $AV$5:$BC$5/10000*($F$8-1) )</f>
        <v>2.8326114960518738</v>
      </c>
      <c r="W164" s="12"/>
      <c r="X164" s="8"/>
    </row>
    <row r="165" spans="2:24" ht="20" x14ac:dyDescent="0.2">
      <c r="B165" s="76">
        <f t="shared" si="26"/>
        <v>-1162.4408532066077</v>
      </c>
      <c r="C165" s="76">
        <f t="shared" si="27"/>
        <v>50.557921497605321</v>
      </c>
      <c r="D165" s="76" cm="1">
        <f t="array" ref="D165:J165">MMULT(N165:T165,TRANSPOSE($AM$8:$AS$14))</f>
        <v>2.0198891418298723</v>
      </c>
      <c r="E165" s="76">
        <v>14.558960208048047</v>
      </c>
      <c r="F165" s="76">
        <v>12.636692407354193</v>
      </c>
      <c r="G165" s="76">
        <v>5.8884116356851255</v>
      </c>
      <c r="H165" s="76">
        <v>9.8776270533187827</v>
      </c>
      <c r="I165" s="76">
        <v>1.6107215676973237</v>
      </c>
      <c r="J165" s="76">
        <v>2.8497764884613326</v>
      </c>
      <c r="K165" s="78"/>
      <c r="L165" s="78"/>
      <c r="M165" s="76">
        <f t="shared" si="28"/>
        <v>-1162.4408532066077</v>
      </c>
      <c r="N165" s="76">
        <f t="shared" si="29"/>
        <v>24.519893018235834</v>
      </c>
      <c r="O165" s="76">
        <f t="shared" si="30"/>
        <v>1.8264829351057554</v>
      </c>
      <c r="P165" s="76">
        <f t="shared" si="31"/>
        <v>8.6350227817127383</v>
      </c>
      <c r="Q165" s="76">
        <f t="shared" si="32"/>
        <v>-1.016575685211065</v>
      </c>
      <c r="R165" s="76">
        <f t="shared" si="33"/>
        <v>-14.983615187362926</v>
      </c>
      <c r="S165" s="76">
        <f t="shared" si="34"/>
        <v>15.498875664673431</v>
      </c>
      <c r="T165" s="76">
        <f t="shared" si="35"/>
        <v>10.48012193387148</v>
      </c>
      <c r="U165" s="8"/>
      <c r="V165" s="12" cm="1">
        <f t="array" ref="V165" xml:space="preserve"> SUM(C165:J165)/SUMPRODUCT(C165:J165/$AV$6:$BC$6, $AV$3:$BC$3 + $AV$4:$BC$4/1000*($D$7 - 1400) + $AV$5:$BC$5/10000*($F$8-1) )</f>
        <v>2.8326092371909706</v>
      </c>
      <c r="W165" s="12"/>
      <c r="X165" s="8"/>
    </row>
    <row r="166" spans="2:24" ht="20" x14ac:dyDescent="0.2">
      <c r="B166" s="76">
        <f t="shared" si="26"/>
        <v>-1159.2385368065895</v>
      </c>
      <c r="C166" s="76">
        <f t="shared" si="27"/>
        <v>50.557878729789742</v>
      </c>
      <c r="D166" s="76" cm="1">
        <f t="array" ref="D166:J166">MMULT(N166:T166,TRANSPOSE($AM$8:$AS$14))</f>
        <v>2.0198868607444531</v>
      </c>
      <c r="E166" s="76">
        <v>14.558938813325755</v>
      </c>
      <c r="F166" s="76">
        <v>12.636624353305892</v>
      </c>
      <c r="G166" s="76">
        <v>5.8883789527236603</v>
      </c>
      <c r="H166" s="76">
        <v>9.877578218837396</v>
      </c>
      <c r="I166" s="76">
        <v>1.6109421859333164</v>
      </c>
      <c r="J166" s="76">
        <v>2.8497718853397767</v>
      </c>
      <c r="K166" s="78"/>
      <c r="L166" s="78"/>
      <c r="M166" s="76">
        <f t="shared" si="28"/>
        <v>-1159.2385368065895</v>
      </c>
      <c r="N166" s="76">
        <f t="shared" si="29"/>
        <v>24.519893018235834</v>
      </c>
      <c r="O166" s="76">
        <f t="shared" si="30"/>
        <v>1.8264829351057554</v>
      </c>
      <c r="P166" s="76">
        <f t="shared" si="31"/>
        <v>8.6350227817127383</v>
      </c>
      <c r="Q166" s="76">
        <f t="shared" si="32"/>
        <v>-1.0165756852084842</v>
      </c>
      <c r="R166" s="76">
        <f t="shared" si="33"/>
        <v>-14.983615187345441</v>
      </c>
      <c r="S166" s="76">
        <f t="shared" si="34"/>
        <v>15.498875651322372</v>
      </c>
      <c r="T166" s="76">
        <f t="shared" si="35"/>
        <v>10.480361181481431</v>
      </c>
      <c r="U166" s="8"/>
      <c r="V166" s="12" cm="1">
        <f t="array" ref="V166" xml:space="preserve"> SUM(C166:J166)/SUMPRODUCT(C166:J166/$AV$6:$BC$6, $AV$3:$BC$3 + $AV$4:$BC$4/1000*($D$7 - 1400) + $AV$5:$BC$5/10000*($F$8-1) )</f>
        <v>2.8326069369650715</v>
      </c>
      <c r="W166" s="12"/>
      <c r="X166" s="8"/>
    </row>
    <row r="167" spans="2:24" ht="20" x14ac:dyDescent="0.2">
      <c r="B167" s="76">
        <f t="shared" si="26"/>
        <v>-1156.0362204065714</v>
      </c>
      <c r="C167" s="76">
        <f t="shared" si="27"/>
        <v>50.55783518092494</v>
      </c>
      <c r="D167" s="76" cm="1">
        <f t="array" ref="D167:J167">MMULT(N167:T167,TRANSPOSE($AM$8:$AS$14))</f>
        <v>2.0198845379973509</v>
      </c>
      <c r="E167" s="76">
        <v>14.558917027907812</v>
      </c>
      <c r="F167" s="76">
        <v>12.636555056744069</v>
      </c>
      <c r="G167" s="76">
        <v>5.8883456728576453</v>
      </c>
      <c r="H167" s="76">
        <v>9.8775284918263928</v>
      </c>
      <c r="I167" s="76">
        <v>1.6111668339356076</v>
      </c>
      <c r="J167" s="76">
        <v>2.8497671978061798</v>
      </c>
      <c r="K167" s="78"/>
      <c r="L167" s="78"/>
      <c r="M167" s="76">
        <f t="shared" si="28"/>
        <v>-1156.0362204065714</v>
      </c>
      <c r="N167" s="76">
        <f t="shared" si="29"/>
        <v>24.519893018235834</v>
      </c>
      <c r="O167" s="76">
        <f t="shared" si="30"/>
        <v>1.8264829351057554</v>
      </c>
      <c r="P167" s="76">
        <f t="shared" si="31"/>
        <v>8.6350227817127383</v>
      </c>
      <c r="Q167" s="76">
        <f t="shared" si="32"/>
        <v>-1.0165756852055772</v>
      </c>
      <c r="R167" s="76">
        <f t="shared" si="33"/>
        <v>-14.983615187325794</v>
      </c>
      <c r="S167" s="76">
        <f t="shared" si="34"/>
        <v>15.498875636865963</v>
      </c>
      <c r="T167" s="76">
        <f t="shared" si="35"/>
        <v>10.480604798882224</v>
      </c>
      <c r="U167" s="8"/>
      <c r="V167" s="12" cm="1">
        <f t="array" ref="V167" xml:space="preserve"> SUM(C167:J167)/SUMPRODUCT(C167:J167/$AV$6:$BC$6, $AV$3:$BC$3 + $AV$4:$BC$4/1000*($D$7 - 1400) + $AV$5:$BC$5/10000*($F$8-1) )</f>
        <v>2.8326045947341036</v>
      </c>
      <c r="W167" s="12"/>
      <c r="X167" s="8"/>
    </row>
    <row r="168" spans="2:24" ht="20" x14ac:dyDescent="0.2">
      <c r="B168" s="76">
        <f t="shared" si="26"/>
        <v>-1152.8339040065532</v>
      </c>
      <c r="C168" s="76">
        <f t="shared" si="27"/>
        <v>50.557790838969808</v>
      </c>
      <c r="D168" s="76" cm="1">
        <f t="array" ref="D168:J168">MMULT(N168:T168,TRANSPOSE($AM$8:$AS$14))</f>
        <v>2.0198821729460201</v>
      </c>
      <c r="E168" s="76">
        <v>14.558894845773223</v>
      </c>
      <c r="F168" s="76">
        <v>12.63648449854033</v>
      </c>
      <c r="G168" s="76">
        <v>5.8883117868823458</v>
      </c>
      <c r="H168" s="76">
        <v>9.8774778584694118</v>
      </c>
      <c r="I168" s="76">
        <v>1.6113955738883163</v>
      </c>
      <c r="J168" s="76">
        <v>2.8497624245305486</v>
      </c>
      <c r="K168" s="78"/>
      <c r="L168" s="78"/>
      <c r="M168" s="76">
        <f t="shared" si="28"/>
        <v>-1152.8339040065532</v>
      </c>
      <c r="N168" s="76">
        <f t="shared" si="29"/>
        <v>24.519893018235834</v>
      </c>
      <c r="O168" s="76">
        <f t="shared" si="30"/>
        <v>1.8264829351057554</v>
      </c>
      <c r="P168" s="76">
        <f t="shared" si="31"/>
        <v>8.6350227817127383</v>
      </c>
      <c r="Q168" s="76">
        <f t="shared" si="32"/>
        <v>-1.0165756852023036</v>
      </c>
      <c r="R168" s="76">
        <f t="shared" si="33"/>
        <v>-14.983615187303725</v>
      </c>
      <c r="S168" s="76">
        <f t="shared" si="34"/>
        <v>15.498875621216127</v>
      </c>
      <c r="T168" s="76">
        <f t="shared" si="35"/>
        <v>10.480852853483881</v>
      </c>
      <c r="U168" s="8"/>
      <c r="V168" s="12" cm="1">
        <f t="array" ref="V168" xml:space="preserve"> SUM(C168:J168)/SUMPRODUCT(C168:J168/$AV$6:$BC$6, $AV$3:$BC$3 + $AV$4:$BC$4/1000*($D$7 - 1400) + $AV$5:$BC$5/10000*($F$8-1) )</f>
        <v>2.8326022098505663</v>
      </c>
      <c r="W168" s="12"/>
      <c r="X168" s="8"/>
    </row>
    <row r="169" spans="2:24" ht="20" x14ac:dyDescent="0.2">
      <c r="B169" s="76">
        <f t="shared" si="26"/>
        <v>-1149.631587606535</v>
      </c>
      <c r="C169" s="76">
        <f t="shared" si="27"/>
        <v>50.557745691744557</v>
      </c>
      <c r="D169" s="76" cm="1">
        <f t="array" ref="D169:J169">MMULT(N169:T169,TRANSPOSE($AM$8:$AS$14))</f>
        <v>2.0198797649404883</v>
      </c>
      <c r="E169" s="76">
        <v>14.558872260831798</v>
      </c>
      <c r="F169" s="76">
        <v>12.636412659348082</v>
      </c>
      <c r="G169" s="76">
        <v>5.8882772854867858</v>
      </c>
      <c r="H169" s="76">
        <v>9.8774263047863542</v>
      </c>
      <c r="I169" s="76">
        <v>1.6116284686966829</v>
      </c>
      <c r="J169" s="76">
        <v>2.8497575641652624</v>
      </c>
      <c r="K169" s="78"/>
      <c r="L169" s="78"/>
      <c r="M169" s="76">
        <f t="shared" si="28"/>
        <v>-1149.631587606535</v>
      </c>
      <c r="N169" s="76">
        <f t="shared" si="29"/>
        <v>24.519893018235834</v>
      </c>
      <c r="O169" s="76">
        <f t="shared" si="30"/>
        <v>1.8264829351057554</v>
      </c>
      <c r="P169" s="76">
        <f t="shared" si="31"/>
        <v>8.6350227817127383</v>
      </c>
      <c r="Q169" s="76">
        <f t="shared" si="32"/>
        <v>-1.0165756851986187</v>
      </c>
      <c r="R169" s="76">
        <f t="shared" si="33"/>
        <v>-14.983615187278945</v>
      </c>
      <c r="S169" s="76">
        <f t="shared" si="34"/>
        <v>15.498875604278069</v>
      </c>
      <c r="T169" s="76">
        <f t="shared" si="35"/>
        <v>10.481105413476469</v>
      </c>
      <c r="U169" s="8"/>
      <c r="V169" s="12" cm="1">
        <f t="array" ref="V169" xml:space="preserve"> SUM(C169:J169)/SUMPRODUCT(C169:J169/$AV$6:$BC$6, $AV$3:$BC$3 + $AV$4:$BC$4/1000*($D$7 - 1400) + $AV$5:$BC$5/10000*($F$8-1) )</f>
        <v>2.8325997816595043</v>
      </c>
      <c r="W169" s="12"/>
      <c r="X169" s="8"/>
    </row>
    <row r="170" spans="2:24" ht="20" x14ac:dyDescent="0.2">
      <c r="B170" s="76">
        <f t="shared" si="26"/>
        <v>-1146.4292712065169</v>
      </c>
      <c r="C170" s="76">
        <f t="shared" si="27"/>
        <v>50.557699726930018</v>
      </c>
      <c r="D170" s="76" cm="1">
        <f t="array" ref="D170:J170">MMULT(N170:T170,TRANSPOSE($AM$8:$AS$14))</f>
        <v>2.019877313323327</v>
      </c>
      <c r="E170" s="76">
        <v>14.558849266923856</v>
      </c>
      <c r="F170" s="76">
        <v>12.636339519601682</v>
      </c>
      <c r="G170" s="76">
        <v>5.8882421592532346</v>
      </c>
      <c r="H170" s="76">
        <v>9.8773738166322964</v>
      </c>
      <c r="I170" s="76">
        <v>1.6118655819907861</v>
      </c>
      <c r="J170" s="76">
        <v>2.8497526153448072</v>
      </c>
      <c r="K170" s="78"/>
      <c r="L170" s="78"/>
      <c r="M170" s="76">
        <f t="shared" si="28"/>
        <v>-1146.4292712065169</v>
      </c>
      <c r="N170" s="76">
        <f t="shared" si="29"/>
        <v>24.519893018235834</v>
      </c>
      <c r="O170" s="76">
        <f t="shared" si="30"/>
        <v>1.8264829351057554</v>
      </c>
      <c r="P170" s="76">
        <f t="shared" si="31"/>
        <v>8.6350227817127383</v>
      </c>
      <c r="Q170" s="76">
        <f t="shared" si="32"/>
        <v>-1.0165756851944721</v>
      </c>
      <c r="R170" s="76">
        <f t="shared" si="33"/>
        <v>-14.983615187251129</v>
      </c>
      <c r="S170" s="76">
        <f t="shared" si="34"/>
        <v>15.498875585949776</v>
      </c>
      <c r="T170" s="76">
        <f t="shared" si="35"/>
        <v>10.481362547833967</v>
      </c>
      <c r="U170" s="8"/>
      <c r="V170" s="12" cm="1">
        <f t="array" ref="V170" xml:space="preserve"> SUM(C170:J170)/SUMPRODUCT(C170:J170/$AV$6:$BC$6, $AV$3:$BC$3 + $AV$4:$BC$4/1000*($D$7 - 1400) + $AV$5:$BC$5/10000*($F$8-1) )</f>
        <v>2.8325973094984644</v>
      </c>
      <c r="W170" s="12"/>
      <c r="X170" s="8"/>
    </row>
    <row r="171" spans="2:24" ht="20" x14ac:dyDescent="0.2">
      <c r="B171" s="76">
        <f t="shared" si="26"/>
        <v>-1143.2269548064987</v>
      </c>
      <c r="C171" s="76">
        <f t="shared" si="27"/>
        <v>50.557652932067072</v>
      </c>
      <c r="D171" s="76" cm="1">
        <f t="array" ref="D171:J171">MMULT(N171:T171,TRANSPOSE($AM$8:$AS$14))</f>
        <v>2.0198748174296095</v>
      </c>
      <c r="E171" s="76">
        <v>14.558825857819931</v>
      </c>
      <c r="F171" s="76">
        <v>12.636265059515654</v>
      </c>
      <c r="G171" s="76">
        <v>5.888206398656715</v>
      </c>
      <c r="H171" s="76">
        <v>9.8773203796963625</v>
      </c>
      <c r="I171" s="76">
        <v>1.6121069781291624</v>
      </c>
      <c r="J171" s="76">
        <v>2.8497475766854947</v>
      </c>
      <c r="K171" s="78"/>
      <c r="L171" s="78"/>
      <c r="M171" s="76">
        <f t="shared" si="28"/>
        <v>-1143.2269548064987</v>
      </c>
      <c r="N171" s="76">
        <f t="shared" si="29"/>
        <v>24.519893018235834</v>
      </c>
      <c r="O171" s="76">
        <f t="shared" si="30"/>
        <v>1.8264829351057554</v>
      </c>
      <c r="P171" s="76">
        <f t="shared" si="31"/>
        <v>8.6350227817127383</v>
      </c>
      <c r="Q171" s="76">
        <f t="shared" si="32"/>
        <v>-1.0165756851898073</v>
      </c>
      <c r="R171" s="76">
        <f t="shared" si="33"/>
        <v>-14.983615187219913</v>
      </c>
      <c r="S171" s="76">
        <f t="shared" si="34"/>
        <v>15.498875566121495</v>
      </c>
      <c r="T171" s="76">
        <f t="shared" si="35"/>
        <v>10.481624326318048</v>
      </c>
      <c r="U171" s="8"/>
      <c r="V171" s="12" cm="1">
        <f t="array" ref="V171" xml:space="preserve"> SUM(C171:J171)/SUMPRODUCT(C171:J171/$AV$6:$BC$6, $AV$3:$BC$3 + $AV$4:$BC$4/1000*($D$7 - 1400) + $AV$5:$BC$5/10000*($F$8-1) )</f>
        <v>2.8325947926974639</v>
      </c>
      <c r="W171" s="12"/>
      <c r="X171" s="8"/>
    </row>
    <row r="172" spans="2:24" ht="20" x14ac:dyDescent="0.2">
      <c r="B172" s="76">
        <f t="shared" si="26"/>
        <v>-1140.0246384064806</v>
      </c>
      <c r="C172" s="76">
        <f t="shared" si="27"/>
        <v>50.557605294556026</v>
      </c>
      <c r="D172" s="76" cm="1">
        <f t="array" ref="D172:J172">MMULT(N172:T172,TRANSPOSE($AM$8:$AS$14))</f>
        <v>2.0198722765868831</v>
      </c>
      <c r="E172" s="76">
        <v>14.558802027220477</v>
      </c>
      <c r="F172" s="76">
        <v>12.636189259083949</v>
      </c>
      <c r="G172" s="76">
        <v>5.8881699940645307</v>
      </c>
      <c r="H172" s="76">
        <v>9.8772659795005833</v>
      </c>
      <c r="I172" s="76">
        <v>1.612352722202365</v>
      </c>
      <c r="J172" s="76">
        <v>2.8497424467851777</v>
      </c>
      <c r="K172" s="78"/>
      <c r="L172" s="78"/>
      <c r="M172" s="76">
        <f t="shared" si="28"/>
        <v>-1140.0246384064806</v>
      </c>
      <c r="N172" s="76">
        <f t="shared" si="29"/>
        <v>24.519893018235834</v>
      </c>
      <c r="O172" s="76">
        <f t="shared" si="30"/>
        <v>1.8264829351057554</v>
      </c>
      <c r="P172" s="76">
        <f t="shared" si="31"/>
        <v>8.6350227817127383</v>
      </c>
      <c r="Q172" s="76">
        <f t="shared" si="32"/>
        <v>-1.0165756851845618</v>
      </c>
      <c r="R172" s="76">
        <f t="shared" si="33"/>
        <v>-14.983615187184895</v>
      </c>
      <c r="S172" s="76">
        <f t="shared" si="34"/>
        <v>15.498875544675181</v>
      </c>
      <c r="T172" s="76">
        <f t="shared" si="35"/>
        <v>10.481890819481757</v>
      </c>
      <c r="U172" s="8"/>
      <c r="V172" s="12" cm="1">
        <f t="array" ref="V172" xml:space="preserve"> SUM(C172:J172)/SUMPRODUCT(C172:J172/$AV$6:$BC$6, $AV$3:$BC$3 + $AV$4:$BC$4/1000*($D$7 - 1400) + $AV$5:$BC$5/10000*($F$8-1) )</f>
        <v>2.8325922305789617</v>
      </c>
      <c r="W172" s="12"/>
      <c r="X172" s="8"/>
    </row>
    <row r="173" spans="2:24" ht="20" x14ac:dyDescent="0.2">
      <c r="B173" s="76">
        <f t="shared" si="26"/>
        <v>-1136.8223220064624</v>
      </c>
      <c r="C173" s="76">
        <f t="shared" si="27"/>
        <v>50.557556801656041</v>
      </c>
      <c r="D173" s="76" cm="1">
        <f t="array" ref="D173:J173">MMULT(N173:T173,TRANSPOSE($AM$8:$AS$14))</f>
        <v>2.0198696901151325</v>
      </c>
      <c r="E173" s="76">
        <v>14.558777768755624</v>
      </c>
      <c r="F173" s="76">
        <v>12.636112098079245</v>
      </c>
      <c r="G173" s="76">
        <v>5.8881329357358032</v>
      </c>
      <c r="H173" s="76">
        <v>9.8772106013987724</v>
      </c>
      <c r="I173" s="76">
        <v>1.6126028800364409</v>
      </c>
      <c r="J173" s="76">
        <v>2.8497372242229426</v>
      </c>
      <c r="K173" s="78"/>
      <c r="L173" s="78"/>
      <c r="M173" s="76">
        <f t="shared" si="28"/>
        <v>-1136.8223220064624</v>
      </c>
      <c r="N173" s="76">
        <f t="shared" si="29"/>
        <v>24.519893018235834</v>
      </c>
      <c r="O173" s="76">
        <f t="shared" si="30"/>
        <v>1.8264829351057554</v>
      </c>
      <c r="P173" s="76">
        <f t="shared" si="31"/>
        <v>8.6350227817127383</v>
      </c>
      <c r="Q173" s="76">
        <f t="shared" si="32"/>
        <v>-1.0165756851786647</v>
      </c>
      <c r="R173" s="76">
        <f t="shared" si="33"/>
        <v>-14.983615187145626</v>
      </c>
      <c r="S173" s="76">
        <f t="shared" si="34"/>
        <v>15.498875521483896</v>
      </c>
      <c r="T173" s="76">
        <f t="shared" si="35"/>
        <v>10.482162098673118</v>
      </c>
      <c r="U173" s="8"/>
      <c r="V173" s="12" cm="1">
        <f t="array" ref="V173" xml:space="preserve"> SUM(C173:J173)/SUMPRODUCT(C173:J173/$AV$6:$BC$6, $AV$3:$BC$3 + $AV$4:$BC$4/1000*($D$7 - 1400) + $AV$5:$BC$5/10000*($F$8-1) )</f>
        <v>2.8325896224578258</v>
      </c>
      <c r="W173" s="12"/>
      <c r="X173" s="8"/>
    </row>
    <row r="174" spans="2:24" ht="20" x14ac:dyDescent="0.2">
      <c r="B174" s="76">
        <f t="shared" si="26"/>
        <v>-1133.6200056064442</v>
      </c>
      <c r="C174" s="76">
        <f t="shared" si="27"/>
        <v>50.557507440484542</v>
      </c>
      <c r="D174" s="76" cm="1">
        <f t="array" ref="D174:J174">MMULT(N174:T174,TRANSPOSE($AM$8:$AS$14))</f>
        <v>2.0198670573267492</v>
      </c>
      <c r="E174" s="76">
        <v>14.558753075984884</v>
      </c>
      <c r="F174" s="76">
        <v>12.636033556052315</v>
      </c>
      <c r="G174" s="76">
        <v>5.8880952138210096</v>
      </c>
      <c r="H174" s="76">
        <v>9.8771542305753872</v>
      </c>
      <c r="I174" s="76">
        <v>1.6128575181963285</v>
      </c>
      <c r="J174" s="76">
        <v>2.8497319075587946</v>
      </c>
      <c r="K174" s="78"/>
      <c r="L174" s="78"/>
      <c r="M174" s="76">
        <f t="shared" si="28"/>
        <v>-1133.6200056064442</v>
      </c>
      <c r="N174" s="76">
        <f t="shared" si="29"/>
        <v>24.519893018235834</v>
      </c>
      <c r="O174" s="76">
        <f t="shared" si="30"/>
        <v>1.8264829351057554</v>
      </c>
      <c r="P174" s="76">
        <f t="shared" si="31"/>
        <v>8.6350227817127383</v>
      </c>
      <c r="Q174" s="76">
        <f t="shared" si="32"/>
        <v>-1.0165756851720373</v>
      </c>
      <c r="R174" s="76">
        <f t="shared" si="33"/>
        <v>-14.9836151871016</v>
      </c>
      <c r="S174" s="76">
        <f t="shared" si="34"/>
        <v>15.49887549641117</v>
      </c>
      <c r="T174" s="76">
        <f t="shared" si="35"/>
        <v>10.482438236038629</v>
      </c>
      <c r="U174" s="8"/>
      <c r="V174" s="12" cm="1">
        <f t="array" ref="V174" xml:space="preserve"> SUM(C174:J174)/SUMPRODUCT(C174:J174/$AV$6:$BC$6, $AV$3:$BC$3 + $AV$4:$BC$4/1000*($D$7 - 1400) + $AV$5:$BC$5/10000*($F$8-1) )</f>
        <v>2.8325869676412965</v>
      </c>
      <c r="W174" s="12"/>
      <c r="X174" s="8"/>
    </row>
    <row r="175" spans="2:24" ht="20" x14ac:dyDescent="0.2">
      <c r="B175" s="76">
        <f t="shared" si="26"/>
        <v>-1130.4176892064261</v>
      </c>
      <c r="C175" s="76">
        <f t="shared" si="27"/>
        <v>50.557457198016714</v>
      </c>
      <c r="D175" s="76" cm="1">
        <f t="array" ref="D175:J175">MMULT(N175:T175,TRANSPOSE($AM$8:$AS$14))</f>
        <v>2.0198643775264977</v>
      </c>
      <c r="E175" s="76">
        <v>14.55872794239694</v>
      </c>
      <c r="F175" s="76">
        <v>12.63595361233139</v>
      </c>
      <c r="G175" s="76">
        <v>5.8880568183615738</v>
      </c>
      <c r="H175" s="76">
        <v>9.8770968520443727</v>
      </c>
      <c r="I175" s="76">
        <v>1.6131167039891832</v>
      </c>
      <c r="J175" s="76">
        <v>2.8497264953333206</v>
      </c>
      <c r="K175" s="78"/>
      <c r="L175" s="78"/>
      <c r="M175" s="76">
        <f t="shared" si="28"/>
        <v>-1130.4176892064261</v>
      </c>
      <c r="N175" s="76">
        <f t="shared" si="29"/>
        <v>24.519893018235834</v>
      </c>
      <c r="O175" s="76">
        <f t="shared" si="30"/>
        <v>1.8264829351057554</v>
      </c>
      <c r="P175" s="76">
        <f t="shared" si="31"/>
        <v>8.6350227817127383</v>
      </c>
      <c r="Q175" s="76">
        <f t="shared" si="32"/>
        <v>-1.0165756851645922</v>
      </c>
      <c r="R175" s="76">
        <f t="shared" si="33"/>
        <v>-14.98361518705226</v>
      </c>
      <c r="S175" s="76">
        <f t="shared" si="34"/>
        <v>15.498875469310324</v>
      </c>
      <c r="T175" s="76">
        <f t="shared" si="35"/>
        <v>10.482719304526659</v>
      </c>
      <c r="U175" s="8"/>
      <c r="V175" s="12" cm="1">
        <f t="array" ref="V175" xml:space="preserve"> SUM(C175:J175)/SUMPRODUCT(C175:J175/$AV$6:$BC$6, $AV$3:$BC$3 + $AV$4:$BC$4/1000*($D$7 - 1400) + $AV$5:$BC$5/10000*($F$8-1) )</f>
        <v>2.8325842654289697</v>
      </c>
      <c r="W175" s="12"/>
      <c r="X175" s="8"/>
    </row>
    <row r="176" spans="2:24" ht="20" x14ac:dyDescent="0.2">
      <c r="B176" s="76">
        <f t="shared" si="26"/>
        <v>-1127.2153728064079</v>
      </c>
      <c r="C176" s="76">
        <f t="shared" si="27"/>
        <v>50.557406061085054</v>
      </c>
      <c r="D176" s="76" cm="1">
        <f t="array" ref="D176:J176">MMULT(N176:T176,TRANSPOSE($AM$8:$AS$14))</f>
        <v>2.0198616500114919</v>
      </c>
      <c r="E176" s="76">
        <v>14.558702361409386</v>
      </c>
      <c r="F176" s="76">
        <v>12.635872246021686</v>
      </c>
      <c r="G176" s="76">
        <v>5.8880177392894257</v>
      </c>
      <c r="H176" s="76">
        <v>9.8770384506479978</v>
      </c>
      <c r="I176" s="76">
        <v>1.6133805054676156</v>
      </c>
      <c r="J176" s="76">
        <v>2.8497209860673474</v>
      </c>
      <c r="K176" s="78"/>
      <c r="L176" s="78"/>
      <c r="M176" s="76">
        <f t="shared" si="28"/>
        <v>-1127.2153728064079</v>
      </c>
      <c r="N176" s="76">
        <f t="shared" si="29"/>
        <v>24.519893018235834</v>
      </c>
      <c r="O176" s="76">
        <f t="shared" si="30"/>
        <v>1.8264829351057554</v>
      </c>
      <c r="P176" s="76">
        <f t="shared" si="31"/>
        <v>8.6350227817127383</v>
      </c>
      <c r="Q176" s="76">
        <f t="shared" si="32"/>
        <v>-1.0165756851562304</v>
      </c>
      <c r="R176" s="76">
        <f t="shared" si="33"/>
        <v>-14.983615186996982</v>
      </c>
      <c r="S176" s="76">
        <f t="shared" si="34"/>
        <v>15.498875440023738</v>
      </c>
      <c r="T176" s="76">
        <f t="shared" si="35"/>
        <v>10.483005377890754</v>
      </c>
      <c r="U176" s="8"/>
      <c r="V176" s="12" cm="1">
        <f t="array" ref="V176" xml:space="preserve"> SUM(C176:J176)/SUMPRODUCT(C176:J176/$AV$6:$BC$6, $AV$3:$BC$3 + $AV$4:$BC$4/1000*($D$7 - 1400) + $AV$5:$BC$5/10000*($F$8-1) )</f>
        <v>2.8325815151127562</v>
      </c>
      <c r="W176" s="12"/>
      <c r="X176" s="8"/>
    </row>
    <row r="177" spans="2:24" ht="20" x14ac:dyDescent="0.2">
      <c r="B177" s="76">
        <f t="shared" si="26"/>
        <v>-1124.0130564063898</v>
      </c>
      <c r="C177" s="76">
        <f t="shared" si="27"/>
        <v>50.557354016378731</v>
      </c>
      <c r="D177" s="76" cm="1">
        <f t="array" ref="D177:J177">MMULT(N177:T177,TRANSPOSE($AM$8:$AS$14))</f>
        <v>2.0198588740711578</v>
      </c>
      <c r="E177" s="76">
        <v>14.558676326368516</v>
      </c>
      <c r="F177" s="76">
        <v>12.635789436004847</v>
      </c>
      <c r="G177" s="76">
        <v>5.8879779664266163</v>
      </c>
      <c r="H177" s="76">
        <v>9.8769790110557043</v>
      </c>
      <c r="I177" s="76">
        <v>1.6136489914328589</v>
      </c>
      <c r="J177" s="76">
        <v>2.8497153782615658</v>
      </c>
      <c r="K177" s="78"/>
      <c r="L177" s="78"/>
      <c r="M177" s="76">
        <f t="shared" si="28"/>
        <v>-1124.0130564063898</v>
      </c>
      <c r="N177" s="76">
        <f t="shared" si="29"/>
        <v>24.519893018235834</v>
      </c>
      <c r="O177" s="76">
        <f t="shared" si="30"/>
        <v>1.8264829351057554</v>
      </c>
      <c r="P177" s="76">
        <f t="shared" si="31"/>
        <v>8.6350227817127383</v>
      </c>
      <c r="Q177" s="76">
        <f t="shared" si="32"/>
        <v>-1.0165756851468426</v>
      </c>
      <c r="R177" s="76">
        <f t="shared" si="33"/>
        <v>-14.983615186935069</v>
      </c>
      <c r="S177" s="76">
        <f t="shared" si="34"/>
        <v>15.498875408382084</v>
      </c>
      <c r="T177" s="76">
        <f t="shared" si="35"/>
        <v>10.483296530692831</v>
      </c>
      <c r="U177" s="8"/>
      <c r="V177" s="12" cm="1">
        <f t="array" ref="V177" xml:space="preserve"> SUM(C177:J177)/SUMPRODUCT(C177:J177/$AV$6:$BC$6, $AV$3:$BC$3 + $AV$4:$BC$4/1000*($D$7 - 1400) + $AV$5:$BC$5/10000*($F$8-1) )</f>
        <v>2.8325787159768603</v>
      </c>
      <c r="W177" s="12"/>
      <c r="X177" s="8"/>
    </row>
    <row r="178" spans="2:24" ht="20" x14ac:dyDescent="0.2">
      <c r="B178" s="76">
        <f t="shared" si="26"/>
        <v>-1120.8107400063716</v>
      </c>
      <c r="C178" s="76">
        <f t="shared" si="27"/>
        <v>50.557301050443286</v>
      </c>
      <c r="D178" s="76" cm="1">
        <f t="array" ref="D178:J178">MMULT(N178:T178,TRANSPOSE($AM$8:$AS$14))</f>
        <v>2.0198560489872128</v>
      </c>
      <c r="E178" s="76">
        <v>14.558649830549124</v>
      </c>
      <c r="F178" s="76">
        <v>12.635705160938576</v>
      </c>
      <c r="G178" s="76">
        <v>5.8879374894849228</v>
      </c>
      <c r="H178" s="76">
        <v>9.8769185177628867</v>
      </c>
      <c r="I178" s="76">
        <v>1.613922231437833</v>
      </c>
      <c r="J178" s="76">
        <v>2.8497096703961571</v>
      </c>
      <c r="K178" s="78"/>
      <c r="L178" s="78"/>
      <c r="M178" s="76">
        <f t="shared" si="28"/>
        <v>-1120.8107400063716</v>
      </c>
      <c r="N178" s="76">
        <f t="shared" si="29"/>
        <v>24.519893018235834</v>
      </c>
      <c r="O178" s="76">
        <f t="shared" si="30"/>
        <v>1.8264829351057554</v>
      </c>
      <c r="P178" s="76">
        <f t="shared" si="31"/>
        <v>8.6350227817127383</v>
      </c>
      <c r="Q178" s="76">
        <f t="shared" si="32"/>
        <v>-1.0165756851363064</v>
      </c>
      <c r="R178" s="76">
        <f t="shared" si="33"/>
        <v>-14.98361518686575</v>
      </c>
      <c r="S178" s="76">
        <f t="shared" si="34"/>
        <v>15.498875374203489</v>
      </c>
      <c r="T178" s="76">
        <f t="shared" si="35"/>
        <v>10.483592838306269</v>
      </c>
      <c r="U178" s="8"/>
      <c r="V178" s="12" cm="1">
        <f t="array" ref="V178" xml:space="preserve"> SUM(C178:J178)/SUMPRODUCT(C178:J178/$AV$6:$BC$6, $AV$3:$BC$3 + $AV$4:$BC$4/1000*($D$7 - 1400) + $AV$5:$BC$5/10000*($F$8-1) )</f>
        <v>2.8325758672977583</v>
      </c>
      <c r="W178" s="12"/>
      <c r="X178" s="8"/>
    </row>
    <row r="179" spans="2:24" ht="20" x14ac:dyDescent="0.2">
      <c r="B179" s="76">
        <f t="shared" si="26"/>
        <v>-1117.6084236063534</v>
      </c>
      <c r="C179" s="76">
        <f t="shared" si="27"/>
        <v>50.557247149680066</v>
      </c>
      <c r="D179" s="76" cm="1">
        <f t="array" ref="D179:J179">MMULT(N179:T179,TRANSPOSE($AM$8:$AS$14))</f>
        <v>2.0198531740336363</v>
      </c>
      <c r="E179" s="76">
        <v>14.558622867154305</v>
      </c>
      <c r="F179" s="76">
        <v>12.635619399256232</v>
      </c>
      <c r="G179" s="76">
        <v>5.8878962980654928</v>
      </c>
      <c r="H179" s="76">
        <v>9.8768569550897318</v>
      </c>
      <c r="I179" s="76">
        <v>1.6142002957901518</v>
      </c>
      <c r="J179" s="76">
        <v>2.8497038609303784</v>
      </c>
      <c r="K179" s="78"/>
      <c r="L179" s="78"/>
      <c r="M179" s="76">
        <f t="shared" si="28"/>
        <v>-1117.6084236063534</v>
      </c>
      <c r="N179" s="76">
        <f t="shared" si="29"/>
        <v>24.519893018235834</v>
      </c>
      <c r="O179" s="76">
        <f t="shared" si="30"/>
        <v>1.8264829351057554</v>
      </c>
      <c r="P179" s="76">
        <f t="shared" si="31"/>
        <v>8.6350227817127383</v>
      </c>
      <c r="Q179" s="76">
        <f t="shared" si="32"/>
        <v>-1.0165756851244847</v>
      </c>
      <c r="R179" s="76">
        <f t="shared" si="33"/>
        <v>-14.983615186788162</v>
      </c>
      <c r="S179" s="76">
        <f t="shared" si="34"/>
        <v>15.49887533729266</v>
      </c>
      <c r="T179" s="76">
        <f t="shared" si="35"/>
        <v>10.483894376918892</v>
      </c>
      <c r="U179" s="8"/>
      <c r="V179" s="12" cm="1">
        <f t="array" ref="V179" xml:space="preserve"> SUM(C179:J179)/SUMPRODUCT(C179:J179/$AV$6:$BC$6, $AV$3:$BC$3 + $AV$4:$BC$4/1000*($D$7 - 1400) + $AV$5:$BC$5/10000*($F$8-1) )</f>
        <v>2.8325729683441652</v>
      </c>
      <c r="W179" s="12"/>
      <c r="X179" s="8"/>
    </row>
    <row r="180" spans="2:24" ht="20" x14ac:dyDescent="0.2">
      <c r="B180" s="76">
        <f t="shared" si="26"/>
        <v>-1114.4061072063353</v>
      </c>
      <c r="C180" s="76">
        <f t="shared" si="27"/>
        <v>50.557192300345946</v>
      </c>
      <c r="D180" s="76" cm="1">
        <f t="array" ref="D180:J180">MMULT(N180:T180,TRANSPOSE($AM$8:$AS$14))</f>
        <v>2.0198502484766432</v>
      </c>
      <c r="E180" s="76">
        <v>14.558595429315265</v>
      </c>
      <c r="F180" s="76">
        <v>12.635532129166531</v>
      </c>
      <c r="G180" s="76">
        <v>5.8878543816584852</v>
      </c>
      <c r="H180" s="76">
        <v>9.8767943071799795</v>
      </c>
      <c r="I180" s="76">
        <v>1.6144832555550099</v>
      </c>
      <c r="J180" s="76">
        <v>2.8496979483021465</v>
      </c>
      <c r="K180" s="78"/>
      <c r="L180" s="78"/>
      <c r="M180" s="76">
        <f t="shared" si="28"/>
        <v>-1114.4061072063353</v>
      </c>
      <c r="N180" s="76">
        <f t="shared" si="29"/>
        <v>24.519893018235834</v>
      </c>
      <c r="O180" s="76">
        <f t="shared" si="30"/>
        <v>1.8264829351057554</v>
      </c>
      <c r="P180" s="76">
        <f t="shared" si="31"/>
        <v>8.6350227817127383</v>
      </c>
      <c r="Q180" s="76">
        <f t="shared" si="32"/>
        <v>-1.016575685111226</v>
      </c>
      <c r="R180" s="76">
        <f t="shared" si="33"/>
        <v>-14.983615186701346</v>
      </c>
      <c r="S180" s="76">
        <f t="shared" si="34"/>
        <v>15.498875297439939</v>
      </c>
      <c r="T180" s="76">
        <f t="shared" si="35"/>
        <v>10.484201223535834</v>
      </c>
      <c r="U180" s="8"/>
      <c r="V180" s="12" cm="1">
        <f t="array" ref="V180" xml:space="preserve"> SUM(C180:J180)/SUMPRODUCT(C180:J180/$AV$6:$BC$6, $AV$3:$BC$3 + $AV$4:$BC$4/1000*($D$7 - 1400) + $AV$5:$BC$5/10000*($F$8-1) )</f>
        <v>2.8325700183770217</v>
      </c>
      <c r="W180" s="12"/>
      <c r="X180" s="8"/>
    </row>
    <row r="181" spans="2:24" ht="20" x14ac:dyDescent="0.2">
      <c r="B181" s="76">
        <f t="shared" si="26"/>
        <v>-1111.2037908063171</v>
      </c>
      <c r="C181" s="76">
        <f t="shared" si="27"/>
        <v>50.557136488552757</v>
      </c>
      <c r="D181" s="76" cm="1">
        <f t="array" ref="D181:J181">MMULT(N181:T181,TRANSPOSE($AM$8:$AS$14))</f>
        <v>2.0198472715746618</v>
      </c>
      <c r="E181" s="76">
        <v>14.558567510091201</v>
      </c>
      <c r="F181" s="76">
        <v>12.635443328653341</v>
      </c>
      <c r="G181" s="76">
        <v>5.8878117296427437</v>
      </c>
      <c r="H181" s="76">
        <v>9.8767305579996929</v>
      </c>
      <c r="I181" s="76">
        <v>1.6147711825580071</v>
      </c>
      <c r="J181" s="76">
        <v>2.8496919309275883</v>
      </c>
      <c r="K181" s="78"/>
      <c r="L181" s="78"/>
      <c r="M181" s="76">
        <f t="shared" si="28"/>
        <v>-1111.2037908063171</v>
      </c>
      <c r="N181" s="76">
        <f t="shared" si="29"/>
        <v>24.519893018235834</v>
      </c>
      <c r="O181" s="76">
        <f t="shared" si="30"/>
        <v>1.8264829351057554</v>
      </c>
      <c r="P181" s="76">
        <f t="shared" si="31"/>
        <v>8.6350227817127383</v>
      </c>
      <c r="Q181" s="76">
        <f t="shared" si="32"/>
        <v>-1.0165756850963594</v>
      </c>
      <c r="R181" s="76">
        <f t="shared" si="33"/>
        <v>-14.983615186604238</v>
      </c>
      <c r="S181" s="76">
        <f t="shared" si="34"/>
        <v>15.498875254420305</v>
      </c>
      <c r="T181" s="76">
        <f t="shared" si="35"/>
        <v>10.484513455982306</v>
      </c>
      <c r="U181" s="8"/>
      <c r="V181" s="12" cm="1">
        <f t="array" ref="V181" xml:space="preserve"> SUM(C181:J181)/SUMPRODUCT(C181:J181/$AV$6:$BC$6, $AV$3:$BC$3 + $AV$4:$BC$4/1000*($D$7 - 1400) + $AV$5:$BC$5/10000*($F$8-1) )</f>
        <v>2.8325670166494628</v>
      </c>
      <c r="W181" s="12"/>
      <c r="X181" s="8"/>
    </row>
    <row r="182" spans="2:24" ht="20" x14ac:dyDescent="0.2">
      <c r="B182" s="76">
        <f t="shared" si="26"/>
        <v>-1108.0014744062989</v>
      </c>
      <c r="C182" s="76">
        <f t="shared" si="27"/>
        <v>50.557079700267153</v>
      </c>
      <c r="D182" s="76" cm="1">
        <f t="array" ref="D182:J182">MMULT(N182:T182,TRANSPOSE($AM$8:$AS$14))</f>
        <v>2.0198442425783094</v>
      </c>
      <c r="E182" s="76">
        <v>14.55853910246911</v>
      </c>
      <c r="F182" s="76">
        <v>12.635352975475477</v>
      </c>
      <c r="G182" s="76">
        <v>5.8877683312854963</v>
      </c>
      <c r="H182" s="76">
        <v>9.8766656913360134</v>
      </c>
      <c r="I182" s="76">
        <v>1.6150641493878712</v>
      </c>
      <c r="J182" s="76">
        <v>2.8496858072005629</v>
      </c>
      <c r="K182" s="78"/>
      <c r="L182" s="78"/>
      <c r="M182" s="76">
        <f t="shared" si="28"/>
        <v>-1108.0014744062989</v>
      </c>
      <c r="N182" s="76">
        <f t="shared" si="29"/>
        <v>24.519893018235834</v>
      </c>
      <c r="O182" s="76">
        <f t="shared" si="30"/>
        <v>1.8264829351057554</v>
      </c>
      <c r="P182" s="76">
        <f t="shared" si="31"/>
        <v>8.6350227817127383</v>
      </c>
      <c r="Q182" s="76">
        <f t="shared" si="32"/>
        <v>-1.0165756850796961</v>
      </c>
      <c r="R182" s="76">
        <f t="shared" si="33"/>
        <v>-14.983615186495651</v>
      </c>
      <c r="S182" s="76">
        <f t="shared" si="34"/>
        <v>15.498875207992299</v>
      </c>
      <c r="T182" s="76">
        <f t="shared" si="35"/>
        <v>10.484831152906219</v>
      </c>
      <c r="U182" s="8"/>
      <c r="V182" s="12" cm="1">
        <f t="array" ref="V182" xml:space="preserve"> SUM(C182:J182)/SUMPRODUCT(C182:J182/$AV$6:$BC$6, $AV$3:$BC$3 + $AV$4:$BC$4/1000*($D$7 - 1400) + $AV$5:$BC$5/10000*($F$8-1) )</f>
        <v>2.8325639624068093</v>
      </c>
      <c r="W182" s="12"/>
      <c r="X182" s="8"/>
    </row>
    <row r="183" spans="2:24" ht="20" x14ac:dyDescent="0.2">
      <c r="B183" s="76">
        <f t="shared" si="26"/>
        <v>-1104.7991580062808</v>
      </c>
      <c r="C183" s="76">
        <f t="shared" si="27"/>
        <v>50.557021921310117</v>
      </c>
      <c r="D183" s="76" cm="1">
        <f t="array" ref="D183:J183">MMULT(N183:T183,TRANSPOSE($AM$8:$AS$14))</f>
        <v>2.0198411607303726</v>
      </c>
      <c r="E183" s="76">
        <v>14.558510199363681</v>
      </c>
      <c r="F183" s="76">
        <v>12.635261047166631</v>
      </c>
      <c r="G183" s="76">
        <v>5.8877241757420418</v>
      </c>
      <c r="H183" s="76">
        <v>9.8765996907958851</v>
      </c>
      <c r="I183" s="76">
        <v>1.6153622293990946</v>
      </c>
      <c r="J183" s="76">
        <v>2.8496795754921771</v>
      </c>
      <c r="K183" s="78"/>
      <c r="L183" s="78"/>
      <c r="M183" s="76">
        <f t="shared" si="28"/>
        <v>-1104.7991580062808</v>
      </c>
      <c r="N183" s="76">
        <f t="shared" si="29"/>
        <v>24.519893018235834</v>
      </c>
      <c r="O183" s="76">
        <f t="shared" si="30"/>
        <v>1.8264829351057554</v>
      </c>
      <c r="P183" s="76">
        <f t="shared" si="31"/>
        <v>8.6350227817127383</v>
      </c>
      <c r="Q183" s="76">
        <f t="shared" si="32"/>
        <v>-1.016575685061025</v>
      </c>
      <c r="R183" s="76">
        <f t="shared" si="33"/>
        <v>-14.983615186374269</v>
      </c>
      <c r="S183" s="76">
        <f t="shared" si="34"/>
        <v>15.498875157896892</v>
      </c>
      <c r="T183" s="76">
        <f t="shared" si="35"/>
        <v>10.48515439378072</v>
      </c>
      <c r="U183" s="8"/>
      <c r="V183" s="12" cm="1">
        <f t="array" ref="V183" xml:space="preserve"> SUM(C183:J183)/SUMPRODUCT(C183:J183/$AV$6:$BC$6, $AV$3:$BC$3 + $AV$4:$BC$4/1000*($D$7 - 1400) + $AV$5:$BC$5/10000*($F$8-1) )</f>
        <v>2.832560854886538</v>
      </c>
      <c r="W183" s="12"/>
      <c r="X183" s="8"/>
    </row>
    <row r="184" spans="2:24" ht="20" x14ac:dyDescent="0.2">
      <c r="B184" s="76">
        <f t="shared" si="26"/>
        <v>-1101.5968416062626</v>
      </c>
      <c r="C184" s="76">
        <f t="shared" si="27"/>
        <v>50.556963137356739</v>
      </c>
      <c r="D184" s="76" cm="1">
        <f t="array" ref="D184:J184">MMULT(N184:T184,TRANSPOSE($AM$8:$AS$14))</f>
        <v>2.0198380252657833</v>
      </c>
      <c r="E184" s="76">
        <v>14.558480793617186</v>
      </c>
      <c r="F184" s="76">
        <v>12.635167521035331</v>
      </c>
      <c r="G184" s="76">
        <v>5.887679252055495</v>
      </c>
      <c r="H184" s="76">
        <v>9.8765325398047388</v>
      </c>
      <c r="I184" s="76">
        <v>1.6156654967144739</v>
      </c>
      <c r="J184" s="76">
        <v>2.8496732341502518</v>
      </c>
      <c r="K184" s="78"/>
      <c r="L184" s="78"/>
      <c r="M184" s="76">
        <f t="shared" si="28"/>
        <v>-1101.5968416062626</v>
      </c>
      <c r="N184" s="76">
        <f t="shared" si="29"/>
        <v>24.519893018235834</v>
      </c>
      <c r="O184" s="76">
        <f t="shared" si="30"/>
        <v>1.8264829351057554</v>
      </c>
      <c r="P184" s="76">
        <f t="shared" si="31"/>
        <v>8.6350227817127383</v>
      </c>
      <c r="Q184" s="76">
        <f t="shared" si="32"/>
        <v>-1.0165756850401111</v>
      </c>
      <c r="R184" s="76">
        <f t="shared" si="33"/>
        <v>-14.983615186238628</v>
      </c>
      <c r="S184" s="76">
        <f t="shared" si="34"/>
        <v>15.498875103856266</v>
      </c>
      <c r="T184" s="76">
        <f t="shared" si="35"/>
        <v>10.485483258906577</v>
      </c>
      <c r="U184" s="8"/>
      <c r="V184" s="12" cm="1">
        <f t="array" ref="V184" xml:space="preserve"> SUM(C184:J184)/SUMPRODUCT(C184:J184/$AV$6:$BC$6, $AV$3:$BC$3 + $AV$4:$BC$4/1000*($D$7 - 1400) + $AV$5:$BC$5/10000*($F$8-1) )</f>
        <v>2.8325576933182708</v>
      </c>
      <c r="W184" s="12"/>
      <c r="X184" s="8"/>
    </row>
    <row r="185" spans="2:24" ht="20" x14ac:dyDescent="0.2">
      <c r="B185" s="76">
        <f t="shared" si="26"/>
        <v>-1098.3945252062445</v>
      </c>
      <c r="C185" s="76">
        <f t="shared" si="27"/>
        <v>50.556903333935921</v>
      </c>
      <c r="D185" s="76" cm="1">
        <f t="array" ref="D185:J185">MMULT(N185:T185,TRANSPOSE($AM$8:$AS$14))</f>
        <v>2.0198348354116069</v>
      </c>
      <c r="E185" s="76">
        <v>14.55845087799938</v>
      </c>
      <c r="F185" s="76">
        <v>12.635072374165013</v>
      </c>
      <c r="G185" s="76">
        <v>5.8876335491565346</v>
      </c>
      <c r="H185" s="76">
        <v>9.8764642216052057</v>
      </c>
      <c r="I185" s="76">
        <v>1.6159740262275619</v>
      </c>
      <c r="J185" s="76">
        <v>2.8496667814987764</v>
      </c>
      <c r="K185" s="78"/>
      <c r="L185" s="78"/>
      <c r="M185" s="76">
        <f t="shared" si="28"/>
        <v>-1098.3945252062445</v>
      </c>
      <c r="N185" s="76">
        <f t="shared" si="29"/>
        <v>24.519893018235834</v>
      </c>
      <c r="O185" s="76">
        <f t="shared" si="30"/>
        <v>1.8264829351057554</v>
      </c>
      <c r="P185" s="76">
        <f t="shared" si="31"/>
        <v>8.6350227817127383</v>
      </c>
      <c r="Q185" s="76">
        <f t="shared" si="32"/>
        <v>-1.0165756850166923</v>
      </c>
      <c r="R185" s="76">
        <f t="shared" si="33"/>
        <v>-14.983615186087098</v>
      </c>
      <c r="S185" s="76">
        <f t="shared" si="34"/>
        <v>15.498875045572525</v>
      </c>
      <c r="T185" s="76">
        <f t="shared" si="35"/>
        <v>10.485817829414456</v>
      </c>
      <c r="U185" s="8"/>
      <c r="V185" s="12" cm="1">
        <f t="array" ref="V185" xml:space="preserve"> SUM(C185:J185)/SUMPRODUCT(C185:J185/$AV$6:$BC$6, $AV$3:$BC$3 + $AV$4:$BC$4/1000*($D$7 - 1400) + $AV$5:$BC$5/10000*($F$8-1) )</f>
        <v>2.8325544769237601</v>
      </c>
      <c r="W185" s="12"/>
      <c r="X185" s="8"/>
    </row>
    <row r="186" spans="2:24" ht="20" x14ac:dyDescent="0.2">
      <c r="B186" s="76">
        <f t="shared" si="26"/>
        <v>-1095.1922088062263</v>
      </c>
      <c r="C186" s="76">
        <f t="shared" si="27"/>
        <v>50.556842496430185</v>
      </c>
      <c r="D186" s="76" cm="1">
        <f t="array" ref="D186:J186">MMULT(N186:T186,TRANSPOSE($AM$8:$AS$14))</f>
        <v>2.0198315903870139</v>
      </c>
      <c r="E186" s="76">
        <v>14.558420445207428</v>
      </c>
      <c r="F186" s="76">
        <v>12.634975583414164</v>
      </c>
      <c r="G186" s="76">
        <v>5.8875870558631611</v>
      </c>
      <c r="H186" s="76">
        <v>9.876394719255714</v>
      </c>
      <c r="I186" s="76">
        <v>1.6162878936050085</v>
      </c>
      <c r="J186" s="76">
        <v>2.8496602158373245</v>
      </c>
      <c r="K186" s="78"/>
      <c r="L186" s="78"/>
      <c r="M186" s="76">
        <f t="shared" si="28"/>
        <v>-1095.1922088062263</v>
      </c>
      <c r="N186" s="76">
        <f t="shared" si="29"/>
        <v>24.519893018235834</v>
      </c>
      <c r="O186" s="76">
        <f t="shared" si="30"/>
        <v>1.8264829351057554</v>
      </c>
      <c r="P186" s="76">
        <f t="shared" si="31"/>
        <v>8.6350227817127383</v>
      </c>
      <c r="Q186" s="76">
        <f t="shared" si="32"/>
        <v>-1.0165756849904775</v>
      </c>
      <c r="R186" s="76">
        <f t="shared" si="33"/>
        <v>-14.983615185917877</v>
      </c>
      <c r="S186" s="76">
        <f t="shared" si="34"/>
        <v>15.498874982726328</v>
      </c>
      <c r="T186" s="76">
        <f t="shared" si="35"/>
        <v>10.486158187267066</v>
      </c>
      <c r="U186" s="8"/>
      <c r="V186" s="12" cm="1">
        <f t="array" ref="V186" xml:space="preserve"> SUM(C186:J186)/SUMPRODUCT(C186:J186/$AV$6:$BC$6, $AV$3:$BC$3 + $AV$4:$BC$4/1000*($D$7 - 1400) + $AV$5:$BC$5/10000*($F$8-1) )</f>
        <v>2.8325512049168697</v>
      </c>
      <c r="W186" s="12"/>
      <c r="X186" s="8"/>
    </row>
    <row r="187" spans="2:24" ht="20" x14ac:dyDescent="0.2">
      <c r="B187" s="76">
        <f t="shared" si="26"/>
        <v>-1091.9898924062081</v>
      </c>
      <c r="C187" s="76">
        <f t="shared" si="27"/>
        <v>50.556780610075435</v>
      </c>
      <c r="D187" s="76" cm="1">
        <f t="array" ref="D187:J187">MMULT(N187:T187,TRANSPOSE($AM$8:$AS$14))</f>
        <v>2.0198282894032742</v>
      </c>
      <c r="E187" s="76">
        <v>14.558389487865847</v>
      </c>
      <c r="F187" s="76">
        <v>12.634877125416528</v>
      </c>
      <c r="G187" s="76">
        <v>5.8875397608805065</v>
      </c>
      <c r="H187" s="76">
        <v>9.876324015629141</v>
      </c>
      <c r="I187" s="76">
        <v>1.6166071752888307</v>
      </c>
      <c r="J187" s="76">
        <v>2.8496535354404395</v>
      </c>
      <c r="K187" s="78"/>
      <c r="L187" s="78"/>
      <c r="M187" s="76">
        <f t="shared" si="28"/>
        <v>-1091.9898924062081</v>
      </c>
      <c r="N187" s="76">
        <f t="shared" si="29"/>
        <v>24.519893018235834</v>
      </c>
      <c r="O187" s="76">
        <f t="shared" si="30"/>
        <v>1.8264829351057554</v>
      </c>
      <c r="P187" s="76">
        <f t="shared" si="31"/>
        <v>8.6350227817127383</v>
      </c>
      <c r="Q187" s="76">
        <f t="shared" si="32"/>
        <v>-1.0165756849611425</v>
      </c>
      <c r="R187" s="76">
        <f t="shared" si="33"/>
        <v>-14.983615185728956</v>
      </c>
      <c r="S187" s="76">
        <f t="shared" si="34"/>
        <v>15.49887491497541</v>
      </c>
      <c r="T187" s="76">
        <f t="shared" si="35"/>
        <v>10.486504415261166</v>
      </c>
      <c r="U187" s="8"/>
      <c r="V187" s="12" cm="1">
        <f t="array" ref="V187" xml:space="preserve"> SUM(C187:J187)/SUMPRODUCT(C187:J187/$AV$6:$BC$6, $AV$3:$BC$3 + $AV$4:$BC$4/1000*($D$7 - 1400) + $AV$5:$BC$5/10000*($F$8-1) )</f>
        <v>2.8325478765035692</v>
      </c>
      <c r="W187" s="12"/>
      <c r="X187" s="8"/>
    </row>
    <row r="188" spans="2:24" ht="20" x14ac:dyDescent="0.2">
      <c r="B188" s="76">
        <f t="shared" si="26"/>
        <v>-1088.78757600619</v>
      </c>
      <c r="C188" s="76">
        <f t="shared" si="27"/>
        <v>50.556717659960782</v>
      </c>
      <c r="D188" s="76" cm="1">
        <f t="array" ref="D188:J188">MMULT(N188:T188,TRANSPOSE($AM$8:$AS$14))</f>
        <v>2.0198249316637389</v>
      </c>
      <c r="E188" s="76">
        <v>14.558357998526477</v>
      </c>
      <c r="F188" s="76">
        <v>12.634776976581453</v>
      </c>
      <c r="G188" s="76">
        <v>5.8874916528006329</v>
      </c>
      <c r="H188" s="76">
        <v>9.8762520934113684</v>
      </c>
      <c r="I188" s="76">
        <v>1.6169319484985696</v>
      </c>
      <c r="J188" s="76">
        <v>2.8496467385569852</v>
      </c>
      <c r="K188" s="78"/>
      <c r="L188" s="78"/>
      <c r="M188" s="76">
        <f t="shared" si="28"/>
        <v>-1088.78757600619</v>
      </c>
      <c r="N188" s="76">
        <f t="shared" si="29"/>
        <v>24.519893018235834</v>
      </c>
      <c r="O188" s="76">
        <f t="shared" si="30"/>
        <v>1.8264829351057554</v>
      </c>
      <c r="P188" s="76">
        <f t="shared" si="31"/>
        <v>8.6350227817127383</v>
      </c>
      <c r="Q188" s="76">
        <f t="shared" si="32"/>
        <v>-1.016575684928327</v>
      </c>
      <c r="R188" s="76">
        <f t="shared" si="33"/>
        <v>-14.983615185518115</v>
      </c>
      <c r="S188" s="76">
        <f t="shared" si="34"/>
        <v>15.498874841953038</v>
      </c>
      <c r="T188" s="76">
        <f t="shared" si="35"/>
        <v>10.486856597029453</v>
      </c>
      <c r="U188" s="8"/>
      <c r="V188" s="12" cm="1">
        <f t="array" ref="V188" xml:space="preserve"> SUM(C188:J188)/SUMPRODUCT(C188:J188/$AV$6:$BC$6, $AV$3:$BC$3 + $AV$4:$BC$4/1000*($D$7 - 1400) + $AV$5:$BC$5/10000*($F$8-1) )</f>
        <v>2.8325444908819204</v>
      </c>
      <c r="W188" s="12"/>
      <c r="X188" s="8"/>
    </row>
    <row r="189" spans="2:24" ht="20" x14ac:dyDescent="0.2">
      <c r="B189" s="76">
        <f t="shared" si="26"/>
        <v>-1085.5852596061718</v>
      </c>
      <c r="C189" s="76">
        <f t="shared" si="27"/>
        <v>50.556653631028468</v>
      </c>
      <c r="D189" s="76" cm="1">
        <f t="array" ref="D189:J189">MMULT(N189:T189,TRANSPOSE($AM$8:$AS$14))</f>
        <v>2.0198215163638236</v>
      </c>
      <c r="E189" s="76">
        <v>14.558325969668456</v>
      </c>
      <c r="F189" s="76">
        <v>12.634675113094234</v>
      </c>
      <c r="G189" s="76">
        <v>5.887442720102376</v>
      </c>
      <c r="H189" s="76">
        <v>9.8761789350998423</v>
      </c>
      <c r="I189" s="76">
        <v>1.6172622912333345</v>
      </c>
      <c r="J189" s="76">
        <v>2.8496398234094591</v>
      </c>
      <c r="K189" s="78"/>
      <c r="L189" s="78"/>
      <c r="M189" s="76">
        <f t="shared" si="28"/>
        <v>-1085.5852596061718</v>
      </c>
      <c r="N189" s="76">
        <f t="shared" si="29"/>
        <v>24.519893018235834</v>
      </c>
      <c r="O189" s="76">
        <f t="shared" si="30"/>
        <v>1.8264829351057554</v>
      </c>
      <c r="P189" s="76">
        <f t="shared" si="31"/>
        <v>8.6350227817127383</v>
      </c>
      <c r="Q189" s="76">
        <f t="shared" si="32"/>
        <v>-1.0165756848916294</v>
      </c>
      <c r="R189" s="76">
        <f t="shared" si="33"/>
        <v>-14.983615185282881</v>
      </c>
      <c r="S189" s="76">
        <f t="shared" si="34"/>
        <v>15.498874763266352</v>
      </c>
      <c r="T189" s="76">
        <f t="shared" si="35"/>
        <v>10.4872148170423</v>
      </c>
      <c r="U189" s="8"/>
      <c r="V189" s="12" cm="1">
        <f t="array" ref="V189" xml:space="preserve"> SUM(C189:J189)/SUMPRODUCT(C189:J189/$AV$6:$BC$6, $AV$3:$BC$3 + $AV$4:$BC$4/1000*($D$7 - 1400) + $AV$5:$BC$5/10000*($F$8-1) )</f>
        <v>2.8325410472420649</v>
      </c>
      <c r="W189" s="12"/>
      <c r="X189" s="8"/>
    </row>
    <row r="190" spans="2:24" ht="20" x14ac:dyDescent="0.2">
      <c r="B190" s="76">
        <f t="shared" si="26"/>
        <v>-1082.3829432061536</v>
      </c>
      <c r="C190" s="76">
        <f t="shared" si="27"/>
        <v>50.556588508073737</v>
      </c>
      <c r="D190" s="76" cm="1">
        <f t="array" ref="D190:J190">MMULT(N190:T190,TRANSPOSE($AM$8:$AS$14))</f>
        <v>2.0198180426910026</v>
      </c>
      <c r="E190" s="76">
        <v>14.558293393698229</v>
      </c>
      <c r="F190" s="76">
        <v>12.6345715109167</v>
      </c>
      <c r="G190" s="76">
        <v>5.8873929511512149</v>
      </c>
      <c r="H190" s="76">
        <v>9.8761045230020628</v>
      </c>
      <c r="I190" s="76">
        <v>1.6175982822737858</v>
      </c>
      <c r="J190" s="76">
        <v>2.8496327881932699</v>
      </c>
      <c r="K190" s="78"/>
      <c r="L190" s="78"/>
      <c r="M190" s="76">
        <f t="shared" si="28"/>
        <v>-1082.3829432061536</v>
      </c>
      <c r="N190" s="76">
        <f t="shared" si="29"/>
        <v>24.519893018235834</v>
      </c>
      <c r="O190" s="76">
        <f t="shared" si="30"/>
        <v>1.8264829351057554</v>
      </c>
      <c r="P190" s="76">
        <f t="shared" si="31"/>
        <v>8.6350227817127383</v>
      </c>
      <c r="Q190" s="76">
        <f t="shared" si="32"/>
        <v>-1.0165756848506047</v>
      </c>
      <c r="R190" s="76">
        <f t="shared" si="33"/>
        <v>-14.983615185020518</v>
      </c>
      <c r="S190" s="76">
        <f t="shared" si="34"/>
        <v>15.498874678494602</v>
      </c>
      <c r="T190" s="76">
        <f t="shared" si="35"/>
        <v>10.487579160609364</v>
      </c>
      <c r="U190" s="8"/>
      <c r="V190" s="12" cm="1">
        <f t="array" ref="V190" xml:space="preserve"> SUM(C190:J190)/SUMPRODUCT(C190:J190/$AV$6:$BC$6, $AV$3:$BC$3 + $AV$4:$BC$4/1000*($D$7 - 1400) + $AV$5:$BC$5/10000*($F$8-1) )</f>
        <v>2.8325375447662262</v>
      </c>
      <c r="W190" s="12"/>
      <c r="X190" s="8"/>
    </row>
    <row r="191" spans="2:24" ht="20" x14ac:dyDescent="0.2">
      <c r="B191" s="76">
        <f t="shared" si="26"/>
        <v>-1079.1806268061355</v>
      </c>
      <c r="C191" s="76">
        <f t="shared" si="27"/>
        <v>50.556522275744754</v>
      </c>
      <c r="D191" s="76" cm="1">
        <f t="array" ref="D191:J191">MMULT(N191:T191,TRANSPOSE($AM$8:$AS$14))</f>
        <v>2.019814509824795</v>
      </c>
      <c r="E191" s="76">
        <v>14.558260262949577</v>
      </c>
      <c r="F191" s="76">
        <v>12.634466145787734</v>
      </c>
      <c r="G191" s="76">
        <v>5.8873423341991362</v>
      </c>
      <c r="H191" s="76">
        <v>9.8760288392340438</v>
      </c>
      <c r="I191" s="76">
        <v>1.6179400011839835</v>
      </c>
      <c r="J191" s="76">
        <v>2.8496256310759702</v>
      </c>
      <c r="K191" s="78"/>
      <c r="L191" s="78"/>
      <c r="M191" s="76">
        <f t="shared" si="28"/>
        <v>-1079.1806268061355</v>
      </c>
      <c r="N191" s="76">
        <f t="shared" si="29"/>
        <v>24.519893018235834</v>
      </c>
      <c r="O191" s="76">
        <f t="shared" si="30"/>
        <v>1.8264829351057554</v>
      </c>
      <c r="P191" s="76">
        <f t="shared" si="31"/>
        <v>8.6350227817127383</v>
      </c>
      <c r="Q191" s="76">
        <f t="shared" si="32"/>
        <v>-1.0165756848047571</v>
      </c>
      <c r="R191" s="76">
        <f t="shared" si="33"/>
        <v>-14.983615184727993</v>
      </c>
      <c r="S191" s="76">
        <f t="shared" si="34"/>
        <v>15.498874587187277</v>
      </c>
      <c r="T191" s="76">
        <f t="shared" si="35"/>
        <v>10.487949713881049</v>
      </c>
      <c r="U191" s="8"/>
      <c r="V191" s="12" cm="1">
        <f t="array" ref="V191" xml:space="preserve"> SUM(C191:J191)/SUMPRODUCT(C191:J191/$AV$6:$BC$6, $AV$3:$BC$3 + $AV$4:$BC$4/1000*($D$7 - 1400) + $AV$5:$BC$5/10000*($F$8-1) )</f>
        <v>2.8325339826286937</v>
      </c>
      <c r="W191" s="12"/>
      <c r="X191" s="8"/>
    </row>
    <row r="192" spans="2:24" ht="20" x14ac:dyDescent="0.2">
      <c r="B192" s="76">
        <f t="shared" si="26"/>
        <v>-1075.9783104061173</v>
      </c>
      <c r="C192" s="76">
        <f t="shared" si="27"/>
        <v>50.556454918542642</v>
      </c>
      <c r="D192" s="76" cm="1">
        <f t="array" ref="D192:J192">MMULT(N192:T192,TRANSPOSE($AM$8:$AS$14))</f>
        <v>2.0198109169367577</v>
      </c>
      <c r="E192" s="76">
        <v>14.558226569683685</v>
      </c>
      <c r="F192" s="76">
        <v>12.634358993224037</v>
      </c>
      <c r="G192" s="76">
        <v>5.8872908573845688</v>
      </c>
      <c r="H192" s="76">
        <v>9.8759518657187115</v>
      </c>
      <c r="I192" s="76">
        <v>1.618287528313143</v>
      </c>
      <c r="J192" s="76">
        <v>2.8496183501964483</v>
      </c>
      <c r="K192" s="78"/>
      <c r="L192" s="78"/>
      <c r="M192" s="76">
        <f t="shared" si="28"/>
        <v>-1075.9783104061173</v>
      </c>
      <c r="N192" s="76">
        <f t="shared" si="29"/>
        <v>24.519893018235834</v>
      </c>
      <c r="O192" s="76">
        <f t="shared" si="30"/>
        <v>1.8264829351057554</v>
      </c>
      <c r="P192" s="76">
        <f t="shared" si="31"/>
        <v>8.6350227817127383</v>
      </c>
      <c r="Q192" s="76">
        <f t="shared" si="32"/>
        <v>-1.016575684753537</v>
      </c>
      <c r="R192" s="76">
        <f t="shared" si="33"/>
        <v>-14.983615184401945</v>
      </c>
      <c r="S192" s="76">
        <f t="shared" si="34"/>
        <v>15.498874488862118</v>
      </c>
      <c r="T192" s="76">
        <f t="shared" si="35"/>
        <v>10.488326563849817</v>
      </c>
      <c r="U192" s="8"/>
      <c r="V192" s="12" cm="1">
        <f t="array" ref="V192" xml:space="preserve"> SUM(C192:J192)/SUMPRODUCT(C192:J192/$AV$6:$BC$6, $AV$3:$BC$3 + $AV$4:$BC$4/1000*($D$7 - 1400) + $AV$5:$BC$5/10000*($F$8-1) )</f>
        <v>2.832530359995836</v>
      </c>
      <c r="W192" s="12"/>
      <c r="X192" s="8"/>
    </row>
    <row r="193" spans="2:24" ht="20" x14ac:dyDescent="0.2">
      <c r="B193" s="76">
        <f t="shared" si="26"/>
        <v>-1072.7759940060992</v>
      </c>
      <c r="C193" s="76">
        <f t="shared" si="27"/>
        <v>50.556386420821468</v>
      </c>
      <c r="D193" s="76" cm="1">
        <f t="array" ref="D193:J193">MMULT(N193:T193,TRANSPOSE($AM$8:$AS$14))</f>
        <v>2.019807263190482</v>
      </c>
      <c r="E193" s="76">
        <v>14.558192306089177</v>
      </c>
      <c r="F193" s="76">
        <v>12.634250028520905</v>
      </c>
      <c r="G193" s="76">
        <v>5.8872385087323007</v>
      </c>
      <c r="H193" s="76">
        <v>9.8758735841842906</v>
      </c>
      <c r="I193" s="76">
        <v>1.6186409447973027</v>
      </c>
      <c r="J193" s="76">
        <v>2.8496109436640724</v>
      </c>
      <c r="K193" s="78"/>
      <c r="L193" s="78"/>
      <c r="M193" s="76">
        <f t="shared" si="28"/>
        <v>-1072.7759940060992</v>
      </c>
      <c r="N193" s="76">
        <f t="shared" si="29"/>
        <v>24.519893018235834</v>
      </c>
      <c r="O193" s="76">
        <f t="shared" si="30"/>
        <v>1.8264829351057554</v>
      </c>
      <c r="P193" s="76">
        <f t="shared" si="31"/>
        <v>8.6350227817127383</v>
      </c>
      <c r="Q193" s="76">
        <f t="shared" si="32"/>
        <v>-1.0165756846963334</v>
      </c>
      <c r="R193" s="76">
        <f t="shared" si="33"/>
        <v>-14.983615184038644</v>
      </c>
      <c r="S193" s="76">
        <f t="shared" si="34"/>
        <v>15.498874383003001</v>
      </c>
      <c r="T193" s="76">
        <f t="shared" si="35"/>
        <v>10.488709798351371</v>
      </c>
      <c r="U193" s="8"/>
      <c r="V193" s="12" cm="1">
        <f t="array" ref="V193" xml:space="preserve"> SUM(C193:J193)/SUMPRODUCT(C193:J193/$AV$6:$BC$6, $AV$3:$BC$3 + $AV$4:$BC$4/1000*($D$7 - 1400) + $AV$5:$BC$5/10000*($F$8-1) )</f>
        <v>2.8325266760260774</v>
      </c>
      <c r="W193" s="12"/>
      <c r="X193" s="8"/>
    </row>
    <row r="194" spans="2:24" ht="20" x14ac:dyDescent="0.2">
      <c r="B194" s="76">
        <f t="shared" si="26"/>
        <v>-1069.573677606081</v>
      </c>
      <c r="C194" s="76">
        <f t="shared" si="27"/>
        <v>50.556316766788328</v>
      </c>
      <c r="D194" s="76" cm="1">
        <f t="array" ref="D194:J194">MMULT(N194:T194,TRANSPOSE($AM$8:$AS$14))</f>
        <v>2.0198035477415819</v>
      </c>
      <c r="E194" s="76">
        <v>14.558157464282246</v>
      </c>
      <c r="F194" s="76">
        <v>12.634139226753181</v>
      </c>
      <c r="G194" s="76">
        <v>5.8871852761534553</v>
      </c>
      <c r="H194" s="76">
        <v>9.8757939761625639</v>
      </c>
      <c r="I194" s="76">
        <v>1.6190003325608657</v>
      </c>
      <c r="J194" s="76">
        <v>2.8496034095577807</v>
      </c>
      <c r="K194" s="78"/>
      <c r="L194" s="78"/>
      <c r="M194" s="76">
        <f t="shared" si="28"/>
        <v>-1069.573677606081</v>
      </c>
      <c r="N194" s="76">
        <f t="shared" si="29"/>
        <v>24.519893018235834</v>
      </c>
      <c r="O194" s="76">
        <f t="shared" si="30"/>
        <v>1.8264829351057554</v>
      </c>
      <c r="P194" s="76">
        <f t="shared" si="31"/>
        <v>8.6350227817127383</v>
      </c>
      <c r="Q194" s="76">
        <f t="shared" si="32"/>
        <v>-1.0165756846324683</v>
      </c>
      <c r="R194" s="76">
        <f t="shared" si="33"/>
        <v>-14.983615183633967</v>
      </c>
      <c r="S194" s="76">
        <f t="shared" si="34"/>
        <v>15.498874269057691</v>
      </c>
      <c r="T194" s="76">
        <f t="shared" si="35"/>
        <v>10.489099506065667</v>
      </c>
      <c r="U194" s="8"/>
      <c r="V194" s="12" cm="1">
        <f t="array" ref="V194" xml:space="preserve"> SUM(C194:J194)/SUMPRODUCT(C194:J194/$AV$6:$BC$6, $AV$3:$BC$3 + $AV$4:$BC$4/1000*($D$7 - 1400) + $AV$5:$BC$5/10000*($F$8-1) )</f>
        <v>2.832522929869921</v>
      </c>
      <c r="W194" s="12"/>
      <c r="X194" s="8"/>
    </row>
    <row r="195" spans="2:24" ht="20" x14ac:dyDescent="0.2">
      <c r="B195" s="76">
        <f t="shared" si="26"/>
        <v>-1066.3713612060628</v>
      </c>
      <c r="C195" s="76">
        <f t="shared" si="27"/>
        <v>50.556245940503409</v>
      </c>
      <c r="D195" s="76" cm="1">
        <f t="array" ref="D195:J195">MMULT(N195:T195,TRANSPOSE($AM$8:$AS$14))</f>
        <v>2.0197997697376975</v>
      </c>
      <c r="E195" s="76">
        <v>14.558122036306784</v>
      </c>
      <c r="F195" s="76">
        <v>12.634026562776295</v>
      </c>
      <c r="G195" s="76">
        <v>5.8871311474454711</v>
      </c>
      <c r="H195" s="76">
        <v>9.875713022987151</v>
      </c>
      <c r="I195" s="76">
        <v>1.6193657743180641</v>
      </c>
      <c r="J195" s="76">
        <v>2.8495957459251313</v>
      </c>
      <c r="K195" s="78"/>
      <c r="L195" s="78"/>
      <c r="M195" s="76">
        <f t="shared" si="28"/>
        <v>-1066.3713612060628</v>
      </c>
      <c r="N195" s="76">
        <f t="shared" si="29"/>
        <v>24.519893018235834</v>
      </c>
      <c r="O195" s="76">
        <f t="shared" si="30"/>
        <v>1.8264829351057554</v>
      </c>
      <c r="P195" s="76">
        <f t="shared" si="31"/>
        <v>8.6350227817127383</v>
      </c>
      <c r="Q195" s="76">
        <f t="shared" si="32"/>
        <v>-1.0165756845611895</v>
      </c>
      <c r="R195" s="76">
        <f t="shared" si="33"/>
        <v>-14.983615183183348</v>
      </c>
      <c r="S195" s="76">
        <f t="shared" si="34"/>
        <v>15.49887414643546</v>
      </c>
      <c r="T195" s="76">
        <f t="shared" si="35"/>
        <v>10.489495776517787</v>
      </c>
      <c r="U195" s="8"/>
      <c r="V195" s="12" cm="1">
        <f t="array" ref="V195" xml:space="preserve"> SUM(C195:J195)/SUMPRODUCT(C195:J195/$AV$6:$BC$6, $AV$3:$BC$3 + $AV$4:$BC$4/1000*($D$7 - 1400) + $AV$5:$BC$5/10000*($F$8-1) )</f>
        <v>2.8325191206699376</v>
      </c>
      <c r="W195" s="12"/>
      <c r="X195" s="8"/>
    </row>
    <row r="196" spans="2:24" ht="20" x14ac:dyDescent="0.2">
      <c r="B196" s="76">
        <f t="shared" si="26"/>
        <v>-1063.1690448060447</v>
      </c>
      <c r="C196" s="76">
        <f t="shared" si="27"/>
        <v>50.556173925880216</v>
      </c>
      <c r="D196" s="76" cm="1">
        <f t="array" ref="D196:J196">MMULT(N196:T196,TRANSPOSE($AM$8:$AS$14))</f>
        <v>2.0197959283184908</v>
      </c>
      <c r="E196" s="76">
        <v>14.558086014134503</v>
      </c>
      <c r="F196" s="76">
        <v>12.633912011227428</v>
      </c>
      <c r="G196" s="76">
        <v>5.8870761102921207</v>
      </c>
      <c r="H196" s="76">
        <v>9.8756307057916608</v>
      </c>
      <c r="I196" s="76">
        <v>1.6197373535742976</v>
      </c>
      <c r="J196" s="76">
        <v>2.8495879507812827</v>
      </c>
      <c r="K196" s="78"/>
      <c r="L196" s="78"/>
      <c r="M196" s="76">
        <f t="shared" si="28"/>
        <v>-1063.1690448060447</v>
      </c>
      <c r="N196" s="76">
        <f t="shared" si="29"/>
        <v>24.519893018235834</v>
      </c>
      <c r="O196" s="76">
        <f t="shared" si="30"/>
        <v>1.8264829351057554</v>
      </c>
      <c r="P196" s="76">
        <f t="shared" si="31"/>
        <v>8.6350227817127383</v>
      </c>
      <c r="Q196" s="76">
        <f t="shared" si="32"/>
        <v>-1.0165756844816625</v>
      </c>
      <c r="R196" s="76">
        <f t="shared" si="33"/>
        <v>-14.98361518268173</v>
      </c>
      <c r="S196" s="76">
        <f t="shared" si="34"/>
        <v>15.498874014504555</v>
      </c>
      <c r="T196" s="76">
        <f t="shared" si="35"/>
        <v>10.489898700078644</v>
      </c>
      <c r="U196" s="8"/>
      <c r="V196" s="12" cm="1">
        <f t="array" ref="V196" xml:space="preserve"> SUM(C196:J196)/SUMPRODUCT(C196:J196/$AV$6:$BC$6, $AV$3:$BC$3 + $AV$4:$BC$4/1000*($D$7 - 1400) + $AV$5:$BC$5/10000*($F$8-1) )</f>
        <v>2.8325152475607771</v>
      </c>
      <c r="W196" s="12"/>
      <c r="X196" s="8"/>
    </row>
    <row r="197" spans="2:24" ht="20" x14ac:dyDescent="0.2">
      <c r="B197" s="76">
        <f t="shared" si="26"/>
        <v>-1059.9667284060265</v>
      </c>
      <c r="C197" s="76">
        <f t="shared" si="27"/>
        <v>50.556100706685712</v>
      </c>
      <c r="D197" s="76" cm="1">
        <f t="array" ref="D197:J197">MMULT(N197:T197,TRANSPOSE($AM$8:$AS$14))</f>
        <v>2.0197920226156452</v>
      </c>
      <c r="E197" s="76">
        <v>14.558049389665147</v>
      </c>
      <c r="F197" s="76">
        <v>12.633795546526814</v>
      </c>
      <c r="G197" s="76">
        <v>5.8870201522635623</v>
      </c>
      <c r="H197" s="76">
        <v>9.8755470055078103</v>
      </c>
      <c r="I197" s="76">
        <v>1.6201151546273831</v>
      </c>
      <c r="J197" s="76">
        <v>2.8495800221079288</v>
      </c>
      <c r="K197" s="78"/>
      <c r="L197" s="78"/>
      <c r="M197" s="76">
        <f t="shared" si="28"/>
        <v>-1059.9667284060265</v>
      </c>
      <c r="N197" s="76">
        <f t="shared" si="29"/>
        <v>24.519893018235834</v>
      </c>
      <c r="O197" s="76">
        <f t="shared" si="30"/>
        <v>1.8264829351057554</v>
      </c>
      <c r="P197" s="76">
        <f t="shared" si="31"/>
        <v>8.6350227817127383</v>
      </c>
      <c r="Q197" s="76">
        <f t="shared" si="32"/>
        <v>-1.0165756843929621</v>
      </c>
      <c r="R197" s="76">
        <f t="shared" si="33"/>
        <v>-14.983615182123524</v>
      </c>
      <c r="S197" s="76">
        <f t="shared" si="34"/>
        <v>15.498873872589508</v>
      </c>
      <c r="T197" s="76">
        <f t="shared" si="35"/>
        <v>10.490308367965547</v>
      </c>
      <c r="U197" s="8"/>
      <c r="V197" s="12" cm="1">
        <f t="array" ref="V197" xml:space="preserve"> SUM(C197:J197)/SUMPRODUCT(C197:J197/$AV$6:$BC$6, $AV$3:$BC$3 + $AV$4:$BC$4/1000*($D$7 - 1400) + $AV$5:$BC$5/10000*($F$8-1) )</f>
        <v>2.8325113096691763</v>
      </c>
      <c r="W197" s="12"/>
      <c r="X197" s="8"/>
    </row>
    <row r="198" spans="2:24" ht="20" x14ac:dyDescent="0.2">
      <c r="B198" s="76">
        <f t="shared" si="26"/>
        <v>-1056.7644120060083</v>
      </c>
      <c r="C198" s="76">
        <f t="shared" si="27"/>
        <v>50.556026266540592</v>
      </c>
      <c r="D198" s="76" cm="1">
        <f t="array" ref="D198:J198">MMULT(N198:T198,TRANSPOSE($AM$8:$AS$14))</f>
        <v>2.0197880517528723</v>
      </c>
      <c r="E198" s="76">
        <v>14.558012154726661</v>
      </c>
      <c r="F198" s="76">
        <v>12.633677142879174</v>
      </c>
      <c r="G198" s="76">
        <v>5.8869632608164055</v>
      </c>
      <c r="H198" s="76">
        <v>9.8754619028634529</v>
      </c>
      <c r="I198" s="76">
        <v>1.620499262568682</v>
      </c>
      <c r="J198" s="76">
        <v>2.8495719578521581</v>
      </c>
      <c r="K198" s="78"/>
      <c r="L198" s="78"/>
      <c r="M198" s="76">
        <f t="shared" si="28"/>
        <v>-1056.7644120060083</v>
      </c>
      <c r="N198" s="76">
        <f t="shared" si="29"/>
        <v>24.519893018235834</v>
      </c>
      <c r="O198" s="76">
        <f t="shared" si="30"/>
        <v>1.8264829351057554</v>
      </c>
      <c r="P198" s="76">
        <f t="shared" si="31"/>
        <v>8.6350227817127383</v>
      </c>
      <c r="Q198" s="76">
        <f t="shared" si="32"/>
        <v>-1.0165756842940625</v>
      </c>
      <c r="R198" s="76">
        <f t="shared" si="33"/>
        <v>-14.983615181502543</v>
      </c>
      <c r="S198" s="76">
        <f t="shared" si="34"/>
        <v>15.498873719968287</v>
      </c>
      <c r="T198" s="76">
        <f t="shared" si="35"/>
        <v>10.490724872242581</v>
      </c>
      <c r="U198" s="8"/>
      <c r="V198" s="12" cm="1">
        <f t="array" ref="V198" xml:space="preserve"> SUM(C198:J198)/SUMPRODUCT(C198:J198/$AV$6:$BC$6, $AV$3:$BC$3 + $AV$4:$BC$4/1000*($D$7 - 1400) + $AV$5:$BC$5/10000*($F$8-1) )</f>
        <v>2.8325073061139654</v>
      </c>
      <c r="W198" s="12"/>
      <c r="X198" s="8"/>
    </row>
    <row r="199" spans="2:24" ht="20" x14ac:dyDescent="0.2">
      <c r="B199" s="76">
        <f t="shared" si="26"/>
        <v>-1053.5620956059902</v>
      </c>
      <c r="C199" s="76">
        <f t="shared" si="27"/>
        <v>50.555950588919544</v>
      </c>
      <c r="D199" s="76" cm="1">
        <f t="array" ref="D199:J199">MMULT(N199:T199,TRANSPOSE($AM$8:$AS$14))</f>
        <v>2.0197840148459139</v>
      </c>
      <c r="E199" s="76">
        <v>14.557974301075477</v>
      </c>
      <c r="F199" s="76">
        <v>12.633556774275288</v>
      </c>
      <c r="G199" s="76">
        <v>5.8869054232938254</v>
      </c>
      <c r="H199" s="76">
        <v>9.8753753783805411</v>
      </c>
      <c r="I199" s="76">
        <v>1.6208897632841541</v>
      </c>
      <c r="J199" s="76">
        <v>2.8495637559252622</v>
      </c>
      <c r="K199" s="78"/>
      <c r="L199" s="78"/>
      <c r="M199" s="76">
        <f t="shared" si="28"/>
        <v>-1053.5620956059902</v>
      </c>
      <c r="N199" s="76">
        <f t="shared" si="29"/>
        <v>24.519893018235834</v>
      </c>
      <c r="O199" s="76">
        <f t="shared" si="30"/>
        <v>1.8264829351057554</v>
      </c>
      <c r="P199" s="76">
        <f t="shared" si="31"/>
        <v>8.6350227817127383</v>
      </c>
      <c r="Q199" s="76">
        <f t="shared" si="32"/>
        <v>-1.0165756841838274</v>
      </c>
      <c r="R199" s="76">
        <f t="shared" si="33"/>
        <v>-14.983615180811952</v>
      </c>
      <c r="S199" s="76">
        <f t="shared" si="34"/>
        <v>15.498873555869276</v>
      </c>
      <c r="T199" s="76">
        <f t="shared" si="35"/>
        <v>10.49114830582084</v>
      </c>
      <c r="U199" s="8"/>
      <c r="V199" s="12" cm="1">
        <f t="array" ref="V199" xml:space="preserve"> SUM(C199:J199)/SUMPRODUCT(C199:J199/$AV$6:$BC$6, $AV$3:$BC$3 + $AV$4:$BC$4/1000*($D$7 - 1400) + $AV$5:$BC$5/10000*($F$8-1) )</f>
        <v>2.8325032360060844</v>
      </c>
      <c r="W199" s="12"/>
      <c r="X199" s="8"/>
    </row>
    <row r="200" spans="2:24" ht="20" x14ac:dyDescent="0.2">
      <c r="B200" s="76">
        <f t="shared" si="26"/>
        <v>-1050.359779205972</v>
      </c>
      <c r="C200" s="76">
        <f t="shared" si="27"/>
        <v>50.555873657151615</v>
      </c>
      <c r="D200" s="76" cm="1">
        <f t="array" ref="D200:J200">MMULT(N200:T200,TRANSPOSE($AM$8:$AS$14))</f>
        <v>2.0197799110025469</v>
      </c>
      <c r="E200" s="76">
        <v>14.55793582039674</v>
      </c>
      <c r="F200" s="76">
        <v>12.63343441449371</v>
      </c>
      <c r="G200" s="76">
        <v>5.8868466269256858</v>
      </c>
      <c r="H200" s="76">
        <v>9.8752874123729661</v>
      </c>
      <c r="I200" s="76">
        <v>1.6212867434552791</v>
      </c>
      <c r="J200" s="76">
        <v>2.8495554142014603</v>
      </c>
      <c r="K200" s="78"/>
      <c r="L200" s="78"/>
      <c r="M200" s="76">
        <f t="shared" si="28"/>
        <v>-1050.359779205972</v>
      </c>
      <c r="N200" s="76">
        <f t="shared" si="29"/>
        <v>24.519893018235834</v>
      </c>
      <c r="O200" s="76">
        <f t="shared" si="30"/>
        <v>1.8264829351057554</v>
      </c>
      <c r="P200" s="76">
        <f t="shared" si="31"/>
        <v>8.6350227817127383</v>
      </c>
      <c r="Q200" s="76">
        <f t="shared" si="32"/>
        <v>-1.0165756840609976</v>
      </c>
      <c r="R200" s="76">
        <f t="shared" si="33"/>
        <v>-14.983615180044195</v>
      </c>
      <c r="S200" s="76">
        <f t="shared" si="34"/>
        <v>15.498873379468055</v>
      </c>
      <c r="T200" s="76">
        <f t="shared" si="35"/>
        <v>10.491578762458493</v>
      </c>
      <c r="U200" s="8"/>
      <c r="V200" s="12" cm="1">
        <f t="array" ref="V200" xml:space="preserve"> SUM(C200:J200)/SUMPRODUCT(C200:J200/$AV$6:$BC$6, $AV$3:$BC$3 + $AV$4:$BC$4/1000*($D$7 - 1400) + $AV$5:$BC$5/10000*($F$8-1) )</f>
        <v>2.8324990984485945</v>
      </c>
      <c r="W200" s="12"/>
      <c r="X200" s="8"/>
    </row>
    <row r="201" spans="2:24" ht="20" x14ac:dyDescent="0.2">
      <c r="B201" s="76">
        <f t="shared" si="26"/>
        <v>-1047.1574628059539</v>
      </c>
      <c r="C201" s="76">
        <f t="shared" si="27"/>
        <v>50.555795454420625</v>
      </c>
      <c r="D201" s="76" cm="1">
        <f t="array" ref="D201:J201">MMULT(N201:T201,TRANSPOSE($AM$8:$AS$14))</f>
        <v>2.0197757393225957</v>
      </c>
      <c r="E201" s="76">
        <v>14.557896704304618</v>
      </c>
      <c r="F201" s="76">
        <v>12.633310037102621</v>
      </c>
      <c r="G201" s="76">
        <v>5.8867868588287209</v>
      </c>
      <c r="H201" s="76">
        <v>9.8751979849443785</v>
      </c>
      <c r="I201" s="76">
        <v>1.6216902905598811</v>
      </c>
      <c r="J201" s="76">
        <v>2.8495469305165613</v>
      </c>
      <c r="K201" s="78"/>
      <c r="L201" s="78"/>
      <c r="M201" s="76">
        <f t="shared" si="28"/>
        <v>-1047.1574628059539</v>
      </c>
      <c r="N201" s="76">
        <f t="shared" si="29"/>
        <v>24.519893018235834</v>
      </c>
      <c r="O201" s="76">
        <f t="shared" si="30"/>
        <v>1.8264829351057554</v>
      </c>
      <c r="P201" s="76">
        <f t="shared" si="31"/>
        <v>8.6350227817127383</v>
      </c>
      <c r="Q201" s="76">
        <f t="shared" si="32"/>
        <v>-1.0165756839241795</v>
      </c>
      <c r="R201" s="76">
        <f t="shared" si="33"/>
        <v>-14.983615179190924</v>
      </c>
      <c r="S201" s="76">
        <f t="shared" si="34"/>
        <v>15.498873189884012</v>
      </c>
      <c r="T201" s="76">
        <f t="shared" si="35"/>
        <v>10.492016336760667</v>
      </c>
      <c r="U201" s="8"/>
      <c r="V201" s="12" cm="1">
        <f t="array" ref="V201" xml:space="preserve"> SUM(C201:J201)/SUMPRODUCT(C201:J201/$AV$6:$BC$6, $AV$3:$BC$3 + $AV$4:$BC$4/1000*($D$7 - 1400) + $AV$5:$BC$5/10000*($F$8-1) )</f>
        <v>2.8324948925366993</v>
      </c>
      <c r="W201" s="12"/>
      <c r="X201" s="8"/>
    </row>
    <row r="202" spans="2:24" ht="20" x14ac:dyDescent="0.2">
      <c r="B202" s="76">
        <f t="shared" si="26"/>
        <v>-1043.9551464059357</v>
      </c>
      <c r="C202" s="76">
        <f t="shared" si="27"/>
        <v>50.555715963765572</v>
      </c>
      <c r="D202" s="76" cm="1">
        <f t="array" ref="D202:J202">MMULT(N202:T202,TRANSPOSE($AM$8:$AS$14))</f>
        <v>2.0197714988979398</v>
      </c>
      <c r="E202" s="76">
        <v>14.557856944342639</v>
      </c>
      <c r="F202" s="76">
        <v>12.633183615461895</v>
      </c>
      <c r="G202" s="76">
        <v>5.8867261060067255</v>
      </c>
      <c r="H202" s="76">
        <v>9.8751070759858344</v>
      </c>
      <c r="I202" s="76">
        <v>1.6221004928728551</v>
      </c>
      <c r="J202" s="76">
        <v>2.8495383026665446</v>
      </c>
      <c r="K202" s="78"/>
      <c r="L202" s="78"/>
      <c r="M202" s="76">
        <f t="shared" si="28"/>
        <v>-1043.9551464059357</v>
      </c>
      <c r="N202" s="76">
        <f t="shared" si="29"/>
        <v>24.519893018235834</v>
      </c>
      <c r="O202" s="76">
        <f t="shared" si="30"/>
        <v>1.8264829351057554</v>
      </c>
      <c r="P202" s="76">
        <f t="shared" si="31"/>
        <v>8.6350227817127383</v>
      </c>
      <c r="Q202" s="76">
        <f t="shared" si="32"/>
        <v>-1.0165756837718298</v>
      </c>
      <c r="R202" s="76">
        <f t="shared" si="33"/>
        <v>-14.983615178242919</v>
      </c>
      <c r="S202" s="76">
        <f t="shared" si="34"/>
        <v>15.498872986176734</v>
      </c>
      <c r="T202" s="76">
        <f t="shared" si="35"/>
        <v>10.492461124179169</v>
      </c>
      <c r="U202" s="8"/>
      <c r="V202" s="12" cm="1">
        <f t="array" ref="V202" xml:space="preserve"> SUM(C202:J202)/SUMPRODUCT(C202:J202/$AV$6:$BC$6, $AV$3:$BC$3 + $AV$4:$BC$4/1000*($D$7 - 1400) + $AV$5:$BC$5/10000*($F$8-1) )</f>
        <v>2.8324906173577609</v>
      </c>
      <c r="W202" s="12"/>
      <c r="X202" s="8"/>
    </row>
    <row r="203" spans="2:24" ht="20" x14ac:dyDescent="0.2">
      <c r="B203" s="76">
        <f t="shared" si="26"/>
        <v>-1040.7528300059175</v>
      </c>
      <c r="C203" s="76">
        <f t="shared" si="27"/>
        <v>50.555635168081167</v>
      </c>
      <c r="D203" s="76" cm="1">
        <f t="array" ref="D203:J203">MMULT(N203:T203,TRANSPOSE($AM$8:$AS$14))</f>
        <v>2.0197671888125286</v>
      </c>
      <c r="E203" s="76">
        <v>14.557816531984056</v>
      </c>
      <c r="F203" s="76">
        <v>12.633055122725239</v>
      </c>
      <c r="G203" s="76">
        <v>5.8866643553507858</v>
      </c>
      <c r="H203" s="76">
        <v>9.8750146651733814</v>
      </c>
      <c r="I203" s="76">
        <v>1.6225174394667885</v>
      </c>
      <c r="J203" s="76">
        <v>2.8495295284060522</v>
      </c>
      <c r="K203" s="78"/>
      <c r="L203" s="78"/>
      <c r="M203" s="76">
        <f t="shared" si="28"/>
        <v>-1040.7528300059175</v>
      </c>
      <c r="N203" s="76">
        <f t="shared" si="29"/>
        <v>24.519893018235834</v>
      </c>
      <c r="O203" s="76">
        <f t="shared" si="30"/>
        <v>1.8264829351057554</v>
      </c>
      <c r="P203" s="76">
        <f t="shared" si="31"/>
        <v>8.6350227817127383</v>
      </c>
      <c r="Q203" s="76">
        <f t="shared" si="32"/>
        <v>-1.0165756836022417</v>
      </c>
      <c r="R203" s="76">
        <f t="shared" si="33"/>
        <v>-14.983615177190003</v>
      </c>
      <c r="S203" s="76">
        <f t="shared" si="34"/>
        <v>15.498872767342187</v>
      </c>
      <c r="T203" s="76">
        <f t="shared" si="35"/>
        <v>10.492913221012028</v>
      </c>
      <c r="U203" s="8"/>
      <c r="V203" s="12" cm="1">
        <f t="array" ref="V203" xml:space="preserve"> SUM(C203:J203)/SUMPRODUCT(C203:J203/$AV$6:$BC$6, $AV$3:$BC$3 + $AV$4:$BC$4/1000*($D$7 - 1400) + $AV$5:$BC$5/10000*($F$8-1) )</f>
        <v>2.8324862719913244</v>
      </c>
      <c r="W203" s="12"/>
      <c r="X203" s="8"/>
    </row>
    <row r="204" spans="2:24" ht="20" x14ac:dyDescent="0.2">
      <c r="B204" s="76">
        <f t="shared" si="26"/>
        <v>-1037.5505136058994</v>
      </c>
      <c r="C204" s="76">
        <f t="shared" si="27"/>
        <v>50.555553050118398</v>
      </c>
      <c r="D204" s="76" cm="1">
        <f t="array" ref="D204:J204">MMULT(N204:T204,TRANSPOSE($AM$8:$AS$14))</f>
        <v>2.0197628081423975</v>
      </c>
      <c r="E204" s="76">
        <v>14.557775458632248</v>
      </c>
      <c r="F204" s="76">
        <v>12.632924531842583</v>
      </c>
      <c r="G204" s="76">
        <v>5.8866015936395506</v>
      </c>
      <c r="H204" s="76">
        <v>9.874920731965533</v>
      </c>
      <c r="I204" s="76">
        <v>1.6229412202124784</v>
      </c>
      <c r="J204" s="76">
        <v>2.8495206054468083</v>
      </c>
      <c r="K204" s="78"/>
      <c r="L204" s="78"/>
      <c r="M204" s="76">
        <f t="shared" si="28"/>
        <v>-1037.5505136058994</v>
      </c>
      <c r="N204" s="76">
        <f t="shared" si="29"/>
        <v>24.519893018235834</v>
      </c>
      <c r="O204" s="76">
        <f t="shared" si="30"/>
        <v>1.8264829351057554</v>
      </c>
      <c r="P204" s="76">
        <f t="shared" si="31"/>
        <v>8.6350227817127383</v>
      </c>
      <c r="Q204" s="76">
        <f t="shared" si="32"/>
        <v>-1.0165756834135262</v>
      </c>
      <c r="R204" s="76">
        <f t="shared" si="33"/>
        <v>-14.98361517602094</v>
      </c>
      <c r="S204" s="76">
        <f t="shared" si="34"/>
        <v>15.498872532308672</v>
      </c>
      <c r="T204" s="76">
        <f t="shared" si="35"/>
        <v>10.493372724402862</v>
      </c>
      <c r="U204" s="8"/>
      <c r="V204" s="12" cm="1">
        <f t="array" ref="V204" xml:space="preserve"> SUM(C204:J204)/SUMPRODUCT(C204:J204/$AV$6:$BC$6, $AV$3:$BC$3 + $AV$4:$BC$4/1000*($D$7 - 1400) + $AV$5:$BC$5/10000*($F$8-1) )</f>
        <v>2.832481855509144</v>
      </c>
      <c r="W204" s="12"/>
      <c r="X204" s="8"/>
    </row>
    <row r="205" spans="2:24" ht="20" x14ac:dyDescent="0.2">
      <c r="B205" s="76">
        <f t="shared" si="26"/>
        <v>-1034.3481972058812</v>
      </c>
      <c r="C205" s="76">
        <f t="shared" si="27"/>
        <v>50.555469592485139</v>
      </c>
      <c r="D205" s="76" cm="1">
        <f t="array" ref="D205:J205">MMULT(N205:T205,TRANSPOSE($AM$8:$AS$14))</f>
        <v>2.019758355955684</v>
      </c>
      <c r="E205" s="76">
        <v>14.55773371562114</v>
      </c>
      <c r="F205" s="76">
        <v>12.632791815562619</v>
      </c>
      <c r="G205" s="76">
        <v>5.8865378075395345</v>
      </c>
      <c r="H205" s="76">
        <v>9.8748252556006015</v>
      </c>
      <c r="I205" s="76">
        <v>1.6233719257793489</v>
      </c>
      <c r="J205" s="76">
        <v>2.8495115314559314</v>
      </c>
      <c r="K205" s="78"/>
      <c r="L205" s="78"/>
      <c r="M205" s="76">
        <f t="shared" si="28"/>
        <v>-1034.3481972058812</v>
      </c>
      <c r="N205" s="76">
        <f t="shared" si="29"/>
        <v>24.519893018235834</v>
      </c>
      <c r="O205" s="76">
        <f t="shared" si="30"/>
        <v>1.8264829351057554</v>
      </c>
      <c r="P205" s="76">
        <f t="shared" si="31"/>
        <v>8.6350227817127383</v>
      </c>
      <c r="Q205" s="76">
        <f t="shared" si="32"/>
        <v>-1.0165756832035953</v>
      </c>
      <c r="R205" s="76">
        <f t="shared" si="33"/>
        <v>-14.983615174723338</v>
      </c>
      <c r="S205" s="76">
        <f t="shared" si="34"/>
        <v>15.498872279932542</v>
      </c>
      <c r="T205" s="76">
        <f t="shared" si="35"/>
        <v>10.493839732340062</v>
      </c>
      <c r="U205" s="8"/>
      <c r="V205" s="12" cm="1">
        <f t="array" ref="V205" xml:space="preserve"> SUM(C205:J205)/SUMPRODUCT(C205:J205/$AV$6:$BC$6, $AV$3:$BC$3 + $AV$4:$BC$4/1000*($D$7 - 1400) + $AV$5:$BC$5/10000*($F$8-1) )</f>
        <v>2.8324773669752088</v>
      </c>
      <c r="W205" s="12"/>
      <c r="X205" s="8"/>
    </row>
    <row r="206" spans="2:24" ht="20" x14ac:dyDescent="0.2">
      <c r="B206" s="76">
        <f t="shared" si="26"/>
        <v>-1031.145880805863</v>
      </c>
      <c r="C206" s="76">
        <f t="shared" si="27"/>
        <v>50.555384777646829</v>
      </c>
      <c r="D206" s="76" cm="1">
        <f t="array" ref="D206:J206">MMULT(N206:T206,TRANSPOSE($AM$8:$AS$14))</f>
        <v>2.0197538313126473</v>
      </c>
      <c r="E206" s="76">
        <v>14.557691294215703</v>
      </c>
      <c r="F206" s="76">
        <v>12.632656946435521</v>
      </c>
      <c r="G206" s="76">
        <v>5.8864729836054464</v>
      </c>
      <c r="H206" s="76">
        <v>9.8747282150939295</v>
      </c>
      <c r="I206" s="76">
        <v>1.6238096476357562</v>
      </c>
      <c r="J206" s="76">
        <v>2.8495023040541625</v>
      </c>
      <c r="K206" s="78"/>
      <c r="L206" s="78"/>
      <c r="M206" s="76">
        <f t="shared" si="28"/>
        <v>-1031.145880805863</v>
      </c>
      <c r="N206" s="76">
        <f t="shared" si="29"/>
        <v>24.519893018235834</v>
      </c>
      <c r="O206" s="76">
        <f t="shared" si="30"/>
        <v>1.8264829351057554</v>
      </c>
      <c r="P206" s="76">
        <f t="shared" si="31"/>
        <v>8.6350227817127383</v>
      </c>
      <c r="Q206" s="76">
        <f t="shared" si="32"/>
        <v>-1.0165756829701404</v>
      </c>
      <c r="R206" s="76">
        <f t="shared" si="33"/>
        <v>-14.983615173283527</v>
      </c>
      <c r="S206" s="76">
        <f t="shared" si="34"/>
        <v>15.498872008993661</v>
      </c>
      <c r="T206" s="76">
        <f t="shared" si="35"/>
        <v>10.494314343655788</v>
      </c>
      <c r="U206" s="8"/>
      <c r="V206" s="12" cm="1">
        <f t="array" ref="V206" xml:space="preserve"> SUM(C206:J206)/SUMPRODUCT(C206:J206/$AV$6:$BC$6, $AV$3:$BC$3 + $AV$4:$BC$4/1000*($D$7 - 1400) + $AV$5:$BC$5/10000*($F$8-1) )</f>
        <v>2.8324728054457777</v>
      </c>
      <c r="W206" s="12"/>
      <c r="X206" s="8"/>
    </row>
    <row r="207" spans="2:24" ht="20" x14ac:dyDescent="0.2">
      <c r="B207" s="76">
        <f t="shared" si="26"/>
        <v>-1027.9435644058449</v>
      </c>
      <c r="C207" s="76">
        <f t="shared" si="27"/>
        <v>50.55529858792724</v>
      </c>
      <c r="D207" s="76" cm="1">
        <f t="array" ref="D207:J207">MMULT(N207:T207,TRANSPOSE($AM$8:$AS$14))</f>
        <v>2.019749233265693</v>
      </c>
      <c r="E207" s="76">
        <v>14.557648185612461</v>
      </c>
      <c r="F207" s="76">
        <v>12.632519896815857</v>
      </c>
      <c r="G207" s="76">
        <v>5.8864071082805722</v>
      </c>
      <c r="H207" s="76">
        <v>9.8746295892349849</v>
      </c>
      <c r="I207" s="76">
        <v>1.6242544780492167</v>
      </c>
      <c r="J207" s="76">
        <v>2.8494929208139768</v>
      </c>
      <c r="K207" s="78"/>
      <c r="L207" s="78"/>
      <c r="M207" s="76">
        <f t="shared" si="28"/>
        <v>-1027.9435644058449</v>
      </c>
      <c r="N207" s="76">
        <f t="shared" si="29"/>
        <v>24.519893018235834</v>
      </c>
      <c r="O207" s="76">
        <f t="shared" si="30"/>
        <v>1.8264829351057554</v>
      </c>
      <c r="P207" s="76">
        <f t="shared" si="31"/>
        <v>8.6350227817127383</v>
      </c>
      <c r="Q207" s="76">
        <f t="shared" si="32"/>
        <v>-1.0165756827106114</v>
      </c>
      <c r="R207" s="76">
        <f t="shared" si="33"/>
        <v>-14.983615171686434</v>
      </c>
      <c r="S207" s="76">
        <f t="shared" si="34"/>
        <v>15.498871718190607</v>
      </c>
      <c r="T207" s="76">
        <f t="shared" si="35"/>
        <v>10.494796658024789</v>
      </c>
      <c r="U207" s="8"/>
      <c r="V207" s="12" cm="1">
        <f t="array" ref="V207" xml:space="preserve"> SUM(C207:J207)/SUMPRODUCT(C207:J207/$AV$6:$BC$6, $AV$3:$BC$3 + $AV$4:$BC$4/1000*($D$7 - 1400) + $AV$5:$BC$5/10000*($F$8-1) )</f>
        <v>2.8324681699694105</v>
      </c>
      <c r="W207" s="12"/>
      <c r="X207" s="8"/>
    </row>
    <row r="208" spans="2:24" ht="20" x14ac:dyDescent="0.2">
      <c r="B208" s="76">
        <f t="shared" si="26"/>
        <v>-1024.7412480058267</v>
      </c>
      <c r="C208" s="76">
        <f t="shared" si="27"/>
        <v>50.555211005509271</v>
      </c>
      <c r="D208" s="76" cm="1">
        <f t="array" ref="D208:J208">MMULT(N208:T208,TRANSPOSE($AM$8:$AS$14))</f>
        <v>2.0197445608593951</v>
      </c>
      <c r="E208" s="76">
        <v>14.55760438094002</v>
      </c>
      <c r="F208" s="76">
        <v>12.632380638865703</v>
      </c>
      <c r="G208" s="76">
        <v>5.8863401678971838</v>
      </c>
      <c r="H208" s="76">
        <v>9.8745293565843042</v>
      </c>
      <c r="I208" s="76">
        <v>1.6247065100865186</v>
      </c>
      <c r="J208" s="76">
        <v>2.8494833792576091</v>
      </c>
      <c r="K208" s="78"/>
      <c r="L208" s="78"/>
      <c r="M208" s="76">
        <f t="shared" si="28"/>
        <v>-1024.7412480058267</v>
      </c>
      <c r="N208" s="76">
        <f t="shared" si="29"/>
        <v>24.519893018235834</v>
      </c>
      <c r="O208" s="76">
        <f t="shared" si="30"/>
        <v>1.8264829351057554</v>
      </c>
      <c r="P208" s="76">
        <f t="shared" si="31"/>
        <v>8.6350227817127383</v>
      </c>
      <c r="Q208" s="76">
        <f t="shared" si="32"/>
        <v>-1.0165756824221905</v>
      </c>
      <c r="R208" s="76">
        <f t="shared" si="33"/>
        <v>-14.983615169915449</v>
      </c>
      <c r="S208" s="76">
        <f t="shared" si="34"/>
        <v>15.498871406135596</v>
      </c>
      <c r="T208" s="76">
        <f t="shared" si="35"/>
        <v>10.495286775963026</v>
      </c>
      <c r="U208" s="8"/>
      <c r="V208" s="12" cm="1">
        <f t="array" ref="V208" xml:space="preserve"> SUM(C208:J208)/SUMPRODUCT(C208:J208/$AV$6:$BC$6, $AV$3:$BC$3 + $AV$4:$BC$4/1000*($D$7 - 1400) + $AV$5:$BC$5/10000*($F$8-1) )</f>
        <v>2.8324634595870064</v>
      </c>
      <c r="W208" s="12"/>
      <c r="X208" s="8"/>
    </row>
    <row r="209" spans="2:24" ht="20" x14ac:dyDescent="0.2">
      <c r="B209" s="76">
        <f t="shared" si="26"/>
        <v>-1021.5389316058086</v>
      </c>
      <c r="C209" s="76">
        <f t="shared" si="27"/>
        <v>50.555122012435803</v>
      </c>
      <c r="D209" s="76" cm="1">
        <f t="array" ref="D209:J209">MMULT(N209:T209,TRANSPOSE($AM$8:$AS$14))</f>
        <v>2.0197398131305282</v>
      </c>
      <c r="E209" s="76">
        <v>14.557559871259718</v>
      </c>
      <c r="F209" s="76">
        <v>12.632239144558005</v>
      </c>
      <c r="G209" s="76">
        <v>5.8862721486769765</v>
      </c>
      <c r="H209" s="76">
        <v>9.874427495470286</v>
      </c>
      <c r="I209" s="76">
        <v>1.6251658376137339</v>
      </c>
      <c r="J209" s="76">
        <v>2.8494736768549429</v>
      </c>
      <c r="K209" s="78"/>
      <c r="L209" s="78"/>
      <c r="M209" s="76">
        <f t="shared" si="28"/>
        <v>-1021.5389316058086</v>
      </c>
      <c r="N209" s="76">
        <f t="shared" si="29"/>
        <v>24.519893018235834</v>
      </c>
      <c r="O209" s="76">
        <f t="shared" si="30"/>
        <v>1.8264829351057554</v>
      </c>
      <c r="P209" s="76">
        <f t="shared" si="31"/>
        <v>8.6350227817127383</v>
      </c>
      <c r="Q209" s="76">
        <f t="shared" si="32"/>
        <v>-1.0165756821017671</v>
      </c>
      <c r="R209" s="76">
        <f t="shared" si="33"/>
        <v>-14.983615167952275</v>
      </c>
      <c r="S209" s="76">
        <f t="shared" si="34"/>
        <v>15.498871071349097</v>
      </c>
      <c r="T209" s="76">
        <f t="shared" si="35"/>
        <v>10.495784798826097</v>
      </c>
      <c r="U209" s="8"/>
      <c r="V209" s="12" cm="1">
        <f t="array" ref="V209" xml:space="preserve"> SUM(C209:J209)/SUMPRODUCT(C209:J209/$AV$6:$BC$6, $AV$3:$BC$3 + $AV$4:$BC$4/1000*($D$7 - 1400) + $AV$5:$BC$5/10000*($F$8-1) )</f>
        <v>2.8324586733318449</v>
      </c>
      <c r="W209" s="12"/>
      <c r="X209" s="8"/>
    </row>
    <row r="210" spans="2:24" ht="20" x14ac:dyDescent="0.2">
      <c r="B210" s="76">
        <f t="shared" si="26"/>
        <v>-1018.3366152057904</v>
      </c>
      <c r="C210" s="76">
        <f t="shared" si="27"/>
        <v>50.555031590610731</v>
      </c>
      <c r="D210" s="76" cm="1">
        <f t="array" ref="D210:J210">MMULT(N210:T210,TRANSPOSE($AM$8:$AS$14))</f>
        <v>2.0197349891080911</v>
      </c>
      <c r="E210" s="76">
        <v>14.557514647566213</v>
      </c>
      <c r="F210" s="76">
        <v>12.632095385680085</v>
      </c>
      <c r="G210" s="76">
        <v>5.8862030367315867</v>
      </c>
      <c r="H210" s="76">
        <v>9.8743239839858461</v>
      </c>
      <c r="I210" s="76">
        <v>1.625632555296157</v>
      </c>
      <c r="J210" s="76">
        <v>2.8494638110212915</v>
      </c>
      <c r="K210" s="78"/>
      <c r="L210" s="78"/>
      <c r="M210" s="76">
        <f t="shared" si="28"/>
        <v>-1018.3366152057904</v>
      </c>
      <c r="N210" s="76">
        <f t="shared" si="29"/>
        <v>24.519893018235834</v>
      </c>
      <c r="O210" s="76">
        <f t="shared" si="30"/>
        <v>1.8264829351057554</v>
      </c>
      <c r="P210" s="76">
        <f t="shared" si="31"/>
        <v>8.6350227817127383</v>
      </c>
      <c r="Q210" s="76">
        <f t="shared" si="32"/>
        <v>-1.0165756817459068</v>
      </c>
      <c r="R210" s="76">
        <f t="shared" si="33"/>
        <v>-14.983615165776749</v>
      </c>
      <c r="S210" s="76">
        <f t="shared" si="34"/>
        <v>15.49887071225416</v>
      </c>
      <c r="T210" s="76">
        <f t="shared" si="35"/>
        <v>10.49629082880749</v>
      </c>
      <c r="U210" s="8"/>
      <c r="V210" s="12" cm="1">
        <f t="array" ref="V210" xml:space="preserve"> SUM(C210:J210)/SUMPRODUCT(C210:J210/$AV$6:$BC$6, $AV$3:$BC$3 + $AV$4:$BC$4/1000*($D$7 - 1400) + $AV$5:$BC$5/10000*($F$8-1) )</f>
        <v>2.8324538102296279</v>
      </c>
      <c r="W210" s="12"/>
      <c r="X210" s="8"/>
    </row>
    <row r="211" spans="2:24" ht="20" x14ac:dyDescent="0.2">
      <c r="B211" s="76">
        <f t="shared" si="26"/>
        <v>-1015.1342988057722</v>
      </c>
      <c r="C211" s="76">
        <f t="shared" si="27"/>
        <v>50.554939721799897</v>
      </c>
      <c r="D211" s="76" cm="1">
        <f t="array" ref="D211:J211">MMULT(N211:T211,TRANSPOSE($AM$8:$AS$14))</f>
        <v>2.0197300878133468</v>
      </c>
      <c r="E211" s="76">
        <v>14.55746870078819</v>
      </c>
      <c r="F211" s="76">
        <v>12.631949333837436</v>
      </c>
      <c r="G211" s="76">
        <v>5.8861328180630856</v>
      </c>
      <c r="H211" s="76">
        <v>9.8742187999848792</v>
      </c>
      <c r="I211" s="76">
        <v>1.6261067585981106</v>
      </c>
      <c r="J211" s="76">
        <v>2.8494537791150489</v>
      </c>
      <c r="K211" s="78"/>
      <c r="L211" s="78"/>
      <c r="M211" s="76">
        <f t="shared" si="28"/>
        <v>-1015.1342988057722</v>
      </c>
      <c r="N211" s="76">
        <f t="shared" si="29"/>
        <v>24.519893018235834</v>
      </c>
      <c r="O211" s="76">
        <f t="shared" si="30"/>
        <v>1.8264829351057554</v>
      </c>
      <c r="P211" s="76">
        <f t="shared" si="31"/>
        <v>8.6350227817127383</v>
      </c>
      <c r="Q211" s="76">
        <f t="shared" si="32"/>
        <v>-1.0165756813508209</v>
      </c>
      <c r="R211" s="76">
        <f t="shared" si="33"/>
        <v>-14.983615163366684</v>
      </c>
      <c r="S211" s="76">
        <f t="shared" si="34"/>
        <v>15.498870327170401</v>
      </c>
      <c r="T211" s="76">
        <f t="shared" si="35"/>
        <v>10.49680496893661</v>
      </c>
      <c r="U211" s="8"/>
      <c r="V211" s="12" cm="1">
        <f t="array" ref="V211" xml:space="preserve"> SUM(C211:J211)/SUMPRODUCT(C211:J211/$AV$6:$BC$6, $AV$3:$BC$3 + $AV$4:$BC$4/1000*($D$7 - 1400) + $AV$5:$BC$5/10000*($F$8-1) )</f>
        <v>2.8324488692985272</v>
      </c>
      <c r="W211" s="12"/>
      <c r="X211" s="8"/>
    </row>
    <row r="212" spans="2:24" ht="20" x14ac:dyDescent="0.2">
      <c r="B212" s="76">
        <f t="shared" si="26"/>
        <v>-1011.9319824057541</v>
      </c>
      <c r="C212" s="76">
        <f t="shared" si="27"/>
        <v>50.554846387632246</v>
      </c>
      <c r="D212" s="76" cm="1">
        <f t="array" ref="D212:J212">MMULT(N212:T212,TRANSPOSE($AM$8:$AS$14))</f>
        <v>2.0197251082598529</v>
      </c>
      <c r="E212" s="76">
        <v>14.557422021789106</v>
      </c>
      <c r="F212" s="76">
        <v>12.631800960457731</v>
      </c>
      <c r="G212" s="76">
        <v>5.886061478564578</v>
      </c>
      <c r="H212" s="76">
        <v>9.8741119210785602</v>
      </c>
      <c r="I212" s="76">
        <v>1.626588543782713</v>
      </c>
      <c r="J212" s="76">
        <v>2.8494435784352175</v>
      </c>
      <c r="K212" s="78"/>
      <c r="L212" s="78"/>
      <c r="M212" s="76">
        <f t="shared" si="28"/>
        <v>-1011.9319824057541</v>
      </c>
      <c r="N212" s="76">
        <f t="shared" si="29"/>
        <v>24.519893018235834</v>
      </c>
      <c r="O212" s="76">
        <f t="shared" si="30"/>
        <v>1.8264829351057554</v>
      </c>
      <c r="P212" s="76">
        <f t="shared" si="31"/>
        <v>8.6350227817127383</v>
      </c>
      <c r="Q212" s="76">
        <f t="shared" si="32"/>
        <v>-1.0165756809123296</v>
      </c>
      <c r="R212" s="76">
        <f t="shared" si="33"/>
        <v>-14.983615160697649</v>
      </c>
      <c r="S212" s="76">
        <f t="shared" si="34"/>
        <v>15.49886991430766</v>
      </c>
      <c r="T212" s="76">
        <f t="shared" si="35"/>
        <v>10.497327323076627</v>
      </c>
      <c r="U212" s="8"/>
      <c r="V212" s="12" cm="1">
        <f t="array" ref="V212" xml:space="preserve"> SUM(C212:J212)/SUMPRODUCT(C212:J212/$AV$6:$BC$6, $AV$3:$BC$3 + $AV$4:$BC$4/1000*($D$7 - 1400) + $AV$5:$BC$5/10000*($F$8-1) )</f>
        <v>2.8324438495492399</v>
      </c>
      <c r="W212" s="12"/>
      <c r="X212" s="8"/>
    </row>
    <row r="213" spans="2:24" ht="20" x14ac:dyDescent="0.2">
      <c r="B213" s="76">
        <f t="shared" si="26"/>
        <v>-1008.7296660057359</v>
      </c>
      <c r="C213" s="76">
        <f t="shared" si="27"/>
        <v>50.554751569600931</v>
      </c>
      <c r="D213" s="76" cm="1">
        <f t="array" ref="D213:J213">MMULT(N213:T213,TRANSPOSE($AM$8:$AS$14))</f>
        <v>2.0197200494535035</v>
      </c>
      <c r="E213" s="76">
        <v>14.557374601367954</v>
      </c>
      <c r="F213" s="76">
        <v>12.631650236795082</v>
      </c>
      <c r="G213" s="76">
        <v>5.8859890040208054</v>
      </c>
      <c r="H213" s="76">
        <v>9.8740033246314471</v>
      </c>
      <c r="I213" s="76">
        <v>1.6270780079115088</v>
      </c>
      <c r="J213" s="76">
        <v>2.8494332062187713</v>
      </c>
      <c r="K213" s="78"/>
      <c r="L213" s="78"/>
      <c r="M213" s="76">
        <f t="shared" si="28"/>
        <v>-1008.7296660057359</v>
      </c>
      <c r="N213" s="76">
        <f t="shared" si="29"/>
        <v>24.519893018235834</v>
      </c>
      <c r="O213" s="76">
        <f t="shared" si="30"/>
        <v>1.8264829351057554</v>
      </c>
      <c r="P213" s="76">
        <f t="shared" si="31"/>
        <v>8.6350227817127383</v>
      </c>
      <c r="Q213" s="76">
        <f t="shared" si="32"/>
        <v>-1.0165756804258246</v>
      </c>
      <c r="R213" s="76">
        <f t="shared" si="33"/>
        <v>-14.983615157742774</v>
      </c>
      <c r="S213" s="76">
        <f t="shared" si="34"/>
        <v>15.49886947175928</v>
      </c>
      <c r="T213" s="76">
        <f t="shared" si="35"/>
        <v>10.497857995922114</v>
      </c>
      <c r="U213" s="8"/>
      <c r="V213" s="12" cm="1">
        <f t="array" ref="V213" xml:space="preserve"> SUM(C213:J213)/SUMPRODUCT(C213:J213/$AV$6:$BC$6, $AV$3:$BC$3 + $AV$4:$BC$4/1000*($D$7 - 1400) + $AV$5:$BC$5/10000*($F$8-1) )</f>
        <v>2.8324387499850321</v>
      </c>
      <c r="W213" s="12"/>
      <c r="X213" s="8"/>
    </row>
    <row r="214" spans="2:24" ht="20" x14ac:dyDescent="0.2">
      <c r="B214" s="76">
        <f t="shared" si="26"/>
        <v>-1005.5273496057177</v>
      </c>
      <c r="C214" s="76">
        <f t="shared" si="27"/>
        <v>50.554655249064666</v>
      </c>
      <c r="D214" s="76" cm="1">
        <f t="array" ref="D214:J214">MMULT(N214:T214,TRANSPOSE($AM$8:$AS$14))</f>
        <v>2.0197149103925702</v>
      </c>
      <c r="E214" s="76">
        <v>14.557326430260108</v>
      </c>
      <c r="F214" s="76">
        <v>12.631497133934534</v>
      </c>
      <c r="G214" s="76">
        <v>5.8859153801087984</v>
      </c>
      <c r="H214" s="76">
        <v>9.8738929877573902</v>
      </c>
      <c r="I214" s="76">
        <v>1.6275752488440336</v>
      </c>
      <c r="J214" s="76">
        <v>2.8494226596379031</v>
      </c>
      <c r="K214" s="78"/>
      <c r="L214" s="78"/>
      <c r="M214" s="76">
        <f t="shared" si="28"/>
        <v>-1005.5273496057177</v>
      </c>
      <c r="N214" s="76">
        <f t="shared" si="29"/>
        <v>24.519893018235834</v>
      </c>
      <c r="O214" s="76">
        <f t="shared" si="30"/>
        <v>1.8264829351057554</v>
      </c>
      <c r="P214" s="76">
        <f t="shared" si="31"/>
        <v>8.6350227817127383</v>
      </c>
      <c r="Q214" s="76">
        <f t="shared" si="32"/>
        <v>-1.0165756798862253</v>
      </c>
      <c r="R214" s="76">
        <f t="shared" si="33"/>
        <v>-14.983615154472494</v>
      </c>
      <c r="S214" s="76">
        <f t="shared" si="34"/>
        <v>15.498868997495025</v>
      </c>
      <c r="T214" s="76">
        <f t="shared" si="35"/>
        <v>10.498397092996475</v>
      </c>
      <c r="U214" s="8"/>
      <c r="V214" s="12" cm="1">
        <f t="array" ref="V214" xml:space="preserve"> SUM(C214:J214)/SUMPRODUCT(C214:J214/$AV$6:$BC$6, $AV$3:$BC$3 + $AV$4:$BC$4/1000*($D$7 - 1400) + $AV$5:$BC$5/10000*($F$8-1) )</f>
        <v>2.8324335696018106</v>
      </c>
      <c r="W214" s="12"/>
      <c r="X214" s="8"/>
    </row>
    <row r="215" spans="2:24" ht="20" x14ac:dyDescent="0.2">
      <c r="B215" s="76">
        <f t="shared" si="26"/>
        <v>-1002.3250332056996</v>
      </c>
      <c r="C215" s="76">
        <f t="shared" si="27"/>
        <v>50.554557407248979</v>
      </c>
      <c r="D215" s="76" cm="1">
        <f t="array" ref="D215:J215">MMULT(N215:T215,TRANSPOSE($AM$8:$AS$14))</f>
        <v>2.0197096900677445</v>
      </c>
      <c r="E215" s="76">
        <v>14.557277499138193</v>
      </c>
      <c r="F215" s="76">
        <v>12.631341622796882</v>
      </c>
      <c r="G215" s="76">
        <v>5.8858405923985835</v>
      </c>
      <c r="H215" s="76">
        <v>9.8737808873152382</v>
      </c>
      <c r="I215" s="76">
        <v>1.628080365237297</v>
      </c>
      <c r="J215" s="76">
        <v>2.8494119357970908</v>
      </c>
      <c r="K215" s="78"/>
      <c r="L215" s="78"/>
      <c r="M215" s="76">
        <f t="shared" si="28"/>
        <v>-1002.3250332056996</v>
      </c>
      <c r="N215" s="76">
        <f t="shared" si="29"/>
        <v>24.519893018235834</v>
      </c>
      <c r="O215" s="76">
        <f t="shared" si="30"/>
        <v>1.8264829351057554</v>
      </c>
      <c r="P215" s="76">
        <f t="shared" si="31"/>
        <v>8.6350227817127383</v>
      </c>
      <c r="Q215" s="76">
        <f t="shared" si="32"/>
        <v>-1.0165756792879348</v>
      </c>
      <c r="R215" s="76">
        <f t="shared" si="33"/>
        <v>-14.983615150854311</v>
      </c>
      <c r="S215" s="76">
        <f t="shared" si="34"/>
        <v>15.498868489353601</v>
      </c>
      <c r="T215" s="76">
        <f t="shared" si="35"/>
        <v>10.498944720649176</v>
      </c>
      <c r="U215" s="8"/>
      <c r="V215" s="12" cm="1">
        <f t="array" ref="V215" xml:space="preserve"> SUM(C215:J215)/SUMPRODUCT(C215:J215/$AV$6:$BC$6, $AV$3:$BC$3 + $AV$4:$BC$4/1000*($D$7 - 1400) + $AV$5:$BC$5/10000*($F$8-1) )</f>
        <v>2.8324283073881711</v>
      </c>
      <c r="W215" s="12"/>
      <c r="X215" s="8"/>
    </row>
    <row r="216" spans="2:24" ht="20" x14ac:dyDescent="0.2">
      <c r="B216" s="76">
        <f t="shared" si="26"/>
        <v>-999.12271680568142</v>
      </c>
      <c r="C216" s="76">
        <f t="shared" si="27"/>
        <v>50.554458025247669</v>
      </c>
      <c r="D216" s="76" cm="1">
        <f t="array" ref="D216:J216">MMULT(N216:T216,TRANSPOSE($AM$8:$AS$14))</f>
        <v>2.0197043874621898</v>
      </c>
      <c r="E216" s="76">
        <v>14.557227798613038</v>
      </c>
      <c r="F216" s="76">
        <v>12.631183674143683</v>
      </c>
      <c r="G216" s="76">
        <v>5.8857646263539287</v>
      </c>
      <c r="H216" s="76">
        <v>9.8736669999043016</v>
      </c>
      <c r="I216" s="76">
        <v>1.6285934565451754</v>
      </c>
      <c r="J216" s="76">
        <v>2.8494010317300087</v>
      </c>
      <c r="K216" s="78"/>
      <c r="L216" s="78"/>
      <c r="M216" s="76">
        <f t="shared" si="28"/>
        <v>-999.12271680568142</v>
      </c>
      <c r="N216" s="76">
        <f t="shared" si="29"/>
        <v>24.519893018235834</v>
      </c>
      <c r="O216" s="76">
        <f t="shared" si="30"/>
        <v>1.8264829351057554</v>
      </c>
      <c r="P216" s="76">
        <f t="shared" si="31"/>
        <v>8.6350227817127383</v>
      </c>
      <c r="Q216" s="76">
        <f t="shared" si="32"/>
        <v>-1.016575678624787</v>
      </c>
      <c r="R216" s="76">
        <f t="shared" si="33"/>
        <v>-14.983615146852502</v>
      </c>
      <c r="S216" s="76">
        <f t="shared" si="34"/>
        <v>15.498867945034739</v>
      </c>
      <c r="T216" s="76">
        <f t="shared" si="35"/>
        <v>10.499500986052754</v>
      </c>
      <c r="U216" s="8"/>
      <c r="V216" s="12" cm="1">
        <f t="array" ref="V216" xml:space="preserve"> SUM(C216:J216)/SUMPRODUCT(C216:J216/$AV$6:$BC$6, $AV$3:$BC$3 + $AV$4:$BC$4/1000*($D$7 - 1400) + $AV$5:$BC$5/10000*($F$8-1) )</f>
        <v>2.8324229623254751</v>
      </c>
      <c r="W216" s="12"/>
      <c r="X216" s="8"/>
    </row>
    <row r="217" spans="2:24" ht="20" x14ac:dyDescent="0.2">
      <c r="B217" s="76">
        <f t="shared" si="26"/>
        <v>-995.92040040566326</v>
      </c>
      <c r="C217" s="76">
        <f t="shared" si="27"/>
        <v>50.554357084024353</v>
      </c>
      <c r="D217" s="76" cm="1">
        <f t="array" ref="D217:J217">MMULT(N217:T217,TRANSPOSE($AM$8:$AS$14))</f>
        <v>2.0196990015515888</v>
      </c>
      <c r="E217" s="76">
        <v>14.557177319234672</v>
      </c>
      <c r="F217" s="76">
        <v>12.631023258582632</v>
      </c>
      <c r="G217" s="76">
        <v>5.8856874673331347</v>
      </c>
      <c r="H217" s="76">
        <v>9.8735513018596119</v>
      </c>
      <c r="I217" s="76">
        <v>1.6291146230177365</v>
      </c>
      <c r="J217" s="76">
        <v>2.8493899443962705</v>
      </c>
      <c r="K217" s="78"/>
      <c r="L217" s="78"/>
      <c r="M217" s="76">
        <f t="shared" si="28"/>
        <v>-995.92040040566326</v>
      </c>
      <c r="N217" s="76">
        <f t="shared" si="29"/>
        <v>24.519893018235834</v>
      </c>
      <c r="O217" s="76">
        <f t="shared" si="30"/>
        <v>1.8264829351057554</v>
      </c>
      <c r="P217" s="76">
        <f t="shared" si="31"/>
        <v>8.6350227817127383</v>
      </c>
      <c r="Q217" s="76">
        <f t="shared" si="32"/>
        <v>-1.0165756778899928</v>
      </c>
      <c r="R217" s="76">
        <f t="shared" si="33"/>
        <v>-14.983615142427816</v>
      </c>
      <c r="S217" s="76">
        <f t="shared" si="34"/>
        <v>15.498867362090873</v>
      </c>
      <c r="T217" s="76">
        <f t="shared" si="35"/>
        <v>10.500065997199624</v>
      </c>
      <c r="U217" s="8"/>
      <c r="V217" s="12" cm="1">
        <f t="array" ref="V217" xml:space="preserve"> SUM(C217:J217)/SUMPRODUCT(C217:J217/$AV$6:$BC$6, $AV$3:$BC$3 + $AV$4:$BC$4/1000*($D$7 - 1400) + $AV$5:$BC$5/10000*($F$8-1) )</f>
        <v>2.8324175333879107</v>
      </c>
      <c r="W217" s="12"/>
      <c r="X217" s="8"/>
    </row>
    <row r="218" spans="2:24" ht="20" x14ac:dyDescent="0.2">
      <c r="B218" s="76">
        <f t="shared" si="26"/>
        <v>-992.7180840056451</v>
      </c>
      <c r="C218" s="76">
        <f t="shared" si="27"/>
        <v>50.554254564413974</v>
      </c>
      <c r="D218" s="76" cm="1">
        <f t="array" ref="D218:J218">MMULT(N218:T218,TRANSPOSE($AM$8:$AS$14))</f>
        <v>2.0196935313042004</v>
      </c>
      <c r="E218" s="76">
        <v>14.557126051493373</v>
      </c>
      <c r="F218" s="76">
        <v>12.630860346573202</v>
      </c>
      <c r="G218" s="76">
        <v>5.8856091005898756</v>
      </c>
      <c r="H218" s="76">
        <v>9.8734337692469083</v>
      </c>
      <c r="I218" s="76">
        <v>1.6296439657004758</v>
      </c>
      <c r="J218" s="76">
        <v>2.8493786706779907</v>
      </c>
      <c r="K218" s="78"/>
      <c r="L218" s="78"/>
      <c r="M218" s="76">
        <f t="shared" si="28"/>
        <v>-992.7180840056451</v>
      </c>
      <c r="N218" s="76">
        <f t="shared" si="29"/>
        <v>24.519893018235834</v>
      </c>
      <c r="O218" s="76">
        <f t="shared" si="30"/>
        <v>1.8264829351057554</v>
      </c>
      <c r="P218" s="76">
        <f t="shared" si="31"/>
        <v>8.6350227817127383</v>
      </c>
      <c r="Q218" s="76">
        <f t="shared" si="32"/>
        <v>-1.0165756770760797</v>
      </c>
      <c r="R218" s="76">
        <f t="shared" si="33"/>
        <v>-14.983615137537145</v>
      </c>
      <c r="S218" s="76">
        <f t="shared" si="34"/>
        <v>15.498866737918325</v>
      </c>
      <c r="T218" s="76">
        <f t="shared" si="35"/>
        <v>10.500639862898655</v>
      </c>
      <c r="U218" s="8"/>
      <c r="V218" s="12" cm="1">
        <f t="array" ref="V218" xml:space="preserve"> SUM(C218:J218)/SUMPRODUCT(C218:J218/$AV$6:$BC$6, $AV$3:$BC$3 + $AV$4:$BC$4/1000*($D$7 - 1400) + $AV$5:$BC$5/10000*($F$8-1) )</f>
        <v>2.8324120195425726</v>
      </c>
      <c r="W218" s="12"/>
      <c r="X218" s="8"/>
    </row>
    <row r="219" spans="2:24" ht="20" x14ac:dyDescent="0.2">
      <c r="B219" s="76">
        <f t="shared" si="26"/>
        <v>-989.51576760562693</v>
      </c>
      <c r="C219" s="76">
        <f t="shared" si="27"/>
        <v>50.554150447124599</v>
      </c>
      <c r="D219" s="76" cm="1">
        <f t="array" ref="D219:J219">MMULT(N219:T219,TRANSPOSE($AM$8:$AS$14))</f>
        <v>2.0196879756809172</v>
      </c>
      <c r="E219" s="76">
        <v>14.557073985820777</v>
      </c>
      <c r="F219" s="76">
        <v>12.63069490843259</v>
      </c>
      <c r="G219" s="76">
        <v>5.8855295112740924</v>
      </c>
      <c r="H219" s="76">
        <v>9.8733143778573833</v>
      </c>
      <c r="I219" s="76">
        <v>1.630181586433503</v>
      </c>
      <c r="J219" s="76">
        <v>2.8493672073761434</v>
      </c>
      <c r="K219" s="78"/>
      <c r="L219" s="78"/>
      <c r="M219" s="76">
        <f t="shared" si="28"/>
        <v>-989.51576760562693</v>
      </c>
      <c r="N219" s="76">
        <f t="shared" si="29"/>
        <v>24.519893018235834</v>
      </c>
      <c r="O219" s="76">
        <f t="shared" si="30"/>
        <v>1.8264829351057554</v>
      </c>
      <c r="P219" s="76">
        <f t="shared" si="31"/>
        <v>8.6350227817127383</v>
      </c>
      <c r="Q219" s="76">
        <f t="shared" si="32"/>
        <v>-1.0165756761748241</v>
      </c>
      <c r="R219" s="76">
        <f t="shared" si="33"/>
        <v>-14.983615132133149</v>
      </c>
      <c r="S219" s="76">
        <f t="shared" si="34"/>
        <v>15.498866069748031</v>
      </c>
      <c r="T219" s="76">
        <f t="shared" si="35"/>
        <v>10.501222692771552</v>
      </c>
      <c r="U219" s="8"/>
      <c r="V219" s="12" cm="1">
        <f t="array" ref="V219" xml:space="preserve"> SUM(C219:J219)/SUMPRODUCT(C219:J219/$AV$6:$BC$6, $AV$3:$BC$3 + $AV$4:$BC$4/1000*($D$7 - 1400) + $AV$5:$BC$5/10000*($F$8-1) )</f>
        <v>2.8324064197495349</v>
      </c>
      <c r="W219" s="12"/>
      <c r="X219" s="8"/>
    </row>
    <row r="220" spans="2:24" ht="20" x14ac:dyDescent="0.2">
      <c r="B220" s="76">
        <f t="shared" ref="B220:B283" si="36">M220</f>
        <v>-986.31345120560877</v>
      </c>
      <c r="C220" s="76">
        <f t="shared" si="27"/>
        <v>50.554044712739156</v>
      </c>
      <c r="D220" s="76" cm="1">
        <f t="array" ref="D220:J220">MMULT(N220:T220,TRANSPOSE($AM$8:$AS$14))</f>
        <v>2.0196823336353238</v>
      </c>
      <c r="E220" s="76">
        <v>14.55702111259107</v>
      </c>
      <c r="F220" s="76">
        <v>12.630526914341996</v>
      </c>
      <c r="G220" s="76">
        <v>5.8854486844329248</v>
      </c>
      <c r="H220" s="76">
        <v>9.8731931032021549</v>
      </c>
      <c r="I220" s="76">
        <v>1.6307275878506395</v>
      </c>
      <c r="J220" s="76">
        <v>2.8493555512067381</v>
      </c>
      <c r="K220" s="78"/>
      <c r="L220" s="78"/>
      <c r="M220" s="76">
        <f t="shared" si="28"/>
        <v>-986.31345120560877</v>
      </c>
      <c r="N220" s="76">
        <f t="shared" si="29"/>
        <v>24.519893018235834</v>
      </c>
      <c r="O220" s="76">
        <f t="shared" si="30"/>
        <v>1.8264829351057554</v>
      </c>
      <c r="P220" s="76">
        <f t="shared" si="31"/>
        <v>8.6350227817127383</v>
      </c>
      <c r="Q220" s="76">
        <f t="shared" si="32"/>
        <v>-1.0165756751771819</v>
      </c>
      <c r="R220" s="76">
        <f t="shared" si="33"/>
        <v>-14.983615126163876</v>
      </c>
      <c r="S220" s="76">
        <f t="shared" si="34"/>
        <v>15.498865354635752</v>
      </c>
      <c r="T220" s="76">
        <f t="shared" si="35"/>
        <v>10.501814597248984</v>
      </c>
      <c r="U220" s="8"/>
      <c r="V220" s="12" cm="1">
        <f t="array" ref="V220" xml:space="preserve"> SUM(C220:J220)/SUMPRODUCT(C220:J220/$AV$6:$BC$6, $AV$3:$BC$3 + $AV$4:$BC$4/1000*($D$7 - 1400) + $AV$5:$BC$5/10000*($F$8-1) )</f>
        <v>2.8324007329619416</v>
      </c>
      <c r="W220" s="12"/>
      <c r="X220" s="8"/>
    </row>
    <row r="221" spans="2:24" ht="20" x14ac:dyDescent="0.2">
      <c r="B221" s="76">
        <f t="shared" si="36"/>
        <v>-983.11113480559061</v>
      </c>
      <c r="C221" s="76">
        <f t="shared" ref="C221:C284" si="37">100-SUM(D221:J221)</f>
        <v>50.553937341717351</v>
      </c>
      <c r="D221" s="76" cm="1">
        <f t="array" ref="D221:J221">MMULT(N221:T221,TRANSPOSE($AM$8:$AS$14))</f>
        <v>2.0196766041137697</v>
      </c>
      <c r="E221" s="76">
        <v>14.556967422122227</v>
      </c>
      <c r="F221" s="76">
        <v>12.630356334353268</v>
      </c>
      <c r="G221" s="76">
        <v>5.8853666050117113</v>
      </c>
      <c r="H221" s="76">
        <v>9.873069920506433</v>
      </c>
      <c r="I221" s="76">
        <v>1.6312820733784648</v>
      </c>
      <c r="J221" s="76">
        <v>2.8493436987967766</v>
      </c>
      <c r="K221" s="78"/>
      <c r="L221" s="78"/>
      <c r="M221" s="76">
        <f t="shared" ref="M221:M284" si="38">M220+0.01*$T$14</f>
        <v>-983.11113480559061</v>
      </c>
      <c r="N221" s="76">
        <f t="shared" ref="N221:N284" si="39">(D$19+D$20 + (D$21+D$22)*$M221)/2 + (D$20-D$19 + (D$22-D$21)*$M221)/2*ERF($M221/SQRT(4*N$13*$D$8))+(D$22-D$21)*SQRT(N$13*$D$8/PI())*EXP(0-$M221^2/4/N$13/$D$8)</f>
        <v>24.519893018235834</v>
      </c>
      <c r="O221" s="76">
        <f t="shared" ref="O221:O284" si="40">(E$19+E$20 + (E$21+E$22)*$M221)/2 + (E$20-E$19 + (E$22-E$21)*$M221)/2*ERF($M221/SQRT(4*O$13*$D$8))+(E$22-E$21)*SQRT(O$13*$D$8/PI())*EXP(0-$M221^2/4/O$13/$D$8)</f>
        <v>1.8264829351057554</v>
      </c>
      <c r="P221" s="76">
        <f t="shared" ref="P221:P284" si="41">(F$19+F$20 + (F$21+F$22)*$M221)/2 + (F$20-F$19 + (F$22-F$21)*$M221)/2*ERF($M221/SQRT(4*P$13*$D$8))+(F$22-F$21)*SQRT(P$13*$D$8/PI())*EXP(0-$M221^2/4/P$13/$D$8)</f>
        <v>8.6350227817127383</v>
      </c>
      <c r="Q221" s="76">
        <f t="shared" ref="Q221:Q284" si="42">(G$19+G$20 + (G$21+G$22)*$M221)/2 + (G$20-G$19 + (G$22-G$21)*$M221)/2*ERF($M221/SQRT(4*Q$13*$D$8))+(G$22-G$21)*SQRT(Q$13*$D$8/PI())*EXP(0-$M221^2/4/Q$13/$D$8)</f>
        <v>-1.0165756740732077</v>
      </c>
      <c r="R221" s="76">
        <f t="shared" ref="R221:R284" si="43">(H$19+H$20 + (H$21+H$22)*$M221)/2 + (H$20-H$19 + (H$22-H$21)*$M221)/2*ERF($M221/SQRT(4*R$13*$D$8))+(H$22-H$21)*SQRT(R$13*$D$8/PI())*EXP(0-$M221^2/4/R$13/$D$8)</f>
        <v>-14.983615119572317</v>
      </c>
      <c r="S221" s="76">
        <f t="shared" ref="S221:S284" si="44">(I$19+I$20 + (I$21+I$22)*$M221)/2 + (I$20-I$19 + (I$22-I$21)*$M221)/2*ERF($M221/SQRT(4*S$13*$D$8))+(I$22-I$21)*SQRT(S$13*$D$8/PI())*EXP(0-$M221^2/4/S$13/$D$8)</f>
        <v>15.498864589451752</v>
      </c>
      <c r="T221" s="76">
        <f t="shared" ref="T221:T284" si="45">(J$19+J$20 + (J$21+J$22)*$M221)/2 + (J$20-J$19 + (J$22-J$21)*$M221)/2*ERF($M221/SQRT(4*T$13*$D$8))+(J$22-J$21)*SQRT(T$13*$D$8/PI())*EXP(0-$M221^2/4/T$13/$D$8)</f>
        <v>10.50241568756652</v>
      </c>
      <c r="U221" s="8"/>
      <c r="V221" s="12" cm="1">
        <f t="array" ref="V221" xml:space="preserve"> SUM(C221:J221)/SUMPRODUCT(C221:J221/$AV$6:$BC$6, $AV$3:$BC$3 + $AV$4:$BC$4/1000*($D$7 - 1400) + $AV$5:$BC$5/10000*($F$8-1) )</f>
        <v>2.8323949581260819</v>
      </c>
      <c r="W221" s="12"/>
      <c r="X221" s="8"/>
    </row>
    <row r="222" spans="2:24" ht="20" x14ac:dyDescent="0.2">
      <c r="B222" s="76">
        <f t="shared" si="36"/>
        <v>-979.90881840557245</v>
      </c>
      <c r="C222" s="76">
        <f t="shared" si="37"/>
        <v>50.553828314397698</v>
      </c>
      <c r="D222" s="76" cm="1">
        <f t="array" ref="D222:J222">MMULT(N222:T222,TRANSPOSE($AM$8:$AS$14))</f>
        <v>2.0196707860554275</v>
      </c>
      <c r="E222" s="76">
        <v>14.556912904677308</v>
      </c>
      <c r="F222" s="76">
        <v>12.630183138395832</v>
      </c>
      <c r="G222" s="76">
        <v>5.8852832578550229</v>
      </c>
      <c r="H222" s="76">
        <v>9.8729448047034101</v>
      </c>
      <c r="I222" s="76">
        <v>1.6318451472353157</v>
      </c>
      <c r="J222" s="76">
        <v>2.849331646679985</v>
      </c>
      <c r="K222" s="78"/>
      <c r="L222" s="78"/>
      <c r="M222" s="76">
        <f t="shared" si="38"/>
        <v>-979.90881840557245</v>
      </c>
      <c r="N222" s="76">
        <f t="shared" si="39"/>
        <v>24.519893018235834</v>
      </c>
      <c r="O222" s="76">
        <f t="shared" si="40"/>
        <v>1.8264829351057554</v>
      </c>
      <c r="P222" s="76">
        <f t="shared" si="41"/>
        <v>8.6350227817127383</v>
      </c>
      <c r="Q222" s="76">
        <f t="shared" si="42"/>
        <v>-1.0165756728519699</v>
      </c>
      <c r="R222" s="76">
        <f t="shared" si="43"/>
        <v>-14.983615112295944</v>
      </c>
      <c r="S222" s="76">
        <f t="shared" si="44"/>
        <v>15.49886377086993</v>
      </c>
      <c r="T222" s="76">
        <f t="shared" si="45"/>
        <v>10.503026075760326</v>
      </c>
      <c r="U222" s="8"/>
      <c r="V222" s="12" cm="1">
        <f t="array" ref="V222" xml:space="preserve"> SUM(C222:J222)/SUMPRODUCT(C222:J222/$AV$6:$BC$6, $AV$3:$BC$3 + $AV$4:$BC$4/1000*($D$7 - 1400) + $AV$5:$BC$5/10000*($F$8-1) )</f>
        <v>2.8323890941814929</v>
      </c>
      <c r="W222" s="12"/>
      <c r="X222" s="8"/>
    </row>
    <row r="223" spans="2:24" ht="20" x14ac:dyDescent="0.2">
      <c r="B223" s="76">
        <f t="shared" si="36"/>
        <v>-976.70650200555428</v>
      </c>
      <c r="C223" s="76">
        <f t="shared" si="37"/>
        <v>50.553717610999598</v>
      </c>
      <c r="D223" s="76" cm="1">
        <f t="array" ref="D223:J223">MMULT(N223:T223,TRANSPOSE($AM$8:$AS$14))</f>
        <v>2.0196648783923754</v>
      </c>
      <c r="E223" s="76">
        <v>14.556857550465862</v>
      </c>
      <c r="F223" s="76">
        <v>12.630007296284042</v>
      </c>
      <c r="G223" s="76">
        <v>5.8851986277077568</v>
      </c>
      <c r="H223" s="76">
        <v>9.8728177304278244</v>
      </c>
      <c r="I223" s="76">
        <v>1.6324169144302143</v>
      </c>
      <c r="J223" s="76">
        <v>2.8493193912923251</v>
      </c>
      <c r="K223" s="78"/>
      <c r="L223" s="78"/>
      <c r="M223" s="76">
        <f t="shared" si="38"/>
        <v>-976.70650200555428</v>
      </c>
      <c r="N223" s="76">
        <f t="shared" si="39"/>
        <v>24.519893018235834</v>
      </c>
      <c r="O223" s="76">
        <f t="shared" si="40"/>
        <v>1.8264829351057554</v>
      </c>
      <c r="P223" s="76">
        <f t="shared" si="41"/>
        <v>8.6350227817127383</v>
      </c>
      <c r="Q223" s="76">
        <f t="shared" si="42"/>
        <v>-1.0165756715014571</v>
      </c>
      <c r="R223" s="76">
        <f t="shared" si="43"/>
        <v>-14.983615104266192</v>
      </c>
      <c r="S223" s="76">
        <f t="shared" si="44"/>
        <v>15.49886289535635</v>
      </c>
      <c r="T223" s="76">
        <f t="shared" si="45"/>
        <v>10.503645874662629</v>
      </c>
      <c r="U223" s="8"/>
      <c r="V223" s="12" cm="1">
        <f t="array" ref="V223" xml:space="preserve"> SUM(C223:J223)/SUMPRODUCT(C223:J223/$AV$6:$BC$6, $AV$3:$BC$3 + $AV$4:$BC$4/1000*($D$7 - 1400) + $AV$5:$BC$5/10000*($F$8-1) )</f>
        <v>2.8323831400610486</v>
      </c>
      <c r="W223" s="12"/>
      <c r="X223" s="8"/>
    </row>
    <row r="224" spans="2:24" ht="20" x14ac:dyDescent="0.2">
      <c r="B224" s="76">
        <f t="shared" si="36"/>
        <v>-973.50418560553612</v>
      </c>
      <c r="C224" s="76">
        <f t="shared" si="37"/>
        <v>50.553605211625559</v>
      </c>
      <c r="D224" s="76" cm="1">
        <f t="array" ref="D224:J224">MMULT(N224:T224,TRANSPOSE($AM$8:$AS$14))</f>
        <v>2.0196588800496702</v>
      </c>
      <c r="E224" s="76">
        <v>14.556801349645379</v>
      </c>
      <c r="F224" s="76">
        <v>12.629828777724907</v>
      </c>
      <c r="G224" s="76">
        <v>5.8851126992162994</v>
      </c>
      <c r="H224" s="76">
        <v>9.8726886720091898</v>
      </c>
      <c r="I224" s="76">
        <v>1.6329974807617447</v>
      </c>
      <c r="J224" s="76">
        <v>2.8493069289672537</v>
      </c>
      <c r="K224" s="78"/>
      <c r="L224" s="78"/>
      <c r="M224" s="76">
        <f t="shared" si="38"/>
        <v>-973.50418560553612</v>
      </c>
      <c r="N224" s="76">
        <f t="shared" si="39"/>
        <v>24.519893018235834</v>
      </c>
      <c r="O224" s="76">
        <f t="shared" si="40"/>
        <v>1.8264829351057554</v>
      </c>
      <c r="P224" s="76">
        <f t="shared" si="41"/>
        <v>8.6350227817127383</v>
      </c>
      <c r="Q224" s="76">
        <f t="shared" si="42"/>
        <v>-1.0165756700084756</v>
      </c>
      <c r="R224" s="76">
        <f t="shared" si="43"/>
        <v>-14.983615095407915</v>
      </c>
      <c r="S224" s="76">
        <f t="shared" si="44"/>
        <v>15.498861959157187</v>
      </c>
      <c r="T224" s="76">
        <f t="shared" si="45"/>
        <v>10.504275197896957</v>
      </c>
      <c r="U224" s="8"/>
      <c r="V224" s="12" cm="1">
        <f t="array" ref="V224" xml:space="preserve"> SUM(C224:J224)/SUMPRODUCT(C224:J224/$AV$6:$BC$6, $AV$3:$BC$3 + $AV$4:$BC$4/1000*($D$7 - 1400) + $AV$5:$BC$5/10000*($F$8-1) )</f>
        <v>2.8323770946910676</v>
      </c>
      <c r="W224" s="12"/>
      <c r="X224" s="8"/>
    </row>
    <row r="225" spans="2:24" ht="20" x14ac:dyDescent="0.2">
      <c r="B225" s="76">
        <f t="shared" si="36"/>
        <v>-970.30186920551796</v>
      </c>
      <c r="C225" s="76">
        <f t="shared" si="37"/>
        <v>50.553491096263578</v>
      </c>
      <c r="D225" s="76" cm="1">
        <f t="array" ref="D225:J225">MMULT(N225:T225,TRANSPOSE($AM$8:$AS$14))</f>
        <v>2.0196527899454249</v>
      </c>
      <c r="E225" s="76">
        <v>14.556744292322788</v>
      </c>
      <c r="F225" s="76">
        <v>12.629647552326157</v>
      </c>
      <c r="G225" s="76">
        <v>5.8850254569297213</v>
      </c>
      <c r="H225" s="76">
        <v>9.8725576034646849</v>
      </c>
      <c r="I225" s="76">
        <v>1.6335869528169216</v>
      </c>
      <c r="J225" s="76">
        <v>2.8492942559307317</v>
      </c>
      <c r="K225" s="78"/>
      <c r="L225" s="78"/>
      <c r="M225" s="76">
        <f t="shared" si="38"/>
        <v>-970.30186920551796</v>
      </c>
      <c r="N225" s="76">
        <f t="shared" si="39"/>
        <v>24.519893018235834</v>
      </c>
      <c r="O225" s="76">
        <f t="shared" si="40"/>
        <v>1.8264829351057554</v>
      </c>
      <c r="P225" s="76">
        <f t="shared" si="41"/>
        <v>8.6350227817127383</v>
      </c>
      <c r="Q225" s="76">
        <f t="shared" si="42"/>
        <v>-1.0165756683585387</v>
      </c>
      <c r="R225" s="76">
        <f t="shared" si="43"/>
        <v>-14.983615085638768</v>
      </c>
      <c r="S225" s="76">
        <f t="shared" si="44"/>
        <v>15.498860958286009</v>
      </c>
      <c r="T225" s="76">
        <f t="shared" si="45"/>
        <v>10.504914159873147</v>
      </c>
      <c r="U225" s="8"/>
      <c r="V225" s="12" cm="1">
        <f t="array" ref="V225" xml:space="preserve"> SUM(C225:J225)/SUMPRODUCT(C225:J225/$AV$6:$BC$6, $AV$3:$BC$3 + $AV$4:$BC$4/1000*($D$7 - 1400) + $AV$5:$BC$5/10000*($F$8-1) )</f>
        <v>2.8323709569914106</v>
      </c>
      <c r="W225" s="12"/>
      <c r="X225" s="8"/>
    </row>
    <row r="226" spans="2:24" ht="20" x14ac:dyDescent="0.2">
      <c r="B226" s="76">
        <f t="shared" si="36"/>
        <v>-967.0995528054998</v>
      </c>
      <c r="C226" s="76">
        <f t="shared" si="37"/>
        <v>50.553375244789549</v>
      </c>
      <c r="D226" s="76" cm="1">
        <f t="array" ref="D226:J226">MMULT(N226:T226,TRANSPOSE($AM$8:$AS$14))</f>
        <v>2.0196466069909</v>
      </c>
      <c r="E226" s="76">
        <v>14.556686368556109</v>
      </c>
      <c r="F226" s="76">
        <v>12.629463589604789</v>
      </c>
      <c r="G226" s="76">
        <v>5.8849368853010438</v>
      </c>
      <c r="H226" s="76">
        <v>9.8724244984916645</v>
      </c>
      <c r="I226" s="76">
        <v>1.6341854379699843</v>
      </c>
      <c r="J226" s="76">
        <v>2.8492813682959572</v>
      </c>
      <c r="K226" s="78"/>
      <c r="L226" s="78"/>
      <c r="M226" s="76">
        <f t="shared" si="38"/>
        <v>-967.0995528054998</v>
      </c>
      <c r="N226" s="76">
        <f t="shared" si="39"/>
        <v>24.519893018235834</v>
      </c>
      <c r="O226" s="76">
        <f t="shared" si="40"/>
        <v>1.8264829351057554</v>
      </c>
      <c r="P226" s="76">
        <f t="shared" si="41"/>
        <v>8.6350227817127383</v>
      </c>
      <c r="Q226" s="76">
        <f t="shared" si="42"/>
        <v>-1.0165756665357457</v>
      </c>
      <c r="R226" s="76">
        <f t="shared" si="43"/>
        <v>-14.983615074868556</v>
      </c>
      <c r="S226" s="76">
        <f t="shared" si="44"/>
        <v>15.498859888510403</v>
      </c>
      <c r="T226" s="76">
        <f t="shared" si="45"/>
        <v>10.505562875782115</v>
      </c>
      <c r="U226" s="8"/>
      <c r="V226" s="12" cm="1">
        <f t="array" ref="V226" xml:space="preserve"> SUM(C226:J226)/SUMPRODUCT(C226:J226/$AV$6:$BC$6, $AV$3:$BC$3 + $AV$4:$BC$4/1000*($D$7 - 1400) + $AV$5:$BC$5/10000*($F$8-1) )</f>
        <v>2.8323647258756024</v>
      </c>
      <c r="W226" s="12"/>
      <c r="X226" s="8"/>
    </row>
    <row r="227" spans="2:24" ht="20" x14ac:dyDescent="0.2">
      <c r="B227" s="76">
        <f t="shared" si="36"/>
        <v>-963.89723640548164</v>
      </c>
      <c r="C227" s="76">
        <f t="shared" si="37"/>
        <v>50.553257636969974</v>
      </c>
      <c r="D227" s="76" cm="1">
        <f t="array" ref="D227:J227">MMULT(N227:T227,TRANSPOSE($AM$8:$AS$14))</f>
        <v>2.0196403300905903</v>
      </c>
      <c r="E227" s="76">
        <v>14.556627568356106</v>
      </c>
      <c r="F227" s="76">
        <v>12.629276858995965</v>
      </c>
      <c r="G227" s="76">
        <v>5.8848469686885556</v>
      </c>
      <c r="H227" s="76">
        <v>9.8722893304598003</v>
      </c>
      <c r="I227" s="76">
        <v>1.6347930443811798</v>
      </c>
      <c r="J227" s="76">
        <v>2.8492682620578331</v>
      </c>
      <c r="K227" s="78"/>
      <c r="L227" s="78"/>
      <c r="M227" s="76">
        <f t="shared" si="38"/>
        <v>-963.89723640548164</v>
      </c>
      <c r="N227" s="76">
        <f t="shared" si="39"/>
        <v>24.519893018235834</v>
      </c>
      <c r="O227" s="76">
        <f t="shared" si="40"/>
        <v>1.8264829351057554</v>
      </c>
      <c r="P227" s="76">
        <f t="shared" si="41"/>
        <v>8.6350227817127383</v>
      </c>
      <c r="Q227" s="76">
        <f t="shared" si="42"/>
        <v>-1.0165756645226487</v>
      </c>
      <c r="R227" s="76">
        <f t="shared" si="43"/>
        <v>-14.983615062998521</v>
      </c>
      <c r="S227" s="76">
        <f t="shared" si="44"/>
        <v>15.498858745337895</v>
      </c>
      <c r="T227" s="76">
        <f t="shared" si="45"/>
        <v>10.506221461590389</v>
      </c>
      <c r="U227" s="8"/>
      <c r="V227" s="12" cm="1">
        <f t="array" ref="V227" xml:space="preserve"> SUM(C227:J227)/SUMPRODUCT(C227:J227/$AV$6:$BC$6, $AV$3:$BC$3 + $AV$4:$BC$4/1000*($D$7 - 1400) + $AV$5:$BC$5/10000*($F$8-1) )</f>
        <v>2.832358400250937</v>
      </c>
      <c r="W227" s="12"/>
      <c r="X227" s="8"/>
    </row>
    <row r="228" spans="2:24" ht="20" x14ac:dyDescent="0.2">
      <c r="B228" s="76">
        <f t="shared" si="36"/>
        <v>-960.69492000546347</v>
      </c>
      <c r="C228" s="76">
        <f t="shared" si="37"/>
        <v>50.553138252464493</v>
      </c>
      <c r="D228" s="76" cm="1">
        <f t="array" ref="D228:J228">MMULT(N228:T228,TRANSPOSE($AM$8:$AS$14))</f>
        <v>2.0196339581423186</v>
      </c>
      <c r="E228" s="76">
        <v>14.556567881688096</v>
      </c>
      <c r="F228" s="76">
        <v>12.629087329862406</v>
      </c>
      <c r="G228" s="76">
        <v>5.884755691357201</v>
      </c>
      <c r="H228" s="76">
        <v>9.8721520724028373</v>
      </c>
      <c r="I228" s="76">
        <v>1.6354098809955229</v>
      </c>
      <c r="J228" s="76">
        <v>2.8492549330871251</v>
      </c>
      <c r="K228" s="78"/>
      <c r="L228" s="78"/>
      <c r="M228" s="76">
        <f t="shared" si="38"/>
        <v>-960.69492000546347</v>
      </c>
      <c r="N228" s="76">
        <f t="shared" si="39"/>
        <v>24.519893018235834</v>
      </c>
      <c r="O228" s="76">
        <f t="shared" si="40"/>
        <v>1.8264829351057554</v>
      </c>
      <c r="P228" s="76">
        <f t="shared" si="41"/>
        <v>8.6350227817127383</v>
      </c>
      <c r="Q228" s="76">
        <f t="shared" si="42"/>
        <v>-1.016575662300111</v>
      </c>
      <c r="R228" s="76">
        <f t="shared" si="43"/>
        <v>-14.983615049920564</v>
      </c>
      <c r="S228" s="76">
        <f t="shared" si="44"/>
        <v>15.498857524001149</v>
      </c>
      <c r="T228" s="76">
        <f t="shared" si="45"/>
        <v>10.506890034034402</v>
      </c>
      <c r="U228" s="8"/>
      <c r="V228" s="12" cm="1">
        <f t="array" ref="V228" xml:space="preserve"> SUM(C228:J228)/SUMPRODUCT(C228:J228/$AV$6:$BC$6, $AV$3:$BC$3 + $AV$4:$BC$4/1000*($D$7 - 1400) + $AV$5:$BC$5/10000*($F$8-1) )</f>
        <v>2.832351979018616</v>
      </c>
      <c r="W228" s="12"/>
      <c r="X228" s="8"/>
    </row>
    <row r="229" spans="2:24" ht="20" x14ac:dyDescent="0.2">
      <c r="B229" s="76">
        <f t="shared" si="36"/>
        <v>-957.49260360544531</v>
      </c>
      <c r="C229" s="76">
        <f t="shared" si="37"/>
        <v>50.553017070828943</v>
      </c>
      <c r="D229" s="76" cm="1">
        <f t="array" ref="D229:J229">MMULT(N229:T229,TRANSPOSE($AM$8:$AS$14))</f>
        <v>2.0196274900373354</v>
      </c>
      <c r="E229" s="76">
        <v>14.556507298473766</v>
      </c>
      <c r="F229" s="76">
        <v>12.628894971504216</v>
      </c>
      <c r="G229" s="76">
        <v>5.88466303748001</v>
      </c>
      <c r="H229" s="76">
        <v>9.8720126970098825</v>
      </c>
      <c r="I229" s="76">
        <v>1.636036057541526</v>
      </c>
      <c r="J229" s="76">
        <v>2.8492413771243239</v>
      </c>
      <c r="K229" s="78"/>
      <c r="L229" s="78"/>
      <c r="M229" s="76">
        <f t="shared" si="38"/>
        <v>-957.49260360544531</v>
      </c>
      <c r="N229" s="76">
        <f t="shared" si="39"/>
        <v>24.519893018235834</v>
      </c>
      <c r="O229" s="76">
        <f t="shared" si="40"/>
        <v>1.8264829351057554</v>
      </c>
      <c r="P229" s="76">
        <f t="shared" si="41"/>
        <v>8.6350227817127383</v>
      </c>
      <c r="Q229" s="76">
        <f t="shared" si="42"/>
        <v>-1.0165756598471491</v>
      </c>
      <c r="R229" s="76">
        <f t="shared" si="43"/>
        <v>-14.983615035516403</v>
      </c>
      <c r="S229" s="76">
        <f t="shared" si="44"/>
        <v>15.498856219442381</v>
      </c>
      <c r="T229" s="76">
        <f t="shared" si="45"/>
        <v>10.507568710614544</v>
      </c>
      <c r="U229" s="8"/>
      <c r="V229" s="12" cm="1">
        <f t="array" ref="V229" xml:space="preserve"> SUM(C229:J229)/SUMPRODUCT(C229:J229/$AV$6:$BC$6, $AV$3:$BC$3 + $AV$4:$BC$4/1000*($D$7 - 1400) + $AV$5:$BC$5/10000*($F$8-1) )</f>
        <v>2.8323454610738596</v>
      </c>
      <c r="W229" s="12"/>
      <c r="X229" s="8"/>
    </row>
    <row r="230" spans="2:24" ht="20" x14ac:dyDescent="0.2">
      <c r="B230" s="76">
        <f t="shared" si="36"/>
        <v>-954.29028720542715</v>
      </c>
      <c r="C230" s="76">
        <f t="shared" si="37"/>
        <v>50.552894071518175</v>
      </c>
      <c r="D230" s="76" cm="1">
        <f t="array" ref="D230:J230">MMULT(N230:T230,TRANSPOSE($AM$8:$AS$14))</f>
        <v>2.0196209246604253</v>
      </c>
      <c r="E230" s="76">
        <v>14.556445808593157</v>
      </c>
      <c r="F230" s="76">
        <v>12.628699753169185</v>
      </c>
      <c r="G230" s="76">
        <v>5.8845689911396093</v>
      </c>
      <c r="H230" s="76">
        <v>9.8718711766163167</v>
      </c>
      <c r="I230" s="76">
        <v>1.636671684529956</v>
      </c>
      <c r="J230" s="76">
        <v>2.8492275897731703</v>
      </c>
      <c r="K230" s="78"/>
      <c r="L230" s="78"/>
      <c r="M230" s="76">
        <f t="shared" si="38"/>
        <v>-954.29028720542715</v>
      </c>
      <c r="N230" s="76">
        <f t="shared" si="39"/>
        <v>24.519893018235834</v>
      </c>
      <c r="O230" s="76">
        <f t="shared" si="40"/>
        <v>1.8264829351057554</v>
      </c>
      <c r="P230" s="76">
        <f t="shared" si="41"/>
        <v>8.6350227817127383</v>
      </c>
      <c r="Q230" s="76">
        <f t="shared" si="42"/>
        <v>-1.0165756571407636</v>
      </c>
      <c r="R230" s="76">
        <f t="shared" si="43"/>
        <v>-14.983615019656657</v>
      </c>
      <c r="S230" s="76">
        <f t="shared" si="44"/>
        <v>15.498854826296977</v>
      </c>
      <c r="T230" s="76">
        <f t="shared" si="45"/>
        <v>10.50825760958897</v>
      </c>
      <c r="U230" s="8"/>
      <c r="V230" s="12" cm="1">
        <f t="array" ref="V230" xml:space="preserve"> SUM(C230:J230)/SUMPRODUCT(C230:J230/$AV$6:$BC$6, $AV$3:$BC$3 + $AV$4:$BC$4/1000*($D$7 - 1400) + $AV$5:$BC$5/10000*($F$8-1) )</f>
        <v>2.8323388453060518</v>
      </c>
      <c r="W230" s="12"/>
      <c r="X230" s="8"/>
    </row>
    <row r="231" spans="2:24" ht="20" x14ac:dyDescent="0.2">
      <c r="B231" s="76">
        <f t="shared" si="36"/>
        <v>-951.08797080540899</v>
      </c>
      <c r="C231" s="76">
        <f t="shared" si="37"/>
        <v>50.552769233889343</v>
      </c>
      <c r="D231" s="76" cm="1">
        <f t="array" ref="D231:J231">MMULT(N231:T231,TRANSPOSE($AM$8:$AS$14))</f>
        <v>2.0196142608900116</v>
      </c>
      <c r="E231" s="76">
        <v>14.556383401886702</v>
      </c>
      <c r="F231" s="76">
        <v>12.628501644063549</v>
      </c>
      <c r="G231" s="76">
        <v>5.8844735363297831</v>
      </c>
      <c r="H231" s="76">
        <v>9.8717274831942117</v>
      </c>
      <c r="I231" s="76">
        <v>1.6373168732525354</v>
      </c>
      <c r="J231" s="76">
        <v>2.8492135664938574</v>
      </c>
      <c r="K231" s="78"/>
      <c r="L231" s="78"/>
      <c r="M231" s="76">
        <f t="shared" si="38"/>
        <v>-951.08797080540899</v>
      </c>
      <c r="N231" s="76">
        <f t="shared" si="39"/>
        <v>24.519893018235834</v>
      </c>
      <c r="O231" s="76">
        <f t="shared" si="40"/>
        <v>1.8264829351057554</v>
      </c>
      <c r="P231" s="76">
        <f t="shared" si="41"/>
        <v>8.6350227817127383</v>
      </c>
      <c r="Q231" s="76">
        <f t="shared" si="42"/>
        <v>-1.016575654155754</v>
      </c>
      <c r="R231" s="76">
        <f t="shared" si="43"/>
        <v>-14.983615002199855</v>
      </c>
      <c r="S231" s="76">
        <f t="shared" si="44"/>
        <v>15.498853338876291</v>
      </c>
      <c r="T231" s="76">
        <f t="shared" si="45"/>
        <v>10.508956849967163</v>
      </c>
      <c r="U231" s="8"/>
      <c r="V231" s="12" cm="1">
        <f t="array" ref="V231" xml:space="preserve"> SUM(C231:J231)/SUMPRODUCT(C231:J231/$AV$6:$BC$6, $AV$3:$BC$3 + $AV$4:$BC$4/1000*($D$7 - 1400) + $AV$5:$BC$5/10000*($F$8-1) )</f>
        <v>2.8323321305988767</v>
      </c>
      <c r="W231" s="12"/>
      <c r="X231" s="8"/>
    </row>
    <row r="232" spans="2:24" ht="20" x14ac:dyDescent="0.2">
      <c r="B232" s="76">
        <f t="shared" si="36"/>
        <v>-947.88565440539082</v>
      </c>
      <c r="C232" s="76">
        <f t="shared" si="37"/>
        <v>50.552642537205124</v>
      </c>
      <c r="D232" s="76" cm="1">
        <f t="array" ref="D232:J232">MMULT(N232:T232,TRANSPOSE($AM$8:$AS$14))</f>
        <v>2.0196074975982716</v>
      </c>
      <c r="E232" s="76">
        <v>14.556320068157349</v>
      </c>
      <c r="F232" s="76">
        <v>12.628300613363324</v>
      </c>
      <c r="G232" s="76">
        <v>5.8843766569571025</v>
      </c>
      <c r="H232" s="76">
        <v>9.8715815883422771</v>
      </c>
      <c r="I232" s="76">
        <v>1.6379717357806829</v>
      </c>
      <c r="J232" s="76">
        <v>2.8491993025958724</v>
      </c>
      <c r="K232" s="78"/>
      <c r="L232" s="78"/>
      <c r="M232" s="76">
        <f t="shared" si="38"/>
        <v>-947.88565440539082</v>
      </c>
      <c r="N232" s="76">
        <f t="shared" si="39"/>
        <v>24.519893018235834</v>
      </c>
      <c r="O232" s="76">
        <f t="shared" si="40"/>
        <v>1.8264829351057554</v>
      </c>
      <c r="P232" s="76">
        <f t="shared" si="41"/>
        <v>8.6350227817127383</v>
      </c>
      <c r="Q232" s="76">
        <f t="shared" si="42"/>
        <v>-1.0165756508645183</v>
      </c>
      <c r="R232" s="76">
        <f t="shared" si="43"/>
        <v>-14.983614982991362</v>
      </c>
      <c r="S232" s="76">
        <f t="shared" si="44"/>
        <v>15.49885175114955</v>
      </c>
      <c r="T232" s="76">
        <f t="shared" si="45"/>
        <v>10.509666551503237</v>
      </c>
      <c r="U232" s="8"/>
      <c r="V232" s="12" cm="1">
        <f t="array" ref="V232" xml:space="preserve"> SUM(C232:J232)/SUMPRODUCT(C232:J232/$AV$6:$BC$6, $AV$3:$BC$3 + $AV$4:$BC$4/1000*($D$7 - 1400) + $AV$5:$BC$5/10000*($F$8-1) )</f>
        <v>2.8323253158304662</v>
      </c>
      <c r="W232" s="12"/>
      <c r="X232" s="8"/>
    </row>
    <row r="233" spans="2:24" ht="20" x14ac:dyDescent="0.2">
      <c r="B233" s="76">
        <f t="shared" si="36"/>
        <v>-944.68333800537266</v>
      </c>
      <c r="C233" s="76">
        <f t="shared" si="37"/>
        <v>50.552513960637107</v>
      </c>
      <c r="D233" s="76" cm="1">
        <f t="array" ref="D233:J233">MMULT(N233:T233,TRANSPOSE($AM$8:$AS$14))</f>
        <v>2.0196006336512609</v>
      </c>
      <c r="E233" s="76">
        <v>14.556255797172836</v>
      </c>
      <c r="F233" s="76">
        <v>12.628096630226102</v>
      </c>
      <c r="G233" s="76">
        <v>5.8842783368426206</v>
      </c>
      <c r="H233" s="76">
        <v>9.8714334632753165</v>
      </c>
      <c r="I233" s="76">
        <v>1.6386363849642844</v>
      </c>
      <c r="J233" s="76">
        <v>2.8491847932304699</v>
      </c>
      <c r="K233" s="78"/>
      <c r="L233" s="78"/>
      <c r="M233" s="76">
        <f t="shared" si="38"/>
        <v>-944.68333800537266</v>
      </c>
      <c r="N233" s="76">
        <f t="shared" si="39"/>
        <v>24.519893018235834</v>
      </c>
      <c r="O233" s="76">
        <f t="shared" si="40"/>
        <v>1.8264829351057554</v>
      </c>
      <c r="P233" s="76">
        <f t="shared" si="41"/>
        <v>8.6350227817127383</v>
      </c>
      <c r="Q233" s="76">
        <f t="shared" si="42"/>
        <v>-1.0165756472368346</v>
      </c>
      <c r="R233" s="76">
        <f t="shared" si="43"/>
        <v>-14.983614961862212</v>
      </c>
      <c r="S233" s="76">
        <f t="shared" si="44"/>
        <v>15.498850056724844</v>
      </c>
      <c r="T233" s="76">
        <f t="shared" si="45"/>
        <v>10.510386834689015</v>
      </c>
      <c r="U233" s="8"/>
      <c r="V233" s="12" cm="1">
        <f t="array" ref="V233" xml:space="preserve"> SUM(C233:J233)/SUMPRODUCT(C233:J233/$AV$6:$BC$6, $AV$3:$BC$3 + $AV$4:$BC$4/1000*($D$7 - 1400) + $AV$5:$BC$5/10000*($F$8-1) )</f>
        <v>2.8323183998735475</v>
      </c>
      <c r="W233" s="12"/>
      <c r="X233" s="8"/>
    </row>
    <row r="234" spans="2:24" ht="20" x14ac:dyDescent="0.2">
      <c r="B234" s="76">
        <f t="shared" si="36"/>
        <v>-941.4810216053545</v>
      </c>
      <c r="C234" s="76">
        <f t="shared" si="37"/>
        <v>50.55238348326953</v>
      </c>
      <c r="D234" s="76" cm="1">
        <f t="array" ref="D234:J234">MMULT(N234:T234,TRANSPOSE($AM$8:$AS$14))</f>
        <v>2.0195936679090334</v>
      </c>
      <c r="E234" s="76">
        <v>14.556190578668012</v>
      </c>
      <c r="F234" s="76">
        <v>12.627889663803431</v>
      </c>
      <c r="G234" s="76">
        <v>5.8841785597236314</v>
      </c>
      <c r="H234" s="76">
        <v>9.8712830788131765</v>
      </c>
      <c r="I234" s="76">
        <v>1.6393109344304477</v>
      </c>
      <c r="J234" s="76">
        <v>2.8491700333827437</v>
      </c>
      <c r="K234" s="78"/>
      <c r="L234" s="78"/>
      <c r="M234" s="76">
        <f t="shared" si="38"/>
        <v>-941.4810216053545</v>
      </c>
      <c r="N234" s="76">
        <f t="shared" si="39"/>
        <v>24.519893018235834</v>
      </c>
      <c r="O234" s="76">
        <f t="shared" si="40"/>
        <v>1.8264829351057554</v>
      </c>
      <c r="P234" s="76">
        <f t="shared" si="41"/>
        <v>8.6350227817127383</v>
      </c>
      <c r="Q234" s="76">
        <f t="shared" si="42"/>
        <v>-1.0165756432396238</v>
      </c>
      <c r="R234" s="76">
        <f t="shared" si="43"/>
        <v>-14.983614938627836</v>
      </c>
      <c r="S234" s="76">
        <f t="shared" si="44"/>
        <v>15.49884824882918</v>
      </c>
      <c r="T234" s="76">
        <f t="shared" si="45"/>
        <v>10.511117820746826</v>
      </c>
      <c r="U234" s="8"/>
      <c r="V234" s="12" cm="1">
        <f t="array" ref="V234" xml:space="preserve"> SUM(C234:J234)/SUMPRODUCT(C234:J234/$AV$6:$BC$6, $AV$3:$BC$3 + $AV$4:$BC$4/1000*($D$7 - 1400) + $AV$5:$BC$5/10000*($F$8-1) )</f>
        <v>2.8323113815956118</v>
      </c>
      <c r="W234" s="12"/>
      <c r="X234" s="8"/>
    </row>
    <row r="235" spans="2:24" ht="20" x14ac:dyDescent="0.2">
      <c r="B235" s="76">
        <f t="shared" si="36"/>
        <v>-938.27870520533634</v>
      </c>
      <c r="C235" s="76">
        <f t="shared" si="37"/>
        <v>50.552251084102934</v>
      </c>
      <c r="D235" s="76" cm="1">
        <f t="array" ref="D235:J235">MMULT(N235:T235,TRANSPOSE($AM$8:$AS$14))</f>
        <v>2.0195865992257738</v>
      </c>
      <c r="E235" s="76">
        <v>14.556124402347292</v>
      </c>
      <c r="F235" s="76">
        <v>12.627679683253735</v>
      </c>
      <c r="G235" s="76">
        <v>5.8840773092555017</v>
      </c>
      <c r="H235" s="76">
        <v>9.8711304053691133</v>
      </c>
      <c r="I235" s="76">
        <v>1.6399954985823193</v>
      </c>
      <c r="J235" s="76">
        <v>2.8491550178633229</v>
      </c>
      <c r="K235" s="78"/>
      <c r="L235" s="78"/>
      <c r="M235" s="76">
        <f t="shared" si="38"/>
        <v>-938.27870520533634</v>
      </c>
      <c r="N235" s="76">
        <f t="shared" si="39"/>
        <v>24.519893018235834</v>
      </c>
      <c r="O235" s="76">
        <f t="shared" si="40"/>
        <v>1.8264829351057554</v>
      </c>
      <c r="P235" s="76">
        <f t="shared" si="41"/>
        <v>8.6350227817127383</v>
      </c>
      <c r="Q235" s="76">
        <f t="shared" si="42"/>
        <v>-1.0165756388366927</v>
      </c>
      <c r="R235" s="76">
        <f t="shared" si="43"/>
        <v>-14.983614913086704</v>
      </c>
      <c r="S235" s="76">
        <f t="shared" si="44"/>
        <v>15.498846320287523</v>
      </c>
      <c r="T235" s="76">
        <f t="shared" si="45"/>
        <v>10.511859631622064</v>
      </c>
      <c r="U235" s="8"/>
      <c r="V235" s="12" cm="1">
        <f t="array" ref="V235" xml:space="preserve"> SUM(C235:J235)/SUMPRODUCT(C235:J235/$AV$6:$BC$6, $AV$3:$BC$3 + $AV$4:$BC$4/1000*($D$7 - 1400) + $AV$5:$BC$5/10000*($F$8-1) )</f>
        <v>2.8323042598590686</v>
      </c>
      <c r="W235" s="12"/>
      <c r="X235" s="8"/>
    </row>
    <row r="236" spans="2:24" ht="20" x14ac:dyDescent="0.2">
      <c r="B236" s="76">
        <f t="shared" si="36"/>
        <v>-935.07638880531817</v>
      </c>
      <c r="C236" s="76">
        <f t="shared" si="37"/>
        <v>50.55211674205821</v>
      </c>
      <c r="D236" s="76" cm="1">
        <f t="array" ref="D236:J236">MMULT(N236:T236,TRANSPOSE($AM$8:$AS$14))</f>
        <v>2.0195794264499374</v>
      </c>
      <c r="E236" s="76">
        <v>14.556057257887243</v>
      </c>
      <c r="F236" s="76">
        <v>12.627466657755839</v>
      </c>
      <c r="G236" s="76">
        <v>5.883974569013569</v>
      </c>
      <c r="H236" s="76">
        <v>9.8709754129376499</v>
      </c>
      <c r="I236" s="76">
        <v>1.640690192597928</v>
      </c>
      <c r="J236" s="76">
        <v>2.8491397412996187</v>
      </c>
      <c r="K236" s="78"/>
      <c r="L236" s="78"/>
      <c r="M236" s="76">
        <f t="shared" si="38"/>
        <v>-935.07638880531817</v>
      </c>
      <c r="N236" s="76">
        <f t="shared" si="39"/>
        <v>24.519893018235834</v>
      </c>
      <c r="O236" s="76">
        <f t="shared" si="40"/>
        <v>1.8264829351057554</v>
      </c>
      <c r="P236" s="76">
        <f t="shared" si="41"/>
        <v>8.6350227817127383</v>
      </c>
      <c r="Q236" s="76">
        <f t="shared" si="42"/>
        <v>-1.0165756339884549</v>
      </c>
      <c r="R236" s="76">
        <f t="shared" si="43"/>
        <v>-14.983614885018838</v>
      </c>
      <c r="S236" s="76">
        <f t="shared" si="44"/>
        <v>15.498844263500814</v>
      </c>
      <c r="T236" s="76">
        <f t="shared" si="45"/>
        <v>10.512612389975491</v>
      </c>
      <c r="U236" s="8"/>
      <c r="V236" s="12" cm="1">
        <f t="array" ref="V236" xml:space="preserve"> SUM(C236:J236)/SUMPRODUCT(C236:J236/$AV$6:$BC$6, $AV$3:$BC$3 + $AV$4:$BC$4/1000*($D$7 - 1400) + $AV$5:$BC$5/10000*($F$8-1) )</f>
        <v>2.8322970335214293</v>
      </c>
      <c r="W236" s="12"/>
      <c r="X236" s="8"/>
    </row>
    <row r="237" spans="2:24" ht="20" x14ac:dyDescent="0.2">
      <c r="B237" s="76">
        <f t="shared" si="36"/>
        <v>-931.87407240530001</v>
      </c>
      <c r="C237" s="76">
        <f t="shared" si="37"/>
        <v>50.551980435980646</v>
      </c>
      <c r="D237" s="76" cm="1">
        <f t="array" ref="D237:J237">MMULT(N237:T237,TRANSPOSE($AM$8:$AS$14))</f>
        <v>2.0195721484243907</v>
      </c>
      <c r="E237" s="76">
        <v>14.555989134939246</v>
      </c>
      <c r="F237" s="76">
        <v>12.627250556523064</v>
      </c>
      <c r="G237" s="76">
        <v>5.8838703224951034</v>
      </c>
      <c r="H237" s="76">
        <v>9.8708180710818159</v>
      </c>
      <c r="I237" s="76">
        <v>1.6413951324290963</v>
      </c>
      <c r="J237" s="76">
        <v>2.8491241981266358</v>
      </c>
      <c r="K237" s="78"/>
      <c r="L237" s="78"/>
      <c r="M237" s="76">
        <f t="shared" si="38"/>
        <v>-931.87407240530001</v>
      </c>
      <c r="N237" s="76">
        <f t="shared" si="39"/>
        <v>24.519893018235834</v>
      </c>
      <c r="O237" s="76">
        <f t="shared" si="40"/>
        <v>1.8264829351057554</v>
      </c>
      <c r="P237" s="76">
        <f t="shared" si="41"/>
        <v>8.6350227817127383</v>
      </c>
      <c r="Q237" s="76">
        <f t="shared" si="42"/>
        <v>-1.0165756286516276</v>
      </c>
      <c r="R237" s="76">
        <f t="shared" si="43"/>
        <v>-14.983614854184196</v>
      </c>
      <c r="S237" s="76">
        <f t="shared" si="44"/>
        <v>15.498842070422892</v>
      </c>
      <c r="T237" s="76">
        <f t="shared" si="45"/>
        <v>10.513376219175276</v>
      </c>
      <c r="U237" s="8"/>
      <c r="V237" s="12" cm="1">
        <f t="array" ref="V237" xml:space="preserve"> SUM(C237:J237)/SUMPRODUCT(C237:J237/$AV$6:$BC$6, $AV$3:$BC$3 + $AV$4:$BC$4/1000*($D$7 - 1400) + $AV$5:$BC$5/10000*($F$8-1) )</f>
        <v>2.8322897014354753</v>
      </c>
      <c r="W237" s="12"/>
      <c r="X237" s="8"/>
    </row>
    <row r="238" spans="2:24" ht="20" x14ac:dyDescent="0.2">
      <c r="B238" s="76">
        <f t="shared" si="36"/>
        <v>-928.67175600528185</v>
      </c>
      <c r="C238" s="76">
        <f t="shared" si="37"/>
        <v>50.551842144644269</v>
      </c>
      <c r="D238" s="76" cm="1">
        <f t="array" ref="D238:J238">MMULT(N238:T238,TRANSPOSE($AM$8:$AS$14))</f>
        <v>2.0195647639865619</v>
      </c>
      <c r="E238" s="76">
        <v>14.555920023132312</v>
      </c>
      <c r="F238" s="76">
        <v>12.627031348818004</v>
      </c>
      <c r="G238" s="76">
        <v>5.8837645531213525</v>
      </c>
      <c r="H238" s="76">
        <v>9.8706583489197772</v>
      </c>
      <c r="I238" s="76">
        <v>1.6421104348004008</v>
      </c>
      <c r="J238" s="76">
        <v>2.8491083825773309</v>
      </c>
      <c r="K238" s="78"/>
      <c r="L238" s="78"/>
      <c r="M238" s="76">
        <f t="shared" si="38"/>
        <v>-928.67175600528185</v>
      </c>
      <c r="N238" s="76">
        <f t="shared" si="39"/>
        <v>24.519893018235834</v>
      </c>
      <c r="O238" s="76">
        <f t="shared" si="40"/>
        <v>1.8264829351057554</v>
      </c>
      <c r="P238" s="76">
        <f t="shared" si="41"/>
        <v>8.6350227817127383</v>
      </c>
      <c r="Q238" s="76">
        <f t="shared" si="42"/>
        <v>-1.0165756227789042</v>
      </c>
      <c r="R238" s="76">
        <f t="shared" si="43"/>
        <v>-14.983614820320955</v>
      </c>
      <c r="S238" s="76">
        <f t="shared" si="44"/>
        <v>15.498839732536295</v>
      </c>
      <c r="T238" s="76">
        <f t="shared" si="45"/>
        <v>10.51415124328877</v>
      </c>
      <c r="U238" s="8"/>
      <c r="V238" s="12" cm="1">
        <f t="array" ref="V238" xml:space="preserve"> SUM(C238:J238)/SUMPRODUCT(C238:J238/$AV$6:$BC$6, $AV$3:$BC$3 + $AV$4:$BC$4/1000*($D$7 - 1400) + $AV$5:$BC$5/10000*($F$8-1) )</f>
        <v>2.8322822624494601</v>
      </c>
      <c r="W238" s="12"/>
      <c r="X238" s="8"/>
    </row>
    <row r="239" spans="2:24" ht="20" x14ac:dyDescent="0.2">
      <c r="B239" s="76">
        <f t="shared" si="36"/>
        <v>-925.46943960526369</v>
      </c>
      <c r="C239" s="76">
        <f t="shared" si="37"/>
        <v>50.55170184675633</v>
      </c>
      <c r="D239" s="76" cm="1">
        <f t="array" ref="D239:J239">MMULT(N239:T239,TRANSPOSE($AM$8:$AS$14))</f>
        <v>2.0195572719686008</v>
      </c>
      <c r="E239" s="76">
        <v>14.55584991207601</v>
      </c>
      <c r="F239" s="76">
        <v>12.626809003967887</v>
      </c>
      <c r="G239" s="76">
        <v>5.8836572442396466</v>
      </c>
      <c r="H239" s="76">
        <v>9.8704962151108422</v>
      </c>
      <c r="I239" s="76">
        <v>1.6428362172082114</v>
      </c>
      <c r="J239" s="76">
        <v>2.8490922886724723</v>
      </c>
      <c r="K239" s="78"/>
      <c r="L239" s="78"/>
      <c r="M239" s="76">
        <f t="shared" si="38"/>
        <v>-925.46943960526369</v>
      </c>
      <c r="N239" s="76">
        <f t="shared" si="39"/>
        <v>24.519893018235834</v>
      </c>
      <c r="O239" s="76">
        <f t="shared" si="40"/>
        <v>1.8264829351057554</v>
      </c>
      <c r="P239" s="76">
        <f t="shared" si="41"/>
        <v>8.6350227817127383</v>
      </c>
      <c r="Q239" s="76">
        <f t="shared" si="42"/>
        <v>-1.0165756163185971</v>
      </c>
      <c r="R239" s="76">
        <f t="shared" si="43"/>
        <v>-14.983614783143612</v>
      </c>
      <c r="S239" s="76">
        <f t="shared" si="44"/>
        <v>15.498837240826884</v>
      </c>
      <c r="T239" s="76">
        <f t="shared" si="45"/>
        <v>10.514937587074037</v>
      </c>
      <c r="U239" s="8"/>
      <c r="V239" s="12" cm="1">
        <f t="array" ref="V239" xml:space="preserve"> SUM(C239:J239)/SUMPRODUCT(C239:J239/$AV$6:$BC$6, $AV$3:$BC$3 + $AV$4:$BC$4/1000*($D$7 - 1400) + $AV$5:$BC$5/10000*($F$8-1) )</f>
        <v>2.8322747154072849</v>
      </c>
      <c r="W239" s="12"/>
      <c r="X239" s="8"/>
    </row>
    <row r="240" spans="2:24" ht="20" x14ac:dyDescent="0.2">
      <c r="B240" s="76">
        <f t="shared" si="36"/>
        <v>-922.26712320524553</v>
      </c>
      <c r="C240" s="76">
        <f t="shared" si="37"/>
        <v>50.55155952096208</v>
      </c>
      <c r="D240" s="76" cm="1">
        <f t="array" ref="D240:J240">MMULT(N240:T240,TRANSPOSE($AM$8:$AS$14))</f>
        <v>2.0195496711975376</v>
      </c>
      <c r="E240" s="76">
        <v>14.555778791363501</v>
      </c>
      <c r="F240" s="76">
        <v>12.626583491380638</v>
      </c>
      <c r="G240" s="76">
        <v>5.8835483791255863</v>
      </c>
      <c r="H240" s="76">
        <v>9.8703316378408275</v>
      </c>
      <c r="I240" s="76">
        <v>1.6435725979198192</v>
      </c>
      <c r="J240" s="76">
        <v>2.8490759102100141</v>
      </c>
      <c r="K240" s="78"/>
      <c r="L240" s="78"/>
      <c r="M240" s="76">
        <f t="shared" si="38"/>
        <v>-922.26712320524553</v>
      </c>
      <c r="N240" s="76">
        <f t="shared" si="39"/>
        <v>24.519893018235834</v>
      </c>
      <c r="O240" s="76">
        <f t="shared" si="40"/>
        <v>1.8264829351057554</v>
      </c>
      <c r="P240" s="76">
        <f t="shared" si="41"/>
        <v>8.6350227817127383</v>
      </c>
      <c r="Q240" s="76">
        <f t="shared" si="42"/>
        <v>-1.0165756092142535</v>
      </c>
      <c r="R240" s="76">
        <f t="shared" si="43"/>
        <v>-14.983614742340965</v>
      </c>
      <c r="S240" s="76">
        <f t="shared" si="44"/>
        <v>15.498834585757249</v>
      </c>
      <c r="T240" s="76">
        <f t="shared" si="45"/>
        <v>10.515735375971101</v>
      </c>
      <c r="U240" s="8"/>
      <c r="V240" s="12" cm="1">
        <f t="array" ref="V240" xml:space="preserve"> SUM(C240:J240)/SUMPRODUCT(C240:J240/$AV$6:$BC$6, $AV$3:$BC$3 + $AV$4:$BC$4/1000*($D$7 - 1400) + $AV$5:$BC$5/10000*($F$8-1) )</f>
        <v>2.8322670591487213</v>
      </c>
      <c r="W240" s="12"/>
      <c r="X240" s="8"/>
    </row>
    <row r="241" spans="2:24" ht="20" x14ac:dyDescent="0.2">
      <c r="B241" s="76">
        <f t="shared" si="36"/>
        <v>-919.06480680522736</v>
      </c>
      <c r="C241" s="76">
        <f t="shared" si="37"/>
        <v>50.551415145849568</v>
      </c>
      <c r="D241" s="76" cm="1">
        <f t="array" ref="D241:J241">MMULT(N241:T241,TRANSPOSE($AM$8:$AS$14))</f>
        <v>2.0195419604954572</v>
      </c>
      <c r="E241" s="76">
        <v>14.555706650574768</v>
      </c>
      <c r="F241" s="76">
        <v>12.626354780561627</v>
      </c>
      <c r="G241" s="76">
        <v>5.8834379409853028</v>
      </c>
      <c r="H241" s="76">
        <v>9.8701645848066981</v>
      </c>
      <c r="I241" s="76">
        <v>1.6443196959726549</v>
      </c>
      <c r="J241" s="76">
        <v>2.8490592407539239</v>
      </c>
      <c r="K241" s="78"/>
      <c r="L241" s="78"/>
      <c r="M241" s="76">
        <f t="shared" si="38"/>
        <v>-919.06480680522736</v>
      </c>
      <c r="N241" s="76">
        <f t="shared" si="39"/>
        <v>24.519893018235834</v>
      </c>
      <c r="O241" s="76">
        <f t="shared" si="40"/>
        <v>1.8264829351057554</v>
      </c>
      <c r="P241" s="76">
        <f t="shared" si="41"/>
        <v>8.6350227817127383</v>
      </c>
      <c r="Q241" s="76">
        <f t="shared" si="42"/>
        <v>-1.0165756014042366</v>
      </c>
      <c r="R241" s="76">
        <f t="shared" si="43"/>
        <v>-14.983614697573913</v>
      </c>
      <c r="S241" s="76">
        <f t="shared" si="44"/>
        <v>15.498831757238825</v>
      </c>
      <c r="T241" s="76">
        <f t="shared" si="45"/>
        <v>10.516544736092937</v>
      </c>
      <c r="U241" s="8"/>
      <c r="V241" s="12" cm="1">
        <f t="array" ref="V241" xml:space="preserve"> SUM(C241:J241)/SUMPRODUCT(C241:J241/$AV$6:$BC$6, $AV$3:$BC$3 + $AV$4:$BC$4/1000*($D$7 - 1400) + $AV$5:$BC$5/10000*($F$8-1) )</f>
        <v>2.8322592925096033</v>
      </c>
      <c r="W241" s="12"/>
      <c r="X241" s="8"/>
    </row>
    <row r="242" spans="2:24" ht="20" x14ac:dyDescent="0.2">
      <c r="B242" s="76">
        <f t="shared" si="36"/>
        <v>-915.8624904052092</v>
      </c>
      <c r="C242" s="76">
        <f t="shared" si="37"/>
        <v>50.551268699954875</v>
      </c>
      <c r="D242" s="76" cm="1">
        <f t="array" ref="D242:J242">MMULT(N242:T242,TRANSPOSE($AM$8:$AS$14))</f>
        <v>2.0195341386796799</v>
      </c>
      <c r="E242" s="76">
        <v>14.555633479279898</v>
      </c>
      <c r="F242" s="76">
        <v>12.626122841131126</v>
      </c>
      <c r="G242" s="76">
        <v>5.8833259129577851</v>
      </c>
      <c r="H242" s="76">
        <v>9.8699950232005271</v>
      </c>
      <c r="I242" s="76">
        <v>1.6450776311736259</v>
      </c>
      <c r="J242" s="76">
        <v>2.8490422736224792</v>
      </c>
      <c r="K242" s="78"/>
      <c r="L242" s="78"/>
      <c r="M242" s="76">
        <f t="shared" si="38"/>
        <v>-915.8624904052092</v>
      </c>
      <c r="N242" s="76">
        <f t="shared" si="39"/>
        <v>24.519893018235834</v>
      </c>
      <c r="O242" s="76">
        <f t="shared" si="40"/>
        <v>1.8264829351057554</v>
      </c>
      <c r="P242" s="76">
        <f t="shared" si="41"/>
        <v>8.6350227817127383</v>
      </c>
      <c r="Q242" s="76">
        <f t="shared" si="42"/>
        <v>-1.0165755928212752</v>
      </c>
      <c r="R242" s="76">
        <f t="shared" si="43"/>
        <v>-14.983614648473083</v>
      </c>
      <c r="S242" s="76">
        <f t="shared" si="44"/>
        <v>15.49882874460269</v>
      </c>
      <c r="T242" s="76">
        <f t="shared" si="45"/>
        <v>10.517365794216202</v>
      </c>
      <c r="U242" s="8"/>
      <c r="V242" s="12" cm="1">
        <f t="array" ref="V242" xml:space="preserve"> SUM(C242:J242)/SUMPRODUCT(C242:J242/$AV$6:$BC$6, $AV$3:$BC$3 + $AV$4:$BC$4/1000*($D$7 - 1400) + $AV$5:$BC$5/10000*($F$8-1) )</f>
        <v>2.8322514143220565</v>
      </c>
      <c r="W242" s="12"/>
      <c r="X242" s="8"/>
    </row>
    <row r="243" spans="2:24" ht="20" x14ac:dyDescent="0.2">
      <c r="B243" s="76">
        <f t="shared" si="36"/>
        <v>-912.66017400519104</v>
      </c>
      <c r="C243" s="76">
        <f t="shared" si="37"/>
        <v>50.551120161767386</v>
      </c>
      <c r="D243" s="76" cm="1">
        <f t="array" ref="D243:J243">MMULT(N243:T243,TRANSPOSE($AM$8:$AS$14))</f>
        <v>2.0195262045629434</v>
      </c>
      <c r="E243" s="76">
        <v>14.55555926704259</v>
      </c>
      <c r="F243" s="76">
        <v>12.625887642842503</v>
      </c>
      <c r="G243" s="76">
        <v>5.8832122781172931</v>
      </c>
      <c r="H243" s="76">
        <v>9.8698229196927407</v>
      </c>
      <c r="I243" s="76">
        <v>1.6458465240985625</v>
      </c>
      <c r="J243" s="76">
        <v>2.8490250018759853</v>
      </c>
      <c r="K243" s="78"/>
      <c r="L243" s="78"/>
      <c r="M243" s="76">
        <f t="shared" si="38"/>
        <v>-912.66017400519104</v>
      </c>
      <c r="N243" s="76">
        <f t="shared" si="39"/>
        <v>24.519893018235834</v>
      </c>
      <c r="O243" s="76">
        <f t="shared" si="40"/>
        <v>1.8264829351057554</v>
      </c>
      <c r="P243" s="76">
        <f t="shared" si="41"/>
        <v>8.6350227817127383</v>
      </c>
      <c r="Q243" s="76">
        <f t="shared" si="42"/>
        <v>-1.016575583391973</v>
      </c>
      <c r="R243" s="76">
        <f t="shared" si="43"/>
        <v>-14.983614594636268</v>
      </c>
      <c r="S243" s="76">
        <f t="shared" si="44"/>
        <v>15.498825536568988</v>
      </c>
      <c r="T243" s="76">
        <f t="shared" si="45"/>
        <v>10.518198677771684</v>
      </c>
      <c r="U243" s="8"/>
      <c r="V243" s="12" cm="1">
        <f t="array" ref="V243" xml:space="preserve"> SUM(C243:J243)/SUMPRODUCT(C243:J243/$AV$6:$BC$6, $AV$3:$BC$3 + $AV$4:$BC$4/1000*($D$7 - 1400) + $AV$5:$BC$5/10000*($F$8-1) )</f>
        <v>2.8322434234147229</v>
      </c>
      <c r="W243" s="12"/>
      <c r="X243" s="8"/>
    </row>
    <row r="244" spans="2:24" ht="20" x14ac:dyDescent="0.2">
      <c r="B244" s="76">
        <f t="shared" si="36"/>
        <v>-909.45785760517288</v>
      </c>
      <c r="C244" s="76">
        <f t="shared" si="37"/>
        <v>50.550969509735395</v>
      </c>
      <c r="D244" s="76" cm="1">
        <f t="array" ref="D244:J244">MMULT(N244:T244,TRANSPOSE($AM$8:$AS$14))</f>
        <v>2.0195181569536018</v>
      </c>
      <c r="E244" s="76">
        <v>14.555484003423745</v>
      </c>
      <c r="F244" s="76">
        <v>12.625649155601174</v>
      </c>
      <c r="G244" s="76">
        <v>5.8830970194758434</v>
      </c>
      <c r="H244" s="76">
        <v>9.8696482404145573</v>
      </c>
      <c r="I244" s="76">
        <v>1.6466264960918089</v>
      </c>
      <c r="J244" s="76">
        <v>2.8490074183038869</v>
      </c>
      <c r="K244" s="78"/>
      <c r="L244" s="78"/>
      <c r="M244" s="76">
        <f t="shared" si="38"/>
        <v>-909.45785760517288</v>
      </c>
      <c r="N244" s="76">
        <f t="shared" si="39"/>
        <v>24.519893018235834</v>
      </c>
      <c r="O244" s="76">
        <f t="shared" si="40"/>
        <v>1.8264829351057554</v>
      </c>
      <c r="P244" s="76">
        <f t="shared" si="41"/>
        <v>8.6350227817127383</v>
      </c>
      <c r="Q244" s="76">
        <f t="shared" si="42"/>
        <v>-1.0165755730362809</v>
      </c>
      <c r="R244" s="76">
        <f t="shared" si="43"/>
        <v>-14.983614535625669</v>
      </c>
      <c r="S244" s="76">
        <f t="shared" si="44"/>
        <v>15.4988221212149</v>
      </c>
      <c r="T244" s="76">
        <f t="shared" si="45"/>
        <v>10.51904351483449</v>
      </c>
      <c r="U244" s="8"/>
      <c r="V244" s="12" cm="1">
        <f t="array" ref="V244" xml:space="preserve"> SUM(C244:J244)/SUMPRODUCT(C244:J244/$AV$6:$BC$6, $AV$3:$BC$3 + $AV$4:$BC$4/1000*($D$7 - 1400) + $AV$5:$BC$5/10000*($F$8-1) )</f>
        <v>2.8322353186129896</v>
      </c>
      <c r="W244" s="12"/>
      <c r="X244" s="8"/>
    </row>
    <row r="245" spans="2:24" ht="20" x14ac:dyDescent="0.2">
      <c r="B245" s="76">
        <f t="shared" si="36"/>
        <v>-906.25554120515471</v>
      </c>
      <c r="C245" s="76">
        <f t="shared" si="37"/>
        <v>50.550816722271904</v>
      </c>
      <c r="D245" s="76" cm="1">
        <f t="array" ref="D245:J245">MMULT(N245:T245,TRANSPOSE($AM$8:$AS$14))</f>
        <v>2.0195099946558264</v>
      </c>
      <c r="E245" s="76">
        <v>14.555407677985261</v>
      </c>
      <c r="F245" s="76">
        <v>12.625407349484325</v>
      </c>
      <c r="G245" s="76">
        <v>5.8829801199857776</v>
      </c>
      <c r="H245" s="76">
        <v>9.8694709509396716</v>
      </c>
      <c r="I245" s="76">
        <v>1.6474176692659608</v>
      </c>
      <c r="J245" s="76">
        <v>2.8489895154112754</v>
      </c>
      <c r="K245" s="78"/>
      <c r="L245" s="78"/>
      <c r="M245" s="76">
        <f t="shared" si="38"/>
        <v>-906.25554120515471</v>
      </c>
      <c r="N245" s="76">
        <f t="shared" si="39"/>
        <v>24.519893018235834</v>
      </c>
      <c r="O245" s="76">
        <f t="shared" si="40"/>
        <v>1.8264829351057554</v>
      </c>
      <c r="P245" s="76">
        <f t="shared" si="41"/>
        <v>8.6350227817127383</v>
      </c>
      <c r="Q245" s="76">
        <f t="shared" si="42"/>
        <v>-1.0165755616669236</v>
      </c>
      <c r="R245" s="76">
        <f t="shared" si="43"/>
        <v>-14.983614470964898</v>
      </c>
      <c r="S245" s="76">
        <f t="shared" si="44"/>
        <v>15.498818485941133</v>
      </c>
      <c r="T245" s="76">
        <f t="shared" si="45"/>
        <v>10.519900434113964</v>
      </c>
      <c r="U245" s="8"/>
      <c r="V245" s="12" cm="1">
        <f t="array" ref="V245" xml:space="preserve"> SUM(C245:J245)/SUMPRODUCT(C245:J245/$AV$6:$BC$6, $AV$3:$BC$3 + $AV$4:$BC$4/1000*($D$7 - 1400) + $AV$5:$BC$5/10000*($F$8-1) )</f>
        <v>2.8322270987392422</v>
      </c>
      <c r="W245" s="12"/>
      <c r="X245" s="8"/>
    </row>
    <row r="246" spans="2:24" ht="20" x14ac:dyDescent="0.2">
      <c r="B246" s="76">
        <f t="shared" si="36"/>
        <v>-903.05322480513655</v>
      </c>
      <c r="C246" s="76">
        <f t="shared" si="37"/>
        <v>50.550661777760752</v>
      </c>
      <c r="D246" s="76" cm="1">
        <f t="array" ref="D246:J246">MMULT(N246:T246,TRANSPOSE($AM$8:$AS$14))</f>
        <v>2.0195017164698186</v>
      </c>
      <c r="E246" s="76">
        <v>14.555330280293941</v>
      </c>
      <c r="F246" s="76">
        <v>12.625162194761476</v>
      </c>
      <c r="G246" s="76">
        <v>5.8828615625423959</v>
      </c>
      <c r="H246" s="76">
        <v>9.8692910162651213</v>
      </c>
      <c r="I246" s="76">
        <v>1.6482201665017691</v>
      </c>
      <c r="J246" s="76">
        <v>2.8489712854047324</v>
      </c>
      <c r="K246" s="78"/>
      <c r="L246" s="78"/>
      <c r="M246" s="76">
        <f t="shared" si="38"/>
        <v>-903.05322480513655</v>
      </c>
      <c r="N246" s="76">
        <f t="shared" si="39"/>
        <v>24.519893018235834</v>
      </c>
      <c r="O246" s="76">
        <f t="shared" si="40"/>
        <v>1.8264829351057554</v>
      </c>
      <c r="P246" s="76">
        <f t="shared" si="41"/>
        <v>8.6350227817127383</v>
      </c>
      <c r="Q246" s="76">
        <f t="shared" si="42"/>
        <v>-1.0165755491887829</v>
      </c>
      <c r="R246" s="76">
        <f t="shared" si="43"/>
        <v>-14.983614400135769</v>
      </c>
      <c r="S246" s="76">
        <f t="shared" si="44"/>
        <v>15.498814617436853</v>
      </c>
      <c r="T246" s="76">
        <f t="shared" si="45"/>
        <v>10.520769564943327</v>
      </c>
      <c r="U246" s="8"/>
      <c r="V246" s="12" cm="1">
        <f t="array" ref="V246" xml:space="preserve"> SUM(C246:J246)/SUMPRODUCT(C246:J246/$AV$6:$BC$6, $AV$3:$BC$3 + $AV$4:$BC$4/1000*($D$7 - 1400) + $AV$5:$BC$5/10000*($F$8-1) )</f>
        <v>2.8322187626131106</v>
      </c>
      <c r="W246" s="12"/>
      <c r="X246" s="8"/>
    </row>
    <row r="247" spans="2:24" ht="20" x14ac:dyDescent="0.2">
      <c r="B247" s="76">
        <f t="shared" si="36"/>
        <v>-899.85090840511839</v>
      </c>
      <c r="C247" s="76">
        <f t="shared" si="37"/>
        <v>50.550504654562836</v>
      </c>
      <c r="D247" s="76" cm="1">
        <f t="array" ref="D247:J247">MMULT(N247:T247,TRANSPOSE($AM$8:$AS$14))</f>
        <v>2.0194933211920323</v>
      </c>
      <c r="E247" s="76">
        <v>14.555251799925598</v>
      </c>
      <c r="F247" s="76">
        <v>12.62491366191583</v>
      </c>
      <c r="G247" s="76">
        <v>5.8827413299866924</v>
      </c>
      <c r="H247" s="76">
        <v>9.8691084007912995</v>
      </c>
      <c r="I247" s="76">
        <v>1.6490341114482021</v>
      </c>
      <c r="J247" s="76">
        <v>2.8489527201775124</v>
      </c>
      <c r="K247" s="78"/>
      <c r="L247" s="78"/>
      <c r="M247" s="76">
        <f t="shared" si="38"/>
        <v>-899.85090840511839</v>
      </c>
      <c r="N247" s="76">
        <f t="shared" si="39"/>
        <v>24.519893018235834</v>
      </c>
      <c r="O247" s="76">
        <f t="shared" si="40"/>
        <v>1.8264829351057554</v>
      </c>
      <c r="P247" s="76">
        <f t="shared" si="41"/>
        <v>8.6350227817127383</v>
      </c>
      <c r="Q247" s="76">
        <f t="shared" si="42"/>
        <v>-1.0165755354982282</v>
      </c>
      <c r="R247" s="76">
        <f t="shared" si="43"/>
        <v>-14.983614322574823</v>
      </c>
      <c r="S247" s="76">
        <f t="shared" si="44"/>
        <v>15.49881050164301</v>
      </c>
      <c r="T247" s="76">
        <f t="shared" si="45"/>
        <v>10.521651037269043</v>
      </c>
      <c r="U247" s="8"/>
      <c r="V247" s="12" cm="1">
        <f t="array" ref="V247" xml:space="preserve"> SUM(C247:J247)/SUMPRODUCT(C247:J247/$AV$6:$BC$6, $AV$3:$BC$3 + $AV$4:$BC$4/1000*($D$7 - 1400) + $AV$5:$BC$5/10000*($F$8-1) )</f>
        <v>2.8322103090517312</v>
      </c>
      <c r="W247" s="12"/>
      <c r="X247" s="8"/>
    </row>
    <row r="248" spans="2:24" ht="20" x14ac:dyDescent="0.2">
      <c r="B248" s="76">
        <f t="shared" si="36"/>
        <v>-896.64859200510023</v>
      </c>
      <c r="C248" s="76">
        <f t="shared" si="37"/>
        <v>50.55034533102279</v>
      </c>
      <c r="D248" s="76" cm="1">
        <f t="array" ref="D248:J248">MMULT(N248:T248,TRANSPOSE($AM$8:$AS$14))</f>
        <v>2.0194848076154055</v>
      </c>
      <c r="E248" s="76">
        <v>14.555172226469313</v>
      </c>
      <c r="F248" s="76">
        <v>12.624661721666509</v>
      </c>
      <c r="G248" s="76">
        <v>5.8826194051081409</v>
      </c>
      <c r="H248" s="76">
        <v>9.8689230683011147</v>
      </c>
      <c r="I248" s="76">
        <v>1.6498596285227336</v>
      </c>
      <c r="J248" s="76">
        <v>2.8489338112939988</v>
      </c>
      <c r="K248" s="78"/>
      <c r="L248" s="78"/>
      <c r="M248" s="76">
        <f t="shared" si="38"/>
        <v>-896.64859200510023</v>
      </c>
      <c r="N248" s="76">
        <f t="shared" si="39"/>
        <v>24.519893018235834</v>
      </c>
      <c r="O248" s="76">
        <f t="shared" si="40"/>
        <v>1.8264829351057554</v>
      </c>
      <c r="P248" s="76">
        <f t="shared" si="41"/>
        <v>8.6350227817127383</v>
      </c>
      <c r="Q248" s="76">
        <f t="shared" si="42"/>
        <v>-1.0165755204823959</v>
      </c>
      <c r="R248" s="76">
        <f t="shared" si="43"/>
        <v>-14.983614237669586</v>
      </c>
      <c r="S248" s="76">
        <f t="shared" si="44"/>
        <v>15.498806123713976</v>
      </c>
      <c r="T248" s="76">
        <f t="shared" si="45"/>
        <v>10.522544981639919</v>
      </c>
      <c r="U248" s="8"/>
      <c r="V248" s="12" cm="1">
        <f t="array" ref="V248" xml:space="preserve"> SUM(C248:J248)/SUMPRODUCT(C248:J248/$AV$6:$BC$6, $AV$3:$BC$3 + $AV$4:$BC$4/1000*($D$7 - 1400) + $AV$5:$BC$5/10000*($F$8-1) )</f>
        <v>2.832201736870025</v>
      </c>
      <c r="W248" s="12"/>
      <c r="X248" s="8"/>
    </row>
    <row r="249" spans="2:24" ht="20" x14ac:dyDescent="0.2">
      <c r="B249" s="76">
        <f t="shared" si="36"/>
        <v>-893.44627560508206</v>
      </c>
      <c r="C249" s="76">
        <f t="shared" si="37"/>
        <v>50.550183785475767</v>
      </c>
      <c r="D249" s="76" cm="1">
        <f t="array" ref="D249:J249">MMULT(N249:T249,TRANSPOSE($AM$8:$AS$14))</f>
        <v>2.019476174529601</v>
      </c>
      <c r="E249" s="76">
        <v>14.555091549531868</v>
      </c>
      <c r="F249" s="76">
        <v>12.624406344991661</v>
      </c>
      <c r="G249" s="76">
        <v>5.8824957706475889</v>
      </c>
      <c r="H249" s="76">
        <v>9.8687349819382444</v>
      </c>
      <c r="I249" s="76">
        <v>1.6506968429118061</v>
      </c>
      <c r="J249" s="76">
        <v>2.8489145499734612</v>
      </c>
      <c r="K249" s="78"/>
      <c r="L249" s="78"/>
      <c r="M249" s="76">
        <f t="shared" si="38"/>
        <v>-893.44627560508206</v>
      </c>
      <c r="N249" s="76">
        <f t="shared" si="39"/>
        <v>24.519893018235834</v>
      </c>
      <c r="O249" s="76">
        <f t="shared" si="40"/>
        <v>1.8264829351057554</v>
      </c>
      <c r="P249" s="76">
        <f t="shared" si="41"/>
        <v>8.6350227817127383</v>
      </c>
      <c r="Q249" s="76">
        <f t="shared" si="42"/>
        <v>-1.016575504018411</v>
      </c>
      <c r="R249" s="76">
        <f t="shared" si="43"/>
        <v>-14.983614144754544</v>
      </c>
      <c r="S249" s="76">
        <f t="shared" si="44"/>
        <v>15.498801467977458</v>
      </c>
      <c r="T249" s="76">
        <f t="shared" si="45"/>
        <v>10.523451529195921</v>
      </c>
      <c r="U249" s="8"/>
      <c r="V249" s="12" cm="1">
        <f t="array" ref="V249" xml:space="preserve"> SUM(C249:J249)/SUMPRODUCT(C249:J249/$AV$6:$BC$6, $AV$3:$BC$3 + $AV$4:$BC$4/1000*($D$7 - 1400) + $AV$5:$BC$5/10000*($F$8-1) )</f>
        <v>2.8321930448809671</v>
      </c>
      <c r="W249" s="12"/>
      <c r="X249" s="8"/>
    </row>
    <row r="250" spans="2:24" ht="20" x14ac:dyDescent="0.2">
      <c r="B250" s="76">
        <f t="shared" si="36"/>
        <v>-890.2439592050639</v>
      </c>
      <c r="C250" s="76">
        <f t="shared" si="37"/>
        <v>50.550019996254662</v>
      </c>
      <c r="D250" s="76" cm="1">
        <f t="array" ref="D250:J250">MMULT(N250:T250,TRANSPOSE($AM$8:$AS$14))</f>
        <v>2.0194674207212557</v>
      </c>
      <c r="E250" s="76">
        <v>14.555009758742381</v>
      </c>
      <c r="F250" s="76">
        <v>12.62414750315247</v>
      </c>
      <c r="G250" s="76">
        <v>5.8823704093002114</v>
      </c>
      <c r="H250" s="76">
        <v>9.8685441041844584</v>
      </c>
      <c r="I250" s="76">
        <v>1.6515458805715344</v>
      </c>
      <c r="J250" s="76">
        <v>2.8488949270730255</v>
      </c>
      <c r="K250" s="78"/>
      <c r="L250" s="78"/>
      <c r="M250" s="76">
        <f t="shared" si="38"/>
        <v>-890.2439592050639</v>
      </c>
      <c r="N250" s="76">
        <f t="shared" si="39"/>
        <v>24.519893018235834</v>
      </c>
      <c r="O250" s="76">
        <f t="shared" si="40"/>
        <v>1.8264829351057554</v>
      </c>
      <c r="P250" s="76">
        <f t="shared" si="41"/>
        <v>8.6350227817127383</v>
      </c>
      <c r="Q250" s="76">
        <f t="shared" si="42"/>
        <v>-1.0165754859725455</v>
      </c>
      <c r="R250" s="76">
        <f t="shared" si="43"/>
        <v>-14.983614043106801</v>
      </c>
      <c r="S250" s="76">
        <f t="shared" si="44"/>
        <v>15.498796517892604</v>
      </c>
      <c r="T250" s="76">
        <f t="shared" si="45"/>
        <v>10.524370811656709</v>
      </c>
      <c r="U250" s="8"/>
      <c r="V250" s="12" cm="1">
        <f t="array" ref="V250" xml:space="preserve"> SUM(C250:J250)/SUMPRODUCT(C250:J250/$AV$6:$BC$6, $AV$3:$BC$3 + $AV$4:$BC$4/1000*($D$7 - 1400) + $AV$5:$BC$5/10000*($F$8-1) )</f>
        <v>2.8321842318958881</v>
      </c>
      <c r="W250" s="12"/>
      <c r="X250" s="8"/>
    </row>
    <row r="251" spans="2:24" ht="20" x14ac:dyDescent="0.2">
      <c r="B251" s="76">
        <f t="shared" si="36"/>
        <v>-887.04164280504574</v>
      </c>
      <c r="C251" s="76">
        <f t="shared" si="37"/>
        <v>50.549853941697513</v>
      </c>
      <c r="D251" s="76" cm="1">
        <f t="array" ref="D251:J251">MMULT(N251:T251,TRANSPOSE($AM$8:$AS$14))</f>
        <v>2.0194585449742486</v>
      </c>
      <c r="E251" s="76">
        <v>14.55492684375707</v>
      </c>
      <c r="F251" s="76">
        <v>12.623885167718104</v>
      </c>
      <c r="G251" s="76">
        <v>5.8822433037185631</v>
      </c>
      <c r="H251" s="76">
        <v>9.8683503968360018</v>
      </c>
      <c r="I251" s="76">
        <v>1.6524068682286472</v>
      </c>
      <c r="J251" s="76">
        <v>2.8488749330698582</v>
      </c>
      <c r="K251" s="78"/>
      <c r="L251" s="78"/>
      <c r="M251" s="76">
        <f t="shared" si="38"/>
        <v>-887.04164280504574</v>
      </c>
      <c r="N251" s="76">
        <f t="shared" si="39"/>
        <v>24.519893018235834</v>
      </c>
      <c r="O251" s="76">
        <f t="shared" si="40"/>
        <v>1.8264829351057554</v>
      </c>
      <c r="P251" s="76">
        <f t="shared" si="41"/>
        <v>8.6350227817127383</v>
      </c>
      <c r="Q251" s="76">
        <f t="shared" si="42"/>
        <v>-1.0165754661993138</v>
      </c>
      <c r="R251" s="76">
        <f t="shared" si="43"/>
        <v>-14.983613931941401</v>
      </c>
      <c r="S251" s="76">
        <f t="shared" si="44"/>
        <v>15.49879125600623</v>
      </c>
      <c r="T251" s="76">
        <f t="shared" si="45"/>
        <v>10.525302961309905</v>
      </c>
      <c r="U251" s="8"/>
      <c r="V251" s="12" cm="1">
        <f t="array" ref="V251" xml:space="preserve"> SUM(C251:J251)/SUMPRODUCT(C251:J251/$AV$6:$BC$6, $AV$3:$BC$3 + $AV$4:$BC$4/1000*($D$7 - 1400) + $AV$5:$BC$5/10000*($F$8-1) )</f>
        <v>2.8321752967247713</v>
      </c>
      <c r="W251" s="12"/>
      <c r="X251" s="8"/>
    </row>
    <row r="252" spans="2:24" ht="20" x14ac:dyDescent="0.2">
      <c r="B252" s="76">
        <f t="shared" si="36"/>
        <v>-883.83932640502758</v>
      </c>
      <c r="C252" s="76">
        <f t="shared" si="37"/>
        <v>50.549685600155208</v>
      </c>
      <c r="D252" s="76" cm="1">
        <f t="array" ref="D252:J252">MMULT(N252:T252,TRANSPOSE($AM$8:$AS$14))</f>
        <v>2.01944954606997</v>
      </c>
      <c r="E252" s="76">
        <v>14.554842794264296</v>
      </c>
      <c r="F252" s="76">
        <v>12.623619310591618</v>
      </c>
      <c r="G252" s="76">
        <v>5.8821144365156899</v>
      </c>
      <c r="H252" s="76">
        <v>9.8681538209789927</v>
      </c>
      <c r="I252" s="76">
        <v>1.6532799333816879</v>
      </c>
      <c r="J252" s="76">
        <v>2.8488545580425324</v>
      </c>
      <c r="K252" s="78"/>
      <c r="L252" s="78"/>
      <c r="M252" s="76">
        <f t="shared" si="38"/>
        <v>-883.83932640502758</v>
      </c>
      <c r="N252" s="76">
        <f t="shared" si="39"/>
        <v>24.519893018235834</v>
      </c>
      <c r="O252" s="76">
        <f t="shared" si="40"/>
        <v>1.8264829351057554</v>
      </c>
      <c r="P252" s="76">
        <f t="shared" si="41"/>
        <v>8.6350227817127383</v>
      </c>
      <c r="Q252" s="76">
        <f t="shared" si="42"/>
        <v>-1.0165754445404938</v>
      </c>
      <c r="R252" s="76">
        <f t="shared" si="43"/>
        <v>-14.983613810406307</v>
      </c>
      <c r="S252" s="76">
        <f t="shared" si="44"/>
        <v>15.498785663907116</v>
      </c>
      <c r="T252" s="76">
        <f t="shared" si="45"/>
        <v>10.526248110999072</v>
      </c>
      <c r="U252" s="8"/>
      <c r="V252" s="12" cm="1">
        <f t="array" ref="V252" xml:space="preserve"> SUM(C252:J252)/SUMPRODUCT(C252:J252/$AV$6:$BC$6, $AV$3:$BC$3 + $AV$4:$BC$4/1000*($D$7 - 1400) + $AV$5:$BC$5/10000*($F$8-1) )</f>
        <v>2.8321662381765593</v>
      </c>
      <c r="W252" s="12"/>
      <c r="X252" s="8"/>
    </row>
    <row r="253" spans="2:24" ht="20" x14ac:dyDescent="0.2">
      <c r="B253" s="76">
        <f t="shared" si="36"/>
        <v>-880.63701000500942</v>
      </c>
      <c r="C253" s="76">
        <f t="shared" si="37"/>
        <v>50.549514949999697</v>
      </c>
      <c r="D253" s="76" cm="1">
        <f t="array" ref="D253:J253">MMULT(N253:T253,TRANSPOSE($AM$8:$AS$14))</f>
        <v>2.0194404227876093</v>
      </c>
      <c r="E253" s="76">
        <v>14.554757599989717</v>
      </c>
      <c r="F253" s="76">
        <v>12.623349904036827</v>
      </c>
      <c r="G253" s="76">
        <v>5.8819837902683414</v>
      </c>
      <c r="H253" s="76">
        <v>9.8679543369638072</v>
      </c>
      <c r="I253" s="76">
        <v>1.6541652043024744</v>
      </c>
      <c r="J253" s="76">
        <v>2.8488337916515323</v>
      </c>
      <c r="K253" s="78"/>
      <c r="L253" s="78"/>
      <c r="M253" s="76">
        <f t="shared" si="38"/>
        <v>-880.63701000500942</v>
      </c>
      <c r="N253" s="76">
        <f t="shared" si="39"/>
        <v>24.519893018235834</v>
      </c>
      <c r="O253" s="76">
        <f t="shared" si="40"/>
        <v>1.8264829351057554</v>
      </c>
      <c r="P253" s="76">
        <f t="shared" si="41"/>
        <v>8.6350227817127383</v>
      </c>
      <c r="Q253" s="76">
        <f t="shared" si="42"/>
        <v>-1.016575420824074</v>
      </c>
      <c r="R253" s="76">
        <f t="shared" si="43"/>
        <v>-14.98361367757699</v>
      </c>
      <c r="S253" s="76">
        <f t="shared" si="44"/>
        <v>15.498779722178288</v>
      </c>
      <c r="T253" s="76">
        <f t="shared" si="45"/>
        <v>10.52720639411142</v>
      </c>
      <c r="U253" s="8"/>
      <c r="V253" s="12" cm="1">
        <f t="array" ref="V253" xml:space="preserve"> SUM(C253:J253)/SUMPRODUCT(C253:J253/$AV$6:$BC$6, $AV$3:$BC$3 + $AV$4:$BC$4/1000*($D$7 - 1400) + $AV$5:$BC$5/10000*($F$8-1) )</f>
        <v>2.8321570550594846</v>
      </c>
      <c r="W253" s="12"/>
      <c r="X253" s="8"/>
    </row>
    <row r="254" spans="2:24" ht="20" x14ac:dyDescent="0.2">
      <c r="B254" s="76">
        <f t="shared" si="36"/>
        <v>-877.43469360499125</v>
      </c>
      <c r="C254" s="76">
        <f t="shared" si="37"/>
        <v>50.549341969632174</v>
      </c>
      <c r="D254" s="76" cm="1">
        <f t="array" ref="D254:J254">MMULT(N254:T254,TRANSPOSE($AM$8:$AS$14))</f>
        <v>2.0194311739044544</v>
      </c>
      <c r="E254" s="76">
        <v>14.554671250701732</v>
      </c>
      <c r="F254" s="76">
        <v>12.623076920706218</v>
      </c>
      <c r="G254" s="76">
        <v>5.8818513475202554</v>
      </c>
      <c r="H254" s="76">
        <v>9.8677519043784105</v>
      </c>
      <c r="I254" s="76">
        <v>1.6550628100378848</v>
      </c>
      <c r="J254" s="76">
        <v>2.8488126231188717</v>
      </c>
      <c r="K254" s="78"/>
      <c r="L254" s="78"/>
      <c r="M254" s="76">
        <f t="shared" si="38"/>
        <v>-877.43469360499125</v>
      </c>
      <c r="N254" s="76">
        <f t="shared" si="39"/>
        <v>24.519893018235834</v>
      </c>
      <c r="O254" s="76">
        <f t="shared" si="40"/>
        <v>1.8264829351057554</v>
      </c>
      <c r="P254" s="76">
        <f t="shared" si="41"/>
        <v>8.6350227817127383</v>
      </c>
      <c r="Q254" s="76">
        <f t="shared" si="42"/>
        <v>-1.0165753948631195</v>
      </c>
      <c r="R254" s="76">
        <f t="shared" si="43"/>
        <v>-14.983613532450615</v>
      </c>
      <c r="S254" s="76">
        <f t="shared" si="44"/>
        <v>15.498773410347216</v>
      </c>
      <c r="T254" s="76">
        <f t="shared" si="45"/>
        <v>10.528177944565229</v>
      </c>
      <c r="U254" s="8"/>
      <c r="V254" s="12" cm="1">
        <f t="array" ref="V254" xml:space="preserve"> SUM(C254:J254)/SUMPRODUCT(C254:J254/$AV$6:$BC$6, $AV$3:$BC$3 + $AV$4:$BC$4/1000*($D$7 - 1400) + $AV$5:$BC$5/10000*($F$8-1) )</f>
        <v>2.8321477461813962</v>
      </c>
      <c r="W254" s="12"/>
      <c r="X254" s="8"/>
    </row>
    <row r="255" spans="2:24" ht="20" x14ac:dyDescent="0.2">
      <c r="B255" s="76">
        <f t="shared" si="36"/>
        <v>-874.23237720497309</v>
      </c>
      <c r="C255" s="76">
        <f t="shared" si="37"/>
        <v>50.549166637492036</v>
      </c>
      <c r="D255" s="76" cm="1">
        <f t="array" ref="D255:J255">MMULT(N255:T255,TRANSPOSE($AM$8:$AS$14))</f>
        <v>2.0194217981962015</v>
      </c>
      <c r="E255" s="76">
        <v>14.554583736217042</v>
      </c>
      <c r="F255" s="76">
        <v>12.62280033366986</v>
      </c>
      <c r="G255" s="76">
        <v>5.8817170907855107</v>
      </c>
      <c r="H255" s="76">
        <v>9.8675464820206642</v>
      </c>
      <c r="I255" s="76">
        <v>1.6559728804119018</v>
      </c>
      <c r="J255" s="76">
        <v>2.8487910412067841</v>
      </c>
      <c r="K255" s="78"/>
      <c r="L255" s="78"/>
      <c r="M255" s="76">
        <f t="shared" si="38"/>
        <v>-874.23237720497309</v>
      </c>
      <c r="N255" s="76">
        <f t="shared" si="39"/>
        <v>24.519893018235834</v>
      </c>
      <c r="O255" s="76">
        <f t="shared" si="40"/>
        <v>1.8264829351057554</v>
      </c>
      <c r="P255" s="76">
        <f t="shared" si="41"/>
        <v>8.6350227817127383</v>
      </c>
      <c r="Q255" s="76">
        <f t="shared" si="42"/>
        <v>-1.0165753664545494</v>
      </c>
      <c r="R255" s="76">
        <f t="shared" si="43"/>
        <v>-14.983613373939786</v>
      </c>
      <c r="S255" s="76">
        <f t="shared" si="44"/>
        <v>15.498766706833853</v>
      </c>
      <c r="T255" s="76">
        <f t="shared" si="45"/>
        <v>10.529162896796979</v>
      </c>
      <c r="U255" s="8"/>
      <c r="V255" s="12" cm="1">
        <f t="array" ref="V255" xml:space="preserve"> SUM(C255:J255)/SUMPRODUCT(C255:J255/$AV$6:$BC$6, $AV$3:$BC$3 + $AV$4:$BC$4/1000*($D$7 - 1400) + $AV$5:$BC$5/10000*($F$8-1) )</f>
        <v>2.8321383103501057</v>
      </c>
      <c r="W255" s="12"/>
      <c r="X255" s="8"/>
    </row>
    <row r="256" spans="2:24" ht="20" x14ac:dyDescent="0.2">
      <c r="B256" s="76">
        <f t="shared" si="36"/>
        <v>-871.03006080495493</v>
      </c>
      <c r="C256" s="76">
        <f t="shared" si="37"/>
        <v>50.548988932065825</v>
      </c>
      <c r="D256" s="76" cm="1">
        <f t="array" ref="D256:J256">MMULT(N256:T256,TRANSPOSE($AM$8:$AS$14))</f>
        <v>2.0194122944372785</v>
      </c>
      <c r="E256" s="76">
        <v>14.554495046406513</v>
      </c>
      <c r="F256" s="76">
        <v>12.622520116445409</v>
      </c>
      <c r="G256" s="76">
        <v>5.8815810025519824</v>
      </c>
      <c r="H256" s="76">
        <v>9.8673380278694918</v>
      </c>
      <c r="I256" s="76">
        <v>1.6568955460280428</v>
      </c>
      <c r="J256" s="76">
        <v>2.8487690341954588</v>
      </c>
      <c r="K256" s="78"/>
      <c r="L256" s="78"/>
      <c r="M256" s="76">
        <f t="shared" si="38"/>
        <v>-871.03006080495493</v>
      </c>
      <c r="N256" s="76">
        <f t="shared" si="39"/>
        <v>24.519893018235834</v>
      </c>
      <c r="O256" s="76">
        <f t="shared" si="40"/>
        <v>1.8264829351057554</v>
      </c>
      <c r="P256" s="76">
        <f t="shared" si="41"/>
        <v>8.6350227817127383</v>
      </c>
      <c r="Q256" s="76">
        <f t="shared" si="42"/>
        <v>-1.0165753353778211</v>
      </c>
      <c r="R256" s="76">
        <f t="shared" si="43"/>
        <v>-14.983613200865843</v>
      </c>
      <c r="S256" s="76">
        <f t="shared" si="44"/>
        <v>15.498759588896453</v>
      </c>
      <c r="T256" s="76">
        <f t="shared" si="45"/>
        <v>10.530161385748221</v>
      </c>
      <c r="U256" s="8"/>
      <c r="V256" s="12" cm="1">
        <f t="array" ref="V256" xml:space="preserve"> SUM(C256:J256)/SUMPRODUCT(C256:J256/$AV$6:$BC$6, $AV$3:$BC$3 + $AV$4:$BC$4/1000*($D$7 - 1400) + $AV$5:$BC$5/10000*($F$8-1) )</f>
        <v>2.8321287463737406</v>
      </c>
      <c r="W256" s="12"/>
      <c r="X256" s="8"/>
    </row>
    <row r="257" spans="2:24" ht="20" x14ac:dyDescent="0.2">
      <c r="B257" s="76">
        <f t="shared" si="36"/>
        <v>-867.82774440493677</v>
      </c>
      <c r="C257" s="76">
        <f t="shared" si="37"/>
        <v>50.548808831896707</v>
      </c>
      <c r="D257" s="76" cm="1">
        <f t="array" ref="D257:J257">MMULT(N257:T257,TRANSPOSE($AM$8:$AS$14))</f>
        <v>2.019402661401188</v>
      </c>
      <c r="E257" s="76">
        <v>14.554405171201251</v>
      </c>
      <c r="F257" s="76">
        <v>12.622236243029164</v>
      </c>
      <c r="G257" s="76">
        <v>5.8814430652848664</v>
      </c>
      <c r="H257" s="76">
        <v>9.8671264990549528</v>
      </c>
      <c r="I257" s="76">
        <v>1.6578309382720917</v>
      </c>
      <c r="J257" s="76">
        <v>2.848746589859771</v>
      </c>
      <c r="K257" s="78"/>
      <c r="L257" s="78"/>
      <c r="M257" s="76">
        <f t="shared" si="38"/>
        <v>-867.82774440493677</v>
      </c>
      <c r="N257" s="76">
        <f t="shared" si="39"/>
        <v>24.519893018235834</v>
      </c>
      <c r="O257" s="76">
        <f t="shared" si="40"/>
        <v>1.8264829351057554</v>
      </c>
      <c r="P257" s="76">
        <f t="shared" si="41"/>
        <v>8.6350227817127383</v>
      </c>
      <c r="Q257" s="76">
        <f t="shared" si="42"/>
        <v>-1.0165753013935153</v>
      </c>
      <c r="R257" s="76">
        <f t="shared" si="43"/>
        <v>-14.983613011951634</v>
      </c>
      <c r="S257" s="76">
        <f t="shared" si="44"/>
        <v>15.498752032575055</v>
      </c>
      <c r="T257" s="76">
        <f t="shared" si="45"/>
        <v>10.531173546852136</v>
      </c>
      <c r="U257" s="8"/>
      <c r="V257" s="12" cm="1">
        <f t="array" ref="V257" xml:space="preserve"> SUM(C257:J257)/SUMPRODUCT(C257:J257/$AV$6:$BC$6, $AV$3:$BC$3 + $AV$4:$BC$4/1000*($D$7 - 1400) + $AV$5:$BC$5/10000*($F$8-1) )</f>
        <v>2.8321190530611133</v>
      </c>
      <c r="W257" s="12"/>
      <c r="X257" s="8"/>
    </row>
    <row r="258" spans="2:24" ht="20" x14ac:dyDescent="0.2">
      <c r="B258" s="76">
        <f t="shared" si="36"/>
        <v>-864.6254280049186</v>
      </c>
      <c r="C258" s="76">
        <f t="shared" si="37"/>
        <v>50.548626315594412</v>
      </c>
      <c r="D258" s="76" cm="1">
        <f t="array" ref="D258:J258">MMULT(N258:T258,TRANSPOSE($AM$8:$AS$14))</f>
        <v>2.0193928978608557</v>
      </c>
      <c r="E258" s="76">
        <v>14.554314100598829</v>
      </c>
      <c r="F258" s="76">
        <v>12.621948687928279</v>
      </c>
      <c r="G258" s="76">
        <v>5.8813032614302632</v>
      </c>
      <c r="H258" s="76">
        <v>9.8669118518271404</v>
      </c>
      <c r="I258" s="76">
        <v>1.6587791893152311</v>
      </c>
      <c r="J258" s="76">
        <v>2.8487236954449902</v>
      </c>
      <c r="K258" s="78"/>
      <c r="L258" s="78"/>
      <c r="M258" s="76">
        <f t="shared" si="38"/>
        <v>-864.6254280049186</v>
      </c>
      <c r="N258" s="76">
        <f t="shared" si="39"/>
        <v>24.519893018235834</v>
      </c>
      <c r="O258" s="76">
        <f t="shared" si="40"/>
        <v>1.8264829351057554</v>
      </c>
      <c r="P258" s="76">
        <f t="shared" si="41"/>
        <v>8.6350227817127383</v>
      </c>
      <c r="Q258" s="76">
        <f t="shared" si="42"/>
        <v>-1.0165752642418138</v>
      </c>
      <c r="R258" s="76">
        <f t="shared" si="43"/>
        <v>-14.983612805813792</v>
      </c>
      <c r="S258" s="76">
        <f t="shared" si="44"/>
        <v>15.498744012632606</v>
      </c>
      <c r="T258" s="76">
        <f t="shared" si="45"/>
        <v>10.532199516019844</v>
      </c>
      <c r="U258" s="8"/>
      <c r="V258" s="12" cm="1">
        <f t="array" ref="V258" xml:space="preserve"> SUM(C258:J258)/SUMPRODUCT(C258:J258/$AV$6:$BC$6, $AV$3:$BC$3 + $AV$4:$BC$4/1000*($D$7 - 1400) + $AV$5:$BC$5/10000*($F$8-1) )</f>
        <v>2.8321092292220977</v>
      </c>
      <c r="W258" s="12"/>
      <c r="X258" s="8"/>
    </row>
    <row r="259" spans="2:24" ht="20" x14ac:dyDescent="0.2">
      <c r="B259" s="76">
        <f t="shared" si="36"/>
        <v>-861.42311160490044</v>
      </c>
      <c r="C259" s="76">
        <f t="shared" si="37"/>
        <v>50.548441361845285</v>
      </c>
      <c r="D259" s="76" cm="1">
        <f t="array" ref="D259:J259">MMULT(N259:T259,TRANSPOSE($AM$8:$AS$14))</f>
        <v>2.0193830025890027</v>
      </c>
      <c r="E259" s="76">
        <v>14.554221824669881</v>
      </c>
      <c r="F259" s="76">
        <v>12.621657426194064</v>
      </c>
      <c r="G259" s="76">
        <v>5.881161573418864</v>
      </c>
      <c r="H259" s="76">
        <v>9.8666940415239459</v>
      </c>
      <c r="I259" s="76">
        <v>1.6597404321175429</v>
      </c>
      <c r="J259" s="76">
        <v>2.8487003376414082</v>
      </c>
      <c r="K259" s="78"/>
      <c r="L259" s="78"/>
      <c r="M259" s="76">
        <f t="shared" si="38"/>
        <v>-861.42311160490044</v>
      </c>
      <c r="N259" s="76">
        <f t="shared" si="39"/>
        <v>24.519893018235834</v>
      </c>
      <c r="O259" s="76">
        <f t="shared" si="40"/>
        <v>1.8264829351057554</v>
      </c>
      <c r="P259" s="76">
        <f t="shared" si="41"/>
        <v>8.6350227817127383</v>
      </c>
      <c r="Q259" s="76">
        <f t="shared" si="42"/>
        <v>-1.0165752236408627</v>
      </c>
      <c r="R259" s="76">
        <f t="shared" si="43"/>
        <v>-14.983612580954414</v>
      </c>
      <c r="S259" s="76">
        <f t="shared" si="44"/>
        <v>15.498735502493592</v>
      </c>
      <c r="T259" s="76">
        <f t="shared" si="45"/>
        <v>10.533239429626395</v>
      </c>
      <c r="U259" s="8"/>
      <c r="V259" s="12" cm="1">
        <f t="array" ref="V259" xml:space="preserve"> SUM(C259:J259)/SUMPRODUCT(C259:J259/$AV$6:$BC$6, $AV$3:$BC$3 + $AV$4:$BC$4/1000*($D$7 - 1400) + $AV$5:$BC$5/10000*($F$8-1) )</f>
        <v>2.8320992736680197</v>
      </c>
      <c r="W259" s="12"/>
      <c r="X259" s="8"/>
    </row>
    <row r="260" spans="2:24" ht="20" x14ac:dyDescent="0.2">
      <c r="B260" s="76">
        <f t="shared" si="36"/>
        <v>-858.22079520488228</v>
      </c>
      <c r="C260" s="76">
        <f t="shared" si="37"/>
        <v>50.548253949423099</v>
      </c>
      <c r="D260" s="76" cm="1">
        <f t="array" ref="D260:J260">MMULT(N260:T260,TRANSPOSE($AM$8:$AS$14))</f>
        <v>2.0193729743585282</v>
      </c>
      <c r="E260" s="76">
        <v>14.554128333564845</v>
      </c>
      <c r="F260" s="76">
        <v>12.62136243345649</v>
      </c>
      <c r="G260" s="76">
        <v>5.8810179836697047</v>
      </c>
      <c r="H260" s="76">
        <v>9.8664730225375568</v>
      </c>
      <c r="I260" s="76">
        <v>1.6607148004319274</v>
      </c>
      <c r="J260" s="76">
        <v>2.8486765025578529</v>
      </c>
      <c r="K260" s="78"/>
      <c r="L260" s="78"/>
      <c r="M260" s="76">
        <f t="shared" si="38"/>
        <v>-858.22079520488228</v>
      </c>
      <c r="N260" s="76">
        <f t="shared" si="39"/>
        <v>24.519893018235834</v>
      </c>
      <c r="O260" s="76">
        <f t="shared" si="40"/>
        <v>1.8264829351057554</v>
      </c>
      <c r="P260" s="76">
        <f t="shared" si="41"/>
        <v>8.6350227817127383</v>
      </c>
      <c r="Q260" s="76">
        <f t="shared" si="42"/>
        <v>-1.0165751792850133</v>
      </c>
      <c r="R260" s="76">
        <f t="shared" si="43"/>
        <v>-14.983612335752165</v>
      </c>
      <c r="S260" s="76">
        <f t="shared" si="44"/>
        <v>15.498726474180122</v>
      </c>
      <c r="T260" s="76">
        <f t="shared" si="45"/>
        <v>10.534293424496505</v>
      </c>
      <c r="U260" s="8"/>
      <c r="V260" s="12" cm="1">
        <f t="array" ref="V260" xml:space="preserve"> SUM(C260:J260)/SUMPRODUCT(C260:J260/$AV$6:$BC$6, $AV$3:$BC$3 + $AV$4:$BC$4/1000*($D$7 - 1400) + $AV$5:$BC$5/10000*($F$8-1) )</f>
        <v>2.8320891852120624</v>
      </c>
      <c r="W260" s="12"/>
      <c r="X260" s="8"/>
    </row>
    <row r="261" spans="2:24" ht="20" x14ac:dyDescent="0.2">
      <c r="B261" s="76">
        <f t="shared" si="36"/>
        <v>-855.01847880486412</v>
      </c>
      <c r="C261" s="76">
        <f t="shared" si="37"/>
        <v>50.548064057199944</v>
      </c>
      <c r="D261" s="76" cm="1">
        <f t="array" ref="D261:J261">MMULT(N261:T261,TRANSPOSE($AM$8:$AS$14))</f>
        <v>2.0193628119429126</v>
      </c>
      <c r="E261" s="76">
        <v>14.554033617520997</v>
      </c>
      <c r="F261" s="76">
        <v>12.621063685959866</v>
      </c>
      <c r="G261" s="76">
        <v>5.8808724745939855</v>
      </c>
      <c r="H261" s="76">
        <v>9.866248748279796</v>
      </c>
      <c r="I261" s="76">
        <v>1.6617024288084448</v>
      </c>
      <c r="J261" s="76">
        <v>2.848652175694057</v>
      </c>
      <c r="K261" s="78"/>
      <c r="L261" s="78"/>
      <c r="M261" s="76">
        <f t="shared" si="38"/>
        <v>-855.01847880486412</v>
      </c>
      <c r="N261" s="76">
        <f t="shared" si="39"/>
        <v>24.519893018235834</v>
      </c>
      <c r="O261" s="76">
        <f t="shared" si="40"/>
        <v>1.8264829351057554</v>
      </c>
      <c r="P261" s="76">
        <f t="shared" si="41"/>
        <v>8.6350227817127383</v>
      </c>
      <c r="Q261" s="76">
        <f t="shared" si="42"/>
        <v>-1.0165751308429325</v>
      </c>
      <c r="R261" s="76">
        <f t="shared" si="43"/>
        <v>-14.983612068452709</v>
      </c>
      <c r="S261" s="76">
        <f t="shared" si="44"/>
        <v>15.498716898245387</v>
      </c>
      <c r="T261" s="76">
        <f t="shared" si="45"/>
        <v>10.535361637889983</v>
      </c>
      <c r="U261" s="8"/>
      <c r="V261" s="12" cm="1">
        <f t="array" ref="V261" xml:space="preserve"> SUM(C261:J261)/SUMPRODUCT(C261:J261/$AV$6:$BC$6, $AV$3:$BC$3 + $AV$4:$BC$4/1000*($D$7 - 1400) + $AV$5:$BC$5/10000*($F$8-1) )</f>
        <v>2.8320789626696752</v>
      </c>
      <c r="W261" s="12"/>
      <c r="X261" s="8"/>
    </row>
    <row r="262" spans="2:24" ht="20" x14ac:dyDescent="0.2">
      <c r="B262" s="76">
        <f t="shared" si="36"/>
        <v>-851.81616240484595</v>
      </c>
      <c r="C262" s="76">
        <f t="shared" si="37"/>
        <v>50.547871664157867</v>
      </c>
      <c r="D262" s="76" cm="1">
        <f t="array" ref="D262:J262">MMULT(N262:T262,TRANSPOSE($AM$8:$AS$14))</f>
        <v>2.019352514116636</v>
      </c>
      <c r="E262" s="76">
        <v>14.553937666869748</v>
      </c>
      <c r="F262" s="76">
        <v>12.620761160599715</v>
      </c>
      <c r="G262" s="76">
        <v>5.8807250285989578</v>
      </c>
      <c r="H262" s="76">
        <v>9.8660211711461407</v>
      </c>
      <c r="I262" s="76">
        <v>1.6627034525991107</v>
      </c>
      <c r="J262" s="76">
        <v>2.8486273419118286</v>
      </c>
      <c r="K262" s="78"/>
      <c r="L262" s="78"/>
      <c r="M262" s="76">
        <f t="shared" si="38"/>
        <v>-851.81616240484595</v>
      </c>
      <c r="N262" s="76">
        <f t="shared" si="39"/>
        <v>24.519893018235834</v>
      </c>
      <c r="O262" s="76">
        <f t="shared" si="40"/>
        <v>1.8264829351057554</v>
      </c>
      <c r="P262" s="76">
        <f t="shared" si="41"/>
        <v>8.6350227817127383</v>
      </c>
      <c r="Q262" s="76">
        <f t="shared" si="42"/>
        <v>-1.0165750779555747</v>
      </c>
      <c r="R262" s="76">
        <f t="shared" si="43"/>
        <v>-14.983611777158487</v>
      </c>
      <c r="S262" s="76">
        <f t="shared" si="44"/>
        <v>15.498706743704378</v>
      </c>
      <c r="T262" s="76">
        <f t="shared" si="45"/>
        <v>10.536444207486888</v>
      </c>
      <c r="U262" s="8"/>
      <c r="V262" s="12" cm="1">
        <f t="array" ref="V262" xml:space="preserve"> SUM(C262:J262)/SUMPRODUCT(C262:J262/$AV$6:$BC$6, $AV$3:$BC$3 + $AV$4:$BC$4/1000*($D$7 - 1400) + $AV$5:$BC$5/10000*($F$8-1) )</f>
        <v>2.8320686048590096</v>
      </c>
      <c r="W262" s="12"/>
      <c r="X262" s="8"/>
    </row>
    <row r="263" spans="2:24" ht="20" x14ac:dyDescent="0.2">
      <c r="B263" s="76">
        <f t="shared" si="36"/>
        <v>-848.61384600482779</v>
      </c>
      <c r="C263" s="76">
        <f t="shared" si="37"/>
        <v>50.547676749400722</v>
      </c>
      <c r="D263" s="76" cm="1">
        <f t="array" ref="D263:J263">MMULT(N263:T263,TRANSPOSE($AM$8:$AS$14))</f>
        <v>2.0193420796556136</v>
      </c>
      <c r="E263" s="76">
        <v>14.553840472044202</v>
      </c>
      <c r="F263" s="76">
        <v>12.620454834960917</v>
      </c>
      <c r="G263" s="76">
        <v>5.880575628091905</v>
      </c>
      <c r="H263" s="76">
        <v>9.8657902424785089</v>
      </c>
      <c r="I263" s="76">
        <v>1.6637180079631566</v>
      </c>
      <c r="J263" s="76">
        <v>2.8486019854049776</v>
      </c>
      <c r="K263" s="78"/>
      <c r="L263" s="78"/>
      <c r="M263" s="76">
        <f t="shared" si="38"/>
        <v>-848.61384600482779</v>
      </c>
      <c r="N263" s="76">
        <f t="shared" si="39"/>
        <v>24.519893018235834</v>
      </c>
      <c r="O263" s="76">
        <f t="shared" si="40"/>
        <v>1.8264829351057554</v>
      </c>
      <c r="P263" s="76">
        <f t="shared" si="41"/>
        <v>8.6350227817127383</v>
      </c>
      <c r="Q263" s="76">
        <f t="shared" si="42"/>
        <v>-1.0165750202340029</v>
      </c>
      <c r="R263" s="76">
        <f t="shared" si="43"/>
        <v>-14.983611459817739</v>
      </c>
      <c r="S263" s="76">
        <f t="shared" si="44"/>
        <v>15.498695977961805</v>
      </c>
      <c r="T263" s="76">
        <f t="shared" si="45"/>
        <v>10.537541271372401</v>
      </c>
      <c r="U263" s="8"/>
      <c r="V263" s="12" cm="1">
        <f t="array" ref="V263" xml:space="preserve"> SUM(C263:J263)/SUMPRODUCT(C263:J263/$AV$6:$BC$6, $AV$3:$BC$3 + $AV$4:$BC$4/1000*($D$7 - 1400) + $AV$5:$BC$5/10000*($F$8-1) )</f>
        <v>2.8320581106013516</v>
      </c>
      <c r="W263" s="12"/>
      <c r="X263" s="8"/>
    </row>
    <row r="264" spans="2:24" ht="20" x14ac:dyDescent="0.2">
      <c r="B264" s="76">
        <f t="shared" si="36"/>
        <v>-845.41152960480963</v>
      </c>
      <c r="C264" s="76">
        <f t="shared" si="37"/>
        <v>50.547479292166578</v>
      </c>
      <c r="D264" s="76" cm="1">
        <f t="array" ref="D264:J264">MMULT(N264:T264,TRANSPOSE($AM$8:$AS$14))</f>
        <v>2.0193315073376543</v>
      </c>
      <c r="E264" s="76">
        <v>14.553742023587009</v>
      </c>
      <c r="F264" s="76">
        <v>12.620144687357097</v>
      </c>
      <c r="G264" s="76">
        <v>5.8804242554841561</v>
      </c>
      <c r="H264" s="76">
        <v>9.8655559125267214</v>
      </c>
      <c r="I264" s="76">
        <v>1.6647462318728099</v>
      </c>
      <c r="J264" s="76">
        <v>2.8485760896679744</v>
      </c>
      <c r="K264" s="78"/>
      <c r="L264" s="78"/>
      <c r="M264" s="76">
        <f t="shared" si="38"/>
        <v>-845.41152960480963</v>
      </c>
      <c r="N264" s="76">
        <f t="shared" si="39"/>
        <v>24.519893018235834</v>
      </c>
      <c r="O264" s="76">
        <f t="shared" si="40"/>
        <v>1.8264829351057554</v>
      </c>
      <c r="P264" s="76">
        <f t="shared" si="41"/>
        <v>8.6350227817127383</v>
      </c>
      <c r="Q264" s="76">
        <f t="shared" si="42"/>
        <v>-1.0165749572570533</v>
      </c>
      <c r="R264" s="76">
        <f t="shared" si="43"/>
        <v>-14.983611114212769</v>
      </c>
      <c r="S264" s="76">
        <f t="shared" si="44"/>
        <v>15.498684566737129</v>
      </c>
      <c r="T264" s="76">
        <f t="shared" si="45"/>
        <v>10.538652968021408</v>
      </c>
      <c r="U264" s="8"/>
      <c r="V264" s="12" cm="1">
        <f t="array" ref="V264" xml:space="preserve"> SUM(C264:J264)/SUMPRODUCT(C264:J264/$AV$6:$BC$6, $AV$3:$BC$3 + $AV$4:$BC$4/1000*($D$7 - 1400) + $AV$5:$BC$5/10000*($F$8-1) )</f>
        <v>2.8320474787215866</v>
      </c>
      <c r="W264" s="12"/>
      <c r="X264" s="8"/>
    </row>
    <row r="265" spans="2:24" ht="20" x14ac:dyDescent="0.2">
      <c r="B265" s="76">
        <f t="shared" si="36"/>
        <v>-842.20921320479147</v>
      </c>
      <c r="C265" s="76">
        <f t="shared" si="37"/>
        <v>50.547279271840672</v>
      </c>
      <c r="D265" s="76" cm="1">
        <f t="array" ref="D265:J265">MMULT(N265:T265,TRANSPOSE($AM$8:$AS$14))</f>
        <v>2.0193207959429373</v>
      </c>
      <c r="E265" s="76">
        <v>14.553642312158482</v>
      </c>
      <c r="F265" s="76">
        <v>12.619830696871272</v>
      </c>
      <c r="G265" s="76">
        <v>5.8802708931951795</v>
      </c>
      <c r="H265" s="76">
        <v>9.865318130408653</v>
      </c>
      <c r="I265" s="76">
        <v>1.6657882621195519</v>
      </c>
      <c r="J265" s="76">
        <v>2.8485496374632584</v>
      </c>
      <c r="K265" s="78"/>
      <c r="L265" s="78"/>
      <c r="M265" s="76">
        <f t="shared" si="38"/>
        <v>-842.20921320479147</v>
      </c>
      <c r="N265" s="76">
        <f t="shared" si="39"/>
        <v>24.519893018235834</v>
      </c>
      <c r="O265" s="76">
        <f t="shared" si="40"/>
        <v>1.8264829351057554</v>
      </c>
      <c r="P265" s="76">
        <f t="shared" si="41"/>
        <v>8.6350227817127383</v>
      </c>
      <c r="Q265" s="76">
        <f t="shared" si="42"/>
        <v>-1.0165748885688293</v>
      </c>
      <c r="R265" s="76">
        <f t="shared" si="43"/>
        <v>-14.983610737947357</v>
      </c>
      <c r="S265" s="76">
        <f t="shared" si="44"/>
        <v>15.498672473986572</v>
      </c>
      <c r="T265" s="76">
        <f t="shared" si="45"/>
        <v>10.539779436282792</v>
      </c>
      <c r="U265" s="8"/>
      <c r="V265" s="12" cm="1">
        <f t="array" ref="V265" xml:space="preserve"> SUM(C265:J265)/SUMPRODUCT(C265:J265/$AV$6:$BC$6, $AV$3:$BC$3 + $AV$4:$BC$4/1000*($D$7 - 1400) + $AV$5:$BC$5/10000*($F$8-1) )</f>
        <v>2.8320367080486522</v>
      </c>
      <c r="W265" s="12"/>
      <c r="X265" s="8"/>
    </row>
    <row r="266" spans="2:24" ht="20" x14ac:dyDescent="0.2">
      <c r="B266" s="76">
        <f t="shared" si="36"/>
        <v>-839.00689680477331</v>
      </c>
      <c r="C266" s="76">
        <f t="shared" si="37"/>
        <v>50.54707666796871</v>
      </c>
      <c r="D266" s="76" cm="1">
        <f t="array" ref="D266:J266">MMULT(N266:T266,TRANSPOSE($AM$8:$AS$14))</f>
        <v>2.0193099442545037</v>
      </c>
      <c r="E266" s="76">
        <v>14.553541328545009</v>
      </c>
      <c r="F266" s="76">
        <v>12.619512843397855</v>
      </c>
      <c r="G266" s="76">
        <v>5.8801155236567499</v>
      </c>
      <c r="H266" s="76">
        <v>9.8650768440690211</v>
      </c>
      <c r="I266" s="76">
        <v>1.6668442373209373</v>
      </c>
      <c r="J266" s="76">
        <v>2.8485226107872106</v>
      </c>
      <c r="K266" s="78"/>
      <c r="L266" s="78"/>
      <c r="M266" s="76">
        <f t="shared" si="38"/>
        <v>-839.00689680477331</v>
      </c>
      <c r="N266" s="76">
        <f t="shared" si="39"/>
        <v>24.519893018235834</v>
      </c>
      <c r="O266" s="76">
        <f t="shared" si="40"/>
        <v>1.8264829351057554</v>
      </c>
      <c r="P266" s="76">
        <f t="shared" si="41"/>
        <v>8.6350227817127383</v>
      </c>
      <c r="Q266" s="76">
        <f t="shared" si="42"/>
        <v>-1.0165748136760155</v>
      </c>
      <c r="R266" s="76">
        <f t="shared" si="43"/>
        <v>-14.983610328433329</v>
      </c>
      <c r="S266" s="76">
        <f t="shared" si="44"/>
        <v>15.498659661822098</v>
      </c>
      <c r="T266" s="76">
        <f t="shared" si="45"/>
        <v>10.540920815363457</v>
      </c>
      <c r="U266" s="8"/>
      <c r="V266" s="12" cm="1">
        <f t="array" ref="V266" xml:space="preserve"> SUM(C266:J266)/SUMPRODUCT(C266:J266/$AV$6:$BC$6, $AV$3:$BC$3 + $AV$4:$BC$4/1000*($D$7 - 1400) + $AV$5:$BC$5/10000*($F$8-1) )</f>
        <v>2.8320257974160312</v>
      </c>
      <c r="W266" s="12"/>
      <c r="X266" s="8"/>
    </row>
    <row r="267" spans="2:24" ht="20" x14ac:dyDescent="0.2">
      <c r="B267" s="76">
        <f t="shared" si="36"/>
        <v>-835.80458040475514</v>
      </c>
      <c r="C267" s="76">
        <f t="shared" si="37"/>
        <v>50.546871460270879</v>
      </c>
      <c r="D267" s="76" cm="1">
        <f t="array" ref="D267:J267">MMULT(N267:T267,TRANSPOSE($AM$8:$AS$14))</f>
        <v>2.0192989510587838</v>
      </c>
      <c r="E267" s="76">
        <v>14.553439063667804</v>
      </c>
      <c r="F267" s="76">
        <v>12.619191107685946</v>
      </c>
      <c r="G267" s="76">
        <v>5.8799581293171315</v>
      </c>
      <c r="H267" s="76">
        <v>9.8648320002368237</v>
      </c>
      <c r="I267" s="76">
        <v>1.667914296927977</v>
      </c>
      <c r="J267" s="76">
        <v>2.848494990834662</v>
      </c>
      <c r="K267" s="78"/>
      <c r="L267" s="78"/>
      <c r="M267" s="76">
        <f t="shared" si="38"/>
        <v>-835.80458040475514</v>
      </c>
      <c r="N267" s="76">
        <f t="shared" si="39"/>
        <v>24.519893018235834</v>
      </c>
      <c r="O267" s="76">
        <f t="shared" si="40"/>
        <v>1.8264829351057554</v>
      </c>
      <c r="P267" s="76">
        <f t="shared" si="41"/>
        <v>8.6350227817127383</v>
      </c>
      <c r="Q267" s="76">
        <f t="shared" si="42"/>
        <v>-1.0165747320449996</v>
      </c>
      <c r="R267" s="76">
        <f t="shared" si="43"/>
        <v>-14.98360988287615</v>
      </c>
      <c r="S267" s="76">
        <f t="shared" si="44"/>
        <v>15.498646090427174</v>
      </c>
      <c r="T267" s="76">
        <f t="shared" si="45"/>
        <v>10.542077244812045</v>
      </c>
      <c r="U267" s="8"/>
      <c r="V267" s="12" cm="1">
        <f t="array" ref="V267" xml:space="preserve"> SUM(C267:J267)/SUMPRODUCT(C267:J267/$AV$6:$BC$6, $AV$3:$BC$3 + $AV$4:$BC$4/1000*($D$7 - 1400) + $AV$5:$BC$5/10000*($F$8-1) )</f>
        <v>2.8320147456622409</v>
      </c>
      <c r="W267" s="12"/>
      <c r="X267" s="8"/>
    </row>
    <row r="268" spans="2:24" ht="20" x14ac:dyDescent="0.2">
      <c r="B268" s="76">
        <f t="shared" si="36"/>
        <v>-832.60226400473698</v>
      </c>
      <c r="C268" s="76">
        <f t="shared" si="37"/>
        <v>50.546663628656148</v>
      </c>
      <c r="D268" s="76" cm="1">
        <f t="array" ref="D268:J268">MMULT(N268:T268,TRANSPOSE($AM$8:$AS$14))</f>
        <v>2.0192878151461304</v>
      </c>
      <c r="E268" s="76">
        <v>14.553335508591909</v>
      </c>
      <c r="F268" s="76">
        <v>12.618865471383984</v>
      </c>
      <c r="G268" s="76">
        <v>5.8797986926453643</v>
      </c>
      <c r="H268" s="76">
        <v>9.864583544381393</v>
      </c>
      <c r="I268" s="76">
        <v>1.6689985812330974</v>
      </c>
      <c r="J268" s="76">
        <v>2.8484667579619702</v>
      </c>
      <c r="K268" s="78"/>
      <c r="L268" s="78"/>
      <c r="M268" s="76">
        <f t="shared" si="38"/>
        <v>-832.60226400473698</v>
      </c>
      <c r="N268" s="76">
        <f t="shared" si="39"/>
        <v>24.519893018235834</v>
      </c>
      <c r="O268" s="76">
        <f t="shared" si="40"/>
        <v>1.8264829351057554</v>
      </c>
      <c r="P268" s="76">
        <f t="shared" si="41"/>
        <v>8.6350227817127383</v>
      </c>
      <c r="Q268" s="76">
        <f t="shared" si="42"/>
        <v>-1.0165746430987885</v>
      </c>
      <c r="R268" s="76">
        <f t="shared" si="43"/>
        <v>-14.983609398259558</v>
      </c>
      <c r="S268" s="76">
        <f t="shared" si="44"/>
        <v>15.4986317179693</v>
      </c>
      <c r="T268" s="76">
        <f t="shared" si="45"/>
        <v>10.543248864502395</v>
      </c>
      <c r="U268" s="8"/>
      <c r="V268" s="12" cm="1">
        <f t="array" ref="V268" xml:space="preserve"> SUM(C268:J268)/SUMPRODUCT(C268:J268/$AV$6:$BC$6, $AV$3:$BC$3 + $AV$4:$BC$4/1000*($D$7 - 1400) + $AV$5:$BC$5/10000*($F$8-1) )</f>
        <v>2.8320035516313427</v>
      </c>
      <c r="W268" s="12"/>
      <c r="X268" s="8"/>
    </row>
    <row r="269" spans="2:24" ht="20" x14ac:dyDescent="0.2">
      <c r="B269" s="76">
        <f t="shared" si="36"/>
        <v>-829.39994760471882</v>
      </c>
      <c r="C269" s="76">
        <f t="shared" si="37"/>
        <v>50.546453153237415</v>
      </c>
      <c r="D269" s="76" cm="1">
        <f t="array" ref="D269:J269">MMULT(N269:T269,TRANSPOSE($AM$8:$AS$14))</f>
        <v>2.0192765353113882</v>
      </c>
      <c r="E269" s="76">
        <v>14.553230654535563</v>
      </c>
      <c r="F269" s="76">
        <v>12.618535917085758</v>
      </c>
      <c r="G269" s="76">
        <v>5.8796371961355485</v>
      </c>
      <c r="H269" s="76">
        <v>9.864331420667046</v>
      </c>
      <c r="I269" s="76">
        <v>1.6700972313787243</v>
      </c>
      <c r="J269" s="76">
        <v>2.8484378916485555</v>
      </c>
      <c r="K269" s="78"/>
      <c r="L269" s="78"/>
      <c r="M269" s="76">
        <f t="shared" si="38"/>
        <v>-829.39994760471882</v>
      </c>
      <c r="N269" s="76">
        <f t="shared" si="39"/>
        <v>24.519893018235834</v>
      </c>
      <c r="O269" s="76">
        <f t="shared" si="40"/>
        <v>1.8264829351057554</v>
      </c>
      <c r="P269" s="76">
        <f t="shared" si="41"/>
        <v>8.6350227817127383</v>
      </c>
      <c r="Q269" s="76">
        <f t="shared" si="42"/>
        <v>-1.0165745462137101</v>
      </c>
      <c r="R269" s="76">
        <f t="shared" si="43"/>
        <v>-14.983608871329121</v>
      </c>
      <c r="S269" s="76">
        <f t="shared" si="44"/>
        <v>15.498616500509158</v>
      </c>
      <c r="T269" s="76">
        <f t="shared" si="45"/>
        <v>10.544435814616699</v>
      </c>
      <c r="U269" s="8"/>
      <c r="V269" s="12" cm="1">
        <f t="array" ref="V269" xml:space="preserve"> SUM(C269:J269)/SUMPRODUCT(C269:J269/$AV$6:$BC$6, $AV$3:$BC$3 + $AV$4:$BC$4/1000*($D$7 - 1400) + $AV$5:$BC$5/10000*($F$8-1) )</f>
        <v>2.8319922141734626</v>
      </c>
      <c r="W269" s="12"/>
      <c r="X269" s="8"/>
    </row>
    <row r="270" spans="2:24" ht="20" x14ac:dyDescent="0.2">
      <c r="B270" s="76">
        <f t="shared" si="36"/>
        <v>-826.19763120470066</v>
      </c>
      <c r="C270" s="76">
        <f t="shared" si="37"/>
        <v>50.546240014346964</v>
      </c>
      <c r="D270" s="76" cm="1">
        <f t="array" ref="D270:J270">MMULT(N270:T270,TRANSPOSE($AM$8:$AS$14))</f>
        <v>2.0192651103544836</v>
      </c>
      <c r="E270" s="76">
        <v>14.553124492879896</v>
      </c>
      <c r="F270" s="76">
        <v>12.618202428377813</v>
      </c>
      <c r="G270" s="76">
        <v>5.8794736223112016</v>
      </c>
      <c r="H270" s="76">
        <v>9.864075571906314</v>
      </c>
      <c r="I270" s="76">
        <v>1.6712103893664541</v>
      </c>
      <c r="J270" s="76">
        <v>2.848408370456883</v>
      </c>
      <c r="K270" s="78"/>
      <c r="L270" s="78"/>
      <c r="M270" s="76">
        <f t="shared" si="38"/>
        <v>-826.19763120470066</v>
      </c>
      <c r="N270" s="76">
        <f t="shared" si="39"/>
        <v>24.519893018235834</v>
      </c>
      <c r="O270" s="76">
        <f t="shared" si="40"/>
        <v>1.8264829351057554</v>
      </c>
      <c r="P270" s="76">
        <f t="shared" si="41"/>
        <v>8.6350227817127383</v>
      </c>
      <c r="Q270" s="76">
        <f t="shared" si="42"/>
        <v>-1.0165744407158783</v>
      </c>
      <c r="R270" s="76">
        <f t="shared" si="43"/>
        <v>-14.983608298574678</v>
      </c>
      <c r="S270" s="76">
        <f t="shared" si="44"/>
        <v>15.498600391906322</v>
      </c>
      <c r="T270" s="76">
        <f t="shared" si="45"/>
        <v>10.545638235628374</v>
      </c>
      <c r="U270" s="8"/>
      <c r="V270" s="12" cm="1">
        <f t="array" ref="V270" xml:space="preserve"> SUM(C270:J270)/SUMPRODUCT(C270:J270/$AV$6:$BC$6, $AV$3:$BC$3 + $AV$4:$BC$4/1000*($D$7 - 1400) + $AV$5:$BC$5/10000*($F$8-1) )</f>
        <v>2.8319807321453334</v>
      </c>
      <c r="W270" s="12"/>
      <c r="X270" s="8"/>
    </row>
    <row r="271" spans="2:24" ht="20" x14ac:dyDescent="0.2">
      <c r="B271" s="76">
        <f t="shared" si="36"/>
        <v>-822.99531480468249</v>
      </c>
      <c r="C271" s="76">
        <f t="shared" si="37"/>
        <v>50.546024192552636</v>
      </c>
      <c r="D271" s="76" cm="1">
        <f t="array" ref="D271:J271">MMULT(N271:T271,TRANSPOSE($AM$8:$AS$14))</f>
        <v>2.0192535390810384</v>
      </c>
      <c r="E271" s="76">
        <v>14.553017015178911</v>
      </c>
      <c r="F271" s="76">
        <v>12.617864989888247</v>
      </c>
      <c r="G271" s="76">
        <v>5.8793079537296453</v>
      </c>
      <c r="H271" s="76">
        <v>9.8638159395117633</v>
      </c>
      <c r="I271" s="76">
        <v>1.6723381980669458</v>
      </c>
      <c r="J271" s="76">
        <v>2.8483781719908077</v>
      </c>
      <c r="K271" s="78"/>
      <c r="L271" s="78"/>
      <c r="M271" s="76">
        <f t="shared" si="38"/>
        <v>-822.99531480468249</v>
      </c>
      <c r="N271" s="76">
        <f t="shared" si="39"/>
        <v>24.519893018235834</v>
      </c>
      <c r="O271" s="76">
        <f t="shared" si="40"/>
        <v>1.8264829351057554</v>
      </c>
      <c r="P271" s="76">
        <f t="shared" si="41"/>
        <v>8.6350227817127383</v>
      </c>
      <c r="Q271" s="76">
        <f t="shared" si="42"/>
        <v>-1.0165743258774165</v>
      </c>
      <c r="R271" s="76">
        <f t="shared" si="43"/>
        <v>-14.983607676211602</v>
      </c>
      <c r="S271" s="76">
        <f t="shared" si="44"/>
        <v>15.4985833437214</v>
      </c>
      <c r="T271" s="76">
        <f t="shared" si="45"/>
        <v>10.546856268284664</v>
      </c>
      <c r="U271" s="8"/>
      <c r="V271" s="12" cm="1">
        <f t="array" ref="V271" xml:space="preserve"> SUM(C271:J271)/SUMPRODUCT(C271:J271/$AV$6:$BC$6, $AV$3:$BC$3 + $AV$4:$BC$4/1000*($D$7 - 1400) + $AV$5:$BC$5/10000*($F$8-1) )</f>
        <v>2.8319691044108422</v>
      </c>
      <c r="W271" s="12"/>
      <c r="X271" s="8"/>
    </row>
    <row r="272" spans="2:24" ht="20" x14ac:dyDescent="0.2">
      <c r="B272" s="76">
        <f t="shared" si="36"/>
        <v>-819.79299840466433</v>
      </c>
      <c r="C272" s="76">
        <f t="shared" si="37"/>
        <v>50.545805668674653</v>
      </c>
      <c r="D272" s="76" cm="1">
        <f t="array" ref="D272:J272">MMULT(N272:T272,TRANSPOSE($AM$8:$AS$14))</f>
        <v>2.0192418203030145</v>
      </c>
      <c r="E272" s="76">
        <v>14.552908213169886</v>
      </c>
      <c r="F272" s="76">
        <v>12.617523587336933</v>
      </c>
      <c r="G272" s="76">
        <v>5.8791401729864141</v>
      </c>
      <c r="H272" s="76">
        <v>9.8635524634463714</v>
      </c>
      <c r="I272" s="76">
        <v>1.6734808012304523</v>
      </c>
      <c r="J272" s="76">
        <v>2.8483472728522701</v>
      </c>
      <c r="K272" s="78"/>
      <c r="L272" s="78"/>
      <c r="M272" s="76">
        <f t="shared" si="38"/>
        <v>-819.79299840466433</v>
      </c>
      <c r="N272" s="76">
        <f t="shared" si="39"/>
        <v>24.519893018235834</v>
      </c>
      <c r="O272" s="76">
        <f t="shared" si="40"/>
        <v>1.8264829351057554</v>
      </c>
      <c r="P272" s="76">
        <f t="shared" si="41"/>
        <v>8.6350227817127383</v>
      </c>
      <c r="Q272" s="76">
        <f t="shared" si="42"/>
        <v>-1.0165742009124163</v>
      </c>
      <c r="R272" s="76">
        <f t="shared" si="43"/>
        <v>-14.983607000160779</v>
      </c>
      <c r="S272" s="76">
        <f t="shared" si="44"/>
        <v>15.498565305114528</v>
      </c>
      <c r="T272" s="76">
        <f t="shared" si="45"/>
        <v>10.548090053588957</v>
      </c>
      <c r="U272" s="8"/>
      <c r="V272" s="12" cm="1">
        <f t="array" ref="V272" xml:space="preserve"> SUM(C272:J272)/SUMPRODUCT(C272:J272/$AV$6:$BC$6, $AV$3:$BC$3 + $AV$4:$BC$4/1000*($D$7 - 1400) + $AV$5:$BC$5/10000*($F$8-1) )</f>
        <v>2.8319573298415941</v>
      </c>
      <c r="W272" s="12"/>
      <c r="X272" s="8"/>
    </row>
    <row r="273" spans="2:24" ht="20" x14ac:dyDescent="0.2">
      <c r="B273" s="76">
        <f t="shared" si="36"/>
        <v>-816.59068200464617</v>
      </c>
      <c r="C273" s="76">
        <f t="shared" si="37"/>
        <v>50.545584423802943</v>
      </c>
      <c r="D273" s="76" cm="1">
        <f t="array" ref="D273:J273">MMULT(N273:T273,TRANSPOSE($AM$8:$AS$14))</f>
        <v>2.0192299528393844</v>
      </c>
      <c r="E273" s="76">
        <v>14.552798078784061</v>
      </c>
      <c r="F273" s="76">
        <v>12.617178207587171</v>
      </c>
      <c r="G273" s="76">
        <v>5.8789702627197009</v>
      </c>
      <c r="H273" s="76">
        <v>9.8632850821724389</v>
      </c>
      <c r="I273" s="76">
        <v>1.6746383434980512</v>
      </c>
      <c r="J273" s="76">
        <v>2.8483156485962402</v>
      </c>
      <c r="K273" s="78"/>
      <c r="L273" s="78"/>
      <c r="M273" s="76">
        <f t="shared" si="38"/>
        <v>-816.59068200464617</v>
      </c>
      <c r="N273" s="76">
        <f t="shared" si="39"/>
        <v>24.519893018235834</v>
      </c>
      <c r="O273" s="76">
        <f t="shared" si="40"/>
        <v>1.8264829351057554</v>
      </c>
      <c r="P273" s="76">
        <f t="shared" si="41"/>
        <v>8.6350227817127383</v>
      </c>
      <c r="Q273" s="76">
        <f t="shared" si="42"/>
        <v>-1.0165740649726196</v>
      </c>
      <c r="R273" s="76">
        <f t="shared" si="43"/>
        <v>-14.983606266027273</v>
      </c>
      <c r="S273" s="76">
        <f t="shared" si="44"/>
        <v>15.498546222740126</v>
      </c>
      <c r="T273" s="76">
        <f t="shared" si="45"/>
        <v>10.549339732782812</v>
      </c>
      <c r="U273" s="8"/>
      <c r="V273" s="12" cm="1">
        <f t="array" ref="V273" xml:space="preserve"> SUM(C273:J273)/SUMPRODUCT(C273:J273/$AV$6:$BC$6, $AV$3:$BC$3 + $AV$4:$BC$4/1000*($D$7 - 1400) + $AV$5:$BC$5/10000*($F$8-1) )</f>
        <v>2.8319454073175021</v>
      </c>
      <c r="W273" s="12"/>
      <c r="X273" s="8"/>
    </row>
    <row r="274" spans="2:24" ht="20" x14ac:dyDescent="0.2">
      <c r="B274" s="76">
        <f t="shared" si="36"/>
        <v>-813.38836560462801</v>
      </c>
      <c r="C274" s="76">
        <f t="shared" si="37"/>
        <v>50.54536043931526</v>
      </c>
      <c r="D274" s="76" cm="1">
        <f t="array" ref="D274:J274">MMULT(N274:T274,TRANSPOSE($AM$8:$AS$14))</f>
        <v>2.0192179355168309</v>
      </c>
      <c r="E274" s="76">
        <v>14.552686604157735</v>
      </c>
      <c r="F274" s="76">
        <v>12.616828838698764</v>
      </c>
      <c r="G274" s="76">
        <v>5.8787982056148023</v>
      </c>
      <c r="H274" s="76">
        <v>9.8630137325990876</v>
      </c>
      <c r="I274" s="76">
        <v>1.6758109704136217</v>
      </c>
      <c r="J274" s="76">
        <v>2.8482832736839057</v>
      </c>
      <c r="K274" s="78"/>
      <c r="L274" s="78"/>
      <c r="M274" s="76">
        <f t="shared" si="38"/>
        <v>-813.38836560462801</v>
      </c>
      <c r="N274" s="76">
        <f t="shared" si="39"/>
        <v>24.519893018235834</v>
      </c>
      <c r="O274" s="76">
        <f t="shared" si="40"/>
        <v>1.8264829351057554</v>
      </c>
      <c r="P274" s="76">
        <f t="shared" si="41"/>
        <v>8.6350227817127383</v>
      </c>
      <c r="Q274" s="76">
        <f t="shared" si="42"/>
        <v>-1.0165739171428052</v>
      </c>
      <c r="R274" s="76">
        <f t="shared" si="43"/>
        <v>-14.983605469077563</v>
      </c>
      <c r="S274" s="76">
        <f t="shared" si="44"/>
        <v>15.498526040637792</v>
      </c>
      <c r="T274" s="76">
        <f t="shared" si="45"/>
        <v>10.55060544732771</v>
      </c>
      <c r="U274" s="8"/>
      <c r="V274" s="12" cm="1">
        <f t="array" ref="V274" xml:space="preserve"> SUM(C274:J274)/SUMPRODUCT(C274:J274/$AV$6:$BC$6, $AV$3:$BC$3 + $AV$4:$BC$4/1000*($D$7 - 1400) + $AV$5:$BC$5/10000*($F$8-1) )</f>
        <v>2.831933335727371</v>
      </c>
      <c r="W274" s="12"/>
      <c r="X274" s="8"/>
    </row>
    <row r="275" spans="2:24" ht="20" x14ac:dyDescent="0.2">
      <c r="B275" s="76">
        <f t="shared" si="36"/>
        <v>-810.18604920460984</v>
      </c>
      <c r="C275" s="76">
        <f t="shared" si="37"/>
        <v>50.545133696895775</v>
      </c>
      <c r="D275" s="76" cm="1">
        <f t="array" ref="D275:J275">MMULT(N275:T275,TRANSPOSE($AM$8:$AS$14))</f>
        <v>2.0192057671704799</v>
      </c>
      <c r="E275" s="76">
        <v>14.552573781643721</v>
      </c>
      <c r="F275" s="76">
        <v>12.616475469982564</v>
      </c>
      <c r="G275" s="76">
        <v>5.8786239844085921</v>
      </c>
      <c r="H275" s="76">
        <v>9.8627383500282875</v>
      </c>
      <c r="I275" s="76">
        <v>1.6769988284365791</v>
      </c>
      <c r="J275" s="76">
        <v>2.848250121433999</v>
      </c>
      <c r="K275" s="78"/>
      <c r="L275" s="78"/>
      <c r="M275" s="76">
        <f t="shared" si="38"/>
        <v>-810.18604920460984</v>
      </c>
      <c r="N275" s="76">
        <f t="shared" si="39"/>
        <v>24.519893018235834</v>
      </c>
      <c r="O275" s="76">
        <f t="shared" si="40"/>
        <v>1.8264829351057554</v>
      </c>
      <c r="P275" s="76">
        <f t="shared" si="41"/>
        <v>8.6350227817127383</v>
      </c>
      <c r="Q275" s="76">
        <f t="shared" si="42"/>
        <v>-1.0165737564358612</v>
      </c>
      <c r="R275" s="76">
        <f t="shared" si="43"/>
        <v>-14.98360460421527</v>
      </c>
      <c r="S275" s="76">
        <f t="shared" si="44"/>
        <v>15.49850470011925</v>
      </c>
      <c r="T275" s="76">
        <f t="shared" si="45"/>
        <v>10.55188733888653</v>
      </c>
      <c r="U275" s="8"/>
      <c r="V275" s="12" cm="1">
        <f t="array" ref="V275" xml:space="preserve"> SUM(C275:J275)/SUMPRODUCT(C275:J275/$AV$6:$BC$6, $AV$3:$BC$3 + $AV$4:$BC$4/1000*($D$7 - 1400) + $AV$5:$BC$5/10000*($F$8-1) )</f>
        <v>2.8319211139695222</v>
      </c>
      <c r="W275" s="12"/>
      <c r="X275" s="8"/>
    </row>
    <row r="276" spans="2:24" ht="20" x14ac:dyDescent="0.2">
      <c r="B276" s="76">
        <f t="shared" si="36"/>
        <v>-806.98373280459168</v>
      </c>
      <c r="C276" s="76">
        <f t="shared" si="37"/>
        <v>50.54490417855471</v>
      </c>
      <c r="D276" s="76" cm="1">
        <f t="array" ref="D276:J276">MMULT(N276:T276,TRANSPOSE($AM$8:$AS$14))</f>
        <v>2.019193446644663</v>
      </c>
      <c r="E276" s="76">
        <v>14.552459603823165</v>
      </c>
      <c r="F276" s="76">
        <v>12.616118092056487</v>
      </c>
      <c r="G276" s="76">
        <v>5.8784475818939752</v>
      </c>
      <c r="H276" s="76">
        <v>9.8624588680994059</v>
      </c>
      <c r="I276" s="76">
        <v>1.6782020649553591</v>
      </c>
      <c r="J276" s="76">
        <v>2.8482161639722468</v>
      </c>
      <c r="K276" s="78"/>
      <c r="L276" s="78"/>
      <c r="M276" s="76">
        <f t="shared" si="38"/>
        <v>-806.98373280459168</v>
      </c>
      <c r="N276" s="76">
        <f t="shared" si="39"/>
        <v>24.519893018235834</v>
      </c>
      <c r="O276" s="76">
        <f t="shared" si="40"/>
        <v>1.8264829351057554</v>
      </c>
      <c r="P276" s="76">
        <f t="shared" si="41"/>
        <v>8.6350227817127383</v>
      </c>
      <c r="Q276" s="76">
        <f t="shared" si="42"/>
        <v>-1.0165735817875272</v>
      </c>
      <c r="R276" s="76">
        <f t="shared" si="43"/>
        <v>-14.983603665955314</v>
      </c>
      <c r="S276" s="76">
        <f t="shared" si="44"/>
        <v>15.498482139651253</v>
      </c>
      <c r="T276" s="76">
        <f t="shared" si="45"/>
        <v>10.553185549304747</v>
      </c>
      <c r="U276" s="8"/>
      <c r="V276" s="12" cm="1">
        <f t="array" ref="V276" xml:space="preserve"> SUM(C276:J276)/SUMPRODUCT(C276:J276/$AV$6:$BC$6, $AV$3:$BC$3 + $AV$4:$BC$4/1000*($D$7 - 1400) + $AV$5:$BC$5/10000*($F$8-1) )</f>
        <v>2.8319087409524051</v>
      </c>
      <c r="W276" s="12"/>
      <c r="X276" s="8"/>
    </row>
    <row r="277" spans="2:24" ht="20" x14ac:dyDescent="0.2">
      <c r="B277" s="76">
        <f t="shared" si="36"/>
        <v>-803.78141640457352</v>
      </c>
      <c r="C277" s="76">
        <f t="shared" si="37"/>
        <v>50.54467186664823</v>
      </c>
      <c r="D277" s="76" cm="1">
        <f t="array" ref="D277:J277">MMULT(N277:T277,TRANSPOSE($AM$8:$AS$14))</f>
        <v>2.0191809727937176</v>
      </c>
      <c r="E277" s="76">
        <v>14.552344063517776</v>
      </c>
      <c r="F277" s="76">
        <v>12.615756696902967</v>
      </c>
      <c r="G277" s="76">
        <v>5.878268980924342</v>
      </c>
      <c r="H277" s="76">
        <v>9.8621752187323626</v>
      </c>
      <c r="I277" s="76">
        <v>1.6794208283017351</v>
      </c>
      <c r="J277" s="76">
        <v>2.8481813721788694</v>
      </c>
      <c r="K277" s="78"/>
      <c r="L277" s="78"/>
      <c r="M277" s="76">
        <f t="shared" si="38"/>
        <v>-803.78141640457352</v>
      </c>
      <c r="N277" s="76">
        <f t="shared" si="39"/>
        <v>24.519893018235834</v>
      </c>
      <c r="O277" s="76">
        <f t="shared" si="40"/>
        <v>1.8264829351057554</v>
      </c>
      <c r="P277" s="76">
        <f t="shared" si="41"/>
        <v>8.6350227817127383</v>
      </c>
      <c r="Q277" s="76">
        <f t="shared" si="42"/>
        <v>-1.0165733920507818</v>
      </c>
      <c r="R277" s="76">
        <f t="shared" si="43"/>
        <v>-14.983602648396378</v>
      </c>
      <c r="S277" s="76">
        <f t="shared" si="44"/>
        <v>15.498458294734334</v>
      </c>
      <c r="T277" s="76">
        <f t="shared" si="45"/>
        <v>10.55450022059134</v>
      </c>
      <c r="U277" s="8"/>
      <c r="V277" s="12" cm="1">
        <f t="array" ref="V277" xml:space="preserve"> SUM(C277:J277)/SUMPRODUCT(C277:J277/$AV$6:$BC$6, $AV$3:$BC$3 + $AV$4:$BC$4/1000*($D$7 - 1400) + $AV$5:$BC$5/10000*($F$8-1) )</f>
        <v>2.831896215595251</v>
      </c>
      <c r="W277" s="12"/>
      <c r="X277" s="8"/>
    </row>
    <row r="278" spans="2:24" ht="20" x14ac:dyDescent="0.2">
      <c r="B278" s="76">
        <f t="shared" si="36"/>
        <v>-800.57910000455536</v>
      </c>
      <c r="C278" s="76">
        <f t="shared" si="37"/>
        <v>50.544436743899539</v>
      </c>
      <c r="D278" s="76" cm="1">
        <f t="array" ref="D278:J278">MMULT(N278:T278,TRANSPOSE($AM$8:$AS$14))</f>
        <v>2.0191683444828135</v>
      </c>
      <c r="E278" s="76">
        <v>14.552227153802457</v>
      </c>
      <c r="F278" s="76">
        <v>12.615391277927898</v>
      </c>
      <c r="G278" s="76">
        <v>5.878088164418017</v>
      </c>
      <c r="H278" s="76">
        <v>9.8618873320692924</v>
      </c>
      <c r="I278" s="76">
        <v>1.6806552677659301</v>
      </c>
      <c r="J278" s="76">
        <v>2.8481457156340575</v>
      </c>
      <c r="K278" s="78"/>
      <c r="L278" s="78"/>
      <c r="M278" s="76">
        <f t="shared" si="38"/>
        <v>-800.57910000455536</v>
      </c>
      <c r="N278" s="76">
        <f t="shared" si="39"/>
        <v>24.519893018235834</v>
      </c>
      <c r="O278" s="76">
        <f t="shared" si="40"/>
        <v>1.8264829351057554</v>
      </c>
      <c r="P278" s="76">
        <f t="shared" si="41"/>
        <v>8.6350227817127383</v>
      </c>
      <c r="Q278" s="76">
        <f t="shared" si="42"/>
        <v>-1.0165731859898588</v>
      </c>
      <c r="R278" s="76">
        <f t="shared" si="43"/>
        <v>-14.983601545191593</v>
      </c>
      <c r="S278" s="76">
        <f t="shared" si="44"/>
        <v>15.498433097777308</v>
      </c>
      <c r="T278" s="76">
        <f t="shared" si="45"/>
        <v>10.555831494899444</v>
      </c>
      <c r="U278" s="8"/>
      <c r="V278" s="12" cm="1">
        <f t="array" ref="V278" xml:space="preserve"> SUM(C278:J278)/SUMPRODUCT(C278:J278/$AV$6:$BC$6, $AV$3:$BC$3 + $AV$4:$BC$4/1000*($D$7 - 1400) + $AV$5:$BC$5/10000*($F$8-1) )</f>
        <v>2.8318835368287196</v>
      </c>
      <c r="W278" s="12"/>
      <c r="X278" s="8"/>
    </row>
    <row r="279" spans="2:24" ht="20" x14ac:dyDescent="0.2">
      <c r="B279" s="76">
        <f t="shared" si="36"/>
        <v>-797.3767836045372</v>
      </c>
      <c r="C279" s="76">
        <f t="shared" si="37"/>
        <v>50.54419879342035</v>
      </c>
      <c r="D279" s="76" cm="1">
        <f t="array" ref="D279:J279">MMULT(N279:T279,TRANSPOSE($AM$8:$AS$14))</f>
        <v>2.0191555605888278</v>
      </c>
      <c r="E279" s="76">
        <v>14.552108868018344</v>
      </c>
      <c r="F279" s="76">
        <v>12.61502183002105</v>
      </c>
      <c r="G279" s="76">
        <v>5.8779051153626387</v>
      </c>
      <c r="H279" s="76">
        <v>9.8615951364148007</v>
      </c>
      <c r="I279" s="76">
        <v>1.6819055336126034</v>
      </c>
      <c r="J279" s="76">
        <v>2.8481091625613866</v>
      </c>
      <c r="K279" s="78"/>
      <c r="L279" s="78"/>
      <c r="M279" s="76">
        <f t="shared" si="38"/>
        <v>-797.3767836045372</v>
      </c>
      <c r="N279" s="76">
        <f t="shared" si="39"/>
        <v>24.519893018235834</v>
      </c>
      <c r="O279" s="76">
        <f t="shared" si="40"/>
        <v>1.8264829351057554</v>
      </c>
      <c r="P279" s="76">
        <f t="shared" si="41"/>
        <v>8.6350227817127383</v>
      </c>
      <c r="Q279" s="76">
        <f t="shared" si="42"/>
        <v>-1.0165729622738675</v>
      </c>
      <c r="R279" s="76">
        <f t="shared" si="43"/>
        <v>-14.983600349517348</v>
      </c>
      <c r="S279" s="76">
        <f t="shared" si="44"/>
        <v>15.498406477967418</v>
      </c>
      <c r="T279" s="76">
        <f t="shared" si="45"/>
        <v>10.557179514506712</v>
      </c>
      <c r="U279" s="8"/>
      <c r="V279" s="12" cm="1">
        <f t="array" ref="V279" xml:space="preserve"> SUM(C279:J279)/SUMPRODUCT(C279:J279/$AV$6:$BC$6, $AV$3:$BC$3 + $AV$4:$BC$4/1000*($D$7 - 1400) + $AV$5:$BC$5/10000*($F$8-1) )</f>
        <v>2.8318707035955812</v>
      </c>
      <c r="W279" s="12"/>
      <c r="X279" s="8"/>
    </row>
    <row r="280" spans="2:24" ht="20" x14ac:dyDescent="0.2">
      <c r="B280" s="76">
        <f t="shared" si="36"/>
        <v>-794.17446720451903</v>
      </c>
      <c r="C280" s="76">
        <f t="shared" si="37"/>
        <v>50.543957998733447</v>
      </c>
      <c r="D280" s="76" cm="1">
        <f t="array" ref="D280:J280">MMULT(N280:T280,TRANSPOSE($AM$8:$AS$14))</f>
        <v>2.0191426200012486</v>
      </c>
      <c r="E280" s="76">
        <v>14.551989199786224</v>
      </c>
      <c r="F280" s="76">
        <v>12.614648349617937</v>
      </c>
      <c r="G280" s="76">
        <v>5.8777198168195515</v>
      </c>
      <c r="H280" s="76">
        <v>9.8612985581747914</v>
      </c>
      <c r="I280" s="76">
        <v>1.6831717770976944</v>
      </c>
      <c r="J280" s="76">
        <v>2.848071679769105</v>
      </c>
      <c r="K280" s="78"/>
      <c r="L280" s="78"/>
      <c r="M280" s="76">
        <f t="shared" si="38"/>
        <v>-794.17446720451903</v>
      </c>
      <c r="N280" s="76">
        <f t="shared" si="39"/>
        <v>24.519893018235834</v>
      </c>
      <c r="O280" s="76">
        <f t="shared" si="40"/>
        <v>1.8264829351057554</v>
      </c>
      <c r="P280" s="76">
        <f t="shared" si="41"/>
        <v>8.6350227817127383</v>
      </c>
      <c r="Q280" s="76">
        <f t="shared" si="42"/>
        <v>-1.0165727194699934</v>
      </c>
      <c r="R280" s="76">
        <f t="shared" si="43"/>
        <v>-14.983599054040113</v>
      </c>
      <c r="S280" s="76">
        <f t="shared" si="44"/>
        <v>15.498378361136032</v>
      </c>
      <c r="T280" s="76">
        <f t="shared" si="45"/>
        <v>10.558544421795407</v>
      </c>
      <c r="U280" s="8"/>
      <c r="V280" s="12" cm="1">
        <f t="array" ref="V280" xml:space="preserve"> SUM(C280:J280)/SUMPRODUCT(C280:J280/$AV$6:$BC$6, $AV$3:$BC$3 + $AV$4:$BC$4/1000*($D$7 - 1400) + $AV$5:$BC$5/10000*($F$8-1) )</f>
        <v>2.8318577148513921</v>
      </c>
      <c r="W280" s="12"/>
      <c r="X280" s="8"/>
    </row>
    <row r="281" spans="2:24" ht="20" x14ac:dyDescent="0.2">
      <c r="B281" s="76">
        <f t="shared" si="36"/>
        <v>-790.97215080450087</v>
      </c>
      <c r="C281" s="76">
        <f t="shared" si="37"/>
        <v>50.543714343795848</v>
      </c>
      <c r="D281" s="76" cm="1">
        <f t="array" ref="D281:J281">MMULT(N281:T281,TRANSPOSE($AM$8:$AS$14))</f>
        <v>2.0191295216231246</v>
      </c>
      <c r="E281" s="76">
        <v>14.55186814302045</v>
      </c>
      <c r="F281" s="76">
        <v>12.614270834763179</v>
      </c>
      <c r="G281" s="76">
        <v>5.8775322519280992</v>
      </c>
      <c r="H281" s="76">
        <v>9.8609975217938981</v>
      </c>
      <c r="I281" s="76">
        <v>1.6844541504861681</v>
      </c>
      <c r="J281" s="76">
        <v>2.8480332325892284</v>
      </c>
      <c r="K281" s="78"/>
      <c r="L281" s="78"/>
      <c r="M281" s="76">
        <f t="shared" si="38"/>
        <v>-790.97215080450087</v>
      </c>
      <c r="N281" s="76">
        <f t="shared" si="39"/>
        <v>24.519893018235834</v>
      </c>
      <c r="O281" s="76">
        <f t="shared" si="40"/>
        <v>1.8264829351057554</v>
      </c>
      <c r="P281" s="76">
        <f t="shared" si="41"/>
        <v>8.6350227817127383</v>
      </c>
      <c r="Q281" s="76">
        <f t="shared" si="42"/>
        <v>-1.0165724560362586</v>
      </c>
      <c r="R281" s="76">
        <f t="shared" si="43"/>
        <v>-14.983597650881169</v>
      </c>
      <c r="S281" s="76">
        <f t="shared" si="44"/>
        <v>15.4983486696198</v>
      </c>
      <c r="T281" s="76">
        <f t="shared" si="45"/>
        <v>10.559926359232229</v>
      </c>
      <c r="U281" s="8"/>
      <c r="V281" s="12" cm="1">
        <f t="array" ref="V281" xml:space="preserve"> SUM(C281:J281)/SUMPRODUCT(C281:J281/$AV$6:$BC$6, $AV$3:$BC$3 + $AV$4:$BC$4/1000*($D$7 - 1400) + $AV$5:$BC$5/10000*($F$8-1) )</f>
        <v>2.8318445695652077</v>
      </c>
      <c r="W281" s="12"/>
      <c r="X281" s="8"/>
    </row>
    <row r="282" spans="2:24" ht="20" x14ac:dyDescent="0.2">
      <c r="B282" s="76">
        <f t="shared" si="36"/>
        <v>-787.76983440448271</v>
      </c>
      <c r="C282" s="76">
        <f t="shared" si="37"/>
        <v>50.543467813022943</v>
      </c>
      <c r="D282" s="76" cm="1">
        <f t="array" ref="D282:J282">MMULT(N282:T282,TRANSPOSE($AM$8:$AS$14))</f>
        <v>2.0191162643720535</v>
      </c>
      <c r="E282" s="76">
        <v>14.551745691943237</v>
      </c>
      <c r="F282" s="76">
        <v>12.61388928517529</v>
      </c>
      <c r="G282" s="76">
        <v>5.8773424039098732</v>
      </c>
      <c r="H282" s="76">
        <v>9.8606919496915566</v>
      </c>
      <c r="I282" s="76">
        <v>1.685752807070676</v>
      </c>
      <c r="J282" s="76">
        <v>2.8479937848143715</v>
      </c>
      <c r="K282" s="78"/>
      <c r="L282" s="78"/>
      <c r="M282" s="76">
        <f t="shared" si="38"/>
        <v>-787.76983440448271</v>
      </c>
      <c r="N282" s="76">
        <f t="shared" si="39"/>
        <v>24.519893018235834</v>
      </c>
      <c r="O282" s="76">
        <f t="shared" si="40"/>
        <v>1.8264829351057554</v>
      </c>
      <c r="P282" s="76">
        <f t="shared" si="41"/>
        <v>8.6350227817127383</v>
      </c>
      <c r="Q282" s="76">
        <f t="shared" si="42"/>
        <v>-1.0165721703138118</v>
      </c>
      <c r="R282" s="76">
        <f t="shared" si="43"/>
        <v>-14.983596131579112</v>
      </c>
      <c r="S282" s="76">
        <f t="shared" si="44"/>
        <v>15.498317322117137</v>
      </c>
      <c r="T282" s="76">
        <f t="shared" si="45"/>
        <v>10.561325469347869</v>
      </c>
      <c r="U282" s="8"/>
      <c r="V282" s="12" cm="1">
        <f t="array" ref="V282" xml:space="preserve"> SUM(C282:J282)/SUMPRODUCT(C282:J282/$AV$6:$BC$6, $AV$3:$BC$3 + $AV$4:$BC$4/1000*($D$7 - 1400) + $AV$5:$BC$5/10000*($F$8-1) )</f>
        <v>2.8318312667202918</v>
      </c>
      <c r="W282" s="12"/>
      <c r="X282" s="8"/>
    </row>
    <row r="283" spans="2:24" ht="20" x14ac:dyDescent="0.2">
      <c r="B283" s="76">
        <f t="shared" si="36"/>
        <v>-784.56751800446455</v>
      </c>
      <c r="C283" s="76">
        <f t="shared" si="37"/>
        <v>50.543218391313403</v>
      </c>
      <c r="D283" s="76" cm="1">
        <f t="array" ref="D283:J283">MMULT(N283:T283,TRANSPOSE($AM$8:$AS$14))</f>
        <v>2.0191028471812116</v>
      </c>
      <c r="E283" s="76">
        <v>14.551621841099424</v>
      </c>
      <c r="F283" s="76">
        <v>12.613503702312945</v>
      </c>
      <c r="G283" s="76">
        <v>5.8771502560728806</v>
      </c>
      <c r="H283" s="76">
        <v>9.8603817621966776</v>
      </c>
      <c r="I283" s="76">
        <v>1.6870679011911776</v>
      </c>
      <c r="J283" s="76">
        <v>2.8479532986322815</v>
      </c>
      <c r="K283" s="78"/>
      <c r="L283" s="78"/>
      <c r="M283" s="76">
        <f t="shared" si="38"/>
        <v>-784.56751800446455</v>
      </c>
      <c r="N283" s="76">
        <f t="shared" si="39"/>
        <v>24.519893018235834</v>
      </c>
      <c r="O283" s="76">
        <f t="shared" si="40"/>
        <v>1.8264829351057554</v>
      </c>
      <c r="P283" s="76">
        <f t="shared" si="41"/>
        <v>8.6350227817127383</v>
      </c>
      <c r="Q283" s="76">
        <f t="shared" si="42"/>
        <v>-1.0165718605187242</v>
      </c>
      <c r="R283" s="76">
        <f t="shared" si="43"/>
        <v>-14.983594487050039</v>
      </c>
      <c r="S283" s="76">
        <f t="shared" si="44"/>
        <v>15.49828423353997</v>
      </c>
      <c r="T283" s="76">
        <f t="shared" si="45"/>
        <v>10.562741894716288</v>
      </c>
      <c r="U283" s="8"/>
      <c r="V283" s="12" cm="1">
        <f t="array" ref="V283" xml:space="preserve"> SUM(C283:J283)/SUMPRODUCT(C283:J283/$AV$6:$BC$6, $AV$3:$BC$3 + $AV$4:$BC$4/1000*($D$7 - 1400) + $AV$5:$BC$5/10000*($F$8-1) )</f>
        <v>2.8318178053148584</v>
      </c>
      <c r="W283" s="12"/>
      <c r="X283" s="8"/>
    </row>
    <row r="284" spans="2:24" ht="20" x14ac:dyDescent="0.2">
      <c r="B284" s="76">
        <f t="shared" ref="B284:B347" si="46">M284</f>
        <v>-781.36520160444638</v>
      </c>
      <c r="C284" s="76">
        <f t="shared" si="37"/>
        <v>50.542966064075067</v>
      </c>
      <c r="D284" s="76" cm="1">
        <f t="array" ref="D284:J284">MMULT(N284:T284,TRANSPOSE($AM$8:$AS$14))</f>
        <v>2.0190892690004367</v>
      </c>
      <c r="E284" s="76">
        <v>14.551496585371687</v>
      </c>
      <c r="F284" s="76">
        <v>12.613114089442657</v>
      </c>
      <c r="G284" s="76">
        <v>5.8769557918156217</v>
      </c>
      <c r="H284" s="76">
        <v>9.8600668774810654</v>
      </c>
      <c r="I284" s="76">
        <v>1.6883995882554945</v>
      </c>
      <c r="J284" s="76">
        <v>2.8479117345579699</v>
      </c>
      <c r="K284" s="78"/>
      <c r="L284" s="78"/>
      <c r="M284" s="76">
        <f t="shared" si="38"/>
        <v>-781.36520160444638</v>
      </c>
      <c r="N284" s="76">
        <f t="shared" si="39"/>
        <v>24.519893018235834</v>
      </c>
      <c r="O284" s="76">
        <f t="shared" si="40"/>
        <v>1.8264829351057554</v>
      </c>
      <c r="P284" s="76">
        <f t="shared" si="41"/>
        <v>8.6350227817127383</v>
      </c>
      <c r="Q284" s="76">
        <f t="shared" si="42"/>
        <v>-1.0165715247332636</v>
      </c>
      <c r="R284" s="76">
        <f t="shared" si="43"/>
        <v>-14.983592707545261</v>
      </c>
      <c r="S284" s="76">
        <f t="shared" si="44"/>
        <v>15.498249314860637</v>
      </c>
      <c r="T284" s="76">
        <f t="shared" si="45"/>
        <v>10.564175777933741</v>
      </c>
      <c r="U284" s="8"/>
      <c r="V284" s="12" cm="1">
        <f t="array" ref="V284" xml:space="preserve"> SUM(C284:J284)/SUMPRODUCT(C284:J284/$AV$6:$BC$6, $AV$3:$BC$3 + $AV$4:$BC$4/1000*($D$7 - 1400) + $AV$5:$BC$5/10000*($F$8-1) )</f>
        <v>2.8318041843628134</v>
      </c>
      <c r="W284" s="12"/>
      <c r="X284" s="8"/>
    </row>
    <row r="285" spans="2:24" ht="20" x14ac:dyDescent="0.2">
      <c r="B285" s="76">
        <f t="shared" si="46"/>
        <v>-778.16288520442822</v>
      </c>
      <c r="C285" s="76">
        <f t="shared" ref="C285:C348" si="47">100-SUM(D285:J285)</f>
        <v>50.542710817251688</v>
      </c>
      <c r="D285" s="76" cm="1">
        <f t="array" ref="D285:J285">MMULT(N285:T285,TRANSPOSE($AM$8:$AS$14))</f>
        <v>2.0190755287973494</v>
      </c>
      <c r="E285" s="76">
        <v>14.551369919996233</v>
      </c>
      <c r="F285" s="76">
        <v>12.612720451707895</v>
      </c>
      <c r="G285" s="76">
        <v>5.8767589946310306</v>
      </c>
      <c r="H285" s="76">
        <v>9.8597472114915004</v>
      </c>
      <c r="I285" s="76">
        <v>1.6897480247608812</v>
      </c>
      <c r="J285" s="76">
        <v>2.8478690513634168</v>
      </c>
      <c r="K285" s="78"/>
      <c r="L285" s="78"/>
      <c r="M285" s="76">
        <f t="shared" ref="M285:M348" si="48">M284+0.01*$T$14</f>
        <v>-778.16288520442822</v>
      </c>
      <c r="N285" s="76">
        <f t="shared" ref="N285:N348" si="49">(D$19+D$20 + (D$21+D$22)*$M285)/2 + (D$20-D$19 + (D$22-D$21)*$M285)/2*ERF($M285/SQRT(4*N$13*$D$8))+(D$22-D$21)*SQRT(N$13*$D$8/PI())*EXP(0-$M285^2/4/N$13/$D$8)</f>
        <v>24.519893018235834</v>
      </c>
      <c r="O285" s="76">
        <f t="shared" ref="O285:O348" si="50">(E$19+E$20 + (E$21+E$22)*$M285)/2 + (E$20-E$19 + (E$22-E$21)*$M285)/2*ERF($M285/SQRT(4*O$13*$D$8))+(E$22-E$21)*SQRT(O$13*$D$8/PI())*EXP(0-$M285^2/4/O$13/$D$8)</f>
        <v>1.8264829351057554</v>
      </c>
      <c r="P285" s="76">
        <f t="shared" ref="P285:P348" si="51">(F$19+F$20 + (F$21+F$22)*$M285)/2 + (F$20-F$19 + (F$22-F$21)*$M285)/2*ERF($M285/SQRT(4*P$13*$D$8))+(F$22-F$21)*SQRT(P$13*$D$8/PI())*EXP(0-$M285^2/4/P$13/$D$8)</f>
        <v>8.6350227817127383</v>
      </c>
      <c r="Q285" s="76">
        <f t="shared" ref="Q285:Q348" si="52">(G$19+G$20 + (G$21+G$22)*$M285)/2 + (G$20-G$19 + (G$22-G$21)*$M285)/2*ERF($M285/SQRT(4*Q$13*$D$8))+(G$22-G$21)*SQRT(Q$13*$D$8/PI())*EXP(0-$M285^2/4/Q$13/$D$8)</f>
        <v>-1.0165711608966153</v>
      </c>
      <c r="R285" s="76">
        <f t="shared" ref="R285:R348" si="53">(H$19+H$20 + (H$21+H$22)*$M285)/2 + (H$20-H$19 + (H$22-H$21)*$M285)/2*ERF($M285/SQRT(4*R$13*$D$8))+(H$22-H$21)*SQRT(R$13*$D$8/PI())*EXP(0-$M285^2/4/R$13/$D$8)</f>
        <v>-14.983590782606427</v>
      </c>
      <c r="S285" s="76">
        <f t="shared" ref="S285:S348" si="54">(I$19+I$20 + (I$21+I$22)*$M285)/2 + (I$20-I$19 + (I$22-I$21)*$M285)/2*ERF($M285/SQRT(4*S$13*$D$8))+(I$22-I$21)*SQRT(S$13*$D$8/PI())*EXP(0-$M285^2/4/S$13/$D$8)</f>
        <v>15.498212472953837</v>
      </c>
      <c r="T285" s="76">
        <f t="shared" ref="T285:T348" si="55">(J$19+J$20 + (J$21+J$22)*$M285)/2 + (J$20-J$19 + (J$22-J$21)*$M285)/2*ERF($M285/SQRT(4*T$13*$D$8))+(J$22-J$21)*SQRT(T$13*$D$8/PI())*EXP(0-$M285^2/4/T$13/$D$8)</f>
        <v>10.565627261597532</v>
      </c>
      <c r="U285" s="8"/>
      <c r="V285" s="12" cm="1">
        <f t="array" ref="V285" xml:space="preserve"> SUM(C285:J285)/SUMPRODUCT(C285:J285/$AV$6:$BC$6, $AV$3:$BC$3 + $AV$4:$BC$4/1000*($D$7 - 1400) + $AV$5:$BC$5/10000*($F$8-1) )</f>
        <v>2.8317904028945176</v>
      </c>
      <c r="W285" s="12"/>
      <c r="X285" s="8"/>
    </row>
    <row r="286" spans="2:24" ht="20" x14ac:dyDescent="0.2">
      <c r="B286" s="76">
        <f t="shared" si="46"/>
        <v>-774.96056880441006</v>
      </c>
      <c r="C286" s="76">
        <f t="shared" si="47"/>
        <v>50.542452637350671</v>
      </c>
      <c r="D286" s="76" cm="1">
        <f t="array" ref="D286:J286">MMULT(N286:T286,TRANSPOSE($AM$8:$AS$14))</f>
        <v>2.0190616255585279</v>
      </c>
      <c r="E286" s="76">
        <v>14.551241840578911</v>
      </c>
      <c r="F286" s="76">
        <v>12.612322796199573</v>
      </c>
      <c r="G286" s="76">
        <v>5.8765598481103289</v>
      </c>
      <c r="H286" s="76">
        <v>9.8594226778806231</v>
      </c>
      <c r="I286" s="76">
        <v>1.6911133683165982</v>
      </c>
      <c r="J286" s="76">
        <v>2.8478252060047611</v>
      </c>
      <c r="K286" s="78"/>
      <c r="L286" s="78"/>
      <c r="M286" s="76">
        <f t="shared" si="48"/>
        <v>-774.96056880441006</v>
      </c>
      <c r="N286" s="76">
        <f t="shared" si="49"/>
        <v>24.519893018235834</v>
      </c>
      <c r="O286" s="76">
        <f t="shared" si="50"/>
        <v>1.8264829351057554</v>
      </c>
      <c r="P286" s="76">
        <f t="shared" si="51"/>
        <v>8.6350227817127383</v>
      </c>
      <c r="Q286" s="76">
        <f t="shared" si="52"/>
        <v>-1.0165707667950208</v>
      </c>
      <c r="R286" s="76">
        <f t="shared" si="53"/>
        <v>-14.983588701017911</v>
      </c>
      <c r="S286" s="76">
        <f t="shared" si="54"/>
        <v>15.498173610433533</v>
      </c>
      <c r="T286" s="76">
        <f t="shared" si="55"/>
        <v>10.567096488284504</v>
      </c>
      <c r="U286" s="8"/>
      <c r="V286" s="12" cm="1">
        <f t="array" ref="V286" xml:space="preserve"> SUM(C286:J286)/SUMPRODUCT(C286:J286/$AV$6:$BC$6, $AV$3:$BC$3 + $AV$4:$BC$4/1000*($D$7 - 1400) + $AV$5:$BC$5/10000*($F$8-1) )</f>
        <v>2.8317764599575712</v>
      </c>
      <c r="W286" s="12"/>
      <c r="X286" s="8"/>
    </row>
    <row r="287" spans="2:24" ht="20" x14ac:dyDescent="0.2">
      <c r="B287" s="76">
        <f t="shared" si="46"/>
        <v>-771.7582524043919</v>
      </c>
      <c r="C287" s="76">
        <f t="shared" si="47"/>
        <v>50.542191511471742</v>
      </c>
      <c r="D287" s="76" cm="1">
        <f t="array" ref="D287:J287">MMULT(N287:T287,TRANSPOSE($AM$8:$AS$14))</f>
        <v>2.019047558290735</v>
      </c>
      <c r="E287" s="76">
        <v>14.551112343111889</v>
      </c>
      <c r="F287" s="76">
        <v>12.611921132027931</v>
      </c>
      <c r="G287" s="76">
        <v>5.8763583359467075</v>
      </c>
      <c r="H287" s="76">
        <v>9.8590931879365957</v>
      </c>
      <c r="I287" s="76">
        <v>1.6924957776674976</v>
      </c>
      <c r="J287" s="76">
        <v>2.8477801535469087</v>
      </c>
      <c r="K287" s="78"/>
      <c r="L287" s="78"/>
      <c r="M287" s="76">
        <f t="shared" si="48"/>
        <v>-771.7582524043919</v>
      </c>
      <c r="N287" s="76">
        <f t="shared" si="49"/>
        <v>24.519893018235834</v>
      </c>
      <c r="O287" s="76">
        <f t="shared" si="50"/>
        <v>1.8264829351057554</v>
      </c>
      <c r="P287" s="76">
        <f t="shared" si="51"/>
        <v>8.6350227817127383</v>
      </c>
      <c r="Q287" s="76">
        <f t="shared" si="52"/>
        <v>-1.0165703400513038</v>
      </c>
      <c r="R287" s="76">
        <f t="shared" si="53"/>
        <v>-14.983586450756333</v>
      </c>
      <c r="S287" s="76">
        <f t="shared" si="54"/>
        <v>15.498132625484732</v>
      </c>
      <c r="T287" s="76">
        <f t="shared" si="55"/>
        <v>10.568583600529273</v>
      </c>
      <c r="U287" s="8"/>
      <c r="V287" s="12" cm="1">
        <f t="array" ref="V287" xml:space="preserve"> SUM(C287:J287)/SUMPRODUCT(C287:J287/$AV$6:$BC$6, $AV$3:$BC$3 + $AV$4:$BC$4/1000*($D$7 - 1400) + $AV$5:$BC$5/10000*($F$8-1) )</f>
        <v>2.8317623546176005</v>
      </c>
      <c r="W287" s="12"/>
      <c r="X287" s="8"/>
    </row>
    <row r="288" spans="2:24" ht="20" x14ac:dyDescent="0.2">
      <c r="B288" s="76">
        <f t="shared" si="46"/>
        <v>-768.55593600437373</v>
      </c>
      <c r="C288" s="76">
        <f t="shared" si="47"/>
        <v>50.541927427336617</v>
      </c>
      <c r="D288" s="76" cm="1">
        <f t="array" ref="D288:J288">MMULT(N288:T288,TRANSPOSE($AM$8:$AS$14))</f>
        <v>2.0190333260221971</v>
      </c>
      <c r="E288" s="76">
        <v>14.550981423990757</v>
      </c>
      <c r="F288" s="76">
        <v>12.611515470395741</v>
      </c>
      <c r="G288" s="76">
        <v>5.8761544419388434</v>
      </c>
      <c r="H288" s="76">
        <v>9.8587586505116587</v>
      </c>
      <c r="I288" s="76">
        <v>1.69389541271868</v>
      </c>
      <c r="J288" s="76">
        <v>2.8477338470855025</v>
      </c>
      <c r="K288" s="78"/>
      <c r="L288" s="78"/>
      <c r="M288" s="76">
        <f t="shared" si="48"/>
        <v>-768.55593600437373</v>
      </c>
      <c r="N288" s="76">
        <f t="shared" si="49"/>
        <v>24.519893018235834</v>
      </c>
      <c r="O288" s="76">
        <f t="shared" si="50"/>
        <v>1.8264829351057554</v>
      </c>
      <c r="P288" s="76">
        <f t="shared" si="51"/>
        <v>8.6350227817127383</v>
      </c>
      <c r="Q288" s="76">
        <f t="shared" si="52"/>
        <v>-1.0165698781137458</v>
      </c>
      <c r="R288" s="76">
        <f t="shared" si="53"/>
        <v>-14.983584018937036</v>
      </c>
      <c r="S288" s="76">
        <f t="shared" si="54"/>
        <v>15.498089411690025</v>
      </c>
      <c r="T288" s="76">
        <f t="shared" si="55"/>
        <v>10.570088740802202</v>
      </c>
      <c r="U288" s="8"/>
      <c r="V288" s="12" cm="1">
        <f t="array" ref="V288" xml:space="preserve"> SUM(C288:J288)/SUMPRODUCT(C288:J288/$AV$6:$BC$6, $AV$3:$BC$3 + $AV$4:$BC$4/1000*($D$7 - 1400) + $AV$5:$BC$5/10000*($F$8-1) )</f>
        <v>2.8317480859590671</v>
      </c>
      <c r="W288" s="12"/>
      <c r="X288" s="8"/>
    </row>
    <row r="289" spans="2:24" ht="20" x14ac:dyDescent="0.2">
      <c r="B289" s="76">
        <f t="shared" si="46"/>
        <v>-765.35361960435557</v>
      </c>
      <c r="C289" s="76">
        <f t="shared" si="47"/>
        <v>50.541660373319829</v>
      </c>
      <c r="D289" s="76" cm="1">
        <f t="array" ref="D289:J289">MMULT(N289:T289,TRANSPOSE($AM$8:$AS$14))</f>
        <v>2.0190189278039368</v>
      </c>
      <c r="E289" s="76">
        <v>14.55084908003213</v>
      </c>
      <c r="F289" s="76">
        <v>12.611105824672865</v>
      </c>
      <c r="G289" s="76">
        <v>5.8759481499942554</v>
      </c>
      <c r="H289" s="76">
        <v>9.8584189719495718</v>
      </c>
      <c r="I289" s="76">
        <v>1.6953124345612167</v>
      </c>
      <c r="J289" s="76">
        <v>2.847686237666196</v>
      </c>
      <c r="K289" s="78"/>
      <c r="L289" s="78"/>
      <c r="M289" s="76">
        <f t="shared" si="48"/>
        <v>-765.35361960435557</v>
      </c>
      <c r="N289" s="76">
        <f t="shared" si="49"/>
        <v>24.519893018235834</v>
      </c>
      <c r="O289" s="76">
        <f t="shared" si="50"/>
        <v>1.8264829351057554</v>
      </c>
      <c r="P289" s="76">
        <f t="shared" si="51"/>
        <v>8.6350227817127383</v>
      </c>
      <c r="Q289" s="76">
        <f t="shared" si="52"/>
        <v>-1.0165693782442824</v>
      </c>
      <c r="R289" s="76">
        <f t="shared" si="53"/>
        <v>-14.983581391757406</v>
      </c>
      <c r="S289" s="76">
        <f t="shared" si="54"/>
        <v>15.498043857850814</v>
      </c>
      <c r="T289" s="76">
        <f t="shared" si="55"/>
        <v>10.571612051487126</v>
      </c>
      <c r="U289" s="8"/>
      <c r="V289" s="12" cm="1">
        <f t="array" ref="V289" xml:space="preserve"> SUM(C289:J289)/SUMPRODUCT(C289:J289/$AV$6:$BC$6, $AV$3:$BC$3 + $AV$4:$BC$4/1000*($D$7 - 1400) + $AV$5:$BC$5/10000*($F$8-1) )</f>
        <v>2.8317336530860957</v>
      </c>
      <c r="W289" s="12"/>
      <c r="X289" s="8"/>
    </row>
    <row r="290" spans="2:24" ht="20" x14ac:dyDescent="0.2">
      <c r="B290" s="76">
        <f t="shared" si="46"/>
        <v>-762.15130320433741</v>
      </c>
      <c r="C290" s="76">
        <f t="shared" si="47"/>
        <v>50.541390338480404</v>
      </c>
      <c r="D290" s="76" cm="1">
        <f t="array" ref="D290:J290">MMULT(N290:T290,TRANSPOSE($AM$8:$AS$14))</f>
        <v>2.0190043627111702</v>
      </c>
      <c r="E290" s="76">
        <v>14.550715308491808</v>
      </c>
      <c r="F290" s="76">
        <v>12.610692210472017</v>
      </c>
      <c r="G290" s="76">
        <v>5.8757394441324324</v>
      </c>
      <c r="H290" s="76">
        <v>9.8580740560120894</v>
      </c>
      <c r="I290" s="76">
        <v>1.6967470054989402</v>
      </c>
      <c r="J290" s="76">
        <v>2.8476372742011309</v>
      </c>
      <c r="K290" s="78"/>
      <c r="L290" s="78"/>
      <c r="M290" s="76">
        <f t="shared" si="48"/>
        <v>-762.15130320433741</v>
      </c>
      <c r="N290" s="76">
        <f t="shared" si="49"/>
        <v>24.519893018235834</v>
      </c>
      <c r="O290" s="76">
        <f t="shared" si="50"/>
        <v>1.8264829351057554</v>
      </c>
      <c r="P290" s="76">
        <f t="shared" si="51"/>
        <v>8.6350227817127383</v>
      </c>
      <c r="Q290" s="76">
        <f t="shared" si="52"/>
        <v>-1.0165688375059789</v>
      </c>
      <c r="R290" s="76">
        <f t="shared" si="53"/>
        <v>-14.983578554436818</v>
      </c>
      <c r="S290" s="76">
        <f t="shared" si="54"/>
        <v>15.497995847803136</v>
      </c>
      <c r="T290" s="76">
        <f t="shared" si="55"/>
        <v>10.57315367485881</v>
      </c>
      <c r="U290" s="8"/>
      <c r="V290" s="12" cm="1">
        <f t="array" ref="V290" xml:space="preserve"> SUM(C290:J290)/SUMPRODUCT(C290:J290/$AV$6:$BC$6, $AV$3:$BC$3 + $AV$4:$BC$4/1000*($D$7 - 1400) + $AV$5:$BC$5/10000*($F$8-1) )</f>
        <v>2.8317190551233016</v>
      </c>
      <c r="W290" s="12"/>
      <c r="X290" s="8"/>
    </row>
    <row r="291" spans="2:24" ht="20" x14ac:dyDescent="0.2">
      <c r="B291" s="76">
        <f t="shared" si="46"/>
        <v>-758.94898680431925</v>
      </c>
      <c r="C291" s="76">
        <f t="shared" si="47"/>
        <v>50.541117312594864</v>
      </c>
      <c r="D291" s="76" cm="1">
        <f t="array" ref="D291:J291">MMULT(N291:T291,TRANSPOSE($AM$8:$AS$14))</f>
        <v>2.018989629844758</v>
      </c>
      <c r="E291" s="76">
        <v>14.550580107083388</v>
      </c>
      <c r="F291" s="76">
        <v>12.6102746457258</v>
      </c>
      <c r="G291" s="76">
        <v>5.8755283084877448</v>
      </c>
      <c r="H291" s="76">
        <v>9.8577238038044666</v>
      </c>
      <c r="I291" s="76">
        <v>1.6981992890763813</v>
      </c>
      <c r="J291" s="76">
        <v>2.8475869033825933</v>
      </c>
      <c r="K291" s="78"/>
      <c r="L291" s="78"/>
      <c r="M291" s="76">
        <f t="shared" si="48"/>
        <v>-758.94898680431925</v>
      </c>
      <c r="N291" s="76">
        <f t="shared" si="49"/>
        <v>24.519893018235834</v>
      </c>
      <c r="O291" s="76">
        <f t="shared" si="50"/>
        <v>1.8264829351057554</v>
      </c>
      <c r="P291" s="76">
        <f t="shared" si="51"/>
        <v>8.6350227817127383</v>
      </c>
      <c r="Q291" s="76">
        <f t="shared" si="52"/>
        <v>-1.016568252749751</v>
      </c>
      <c r="R291" s="76">
        <f t="shared" si="53"/>
        <v>-14.983575491153093</v>
      </c>
      <c r="S291" s="76">
        <f t="shared" si="54"/>
        <v>15.497945260227988</v>
      </c>
      <c r="T291" s="76">
        <f t="shared" si="55"/>
        <v>10.574713753060179</v>
      </c>
      <c r="U291" s="8"/>
      <c r="V291" s="12" cm="1">
        <f t="array" ref="V291" xml:space="preserve"> SUM(C291:J291)/SUMPRODUCT(C291:J291/$AV$6:$BC$6, $AV$3:$BC$3 + $AV$4:$BC$4/1000*($D$7 - 1400) + $AV$5:$BC$5/10000*($F$8-1) )</f>
        <v>2.8317042912166421</v>
      </c>
      <c r="W291" s="12"/>
      <c r="X291" s="8"/>
    </row>
    <row r="292" spans="2:24" ht="20" x14ac:dyDescent="0.2">
      <c r="B292" s="76">
        <f t="shared" si="46"/>
        <v>-755.74667040430109</v>
      </c>
      <c r="C292" s="76">
        <f t="shared" si="47"/>
        <v>50.54084128619116</v>
      </c>
      <c r="D292" s="76" cm="1">
        <f t="array" ref="D292:J292">MMULT(N292:T292,TRANSPOSE($AM$8:$AS$14))</f>
        <v>2.0189747283327204</v>
      </c>
      <c r="E292" s="76">
        <v>14.550443473997463</v>
      </c>
      <c r="F292" s="76">
        <v>12.609853150764934</v>
      </c>
      <c r="G292" s="76">
        <v>5.8753147273121158</v>
      </c>
      <c r="H292" s="76">
        <v>9.8573681137000957</v>
      </c>
      <c r="I292" s="76">
        <v>1.6996694501077698</v>
      </c>
      <c r="J292" s="76">
        <v>2.8475350695937398</v>
      </c>
      <c r="K292" s="78"/>
      <c r="L292" s="78"/>
      <c r="M292" s="76">
        <f t="shared" si="48"/>
        <v>-755.74667040430109</v>
      </c>
      <c r="N292" s="76">
        <f t="shared" si="49"/>
        <v>24.519893018235834</v>
      </c>
      <c r="O292" s="76">
        <f t="shared" si="50"/>
        <v>1.8264829351057554</v>
      </c>
      <c r="P292" s="76">
        <f t="shared" si="51"/>
        <v>8.6350227817127401</v>
      </c>
      <c r="Q292" s="76">
        <f t="shared" si="52"/>
        <v>-1.01656762060029</v>
      </c>
      <c r="R292" s="76">
        <f t="shared" si="53"/>
        <v>-14.983572184975252</v>
      </c>
      <c r="S292" s="76">
        <f t="shared" si="54"/>
        <v>15.497891968456081</v>
      </c>
      <c r="T292" s="76">
        <f t="shared" si="55"/>
        <v>10.576292428079276</v>
      </c>
      <c r="U292" s="8"/>
      <c r="V292" s="12" cm="1">
        <f t="array" ref="V292" xml:space="preserve"> SUM(C292:J292)/SUMPRODUCT(C292:J292/$AV$6:$BC$6, $AV$3:$BC$3 + $AV$4:$BC$4/1000*($D$7 - 1400) + $AV$5:$BC$5/10000*($F$8-1) )</f>
        <v>2.8316893605342894</v>
      </c>
      <c r="W292" s="12"/>
      <c r="X292" s="8"/>
    </row>
    <row r="293" spans="2:24" ht="20" x14ac:dyDescent="0.2">
      <c r="B293" s="76">
        <f t="shared" si="46"/>
        <v>-752.54435400428292</v>
      </c>
      <c r="C293" s="76">
        <f t="shared" si="47"/>
        <v>50.540562250583882</v>
      </c>
      <c r="D293" s="76" cm="1">
        <f t="array" ref="D293:J293">MMULT(N293:T293,TRANSPOSE($AM$8:$AS$14))</f>
        <v>2.0189596573318234</v>
      </c>
      <c r="E293" s="76">
        <v>14.550305407921272</v>
      </c>
      <c r="F293" s="76">
        <v>12.609427748397584</v>
      </c>
      <c r="G293" s="76">
        <v>5.8750986849773916</v>
      </c>
      <c r="H293" s="76">
        <v>9.8570068812644251</v>
      </c>
      <c r="I293" s="76">
        <v>1.7011576547072451</v>
      </c>
      <c r="J293" s="76">
        <v>2.8474817148163751</v>
      </c>
      <c r="K293" s="78"/>
      <c r="L293" s="78"/>
      <c r="M293" s="76">
        <f t="shared" si="48"/>
        <v>-752.54435400428292</v>
      </c>
      <c r="N293" s="76">
        <f t="shared" si="49"/>
        <v>24.519893018235834</v>
      </c>
      <c r="O293" s="76">
        <f t="shared" si="50"/>
        <v>1.8264829351057554</v>
      </c>
      <c r="P293" s="76">
        <f t="shared" si="51"/>
        <v>8.6350227817127401</v>
      </c>
      <c r="Q293" s="76">
        <f t="shared" si="52"/>
        <v>-1.016566937441151</v>
      </c>
      <c r="R293" s="76">
        <f t="shared" si="53"/>
        <v>-14.983568617792406</v>
      </c>
      <c r="S293" s="76">
        <f t="shared" si="54"/>
        <v>15.497835840266937</v>
      </c>
      <c r="T293" s="76">
        <f t="shared" si="55"/>
        <v>10.577889841725995</v>
      </c>
      <c r="U293" s="8"/>
      <c r="V293" s="12" cm="1">
        <f t="array" ref="V293" xml:space="preserve"> SUM(C293:J293)/SUMPRODUCT(C293:J293/$AV$6:$BC$6, $AV$3:$BC$3 + $AV$4:$BC$4/1000*($D$7 - 1400) + $AV$5:$BC$5/10000*($F$8-1) )</f>
        <v>2.83167426226749</v>
      </c>
      <c r="W293" s="12"/>
      <c r="X293" s="8"/>
    </row>
    <row r="294" spans="2:24" ht="20" x14ac:dyDescent="0.2">
      <c r="B294" s="76">
        <f t="shared" si="46"/>
        <v>-749.34203760426476</v>
      </c>
      <c r="C294" s="76">
        <f t="shared" si="47"/>
        <v>50.540280197910661</v>
      </c>
      <c r="D294" s="76" cm="1">
        <f t="array" ref="D294:J294">MMULT(N294:T294,TRANSPOSE($AM$8:$AS$14))</f>
        <v>2.0189444160292247</v>
      </c>
      <c r="E294" s="76">
        <v>14.550165908058984</v>
      </c>
      <c r="F294" s="76">
        <v>12.608998463989744</v>
      </c>
      <c r="G294" s="76">
        <v>5.8748801659774479</v>
      </c>
      <c r="H294" s="76">
        <v>9.8566399991781495</v>
      </c>
      <c r="I294" s="76">
        <v>1.7026640703201501</v>
      </c>
      <c r="J294" s="76">
        <v>2.8474267785356506</v>
      </c>
      <c r="K294" s="78"/>
      <c r="L294" s="78"/>
      <c r="M294" s="76">
        <f t="shared" si="48"/>
        <v>-749.34203760426476</v>
      </c>
      <c r="N294" s="76">
        <f t="shared" si="49"/>
        <v>24.519893018235834</v>
      </c>
      <c r="O294" s="76">
        <f t="shared" si="50"/>
        <v>1.8264829351057554</v>
      </c>
      <c r="P294" s="76">
        <f t="shared" si="51"/>
        <v>8.6350227817127401</v>
      </c>
      <c r="Q294" s="76">
        <f t="shared" si="52"/>
        <v>-1.0165661993989632</v>
      </c>
      <c r="R294" s="76">
        <f t="shared" si="53"/>
        <v>-14.983564770238578</v>
      </c>
      <c r="S294" s="76">
        <f t="shared" si="54"/>
        <v>15.49777673768226</v>
      </c>
      <c r="T294" s="76">
        <f t="shared" si="55"/>
        <v>10.579506135608559</v>
      </c>
      <c r="U294" s="8"/>
      <c r="V294" s="12" cm="1">
        <f t="array" ref="V294" xml:space="preserve"> SUM(C294:J294)/SUMPRODUCT(C294:J294/$AV$6:$BC$6, $AV$3:$BC$3 + $AV$4:$BC$4/1000*($D$7 - 1400) + $AV$5:$BC$5/10000*($F$8-1) )</f>
        <v>2.8316589956314719</v>
      </c>
      <c r="W294" s="12"/>
      <c r="X294" s="8"/>
    </row>
    <row r="295" spans="2:24" ht="20" x14ac:dyDescent="0.2">
      <c r="B295" s="76">
        <f t="shared" si="46"/>
        <v>-746.1397212042466</v>
      </c>
      <c r="C295" s="76">
        <f t="shared" si="47"/>
        <v>50.539995121169639</v>
      </c>
      <c r="D295" s="76" cm="1">
        <f t="array" ref="D295:J295">MMULT(N295:T295,TRANSPOSE($AM$8:$AS$14))</f>
        <v>2.018929003644196</v>
      </c>
      <c r="E295" s="76">
        <v>14.550024974152453</v>
      </c>
      <c r="F295" s="76">
        <v>12.608565325546708</v>
      </c>
      <c r="G295" s="76">
        <v>5.874659154929935</v>
      </c>
      <c r="H295" s="76">
        <v>9.8562673571598474</v>
      </c>
      <c r="I295" s="76">
        <v>1.7041888657555475</v>
      </c>
      <c r="J295" s="76">
        <v>2.8473701976416761</v>
      </c>
      <c r="K295" s="78"/>
      <c r="L295" s="78"/>
      <c r="M295" s="76">
        <f t="shared" si="48"/>
        <v>-746.1397212042466</v>
      </c>
      <c r="N295" s="76">
        <f t="shared" si="49"/>
        <v>24.519893018235834</v>
      </c>
      <c r="O295" s="76">
        <f t="shared" si="50"/>
        <v>1.8264829351057554</v>
      </c>
      <c r="P295" s="76">
        <f t="shared" si="51"/>
        <v>8.6350227817127401</v>
      </c>
      <c r="Q295" s="76">
        <f t="shared" si="52"/>
        <v>-1.0165654023267179</v>
      </c>
      <c r="R295" s="76">
        <f t="shared" si="53"/>
        <v>-14.983560621613286</v>
      </c>
      <c r="S295" s="76">
        <f t="shared" si="54"/>
        <v>15.497714516753492</v>
      </c>
      <c r="T295" s="76">
        <f t="shared" si="55"/>
        <v>10.581141451109776</v>
      </c>
      <c r="U295" s="8"/>
      <c r="V295" s="12" cm="1">
        <f t="array" ref="V295" xml:space="preserve"> SUM(C295:J295)/SUMPRODUCT(C295:J295/$AV$6:$BC$6, $AV$3:$BC$3 + $AV$4:$BC$4/1000*($D$7 - 1400) + $AV$5:$BC$5/10000*($F$8-1) )</f>
        <v>2.831643559866329</v>
      </c>
      <c r="W295" s="12"/>
      <c r="X295" s="8"/>
    </row>
    <row r="296" spans="2:24" ht="20" x14ac:dyDescent="0.2">
      <c r="B296" s="76">
        <f t="shared" si="46"/>
        <v>-742.93740480422844</v>
      </c>
      <c r="C296" s="76">
        <f t="shared" si="47"/>
        <v>50.539707014258468</v>
      </c>
      <c r="D296" s="76" cm="1">
        <f t="array" ref="D296:J296">MMULT(N296:T296,TRANSPOSE($AM$8:$AS$14))</f>
        <v>2.0189134194299174</v>
      </c>
      <c r="E296" s="76">
        <v>14.549882606502546</v>
      </c>
      <c r="F296" s="76">
        <v>12.608128363795384</v>
      </c>
      <c r="G296" s="76">
        <v>5.874435636577692</v>
      </c>
      <c r="H296" s="76">
        <v>9.8558888418881736</v>
      </c>
      <c r="I296" s="76">
        <v>1.7057322112198783</v>
      </c>
      <c r="J296" s="76">
        <v>2.8473119063279446</v>
      </c>
      <c r="K296" s="78"/>
      <c r="L296" s="78"/>
      <c r="M296" s="76">
        <f t="shared" si="48"/>
        <v>-742.93740480422844</v>
      </c>
      <c r="N296" s="76">
        <f t="shared" si="49"/>
        <v>24.519893018235834</v>
      </c>
      <c r="O296" s="76">
        <f t="shared" si="50"/>
        <v>1.8264829351057554</v>
      </c>
      <c r="P296" s="76">
        <f t="shared" si="51"/>
        <v>8.6350227817127418</v>
      </c>
      <c r="Q296" s="76">
        <f t="shared" si="52"/>
        <v>-1.0165645417860862</v>
      </c>
      <c r="R296" s="76">
        <f t="shared" si="53"/>
        <v>-14.983556149797652</v>
      </c>
      <c r="S296" s="76">
        <f t="shared" si="54"/>
        <v>15.497649027343513</v>
      </c>
      <c r="T296" s="76">
        <f t="shared" si="55"/>
        <v>10.582795929363034</v>
      </c>
      <c r="U296" s="8"/>
      <c r="V296" s="12" cm="1">
        <f t="array" ref="V296" xml:space="preserve"> SUM(C296:J296)/SUMPRODUCT(C296:J296/$AV$6:$BC$6, $AV$3:$BC$3 + $AV$4:$BC$4/1000*($D$7 - 1400) + $AV$5:$BC$5/10000*($F$8-1) )</f>
        <v>2.831627954237947</v>
      </c>
      <c r="W296" s="12"/>
      <c r="X296" s="8"/>
    </row>
    <row r="297" spans="2:24" ht="20" x14ac:dyDescent="0.2">
      <c r="B297" s="76">
        <f t="shared" si="46"/>
        <v>-739.73508840421027</v>
      </c>
      <c r="C297" s="76">
        <f t="shared" si="47"/>
        <v>50.539415872014331</v>
      </c>
      <c r="D297" s="76" cm="1">
        <f t="array" ref="D297:J297">MMULT(N297:T297,TRANSPOSE($AM$8:$AS$14))</f>
        <v>2.0188976626753474</v>
      </c>
      <c r="E297" s="76">
        <v>14.54973880599105</v>
      </c>
      <c r="F297" s="76">
        <v>12.607687612267522</v>
      </c>
      <c r="G297" s="76">
        <v>5.8742095957897567</v>
      </c>
      <c r="H297" s="76">
        <v>9.8555043369236657</v>
      </c>
      <c r="I297" s="76">
        <v>1.7072942783518137</v>
      </c>
      <c r="J297" s="76">
        <v>2.8472518359865093</v>
      </c>
      <c r="K297" s="78"/>
      <c r="L297" s="78"/>
      <c r="M297" s="76">
        <f t="shared" si="48"/>
        <v>-739.73508840421027</v>
      </c>
      <c r="N297" s="76">
        <f t="shared" si="49"/>
        <v>24.519893018235834</v>
      </c>
      <c r="O297" s="76">
        <f t="shared" si="50"/>
        <v>1.8264829351057554</v>
      </c>
      <c r="P297" s="76">
        <f t="shared" si="51"/>
        <v>8.6350227817127418</v>
      </c>
      <c r="Q297" s="76">
        <f t="shared" si="52"/>
        <v>-1.0165636130287241</v>
      </c>
      <c r="R297" s="76">
        <f t="shared" si="53"/>
        <v>-14.983551331165851</v>
      </c>
      <c r="S297" s="76">
        <f t="shared" si="54"/>
        <v>15.497580112902392</v>
      </c>
      <c r="T297" s="76">
        <f t="shared" si="55"/>
        <v>10.58446971122809</v>
      </c>
      <c r="U297" s="8"/>
      <c r="V297" s="12" cm="1">
        <f t="array" ref="V297" xml:space="preserve"> SUM(C297:J297)/SUMPRODUCT(C297:J297/$AV$6:$BC$6, $AV$3:$BC$3 + $AV$4:$BC$4/1000*($D$7 - 1400) + $AV$5:$BC$5/10000*($F$8-1) )</f>
        <v>2.8316121780389167</v>
      </c>
      <c r="W297" s="12"/>
      <c r="X297" s="8"/>
    </row>
    <row r="298" spans="2:24" ht="20" x14ac:dyDescent="0.2">
      <c r="B298" s="76">
        <f t="shared" si="46"/>
        <v>-736.53277200419211</v>
      </c>
      <c r="C298" s="76">
        <f t="shared" si="47"/>
        <v>50.539121690255449</v>
      </c>
      <c r="D298" s="76" cm="1">
        <f t="array" ref="D298:J298">MMULT(N298:T298,TRANSPOSE($AM$8:$AS$14))</f>
        <v>2.018881732707174</v>
      </c>
      <c r="E298" s="76">
        <v>14.549593574103126</v>
      </c>
      <c r="F298" s="76">
        <v>12.607243107383725</v>
      </c>
      <c r="G298" s="76">
        <v>5.8739810175619827</v>
      </c>
      <c r="H298" s="76">
        <v>9.855113722630378</v>
      </c>
      <c r="I298" s="76">
        <v>1.7088752402583314</v>
      </c>
      <c r="J298" s="76">
        <v>2.8471899150998419</v>
      </c>
      <c r="K298" s="78"/>
      <c r="L298" s="78"/>
      <c r="M298" s="76">
        <f t="shared" si="48"/>
        <v>-736.53277200419211</v>
      </c>
      <c r="N298" s="76">
        <f t="shared" si="49"/>
        <v>24.519893018235834</v>
      </c>
      <c r="O298" s="76">
        <f t="shared" si="50"/>
        <v>1.8264829351057554</v>
      </c>
      <c r="P298" s="76">
        <f t="shared" si="51"/>
        <v>8.6350227817127436</v>
      </c>
      <c r="Q298" s="76">
        <f t="shared" si="52"/>
        <v>-1.0165626109765098</v>
      </c>
      <c r="R298" s="76">
        <f t="shared" si="53"/>
        <v>-14.983546140491681</v>
      </c>
      <c r="S298" s="76">
        <f t="shared" si="54"/>
        <v>15.497507610237141</v>
      </c>
      <c r="T298" s="76">
        <f t="shared" si="55"/>
        <v>10.586162937266614</v>
      </c>
      <c r="U298" s="8"/>
      <c r="V298" s="12" cm="1">
        <f t="array" ref="V298" xml:space="preserve"> SUM(C298:J298)/SUMPRODUCT(C298:J298/$AV$6:$BC$6, $AV$3:$BC$3 + $AV$4:$BC$4/1000*($D$7 - 1400) + $AV$5:$BC$5/10000*($F$8-1) )</f>
        <v>2.8315962305894753</v>
      </c>
      <c r="W298" s="12"/>
      <c r="X298" s="8"/>
    </row>
    <row r="299" spans="2:24" ht="20" x14ac:dyDescent="0.2">
      <c r="B299" s="76">
        <f t="shared" si="46"/>
        <v>-733.33045560417395</v>
      </c>
      <c r="C299" s="76">
        <f t="shared" si="47"/>
        <v>50.538824465823772</v>
      </c>
      <c r="D299" s="76" cm="1">
        <f t="array" ref="D299:J299">MMULT(N299:T299,TRANSPOSE($AM$8:$AS$14))</f>
        <v>2.018865628891847</v>
      </c>
      <c r="E299" s="76">
        <v>14.549446912950339</v>
      </c>
      <c r="F299" s="76">
        <v>12.606794888538136</v>
      </c>
      <c r="G299" s="76">
        <v>5.8737498870171798</v>
      </c>
      <c r="H299" s="76">
        <v>9.8547168760974202</v>
      </c>
      <c r="I299" s="76">
        <v>1.7104752715519727</v>
      </c>
      <c r="J299" s="76">
        <v>2.8471260691293292</v>
      </c>
      <c r="K299" s="78"/>
      <c r="L299" s="78"/>
      <c r="M299" s="76">
        <f t="shared" si="48"/>
        <v>-733.33045560417395</v>
      </c>
      <c r="N299" s="76">
        <f t="shared" si="49"/>
        <v>24.519893018235834</v>
      </c>
      <c r="O299" s="76">
        <f t="shared" si="50"/>
        <v>1.8264829351057554</v>
      </c>
      <c r="P299" s="76">
        <f t="shared" si="51"/>
        <v>8.6350227817127454</v>
      </c>
      <c r="Q299" s="76">
        <f t="shared" si="52"/>
        <v>-1.0165615302006659</v>
      </c>
      <c r="R299" s="76">
        <f t="shared" si="53"/>
        <v>-14.983540550850027</v>
      </c>
      <c r="S299" s="76">
        <f t="shared" si="54"/>
        <v>15.497431349275427</v>
      </c>
      <c r="T299" s="76">
        <f t="shared" si="55"/>
        <v>10.587875747717517</v>
      </c>
      <c r="U299" s="8"/>
      <c r="V299" s="12" cm="1">
        <f t="array" ref="V299" xml:space="preserve"> SUM(C299:J299)/SUMPRODUCT(C299:J299/$AV$6:$BC$6, $AV$3:$BC$3 + $AV$4:$BC$4/1000*($D$7 - 1400) + $AV$5:$BC$5/10000*($F$8-1) )</f>
        <v>2.8315801112384453</v>
      </c>
      <c r="W299" s="12"/>
      <c r="X299" s="8"/>
    </row>
    <row r="300" spans="2:24" ht="20" x14ac:dyDescent="0.2">
      <c r="B300" s="76">
        <f t="shared" si="46"/>
        <v>-730.12813920415579</v>
      </c>
      <c r="C300" s="76">
        <f t="shared" si="47"/>
        <v>50.538524196629389</v>
      </c>
      <c r="D300" s="76" cm="1">
        <f t="array" ref="D300:J300">MMULT(N300:T300,TRANSPOSE($AM$8:$AS$14))</f>
        <v>2.0188493506376934</v>
      </c>
      <c r="E300" s="76">
        <v>14.549298825294249</v>
      </c>
      <c r="F300" s="76">
        <v>12.606342998183734</v>
      </c>
      <c r="G300" s="76">
        <v>5.8735161894047891</v>
      </c>
      <c r="H300" s="76">
        <v>9.8543136710605346</v>
      </c>
      <c r="I300" s="76">
        <v>1.7120945483893024</v>
      </c>
      <c r="J300" s="76">
        <v>2.8470602204003037</v>
      </c>
      <c r="K300" s="78"/>
      <c r="L300" s="78"/>
      <c r="M300" s="76">
        <f t="shared" si="48"/>
        <v>-730.12813920415579</v>
      </c>
      <c r="N300" s="76">
        <f t="shared" si="49"/>
        <v>24.519893018235834</v>
      </c>
      <c r="O300" s="76">
        <f t="shared" si="50"/>
        <v>1.8264829351057554</v>
      </c>
      <c r="P300" s="76">
        <f t="shared" si="51"/>
        <v>8.6350227817127472</v>
      </c>
      <c r="Q300" s="76">
        <f t="shared" si="52"/>
        <v>-1.0165603648997141</v>
      </c>
      <c r="R300" s="76">
        <f t="shared" si="53"/>
        <v>-14.98353453351298</v>
      </c>
      <c r="S300" s="76">
        <f t="shared" si="54"/>
        <v>15.497351152823169</v>
      </c>
      <c r="T300" s="76">
        <f t="shared" si="55"/>
        <v>10.589608282472044</v>
      </c>
      <c r="U300" s="8"/>
      <c r="V300" s="12" cm="1">
        <f t="array" ref="V300" xml:space="preserve"> SUM(C300:J300)/SUMPRODUCT(C300:J300/$AV$6:$BC$6, $AV$3:$BC$3 + $AV$4:$BC$4/1000*($D$7 - 1400) + $AV$5:$BC$5/10000*($F$8-1) )</f>
        <v>2.831563819364189</v>
      </c>
      <c r="W300" s="12"/>
      <c r="X300" s="8"/>
    </row>
    <row r="301" spans="2:24" ht="20" x14ac:dyDescent="0.2">
      <c r="B301" s="76">
        <f t="shared" si="46"/>
        <v>-726.92582280413762</v>
      </c>
      <c r="C301" s="76">
        <f t="shared" si="47"/>
        <v>50.538220881695928</v>
      </c>
      <c r="D301" s="76" cm="1">
        <f t="array" ref="D301:J301">MMULT(N301:T301,TRANSPOSE($AM$8:$AS$14))</f>
        <v>2.0188328973971283</v>
      </c>
      <c r="E301" s="76">
        <v>14.54914931457062</v>
      </c>
      <c r="F301" s="76">
        <v>12.605887481918113</v>
      </c>
      <c r="G301" s="76">
        <v>5.8732799101000435</v>
      </c>
      <c r="H301" s="76">
        <v>9.8539039778239648</v>
      </c>
      <c r="I301" s="76">
        <v>1.7137332485106178</v>
      </c>
      <c r="J301" s="76">
        <v>2.8469922879835754</v>
      </c>
      <c r="K301" s="78"/>
      <c r="L301" s="78"/>
      <c r="M301" s="76">
        <f t="shared" si="48"/>
        <v>-726.92582280413762</v>
      </c>
      <c r="N301" s="76">
        <f t="shared" si="49"/>
        <v>24.519893018235834</v>
      </c>
      <c r="O301" s="76">
        <f t="shared" si="50"/>
        <v>1.8264829351057554</v>
      </c>
      <c r="P301" s="76">
        <f t="shared" si="51"/>
        <v>8.635022781712749</v>
      </c>
      <c r="Q301" s="76">
        <f t="shared" si="52"/>
        <v>-1.016559108876208</v>
      </c>
      <c r="R301" s="76">
        <f t="shared" si="53"/>
        <v>-14.983528057840386</v>
      </c>
      <c r="S301" s="76">
        <f t="shared" si="54"/>
        <v>15.497266836316012</v>
      </c>
      <c r="T301" s="76">
        <f t="shared" si="55"/>
        <v>10.59136068104867</v>
      </c>
      <c r="U301" s="8"/>
      <c r="V301" s="12" cm="1">
        <f t="array" ref="V301" xml:space="preserve"> SUM(C301:J301)/SUMPRODUCT(C301:J301/$AV$6:$BC$6, $AV$3:$BC$3 + $AV$4:$BC$4/1000*($D$7 - 1400) + $AV$5:$BC$5/10000*($F$8-1) )</f>
        <v>2.8315473543755694</v>
      </c>
      <c r="W301" s="12"/>
      <c r="X301" s="8"/>
    </row>
    <row r="302" spans="2:24" ht="20" x14ac:dyDescent="0.2">
      <c r="B302" s="76">
        <f t="shared" si="46"/>
        <v>-723.72350640411946</v>
      </c>
      <c r="C302" s="76">
        <f t="shared" si="47"/>
        <v>50.537914521207789</v>
      </c>
      <c r="D302" s="76" cm="1">
        <f t="array" ref="D302:J302">MMULT(N302:T302,TRANSPOSE($AM$8:$AS$14))</f>
        <v>2.0188162686689468</v>
      </c>
      <c r="E302" s="76">
        <v>14.54899838491418</v>
      </c>
      <c r="F302" s="76">
        <v>12.605428388569688</v>
      </c>
      <c r="G302" s="76">
        <v>5.8730410346025472</v>
      </c>
      <c r="H302" s="76">
        <v>9.8534876631826176</v>
      </c>
      <c r="I302" s="76">
        <v>1.7153915512808346</v>
      </c>
      <c r="J302" s="76">
        <v>2.8469221875733934</v>
      </c>
      <c r="K302" s="78"/>
      <c r="L302" s="78"/>
      <c r="M302" s="76">
        <f t="shared" si="48"/>
        <v>-723.72350640411946</v>
      </c>
      <c r="N302" s="76">
        <f t="shared" si="49"/>
        <v>24.519893018235834</v>
      </c>
      <c r="O302" s="76">
        <f t="shared" si="50"/>
        <v>1.8264829351057554</v>
      </c>
      <c r="P302" s="76">
        <f t="shared" si="51"/>
        <v>8.6350227817127525</v>
      </c>
      <c r="Q302" s="76">
        <f t="shared" si="52"/>
        <v>-1.0165577555121834</v>
      </c>
      <c r="R302" s="76">
        <f t="shared" si="53"/>
        <v>-14.98352109116459</v>
      </c>
      <c r="S302" s="76">
        <f t="shared" si="54"/>
        <v>15.497178207564589</v>
      </c>
      <c r="T302" s="76">
        <f t="shared" si="55"/>
        <v>10.593133082567759</v>
      </c>
      <c r="U302" s="8"/>
      <c r="V302" s="12" cm="1">
        <f t="array" ref="V302" xml:space="preserve"> SUM(C302:J302)/SUMPRODUCT(C302:J302/$AV$6:$BC$6, $AV$3:$BC$3 + $AV$4:$BC$4/1000*($D$7 - 1400) + $AV$5:$BC$5/10000*($F$8-1) )</f>
        <v>2.8315307157129164</v>
      </c>
      <c r="W302" s="12"/>
      <c r="X302" s="8"/>
    </row>
    <row r="303" spans="2:24" ht="20" x14ac:dyDescent="0.2">
      <c r="B303" s="76">
        <f t="shared" si="46"/>
        <v>-720.5211900041013</v>
      </c>
      <c r="C303" s="76">
        <f t="shared" si="47"/>
        <v>50.537605116558609</v>
      </c>
      <c r="D303" s="76" cm="1">
        <f t="array" ref="D303:J303">MMULT(N303:T303,TRANSPOSE($AM$8:$AS$14))</f>
        <v>2.0187994640007236</v>
      </c>
      <c r="E303" s="76">
        <v>14.548846041183978</v>
      </c>
      <c r="F303" s="76">
        <v>12.604965770284126</v>
      </c>
      <c r="G303" s="76">
        <v>5.8727995485342932</v>
      </c>
      <c r="H303" s="76">
        <v>9.8530645903448804</v>
      </c>
      <c r="I303" s="76">
        <v>1.717069637731635</v>
      </c>
      <c r="J303" s="76">
        <v>2.8468498313617605</v>
      </c>
      <c r="K303" s="78"/>
      <c r="L303" s="78"/>
      <c r="M303" s="76">
        <f t="shared" si="48"/>
        <v>-720.5211900041013</v>
      </c>
      <c r="N303" s="76">
        <f t="shared" si="49"/>
        <v>24.519893018235834</v>
      </c>
      <c r="O303" s="76">
        <f t="shared" si="50"/>
        <v>1.8264829351057554</v>
      </c>
      <c r="P303" s="76">
        <f t="shared" si="51"/>
        <v>8.6350227817127578</v>
      </c>
      <c r="Q303" s="76">
        <f t="shared" si="52"/>
        <v>-1.0165562977432765</v>
      </c>
      <c r="R303" s="76">
        <f t="shared" si="53"/>
        <v>-14.983513598669081</v>
      </c>
      <c r="S303" s="76">
        <f t="shared" si="54"/>
        <v>15.497085066493597</v>
      </c>
      <c r="T303" s="76">
        <f t="shared" si="55"/>
        <v>10.594925625726027</v>
      </c>
      <c r="U303" s="8"/>
      <c r="V303" s="12" cm="1">
        <f t="array" ref="V303" xml:space="preserve"> SUM(C303:J303)/SUMPRODUCT(C303:J303/$AV$6:$BC$6, $AV$3:$BC$3 + $AV$4:$BC$4/1000*($D$7 - 1400) + $AV$5:$BC$5/10000*($F$8-1) )</f>
        <v>2.8315139028490037</v>
      </c>
      <c r="W303" s="12"/>
      <c r="X303" s="8"/>
    </row>
    <row r="304" spans="2:24" ht="20" x14ac:dyDescent="0.2">
      <c r="B304" s="76">
        <f t="shared" si="46"/>
        <v>-717.31887360408314</v>
      </c>
      <c r="C304" s="76">
        <f t="shared" si="47"/>
        <v>50.537292670401392</v>
      </c>
      <c r="D304" s="76" cm="1">
        <f t="array" ref="D304:J304">MMULT(N304:T304,TRANSPOSE($AM$8:$AS$14))</f>
        <v>2.0187824829913041</v>
      </c>
      <c r="E304" s="76">
        <v>14.548692288989363</v>
      </c>
      <c r="F304" s="76">
        <v>12.604499682610967</v>
      </c>
      <c r="G304" s="76">
        <v>5.8725554376370228</v>
      </c>
      <c r="H304" s="76">
        <v>9.8526346188560989</v>
      </c>
      <c r="I304" s="76">
        <v>1.7187676906047873</v>
      </c>
      <c r="J304" s="76">
        <v>2.8467751279090634</v>
      </c>
      <c r="K304" s="78"/>
      <c r="L304" s="78"/>
      <c r="M304" s="76">
        <f t="shared" si="48"/>
        <v>-717.31887360408314</v>
      </c>
      <c r="N304" s="76">
        <f t="shared" si="49"/>
        <v>24.519893018235834</v>
      </c>
      <c r="O304" s="76">
        <f t="shared" si="50"/>
        <v>1.8264829351057554</v>
      </c>
      <c r="P304" s="76">
        <f t="shared" si="51"/>
        <v>8.6350227817127632</v>
      </c>
      <c r="Q304" s="76">
        <f t="shared" si="52"/>
        <v>-1.0165547280314429</v>
      </c>
      <c r="R304" s="76">
        <f t="shared" si="53"/>
        <v>-14.983505543260836</v>
      </c>
      <c r="S304" s="76">
        <f t="shared" si="54"/>
        <v>15.496987204874618</v>
      </c>
      <c r="T304" s="76">
        <f t="shared" si="55"/>
        <v>10.596738448770802</v>
      </c>
      <c r="U304" s="8"/>
      <c r="V304" s="12" cm="1">
        <f t="array" ref="V304" xml:space="preserve"> SUM(C304:J304)/SUMPRODUCT(C304:J304/$AV$6:$BC$6, $AV$3:$BC$3 + $AV$4:$BC$4/1000*($D$7 - 1400) + $AV$5:$BC$5/10000*($F$8-1) )</f>
        <v>2.8314969152900278</v>
      </c>
      <c r="W304" s="12"/>
      <c r="X304" s="8"/>
    </row>
    <row r="305" spans="2:24" ht="20" x14ac:dyDescent="0.2">
      <c r="B305" s="76">
        <f t="shared" si="46"/>
        <v>-714.11655720406497</v>
      </c>
      <c r="C305" s="76">
        <f t="shared" si="47"/>
        <v>50.536977186700206</v>
      </c>
      <c r="D305" s="76" cm="1">
        <f t="array" ref="D305:J305">MMULT(N305:T305,TRANSPOSE($AM$8:$AS$14))</f>
        <v>2.0187653252933915</v>
      </c>
      <c r="E305" s="76">
        <v>14.548537134716506</v>
      </c>
      <c r="F305" s="76">
        <v>12.60403018459025</v>
      </c>
      <c r="G305" s="76">
        <v>5.8723086877689257</v>
      </c>
      <c r="H305" s="76">
        <v>9.8521976045230666</v>
      </c>
      <c r="I305" s="76">
        <v>1.7204858943967078</v>
      </c>
      <c r="J305" s="76">
        <v>2.8466979820109346</v>
      </c>
      <c r="K305" s="78"/>
      <c r="L305" s="78"/>
      <c r="M305" s="76">
        <f t="shared" si="48"/>
        <v>-714.11655720406497</v>
      </c>
      <c r="N305" s="76">
        <f t="shared" si="49"/>
        <v>24.519893018235834</v>
      </c>
      <c r="O305" s="76">
        <f t="shared" si="50"/>
        <v>1.8264829351057554</v>
      </c>
      <c r="P305" s="76">
        <f t="shared" si="51"/>
        <v>8.635022781712772</v>
      </c>
      <c r="Q305" s="76">
        <f t="shared" si="52"/>
        <v>-1.0165530383362198</v>
      </c>
      <c r="R305" s="76">
        <f t="shared" si="53"/>
        <v>-14.983496885436061</v>
      </c>
      <c r="S305" s="76">
        <f t="shared" si="54"/>
        <v>15.496884406052684</v>
      </c>
      <c r="T305" s="76">
        <f t="shared" si="55"/>
        <v>10.59857168947406</v>
      </c>
      <c r="U305" s="8"/>
      <c r="V305" s="12" cm="1">
        <f t="array" ref="V305" xml:space="preserve"> SUM(C305:J305)/SUMPRODUCT(C305:J305/$AV$6:$BC$6, $AV$3:$BC$3 + $AV$4:$BC$4/1000*($D$7 - 1400) + $AV$5:$BC$5/10000*($F$8-1) )</f>
        <v>2.831479752576592</v>
      </c>
      <c r="W305" s="12"/>
      <c r="X305" s="8"/>
    </row>
    <row r="306" spans="2:24" ht="20" x14ac:dyDescent="0.2">
      <c r="B306" s="76">
        <f t="shared" si="46"/>
        <v>-710.91424080404681</v>
      </c>
      <c r="C306" s="76">
        <f t="shared" si="47"/>
        <v>50.53665867078346</v>
      </c>
      <c r="D306" s="76" cm="1">
        <f t="array" ref="D306:J306">MMULT(N306:T306,TRANSPOSE($AM$8:$AS$14))</f>
        <v>2.0187479906162564</v>
      </c>
      <c r="E306" s="76">
        <v>14.548380585555559</v>
      </c>
      <c r="F306" s="76">
        <v>12.603557338839007</v>
      </c>
      <c r="G306" s="76">
        <v>5.8720592849006064</v>
      </c>
      <c r="H306" s="76">
        <v>9.8517533993396054</v>
      </c>
      <c r="I306" s="76">
        <v>1.7222244354042004</v>
      </c>
      <c r="J306" s="76">
        <v>2.8466182945613014</v>
      </c>
      <c r="K306" s="78"/>
      <c r="L306" s="78"/>
      <c r="M306" s="76">
        <f t="shared" si="48"/>
        <v>-710.91424080404681</v>
      </c>
      <c r="N306" s="76">
        <f t="shared" si="49"/>
        <v>24.519893018235834</v>
      </c>
      <c r="O306" s="76">
        <f t="shared" si="50"/>
        <v>1.8264829351057554</v>
      </c>
      <c r="P306" s="76">
        <f t="shared" si="51"/>
        <v>8.6350227817127809</v>
      </c>
      <c r="Q306" s="76">
        <f t="shared" si="52"/>
        <v>-1.0165512200844682</v>
      </c>
      <c r="R306" s="76">
        <f t="shared" si="53"/>
        <v>-14.983487583139048</v>
      </c>
      <c r="S306" s="76">
        <f t="shared" si="54"/>
        <v>15.496776444666592</v>
      </c>
      <c r="T306" s="76">
        <f t="shared" si="55"/>
        <v>10.600425485106291</v>
      </c>
      <c r="U306" s="8"/>
      <c r="V306" s="12" cm="1">
        <f t="array" ref="V306" xml:space="preserve"> SUM(C306:J306)/SUMPRODUCT(C306:J306/$AV$6:$BC$6, $AV$3:$BC$3 + $AV$4:$BC$4/1000*($D$7 - 1400) + $AV$5:$BC$5/10000*($F$8-1) )</f>
        <v>2.8314624142846929</v>
      </c>
      <c r="W306" s="12"/>
      <c r="X306" s="8"/>
    </row>
    <row r="307" spans="2:24" ht="20" x14ac:dyDescent="0.2">
      <c r="B307" s="76">
        <f t="shared" si="46"/>
        <v>-707.71192440402865</v>
      </c>
      <c r="C307" s="76">
        <f t="shared" si="47"/>
        <v>50.536337129398632</v>
      </c>
      <c r="D307" s="76" cm="1">
        <f t="array" ref="D307:J307">MMULT(N307:T307,TRANSPOSE($AM$8:$AS$14))</f>
        <v>2.0187304787285401</v>
      </c>
      <c r="E307" s="76">
        <v>14.548222649528437</v>
      </c>
      <c r="F307" s="76">
        <v>12.603081211637548</v>
      </c>
      <c r="G307" s="76">
        <v>5.8718072151103007</v>
      </c>
      <c r="H307" s="76">
        <v>9.851301851413556</v>
      </c>
      <c r="I307" s="76">
        <v>1.7239835017714285</v>
      </c>
      <c r="J307" s="76">
        <v>2.8465359624115676</v>
      </c>
      <c r="K307" s="78"/>
      <c r="L307" s="78"/>
      <c r="M307" s="76">
        <f t="shared" si="48"/>
        <v>-707.71192440402865</v>
      </c>
      <c r="N307" s="76">
        <f t="shared" si="49"/>
        <v>24.519893018235834</v>
      </c>
      <c r="O307" s="76">
        <f t="shared" si="50"/>
        <v>1.8264829351057554</v>
      </c>
      <c r="P307" s="76">
        <f t="shared" si="51"/>
        <v>8.6350227817127934</v>
      </c>
      <c r="Q307" s="76">
        <f t="shared" si="52"/>
        <v>-1.0165492641385272</v>
      </c>
      <c r="R307" s="76">
        <f t="shared" si="53"/>
        <v>-14.983477591613923</v>
      </c>
      <c r="S307" s="76">
        <f t="shared" si="54"/>
        <v>15.496663086362931</v>
      </c>
      <c r="T307" s="76">
        <f t="shared" si="55"/>
        <v>10.602299972410151</v>
      </c>
      <c r="U307" s="8"/>
      <c r="V307" s="12" cm="1">
        <f t="array" ref="V307" xml:space="preserve"> SUM(C307:J307)/SUMPRODUCT(C307:J307/$AV$6:$BC$6, $AV$3:$BC$3 + $AV$4:$BC$4/1000*($D$7 - 1400) + $AV$5:$BC$5/10000*($F$8-1) )</f>
        <v>2.8314449000267148</v>
      </c>
      <c r="W307" s="12"/>
      <c r="X307" s="8"/>
    </row>
    <row r="308" spans="2:24" ht="20" x14ac:dyDescent="0.2">
      <c r="B308" s="76">
        <f t="shared" si="46"/>
        <v>-704.50960800401049</v>
      </c>
      <c r="C308" s="76">
        <f t="shared" si="47"/>
        <v>50.536012570768996</v>
      </c>
      <c r="D308" s="76" cm="1">
        <f t="array" ref="D308:J308">MMULT(N308:T308,TRANSPOSE($AM$8:$AS$14))</f>
        <v>2.0187127894611741</v>
      </c>
      <c r="E308" s="76">
        <v>14.548063335517101</v>
      </c>
      <c r="F308" s="76">
        <v>12.602601873015272</v>
      </c>
      <c r="G308" s="76">
        <v>5.8715524645782651</v>
      </c>
      <c r="H308" s="76">
        <v>9.850842804895299</v>
      </c>
      <c r="I308" s="76">
        <v>1.7257632835380328</v>
      </c>
      <c r="J308" s="76">
        <v>2.846450878225856</v>
      </c>
      <c r="K308" s="78"/>
      <c r="L308" s="78"/>
      <c r="M308" s="76">
        <f t="shared" si="48"/>
        <v>-704.50960800401049</v>
      </c>
      <c r="N308" s="76">
        <f t="shared" si="49"/>
        <v>24.519893018235834</v>
      </c>
      <c r="O308" s="76">
        <f t="shared" si="50"/>
        <v>1.8264829351057554</v>
      </c>
      <c r="P308" s="76">
        <f t="shared" si="51"/>
        <v>8.6350227817128093</v>
      </c>
      <c r="Q308" s="76">
        <f t="shared" si="52"/>
        <v>-1.0165471607627183</v>
      </c>
      <c r="R308" s="76">
        <f t="shared" si="53"/>
        <v>-14.983466863248918</v>
      </c>
      <c r="S308" s="76">
        <f t="shared" si="54"/>
        <v>15.496544087503857</v>
      </c>
      <c r="T308" s="76">
        <f t="shared" si="55"/>
        <v>10.604195287573937</v>
      </c>
      <c r="U308" s="8"/>
      <c r="V308" s="12" cm="1">
        <f t="array" ref="V308" xml:space="preserve"> SUM(C308:J308)/SUMPRODUCT(C308:J308/$AV$6:$BC$6, $AV$3:$BC$3 + $AV$4:$BC$4/1000*($D$7 - 1400) + $AV$5:$BC$5/10000*($F$8-1) )</f>
        <v>2.8314272094524182</v>
      </c>
      <c r="W308" s="12"/>
      <c r="X308" s="8"/>
    </row>
    <row r="309" spans="2:24" ht="20" x14ac:dyDescent="0.2">
      <c r="B309" s="76">
        <f t="shared" si="46"/>
        <v>-701.30729160399233</v>
      </c>
      <c r="C309" s="76">
        <f t="shared" si="47"/>
        <v>50.535685004651839</v>
      </c>
      <c r="D309" s="76" cm="1">
        <f t="array" ref="D309:J309">MMULT(N309:T309,TRANSPOSE($AM$8:$AS$14))</f>
        <v>2.0186949227104258</v>
      </c>
      <c r="E309" s="76">
        <v>14.547902653292574</v>
      </c>
      <c r="F309" s="76">
        <v>12.602119396835921</v>
      </c>
      <c r="G309" s="76">
        <v>5.8712950195803391</v>
      </c>
      <c r="H309" s="76">
        <v>9.8503760999081749</v>
      </c>
      <c r="I309" s="76">
        <v>1.7275639726884435</v>
      </c>
      <c r="J309" s="76">
        <v>2.8463629303322819</v>
      </c>
      <c r="K309" s="78"/>
      <c r="L309" s="78"/>
      <c r="M309" s="76">
        <f t="shared" si="48"/>
        <v>-701.30729160399233</v>
      </c>
      <c r="N309" s="76">
        <f t="shared" si="49"/>
        <v>24.519893018235834</v>
      </c>
      <c r="O309" s="76">
        <f t="shared" si="50"/>
        <v>1.8264829351057554</v>
      </c>
      <c r="P309" s="76">
        <f t="shared" si="51"/>
        <v>8.6350227817128307</v>
      </c>
      <c r="Q309" s="76">
        <f t="shared" si="52"/>
        <v>-1.0165448995881283</v>
      </c>
      <c r="R309" s="76">
        <f t="shared" si="53"/>
        <v>-14.983455347412956</v>
      </c>
      <c r="S309" s="76">
        <f t="shared" si="54"/>
        <v>15.496419194868626</v>
      </c>
      <c r="T309" s="76">
        <f t="shared" si="55"/>
        <v>10.606111566204865</v>
      </c>
      <c r="U309" s="8"/>
      <c r="V309" s="12" cm="1">
        <f t="array" ref="V309" xml:space="preserve"> SUM(C309:J309)/SUMPRODUCT(C309:J309/$AV$6:$BC$6, $AV$3:$BC$3 + $AV$4:$BC$4/1000*($D$7 - 1400) + $AV$5:$BC$5/10000*($F$8-1) )</f>
        <v>2.8314093422499256</v>
      </c>
      <c r="W309" s="12"/>
      <c r="X309" s="8"/>
    </row>
    <row r="310" spans="2:24" ht="20" x14ac:dyDescent="0.2">
      <c r="B310" s="76">
        <f t="shared" si="46"/>
        <v>-698.10497520397416</v>
      </c>
      <c r="C310" s="76">
        <f t="shared" si="47"/>
        <v>50.535354442398408</v>
      </c>
      <c r="D310" s="76" cm="1">
        <f t="array" ref="D310:J310">MMULT(N310:T310,TRANSPOSE($AM$8:$AS$14))</f>
        <v>2.018676878441048</v>
      </c>
      <c r="E310" s="76">
        <v>14.547740613544452</v>
      </c>
      <c r="F310" s="76">
        <v>12.601633860882091</v>
      </c>
      <c r="G310" s="76">
        <v>5.8710348664805618</v>
      </c>
      <c r="H310" s="76">
        <v>9.8499015724809134</v>
      </c>
      <c r="I310" s="76">
        <v>1.7293857632023268</v>
      </c>
      <c r="J310" s="76">
        <v>2.8462720025701933</v>
      </c>
      <c r="K310" s="78"/>
      <c r="L310" s="78"/>
      <c r="M310" s="76">
        <f t="shared" si="48"/>
        <v>-698.10497520397416</v>
      </c>
      <c r="N310" s="76">
        <f t="shared" si="49"/>
        <v>24.519893018235834</v>
      </c>
      <c r="O310" s="76">
        <f t="shared" si="50"/>
        <v>1.8264829351057554</v>
      </c>
      <c r="P310" s="76">
        <f t="shared" si="51"/>
        <v>8.6350227817128573</v>
      </c>
      <c r="Q310" s="76">
        <f t="shared" si="52"/>
        <v>-1.0165424695756005</v>
      </c>
      <c r="R310" s="76">
        <f t="shared" si="53"/>
        <v>-14.983442990284198</v>
      </c>
      <c r="S310" s="76">
        <f t="shared" si="54"/>
        <v>15.496288145348904</v>
      </c>
      <c r="T310" s="76">
        <f t="shared" si="55"/>
        <v>10.608048943302183</v>
      </c>
      <c r="U310" s="8"/>
      <c r="V310" s="12" cm="1">
        <f t="array" ref="V310" xml:space="preserve"> SUM(C310:J310)/SUMPRODUCT(C310:J310/$AV$6:$BC$6, $AV$3:$BC$3 + $AV$4:$BC$4/1000*($D$7 - 1400) + $AV$5:$BC$5/10000*($F$8-1) )</f>
        <v>2.8313912981467206</v>
      </c>
      <c r="W310" s="12"/>
      <c r="X310" s="8"/>
    </row>
    <row r="311" spans="2:24" ht="20" x14ac:dyDescent="0.2">
      <c r="B311" s="76">
        <f t="shared" si="46"/>
        <v>-694.902658803956</v>
      </c>
      <c r="C311" s="76">
        <f t="shared" si="47"/>
        <v>50.53502089701572</v>
      </c>
      <c r="D311" s="76" cm="1">
        <f t="array" ref="D311:J311">MMULT(N311:T311,TRANSPOSE($AM$8:$AS$14))</f>
        <v>2.0186586566895692</v>
      </c>
      <c r="E311" s="76">
        <v>14.547577227911056</v>
      </c>
      <c r="F311" s="76">
        <v>12.60114534693882</v>
      </c>
      <c r="G311" s="76">
        <v>5.8707719917228633</v>
      </c>
      <c r="H311" s="76">
        <v>9.8494190544824534</v>
      </c>
      <c r="I311" s="76">
        <v>1.7312288511061951</v>
      </c>
      <c r="J311" s="76">
        <v>2.8461779741333282</v>
      </c>
      <c r="K311" s="78"/>
      <c r="L311" s="78"/>
      <c r="M311" s="76">
        <f t="shared" si="48"/>
        <v>-694.902658803956</v>
      </c>
      <c r="N311" s="76">
        <f t="shared" si="49"/>
        <v>24.519893018235834</v>
      </c>
      <c r="O311" s="76">
        <f t="shared" si="50"/>
        <v>1.8264829351057554</v>
      </c>
      <c r="P311" s="76">
        <f t="shared" si="51"/>
        <v>8.6350227817128911</v>
      </c>
      <c r="Q311" s="76">
        <f t="shared" si="52"/>
        <v>-1.0165398589768657</v>
      </c>
      <c r="R311" s="76">
        <f t="shared" si="53"/>
        <v>-14.983429734670256</v>
      </c>
      <c r="S311" s="76">
        <f t="shared" si="54"/>
        <v>15.496150665637883</v>
      </c>
      <c r="T311" s="76">
        <f t="shared" si="55"/>
        <v>10.610007553230096</v>
      </c>
      <c r="U311" s="8"/>
      <c r="V311" s="12" cm="1">
        <f t="array" ref="V311" xml:space="preserve"> SUM(C311:J311)/SUMPRODUCT(C311:J311/$AV$6:$BC$6, $AV$3:$BC$3 + $AV$4:$BC$4/1000*($D$7 - 1400) + $AV$5:$BC$5/10000*($F$8-1) )</f>
        <v>2.8313730769106269</v>
      </c>
      <c r="W311" s="12"/>
      <c r="X311" s="8"/>
    </row>
    <row r="312" spans="2:24" ht="20" x14ac:dyDescent="0.2">
      <c r="B312" s="76">
        <f t="shared" si="46"/>
        <v>-691.70034240393784</v>
      </c>
      <c r="C312" s="76">
        <f t="shared" si="47"/>
        <v>50.534684383230029</v>
      </c>
      <c r="D312" s="76" cm="1">
        <f t="array" ref="D312:J312">MMULT(N312:T312,TRANSPOSE($AM$8:$AS$14))</f>
        <v>2.0186402575677009</v>
      </c>
      <c r="E312" s="76">
        <v>14.54741250901019</v>
      </c>
      <c r="F312" s="76">
        <v>12.600653940876075</v>
      </c>
      <c r="G312" s="76">
        <v>5.8705063818217305</v>
      </c>
      <c r="H312" s="76">
        <v>9.8489283735593229</v>
      </c>
      <c r="I312" s="76">
        <v>1.7330934345261007</v>
      </c>
      <c r="J312" s="76">
        <v>2.8460807194088491</v>
      </c>
      <c r="K312" s="78"/>
      <c r="L312" s="78"/>
      <c r="M312" s="76">
        <f t="shared" si="48"/>
        <v>-691.70034240393784</v>
      </c>
      <c r="N312" s="76">
        <f t="shared" si="49"/>
        <v>24.519893018235834</v>
      </c>
      <c r="O312" s="76">
        <f t="shared" si="50"/>
        <v>1.8264829351057554</v>
      </c>
      <c r="P312" s="76">
        <f t="shared" si="51"/>
        <v>8.6350227817129337</v>
      </c>
      <c r="Q312" s="76">
        <f t="shared" si="52"/>
        <v>-1.0165370552937369</v>
      </c>
      <c r="R312" s="76">
        <f t="shared" si="53"/>
        <v>-14.983415519819795</v>
      </c>
      <c r="S312" s="76">
        <f t="shared" si="54"/>
        <v>15.496006471913255</v>
      </c>
      <c r="T312" s="76">
        <f t="shared" si="55"/>
        <v>10.611987529690531</v>
      </c>
      <c r="U312" s="8"/>
      <c r="V312" s="12" cm="1">
        <f t="array" ref="V312" xml:space="preserve"> SUM(C312:J312)/SUMPRODUCT(C312:J312/$AV$6:$BC$6, $AV$3:$BC$3 + $AV$4:$BC$4/1000*($D$7 - 1400) + $AV$5:$BC$5/10000*($F$8-1) )</f>
        <v>2.8313546783507935</v>
      </c>
      <c r="W312" s="12"/>
      <c r="X312" s="8"/>
    </row>
    <row r="313" spans="2:24" ht="20" x14ac:dyDescent="0.2">
      <c r="B313" s="76">
        <f t="shared" si="46"/>
        <v>-688.49802600391968</v>
      </c>
      <c r="C313" s="76">
        <f t="shared" si="47"/>
        <v>50.534344917552382</v>
      </c>
      <c r="D313" s="76" cm="1">
        <f t="array" ref="D313:J313">MMULT(N313:T313,TRANSPOSE($AM$8:$AS$14))</f>
        <v>2.0186216812658788</v>
      </c>
      <c r="E313" s="76">
        <v>14.547246470470466</v>
      </c>
      <c r="F313" s="76">
        <v>12.600159732729882</v>
      </c>
      <c r="G313" s="76">
        <v>5.8702380233518063</v>
      </c>
      <c r="H313" s="76">
        <v>9.8484293530759501</v>
      </c>
      <c r="I313" s="76">
        <v>1.7349797137414082</v>
      </c>
      <c r="J313" s="76">
        <v>2.8459801078122218</v>
      </c>
      <c r="K313" s="78"/>
      <c r="L313" s="78"/>
      <c r="M313" s="76">
        <f t="shared" si="48"/>
        <v>-688.49802600391968</v>
      </c>
      <c r="N313" s="76">
        <f t="shared" si="49"/>
        <v>24.519893018235834</v>
      </c>
      <c r="O313" s="76">
        <f t="shared" si="50"/>
        <v>1.8264829351057554</v>
      </c>
      <c r="P313" s="76">
        <f t="shared" si="51"/>
        <v>8.6350227817129905</v>
      </c>
      <c r="Q313" s="76">
        <f t="shared" si="52"/>
        <v>-1.0165340452352951</v>
      </c>
      <c r="R313" s="76">
        <f t="shared" si="53"/>
        <v>-14.983400281225155</v>
      </c>
      <c r="S313" s="76">
        <f t="shared" si="54"/>
        <v>15.495855269514109</v>
      </c>
      <c r="T313" s="76">
        <f t="shared" si="55"/>
        <v>10.613989005695723</v>
      </c>
      <c r="U313" s="8"/>
      <c r="V313" s="12" cm="1">
        <f t="array" ref="V313" xml:space="preserve"> SUM(C313:J313)/SUMPRODUCT(C313:J313/$AV$6:$BC$6, $AV$3:$BC$3 + $AV$4:$BC$4/1000*($D$7 - 1400) + $AV$5:$BC$5/10000*($F$8-1) )</f>
        <v>2.8313361023186636</v>
      </c>
      <c r="W313" s="12"/>
      <c r="X313" s="8"/>
    </row>
    <row r="314" spans="2:24" ht="20" x14ac:dyDescent="0.2">
      <c r="B314" s="76">
        <f t="shared" si="46"/>
        <v>-685.29570960390151</v>
      </c>
      <c r="C314" s="76">
        <f t="shared" si="47"/>
        <v>50.534002518345751</v>
      </c>
      <c r="D314" s="76" cm="1">
        <f t="array" ref="D314:J314">MMULT(N314:T314,TRANSPOSE($AM$8:$AS$14))</f>
        <v>2.018602928056946</v>
      </c>
      <c r="E314" s="76">
        <v>14.547079126963219</v>
      </c>
      <c r="F314" s="76">
        <v>12.599662816782018</v>
      </c>
      <c r="G314" s="76">
        <v>5.8699669029363815</v>
      </c>
      <c r="H314" s="76">
        <v>9.8479218120581358</v>
      </c>
      <c r="I314" s="76">
        <v>1.7368878912396646</v>
      </c>
      <c r="J314" s="76">
        <v>2.8458760036178798</v>
      </c>
      <c r="K314" s="78"/>
      <c r="L314" s="78"/>
      <c r="M314" s="76">
        <f t="shared" si="48"/>
        <v>-685.29570960390151</v>
      </c>
      <c r="N314" s="76">
        <f t="shared" si="49"/>
        <v>24.519893018235834</v>
      </c>
      <c r="O314" s="76">
        <f t="shared" si="50"/>
        <v>1.8264829351057554</v>
      </c>
      <c r="P314" s="76">
        <f t="shared" si="51"/>
        <v>8.6350227817130616</v>
      </c>
      <c r="Q314" s="76">
        <f t="shared" si="52"/>
        <v>-1.0165308146729872</v>
      </c>
      <c r="R314" s="76">
        <f t="shared" si="53"/>
        <v>-14.983383950415726</v>
      </c>
      <c r="S314" s="76">
        <f t="shared" si="54"/>
        <v>15.495696752611794</v>
      </c>
      <c r="T314" s="76">
        <f t="shared" si="55"/>
        <v>10.616012113540659</v>
      </c>
      <c r="U314" s="8"/>
      <c r="V314" s="12" cm="1">
        <f t="array" ref="V314" xml:space="preserve"> SUM(C314:J314)/SUMPRODUCT(C314:J314/$AV$6:$BC$6, $AV$3:$BC$3 + $AV$4:$BC$4/1000*($D$7 - 1400) + $AV$5:$BC$5/10000*($F$8-1) )</f>
        <v>2.8313173487089531</v>
      </c>
      <c r="W314" s="12"/>
      <c r="X314" s="8"/>
    </row>
    <row r="315" spans="2:24" ht="20" x14ac:dyDescent="0.2">
      <c r="B315" s="76">
        <f t="shared" si="46"/>
        <v>-682.09339320388335</v>
      </c>
      <c r="C315" s="76">
        <f t="shared" si="47"/>
        <v>50.533657205894244</v>
      </c>
      <c r="D315" s="76" cm="1">
        <f t="array" ref="D315:J315">MMULT(N315:T315,TRANSPOSE($AM$8:$AS$14))</f>
        <v>2.018583998299968</v>
      </c>
      <c r="E315" s="76">
        <v>14.54691049423503</v>
      </c>
      <c r="F315" s="76">
        <v>12.599163291637922</v>
      </c>
      <c r="G315" s="76">
        <v>5.8696930072347007</v>
      </c>
      <c r="H315" s="76">
        <v>9.8474055651400345</v>
      </c>
      <c r="I315" s="76">
        <v>1.7388181717724525</v>
      </c>
      <c r="J315" s="76">
        <v>2.8457682657856482</v>
      </c>
      <c r="K315" s="78"/>
      <c r="L315" s="78"/>
      <c r="M315" s="76">
        <f t="shared" si="48"/>
        <v>-682.09339320388335</v>
      </c>
      <c r="N315" s="76">
        <f t="shared" si="49"/>
        <v>24.519893018235834</v>
      </c>
      <c r="O315" s="76">
        <f t="shared" si="50"/>
        <v>1.8264829351057554</v>
      </c>
      <c r="P315" s="76">
        <f t="shared" si="51"/>
        <v>8.6350227817131504</v>
      </c>
      <c r="Q315" s="76">
        <f t="shared" si="52"/>
        <v>-1.016527348593564</v>
      </c>
      <c r="R315" s="76">
        <f t="shared" si="53"/>
        <v>-14.983366454741709</v>
      </c>
      <c r="S315" s="76">
        <f t="shared" si="54"/>
        <v>15.495530603874837</v>
      </c>
      <c r="T315" s="76">
        <f t="shared" si="55"/>
        <v>10.618056984775352</v>
      </c>
      <c r="U315" s="8"/>
      <c r="V315" s="12" cm="1">
        <f t="array" ref="V315" xml:space="preserve"> SUM(C315:J315)/SUMPRODUCT(C315:J315/$AV$6:$BC$6, $AV$3:$BC$3 + $AV$4:$BC$4/1000*($D$7 - 1400) + $AV$5:$BC$5/10000*($F$8-1) )</f>
        <v>2.8312984174606037</v>
      </c>
      <c r="W315" s="12"/>
      <c r="X315" s="8"/>
    </row>
    <row r="316" spans="2:24" ht="20" x14ac:dyDescent="0.2">
      <c r="B316" s="76">
        <f t="shared" si="46"/>
        <v>-678.89107680386519</v>
      </c>
      <c r="C316" s="76">
        <f t="shared" si="47"/>
        <v>50.533309002474205</v>
      </c>
      <c r="D316" s="76" cm="1">
        <f t="array" ref="D316:J316">MMULT(N316:T316,TRANSPOSE($AM$8:$AS$14))</f>
        <v>2.0185648924441968</v>
      </c>
      <c r="E316" s="76">
        <v>14.546740589140803</v>
      </c>
      <c r="F316" s="76">
        <v>12.598661260302693</v>
      </c>
      <c r="G316" s="76">
        <v>5.8694163229280303</v>
      </c>
      <c r="H316" s="76">
        <v>9.8468804225149125</v>
      </c>
      <c r="I316" s="76">
        <v>1.7407707624122466</v>
      </c>
      <c r="J316" s="76">
        <v>2.8456567477829098</v>
      </c>
      <c r="K316" s="78"/>
      <c r="L316" s="78"/>
      <c r="M316" s="76">
        <f t="shared" si="48"/>
        <v>-678.89107680386519</v>
      </c>
      <c r="N316" s="76">
        <f t="shared" si="49"/>
        <v>24.519893018235834</v>
      </c>
      <c r="O316" s="76">
        <f t="shared" si="50"/>
        <v>1.8264829351057554</v>
      </c>
      <c r="P316" s="76">
        <f t="shared" si="51"/>
        <v>8.6350227817132676</v>
      </c>
      <c r="Q316" s="76">
        <f t="shared" si="52"/>
        <v>-1.0165236310497738</v>
      </c>
      <c r="R316" s="76">
        <f t="shared" si="53"/>
        <v>-14.983347717147968</v>
      </c>
      <c r="S316" s="76">
        <f t="shared" si="54"/>
        <v>15.495356494128004</v>
      </c>
      <c r="T316" s="76">
        <f t="shared" si="55"/>
        <v>10.620123750176967</v>
      </c>
      <c r="U316" s="8"/>
      <c r="V316" s="12" cm="1">
        <f t="array" ref="V316" xml:space="preserve"> SUM(C316:J316)/SUMPRODUCT(C316:J316/$AV$6:$BC$6, $AV$3:$BC$3 + $AV$4:$BC$4/1000*($D$7 - 1400) + $AV$5:$BC$5/10000*($F$8-1) )</f>
        <v>2.8312793085577246</v>
      </c>
      <c r="W316" s="12"/>
      <c r="X316" s="8"/>
    </row>
    <row r="317" spans="2:24" ht="20" x14ac:dyDescent="0.2">
      <c r="B317" s="76">
        <f t="shared" si="46"/>
        <v>-675.68876040384703</v>
      </c>
      <c r="C317" s="76">
        <f t="shared" si="47"/>
        <v>50.532957932427244</v>
      </c>
      <c r="D317" s="76" cm="1">
        <f t="array" ref="D317:J317">MMULT(N317:T317,TRANSPOSE($AM$8:$AS$14))</f>
        <v>2.0185456110331823</v>
      </c>
      <c r="E317" s="76">
        <v>14.546569429677415</v>
      </c>
      <c r="F317" s="76">
        <v>12.59815683025492</v>
      </c>
      <c r="G317" s="76">
        <v>5.8691368367044561</v>
      </c>
      <c r="H317" s="76">
        <v>9.846346189890097</v>
      </c>
      <c r="I317" s="76">
        <v>1.7427458726102323</v>
      </c>
      <c r="J317" s="76">
        <v>2.8455412974024576</v>
      </c>
      <c r="K317" s="78"/>
      <c r="L317" s="78"/>
      <c r="M317" s="76">
        <f t="shared" si="48"/>
        <v>-675.68876040384703</v>
      </c>
      <c r="N317" s="76">
        <f t="shared" si="49"/>
        <v>24.519893018235834</v>
      </c>
      <c r="O317" s="76">
        <f t="shared" si="50"/>
        <v>1.8264829351057554</v>
      </c>
      <c r="P317" s="76">
        <f t="shared" si="51"/>
        <v>8.6350227817134133</v>
      </c>
      <c r="Q317" s="76">
        <f t="shared" si="52"/>
        <v>-1.016519645108735</v>
      </c>
      <c r="R317" s="76">
        <f t="shared" si="53"/>
        <v>-14.9833276559376</v>
      </c>
      <c r="S317" s="76">
        <f t="shared" si="54"/>
        <v>15.495174082005608</v>
      </c>
      <c r="T317" s="76">
        <f t="shared" si="55"/>
        <v>10.622212539721813</v>
      </c>
      <c r="U317" s="8"/>
      <c r="V317" s="12" cm="1">
        <f t="array" ref="V317" xml:space="preserve"> SUM(C317:J317)/SUMPRODUCT(C317:J317/$AV$6:$BC$6, $AV$3:$BC$3 + $AV$4:$BC$4/1000*($D$7 - 1400) + $AV$5:$BC$5/10000*($F$8-1) )</f>
        <v>2.8312600220305399</v>
      </c>
      <c r="W317" s="12"/>
      <c r="X317" s="8"/>
    </row>
    <row r="318" spans="2:24" ht="20" x14ac:dyDescent="0.2">
      <c r="B318" s="76">
        <f t="shared" si="46"/>
        <v>-672.48644400382886</v>
      </c>
      <c r="C318" s="76">
        <f t="shared" si="47"/>
        <v>50.532604022235297</v>
      </c>
      <c r="D318" s="76" cm="1">
        <f t="array" ref="D318:J318">MMULT(N318:T318,TRANSPOSE($AM$8:$AS$14))</f>
        <v>2.018526154709031</v>
      </c>
      <c r="E318" s="76">
        <v>14.546397035017932</v>
      </c>
      <c r="F318" s="76">
        <v>12.597650113518066</v>
      </c>
      <c r="G318" s="76">
        <v>5.8688545352422929</v>
      </c>
      <c r="H318" s="76">
        <v>9.8458026684463302</v>
      </c>
      <c r="I318" s="76">
        <v>1.7447437142550122</v>
      </c>
      <c r="J318" s="76">
        <v>2.8454217565760365</v>
      </c>
      <c r="K318" s="78"/>
      <c r="L318" s="78"/>
      <c r="M318" s="76">
        <f t="shared" si="48"/>
        <v>-672.48644400382886</v>
      </c>
      <c r="N318" s="76">
        <f t="shared" si="49"/>
        <v>24.519893018235834</v>
      </c>
      <c r="O318" s="76">
        <f t="shared" si="50"/>
        <v>1.8264829351057554</v>
      </c>
      <c r="P318" s="76">
        <f t="shared" si="51"/>
        <v>8.6350227817136016</v>
      </c>
      <c r="Q318" s="76">
        <f t="shared" si="52"/>
        <v>-1.0165153727979064</v>
      </c>
      <c r="R318" s="76">
        <f t="shared" si="53"/>
        <v>-14.983306184524949</v>
      </c>
      <c r="S318" s="76">
        <f t="shared" si="54"/>
        <v>15.494983013599175</v>
      </c>
      <c r="T318" s="76">
        <f t="shared" si="55"/>
        <v>10.624323482557184</v>
      </c>
      <c r="U318" s="8"/>
      <c r="V318" s="12" cm="1">
        <f t="array" ref="V318" xml:space="preserve"> SUM(C318:J318)/SUMPRODUCT(C318:J318/$AV$6:$BC$6, $AV$3:$BC$3 + $AV$4:$BC$4/1000*($D$7 - 1400) + $AV$5:$BC$5/10000*($F$8-1) )</f>
        <v>2.8312405579562965</v>
      </c>
      <c r="W318" s="12"/>
      <c r="X318" s="8"/>
    </row>
    <row r="319" spans="2:24" ht="20" x14ac:dyDescent="0.2">
      <c r="B319" s="76">
        <f t="shared" si="46"/>
        <v>-669.2841276038107</v>
      </c>
      <c r="C319" s="76">
        <f t="shared" si="47"/>
        <v>50.532247300597675</v>
      </c>
      <c r="D319" s="76" cm="1">
        <f t="array" ref="D319:J319">MMULT(N319:T319,TRANSPOSE($AM$8:$AS$14))</f>
        <v>2.0185065242168312</v>
      </c>
      <c r="E319" s="76">
        <v>14.546223425546371</v>
      </c>
      <c r="F319" s="76">
        <v>12.597141226729278</v>
      </c>
      <c r="G319" s="76">
        <v>5.868569405192094</v>
      </c>
      <c r="H319" s="76">
        <v>9.8452496548020179</v>
      </c>
      <c r="I319" s="76">
        <v>1.7467645017321942</v>
      </c>
      <c r="J319" s="76">
        <v>2.8452979611835389</v>
      </c>
      <c r="K319" s="78"/>
      <c r="L319" s="78"/>
      <c r="M319" s="76">
        <f t="shared" si="48"/>
        <v>-669.2841276038107</v>
      </c>
      <c r="N319" s="76">
        <f t="shared" si="49"/>
        <v>24.519893018235834</v>
      </c>
      <c r="O319" s="76">
        <f t="shared" si="50"/>
        <v>1.8264829351057554</v>
      </c>
      <c r="P319" s="76">
        <f t="shared" si="51"/>
        <v>8.6350227817138396</v>
      </c>
      <c r="Q319" s="76">
        <f t="shared" si="52"/>
        <v>-1.0165107950485723</v>
      </c>
      <c r="R319" s="76">
        <f t="shared" si="53"/>
        <v>-14.98328321117765</v>
      </c>
      <c r="S319" s="76">
        <f t="shared" si="54"/>
        <v>15.494782922099578</v>
      </c>
      <c r="T319" s="76">
        <f t="shared" si="55"/>
        <v>10.626456706973073</v>
      </c>
      <c r="U319" s="8"/>
      <c r="V319" s="12" cm="1">
        <f t="array" ref="V319" xml:space="preserve"> SUM(C319:J319)/SUMPRODUCT(C319:J319/$AV$6:$BC$6, $AV$3:$BC$3 + $AV$4:$BC$4/1000*($D$7 - 1400) + $AV$5:$BC$5/10000*($F$8-1) )</f>
        <v>2.8312209164601714</v>
      </c>
      <c r="W319" s="12"/>
      <c r="X319" s="8"/>
    </row>
    <row r="320" spans="2:24" ht="20" x14ac:dyDescent="0.2">
      <c r="B320" s="76">
        <f t="shared" si="46"/>
        <v>-666.08181120379254</v>
      </c>
      <c r="C320" s="76">
        <f t="shared" si="47"/>
        <v>50.531887798510162</v>
      </c>
      <c r="D320" s="76" cm="1">
        <f t="array" ref="D320:J320">MMULT(N320:T320,TRANSPOSE($AM$8:$AS$14))</f>
        <v>2.0184867204092263</v>
      </c>
      <c r="E320" s="76">
        <v>14.546048622893016</v>
      </c>
      <c r="F320" s="76">
        <v>12.596630291205177</v>
      </c>
      <c r="G320" s="76">
        <v>5.868281433157188</v>
      </c>
      <c r="H320" s="76">
        <v>9.8446869409826157</v>
      </c>
      <c r="I320" s="76">
        <v>1.7488084519847753</v>
      </c>
      <c r="J320" s="76">
        <v>2.8451697408578491</v>
      </c>
      <c r="K320" s="78"/>
      <c r="L320" s="78"/>
      <c r="M320" s="76">
        <f t="shared" si="48"/>
        <v>-666.08181120379254</v>
      </c>
      <c r="N320" s="76">
        <f t="shared" si="49"/>
        <v>24.519893018235834</v>
      </c>
      <c r="O320" s="76">
        <f t="shared" si="50"/>
        <v>1.8264829351057554</v>
      </c>
      <c r="P320" s="76">
        <f t="shared" si="51"/>
        <v>8.6350227817141398</v>
      </c>
      <c r="Q320" s="76">
        <f t="shared" si="52"/>
        <v>-1.0165058916367624</v>
      </c>
      <c r="R320" s="76">
        <f t="shared" si="53"/>
        <v>-14.983258638747417</v>
      </c>
      <c r="S320" s="76">
        <f t="shared" si="54"/>
        <v>15.494573427433815</v>
      </c>
      <c r="T320" s="76">
        <f t="shared" si="55"/>
        <v>10.628612340373758</v>
      </c>
      <c r="U320" s="8"/>
      <c r="V320" s="12" cm="1">
        <f t="array" ref="V320" xml:space="preserve"> SUM(C320:J320)/SUMPRODUCT(C320:J320/$AV$6:$BC$6, $AV$3:$BC$3 + $AV$4:$BC$4/1000*($D$7 - 1400) + $AV$5:$BC$5/10000*($F$8-1) )</f>
        <v>2.8312010977161592</v>
      </c>
      <c r="W320" s="12"/>
      <c r="X320" s="8"/>
    </row>
    <row r="321" spans="2:24" ht="20" x14ac:dyDescent="0.2">
      <c r="B321" s="76">
        <f t="shared" si="46"/>
        <v>-662.87949480377438</v>
      </c>
      <c r="C321" s="76">
        <f t="shared" si="47"/>
        <v>50.531525549346149</v>
      </c>
      <c r="D321" s="76" cm="1">
        <f t="array" ref="D321:J321">MMULT(N321:T321,TRANSPOSE($AM$8:$AS$14))</f>
        <v>2.0184667442511581</v>
      </c>
      <c r="E321" s="76">
        <v>14.54587264997024</v>
      </c>
      <c r="F321" s="76">
        <v>12.596117433004588</v>
      </c>
      <c r="G321" s="76">
        <v>5.8679906056726523</v>
      </c>
      <c r="H321" s="76">
        <v>9.8441143143956058</v>
      </c>
      <c r="I321" s="76">
        <v>1.7508757845742924</v>
      </c>
      <c r="J321" s="76">
        <v>2.8450369187853206</v>
      </c>
      <c r="K321" s="78"/>
      <c r="L321" s="78"/>
      <c r="M321" s="76">
        <f t="shared" si="48"/>
        <v>-662.87949480377438</v>
      </c>
      <c r="N321" s="76">
        <f t="shared" si="49"/>
        <v>24.519893018235834</v>
      </c>
      <c r="O321" s="76">
        <f t="shared" si="50"/>
        <v>1.8264829351057554</v>
      </c>
      <c r="P321" s="76">
        <f t="shared" si="51"/>
        <v>8.6350227817145235</v>
      </c>
      <c r="Q321" s="76">
        <f t="shared" si="52"/>
        <v>-1.0165006411215174</v>
      </c>
      <c r="R321" s="76">
        <f t="shared" si="53"/>
        <v>-14.98323236438922</v>
      </c>
      <c r="S321" s="76">
        <f t="shared" si="54"/>
        <v>15.494354135896554</v>
      </c>
      <c r="T321" s="76">
        <f t="shared" si="55"/>
        <v>10.630790509249264</v>
      </c>
      <c r="U321" s="8"/>
      <c r="V321" s="12" cm="1">
        <f t="array" ref="V321" xml:space="preserve"> SUM(C321:J321)/SUMPRODUCT(C321:J321/$AV$6:$BC$6, $AV$3:$BC$3 + $AV$4:$BC$4/1000*($D$7 - 1400) + $AV$5:$BC$5/10000*($F$8-1) )</f>
        <v>2.8311811019479278</v>
      </c>
      <c r="W321" s="12"/>
      <c r="X321" s="8"/>
    </row>
    <row r="322" spans="2:24" ht="20" x14ac:dyDescent="0.2">
      <c r="B322" s="76">
        <f t="shared" si="46"/>
        <v>-659.67717840375622</v>
      </c>
      <c r="C322" s="76">
        <f t="shared" si="47"/>
        <v>50.531160588939905</v>
      </c>
      <c r="D322" s="76" cm="1">
        <f t="array" ref="D322:J322">MMULT(N322:T322,TRANSPOSE($AM$8:$AS$14))</f>
        <v>2.0184465968247829</v>
      </c>
      <c r="E322" s="76">
        <v>14.545695531008876</v>
      </c>
      <c r="F322" s="76">
        <v>12.595602782987765</v>
      </c>
      <c r="G322" s="76">
        <v>5.8676969091826932</v>
      </c>
      <c r="H322" s="76">
        <v>9.8435315578113958</v>
      </c>
      <c r="I322" s="76">
        <v>1.7529667217426841</v>
      </c>
      <c r="J322" s="76">
        <v>2.8448993115018961</v>
      </c>
      <c r="K322" s="78"/>
      <c r="L322" s="78"/>
      <c r="M322" s="76">
        <f t="shared" si="48"/>
        <v>-659.67717840375622</v>
      </c>
      <c r="N322" s="76">
        <f t="shared" si="49"/>
        <v>24.519893018235834</v>
      </c>
      <c r="O322" s="76">
        <f t="shared" si="50"/>
        <v>1.8264829351057554</v>
      </c>
      <c r="P322" s="76">
        <f t="shared" si="51"/>
        <v>8.6350227817150067</v>
      </c>
      <c r="Q322" s="76">
        <f t="shared" si="52"/>
        <v>-1.016495020780424</v>
      </c>
      <c r="R322" s="76">
        <f t="shared" si="53"/>
        <v>-14.983204279268497</v>
      </c>
      <c r="S322" s="76">
        <f t="shared" si="54"/>
        <v>15.494124639776613</v>
      </c>
      <c r="T322" s="76">
        <f t="shared" si="55"/>
        <v>10.632991339146706</v>
      </c>
      <c r="U322" s="8"/>
      <c r="V322" s="12" cm="1">
        <f t="array" ref="V322" xml:space="preserve"> SUM(C322:J322)/SUMPRODUCT(C322:J322/$AV$6:$BC$6, $AV$3:$BC$3 + $AV$4:$BC$4/1000*($D$7 - 1400) + $AV$5:$BC$5/10000*($F$8-1) )</f>
        <v>2.8311609294296627</v>
      </c>
      <c r="W322" s="12"/>
      <c r="X322" s="8"/>
    </row>
    <row r="323" spans="2:24" ht="20" x14ac:dyDescent="0.2">
      <c r="B323" s="76">
        <f t="shared" si="46"/>
        <v>-656.47486200373805</v>
      </c>
      <c r="C323" s="76">
        <f t="shared" si="47"/>
        <v>50.530792955672005</v>
      </c>
      <c r="D323" s="76" cm="1">
        <f t="array" ref="D323:J323">MMULT(N323:T323,TRANSPOSE($AM$8:$AS$14))</f>
        <v>2.0184262793345447</v>
      </c>
      <c r="E323" s="76">
        <v>14.545517291595052</v>
      </c>
      <c r="F323" s="76">
        <v>12.595086476871897</v>
      </c>
      <c r="G323" s="76">
        <v>5.8674003300163315</v>
      </c>
      <c r="H323" s="76">
        <v>9.842938449350557</v>
      </c>
      <c r="I323" s="76">
        <v>1.7550814884747705</v>
      </c>
      <c r="J323" s="76">
        <v>2.8447567286848456</v>
      </c>
      <c r="K323" s="78"/>
      <c r="L323" s="78"/>
      <c r="M323" s="76">
        <f t="shared" si="48"/>
        <v>-656.47486200373805</v>
      </c>
      <c r="N323" s="76">
        <f t="shared" si="49"/>
        <v>24.519893018235834</v>
      </c>
      <c r="O323" s="76">
        <f t="shared" si="50"/>
        <v>1.8264829351057554</v>
      </c>
      <c r="P323" s="76">
        <f t="shared" si="51"/>
        <v>8.6350227817156195</v>
      </c>
      <c r="Q323" s="76">
        <f t="shared" si="52"/>
        <v>-1.016489006542328</v>
      </c>
      <c r="R323" s="76">
        <f t="shared" si="53"/>
        <v>-14.983174268256064</v>
      </c>
      <c r="S323" s="76">
        <f t="shared" si="54"/>
        <v>15.493884516978596</v>
      </c>
      <c r="T323" s="76">
        <f t="shared" si="55"/>
        <v>10.635214954641537</v>
      </c>
      <c r="U323" s="8"/>
      <c r="V323" s="12" cm="1">
        <f t="array" ref="V323" xml:space="preserve"> SUM(C323:J323)/SUMPRODUCT(C323:J323/$AV$6:$BC$6, $AV$3:$BC$3 + $AV$4:$BC$4/1000*($D$7 - 1400) + $AV$5:$BC$5/10000*($F$8-1) )</f>
        <v>2.8311405804868821</v>
      </c>
      <c r="W323" s="12"/>
      <c r="X323" s="8"/>
    </row>
    <row r="324" spans="2:24" ht="20" x14ac:dyDescent="0.2">
      <c r="B324" s="76">
        <f t="shared" si="46"/>
        <v>-653.27254560371989</v>
      </c>
      <c r="C324" s="76">
        <f t="shared" si="47"/>
        <v>50.530422690556669</v>
      </c>
      <c r="D324" s="76" cm="1">
        <f t="array" ref="D324:J324">MMULT(N324:T324,TRANSPOSE($AM$8:$AS$14))</f>
        <v>2.0184057931124437</v>
      </c>
      <c r="E324" s="76">
        <v>14.545337958707542</v>
      </c>
      <c r="F324" s="76">
        <v>12.594568655282668</v>
      </c>
      <c r="G324" s="76">
        <v>5.8671008543613663</v>
      </c>
      <c r="H324" s="76">
        <v>9.8423347624778046</v>
      </c>
      <c r="I324" s="76">
        <v>1.7572203125613317</v>
      </c>
      <c r="J324" s="76">
        <v>2.8446089729401778</v>
      </c>
      <c r="K324" s="78"/>
      <c r="L324" s="78"/>
      <c r="M324" s="76">
        <f t="shared" si="48"/>
        <v>-653.27254560371989</v>
      </c>
      <c r="N324" s="76">
        <f t="shared" si="49"/>
        <v>24.519893018235834</v>
      </c>
      <c r="O324" s="76">
        <f t="shared" si="50"/>
        <v>1.8264829351057554</v>
      </c>
      <c r="P324" s="76">
        <f t="shared" si="51"/>
        <v>8.6350227817163923</v>
      </c>
      <c r="Q324" s="76">
        <f t="shared" si="52"/>
        <v>-1.0164825729171454</v>
      </c>
      <c r="R324" s="76">
        <f t="shared" si="53"/>
        <v>-14.98314220961039</v>
      </c>
      <c r="S324" s="76">
        <f t="shared" si="54"/>
        <v>15.493633330639817</v>
      </c>
      <c r="T324" s="76">
        <f t="shared" si="55"/>
        <v>10.637461479308669</v>
      </c>
      <c r="U324" s="8"/>
      <c r="V324" s="12" cm="1">
        <f t="array" ref="V324" xml:space="preserve"> SUM(C324:J324)/SUMPRODUCT(C324:J324/$AV$6:$BC$6, $AV$3:$BC$3 + $AV$4:$BC$4/1000*($D$7 - 1400) + $AV$5:$BC$5/10000*($F$8-1) )</f>
        <v>2.831120055497224</v>
      </c>
      <c r="W324" s="12"/>
      <c r="X324" s="8"/>
    </row>
    <row r="325" spans="2:24" ht="20" x14ac:dyDescent="0.2">
      <c r="B325" s="76">
        <f t="shared" si="46"/>
        <v>-650.07022920370173</v>
      </c>
      <c r="C325" s="76">
        <f t="shared" si="47"/>
        <v>50.530049837331546</v>
      </c>
      <c r="D325" s="76" cm="1">
        <f t="array" ref="D325:J325">MMULT(N325:T325,TRANSPOSE($AM$8:$AS$14))</f>
        <v>2.0183851396234673</v>
      </c>
      <c r="E325" s="76">
        <v>14.545157560755563</v>
      </c>
      <c r="F325" s="76">
        <v>12.59404946380144</v>
      </c>
      <c r="G325" s="76">
        <v>5.8667984682365022</v>
      </c>
      <c r="H325" s="76">
        <v>9.8417202660031293</v>
      </c>
      <c r="I325" s="76">
        <v>1.7593834246626781</v>
      </c>
      <c r="J325" s="76">
        <v>2.8444558395856685</v>
      </c>
      <c r="K325" s="78"/>
      <c r="L325" s="78"/>
      <c r="M325" s="76">
        <f t="shared" si="48"/>
        <v>-650.07022920370173</v>
      </c>
      <c r="N325" s="76">
        <f t="shared" si="49"/>
        <v>24.519893018235834</v>
      </c>
      <c r="O325" s="76">
        <f t="shared" si="50"/>
        <v>1.8264829351057554</v>
      </c>
      <c r="P325" s="76">
        <f t="shared" si="51"/>
        <v>8.6350227817173675</v>
      </c>
      <c r="Q325" s="76">
        <f t="shared" si="52"/>
        <v>-1.0164756929226852</v>
      </c>
      <c r="R325" s="76">
        <f t="shared" si="53"/>
        <v>-14.983107974646874</v>
      </c>
      <c r="S325" s="76">
        <f t="shared" si="54"/>
        <v>15.493370628742799</v>
      </c>
      <c r="T325" s="76">
        <f t="shared" si="55"/>
        <v>10.639731035693517</v>
      </c>
      <c r="U325" s="8"/>
      <c r="V325" s="12" cm="1">
        <f t="array" ref="V325" xml:space="preserve"> SUM(C325:J325)/SUMPRODUCT(C325:J325/$AV$6:$BC$6, $AV$3:$BC$3 + $AV$4:$BC$4/1000*($D$7 - 1400) + $AV$5:$BC$5/10000*($F$8-1) )</f>
        <v>2.8310993548911938</v>
      </c>
      <c r="W325" s="12"/>
      <c r="X325" s="8"/>
    </row>
    <row r="326" spans="2:24" ht="20" x14ac:dyDescent="0.2">
      <c r="B326" s="76">
        <f t="shared" si="46"/>
        <v>-646.86791280368357</v>
      </c>
      <c r="C326" s="76">
        <f t="shared" si="47"/>
        <v>50.529674442549464</v>
      </c>
      <c r="D326" s="76" cm="1">
        <f t="array" ref="D326:J326">MMULT(N326:T326,TRANSPOSE($AM$8:$AS$14))</f>
        <v>2.0183643204712167</v>
      </c>
      <c r="E326" s="76">
        <v>14.544976127617049</v>
      </c>
      <c r="F326" s="76">
        <v>12.593529053007906</v>
      </c>
      <c r="G326" s="76">
        <v>5.8664931574616155</v>
      </c>
      <c r="H326" s="76">
        <v>9.8410947240904658</v>
      </c>
      <c r="I326" s="76">
        <v>1.7615710583726578</v>
      </c>
      <c r="J326" s="76">
        <v>2.844297116429622</v>
      </c>
      <c r="K326" s="78"/>
      <c r="L326" s="78"/>
      <c r="M326" s="76">
        <f t="shared" si="48"/>
        <v>-646.86791280368357</v>
      </c>
      <c r="N326" s="76">
        <f t="shared" si="49"/>
        <v>24.519893018235834</v>
      </c>
      <c r="O326" s="76">
        <f t="shared" si="50"/>
        <v>1.8264829351057554</v>
      </c>
      <c r="P326" s="76">
        <f t="shared" si="51"/>
        <v>8.6350227817185967</v>
      </c>
      <c r="Q326" s="76">
        <f t="shared" si="52"/>
        <v>-1.0164683380083994</v>
      </c>
      <c r="R326" s="76">
        <f t="shared" si="53"/>
        <v>-14.983071427393824</v>
      </c>
      <c r="S326" s="76">
        <f t="shared" si="54"/>
        <v>15.493095943723519</v>
      </c>
      <c r="T326" s="76">
        <f t="shared" si="55"/>
        <v>10.642023745282939</v>
      </c>
      <c r="U326" s="8"/>
      <c r="V326" s="12" cm="1">
        <f t="array" ref="V326" xml:space="preserve"> SUM(C326:J326)/SUMPRODUCT(C326:J326/$AV$6:$BC$6, $AV$3:$BC$3 + $AV$4:$BC$4/1000*($D$7 - 1400) + $AV$5:$BC$5/10000*($F$8-1) )</f>
        <v>2.831078479152906</v>
      </c>
      <c r="W326" s="12"/>
      <c r="X326" s="8"/>
    </row>
    <row r="327" spans="2:24" ht="20" x14ac:dyDescent="0.2">
      <c r="B327" s="76">
        <f t="shared" si="46"/>
        <v>-643.6655964036654</v>
      </c>
      <c r="C327" s="76">
        <f t="shared" si="47"/>
        <v>50.529296555672389</v>
      </c>
      <c r="D327" s="76" cm="1">
        <f t="array" ref="D327:J327">MMULT(N327:T327,TRANSPOSE($AM$8:$AS$14))</f>
        <v>2.0183433374037127</v>
      </c>
      <c r="E327" s="76">
        <v>14.544793690677333</v>
      </c>
      <c r="F327" s="76">
        <v>12.593007578517813</v>
      </c>
      <c r="G327" s="76">
        <v>5.8661849076260602</v>
      </c>
      <c r="H327" s="76">
        <v>9.840457896274394</v>
      </c>
      <c r="I327" s="76">
        <v>1.7637834502830092</v>
      </c>
      <c r="J327" s="76">
        <v>2.8441325835452882</v>
      </c>
      <c r="K327" s="78"/>
      <c r="L327" s="78"/>
      <c r="M327" s="76">
        <f t="shared" si="48"/>
        <v>-643.6655964036654</v>
      </c>
      <c r="N327" s="76">
        <f t="shared" si="49"/>
        <v>24.519893018235834</v>
      </c>
      <c r="O327" s="76">
        <f t="shared" si="50"/>
        <v>1.8264829351057554</v>
      </c>
      <c r="P327" s="76">
        <f t="shared" si="51"/>
        <v>8.6350227817201439</v>
      </c>
      <c r="Q327" s="76">
        <f t="shared" si="52"/>
        <v>-1.0164604779759756</v>
      </c>
      <c r="R327" s="76">
        <f t="shared" si="53"/>
        <v>-14.983032424234757</v>
      </c>
      <c r="S327" s="76">
        <f t="shared" si="54"/>
        <v>15.492808792075676</v>
      </c>
      <c r="T327" s="76">
        <f t="shared" si="55"/>
        <v>10.644339728476096</v>
      </c>
      <c r="U327" s="8"/>
      <c r="V327" s="12" cm="1">
        <f t="array" ref="V327" xml:space="preserve"> SUM(C327:J327)/SUMPRODUCT(C327:J327/$AV$6:$BC$6, $AV$3:$BC$3 + $AV$4:$BC$4/1000*($D$7 - 1400) + $AV$5:$BC$5/10000*($F$8-1) )</f>
        <v>2.8310574288207571</v>
      </c>
      <c r="W327" s="12"/>
      <c r="X327" s="8"/>
    </row>
    <row r="328" spans="2:24" ht="20" x14ac:dyDescent="0.2">
      <c r="B328" s="76">
        <f t="shared" si="46"/>
        <v>-640.46328000364724</v>
      </c>
      <c r="C328" s="76">
        <f t="shared" si="47"/>
        <v>50.528916229167613</v>
      </c>
      <c r="D328" s="76" cm="1">
        <f t="array" ref="D328:J328">MMULT(N328:T328,TRANSPOSE($AM$8:$AS$14))</f>
        <v>2.0183221923193932</v>
      </c>
      <c r="E328" s="76">
        <v>14.544610282868231</v>
      </c>
      <c r="F328" s="76">
        <v>12.592485201015453</v>
      </c>
      <c r="G328" s="76">
        <v>5.8658737040549598</v>
      </c>
      <c r="H328" s="76">
        <v>9.839809537485273</v>
      </c>
      <c r="I328" s="76">
        <v>1.7660208400480126</v>
      </c>
      <c r="J328" s="76">
        <v>2.8439620130410637</v>
      </c>
      <c r="K328" s="78"/>
      <c r="L328" s="78"/>
      <c r="M328" s="76">
        <f t="shared" si="48"/>
        <v>-640.46328000364724</v>
      </c>
      <c r="N328" s="76">
        <f t="shared" si="49"/>
        <v>24.519893018235834</v>
      </c>
      <c r="O328" s="76">
        <f t="shared" si="50"/>
        <v>1.8264829351057554</v>
      </c>
      <c r="P328" s="76">
        <f t="shared" si="51"/>
        <v>8.6350227817220908</v>
      </c>
      <c r="Q328" s="76">
        <f t="shared" si="52"/>
        <v>-1.0164520808966915</v>
      </c>
      <c r="R328" s="76">
        <f t="shared" si="53"/>
        <v>-14.982990813536734</v>
      </c>
      <c r="S328" s="76">
        <f t="shared" si="54"/>
        <v>15.492508673951237</v>
      </c>
      <c r="T328" s="76">
        <f t="shared" si="55"/>
        <v>10.646679104555231</v>
      </c>
      <c r="U328" s="8"/>
      <c r="V328" s="12" cm="1">
        <f t="array" ref="V328" xml:space="preserve"> SUM(C328:J328)/SUMPRODUCT(C328:J328/$AV$6:$BC$6, $AV$3:$BC$3 + $AV$4:$BC$4/1000*($D$7 - 1400) + $AV$5:$BC$5/10000*($F$8-1) )</f>
        <v>2.831036204488083</v>
      </c>
      <c r="W328" s="12"/>
      <c r="X328" s="8"/>
    </row>
    <row r="329" spans="2:24" ht="20" x14ac:dyDescent="0.2">
      <c r="B329" s="76">
        <f t="shared" si="46"/>
        <v>-637.26096360362908</v>
      </c>
      <c r="C329" s="76">
        <f t="shared" si="47"/>
        <v>50.528533518606132</v>
      </c>
      <c r="D329" s="76" cm="1">
        <f t="array" ref="D329:J329">MMULT(N329:T329,TRANSPOSE($AM$8:$AS$14))</f>
        <v>2.0183008872733135</v>
      </c>
      <c r="E329" s="76">
        <v>14.544425938707544</v>
      </c>
      <c r="F329" s="76">
        <v>12.591962086280645</v>
      </c>
      <c r="G329" s="76">
        <v>5.8655595317734042</v>
      </c>
      <c r="H329" s="76">
        <v>9.8391493980831957</v>
      </c>
      <c r="I329" s="76">
        <v>1.7682834704492958</v>
      </c>
      <c r="J329" s="76">
        <v>2.8437851688264684</v>
      </c>
      <c r="K329" s="78"/>
      <c r="L329" s="78"/>
      <c r="M329" s="76">
        <f t="shared" si="48"/>
        <v>-637.26096360362908</v>
      </c>
      <c r="N329" s="76">
        <f t="shared" si="49"/>
        <v>24.519893018235834</v>
      </c>
      <c r="O329" s="76">
        <f t="shared" si="50"/>
        <v>1.8264829351057554</v>
      </c>
      <c r="P329" s="76">
        <f t="shared" si="51"/>
        <v>8.6350227817245351</v>
      </c>
      <c r="Q329" s="76">
        <f t="shared" si="52"/>
        <v>-1.0164431130254445</v>
      </c>
      <c r="R329" s="76">
        <f t="shared" si="53"/>
        <v>-14.982946435264374</v>
      </c>
      <c r="S329" s="76">
        <f t="shared" si="54"/>
        <v>15.492195072757532</v>
      </c>
      <c r="T329" s="76">
        <f t="shared" si="55"/>
        <v>10.649041991656381</v>
      </c>
      <c r="U329" s="8"/>
      <c r="V329" s="12" cm="1">
        <f t="array" ref="V329" xml:space="preserve"> SUM(C329:J329)/SUMPRODUCT(C329:J329/$AV$6:$BC$6, $AV$3:$BC$3 + $AV$4:$BC$4/1000*($D$7 - 1400) + $AV$5:$BC$5/10000*($F$8-1) )</f>
        <v>2.8310148068037728</v>
      </c>
      <c r="W329" s="12"/>
      <c r="X329" s="8"/>
    </row>
    <row r="330" spans="2:24" ht="20" x14ac:dyDescent="0.2">
      <c r="B330" s="76">
        <f t="shared" si="46"/>
        <v>-634.05864720361092</v>
      </c>
      <c r="C330" s="76">
        <f t="shared" si="47"/>
        <v>50.528148482763186</v>
      </c>
      <c r="D330" s="76" cm="1">
        <f t="array" ref="D330:J330">MMULT(N330:T330,TRANSPOSE($AM$8:$AS$14))</f>
        <v>2.0182794244835263</v>
      </c>
      <c r="E330" s="76">
        <v>14.544240694338894</v>
      </c>
      <c r="F330" s="76">
        <v>12.591438405209843</v>
      </c>
      <c r="G330" s="76">
        <v>5.8652423754685028</v>
      </c>
      <c r="H330" s="76">
        <v>9.8384772239013536</v>
      </c>
      <c r="I330" s="76">
        <v>1.7705715874607435</v>
      </c>
      <c r="J330" s="76">
        <v>2.8436018063739485</v>
      </c>
      <c r="K330" s="78"/>
      <c r="L330" s="78"/>
      <c r="M330" s="76">
        <f t="shared" si="48"/>
        <v>-634.05864720361092</v>
      </c>
      <c r="N330" s="76">
        <f t="shared" si="49"/>
        <v>24.519893018235834</v>
      </c>
      <c r="O330" s="76">
        <f t="shared" si="50"/>
        <v>1.8264829351057554</v>
      </c>
      <c r="P330" s="76">
        <f t="shared" si="51"/>
        <v>8.6350227817276011</v>
      </c>
      <c r="Q330" s="76">
        <f t="shared" si="52"/>
        <v>-1.0164335387113796</v>
      </c>
      <c r="R330" s="76">
        <f t="shared" si="53"/>
        <v>-14.982899120579242</v>
      </c>
      <c r="S330" s="76">
        <f t="shared" si="54"/>
        <v>15.491867454751215</v>
      </c>
      <c r="T330" s="76">
        <f t="shared" si="55"/>
        <v>10.651428506740015</v>
      </c>
      <c r="U330" s="8"/>
      <c r="V330" s="12" cm="1">
        <f t="array" ref="V330" xml:space="preserve"> SUM(C330:J330)/SUMPRODUCT(C330:J330/$AV$6:$BC$6, $AV$3:$BC$3 + $AV$4:$BC$4/1000*($D$7 - 1400) + $AV$5:$BC$5/10000*($F$8-1) )</f>
        <v>2.8309932364728372</v>
      </c>
      <c r="W330" s="12"/>
      <c r="X330" s="8"/>
    </row>
    <row r="331" spans="2:24" ht="20" x14ac:dyDescent="0.2">
      <c r="B331" s="76">
        <f t="shared" si="46"/>
        <v>-630.85633080359275</v>
      </c>
      <c r="C331" s="76">
        <f t="shared" si="47"/>
        <v>50.527761183721019</v>
      </c>
      <c r="D331" s="76" cm="1">
        <f t="array" ref="D331:J331">MMULT(N331:T331,TRANSPOSE($AM$8:$AS$14))</f>
        <v>2.0182578063376799</v>
      </c>
      <c r="E331" s="76">
        <v>14.544054587571907</v>
      </c>
      <c r="F331" s="76">
        <v>12.590914333831062</v>
      </c>
      <c r="G331" s="76">
        <v>5.8649222194491832</v>
      </c>
      <c r="H331" s="76">
        <v>9.837792756299109</v>
      </c>
      <c r="I331" s="76">
        <v>1.7728854403134378</v>
      </c>
      <c r="J331" s="76">
        <v>2.8434116724766083</v>
      </c>
      <c r="K331" s="78"/>
      <c r="L331" s="78"/>
      <c r="M331" s="76">
        <f t="shared" si="48"/>
        <v>-630.85633080359275</v>
      </c>
      <c r="N331" s="76">
        <f t="shared" si="49"/>
        <v>24.519893018235834</v>
      </c>
      <c r="O331" s="76">
        <f t="shared" si="50"/>
        <v>1.8264829351057554</v>
      </c>
      <c r="P331" s="76">
        <f t="shared" si="51"/>
        <v>8.6350227817314433</v>
      </c>
      <c r="Q331" s="76">
        <f t="shared" si="52"/>
        <v>-1.0164233203050306</v>
      </c>
      <c r="R331" s="76">
        <f t="shared" si="53"/>
        <v>-14.982848691424321</v>
      </c>
      <c r="S331" s="76">
        <f t="shared" si="54"/>
        <v>15.491525268629374</v>
      </c>
      <c r="T331" s="76">
        <f t="shared" si="55"/>
        <v>10.653838765561623</v>
      </c>
      <c r="U331" s="8"/>
      <c r="V331" s="12" cm="1">
        <f t="array" ref="V331" xml:space="preserve"> SUM(C331:J331)/SUMPRODUCT(C331:J331/$AV$6:$BC$6, $AV$3:$BC$3 + $AV$4:$BC$4/1000*($D$7 - 1400) + $AV$5:$BC$5/10000*($F$8-1) )</f>
        <v>2.8309714942569295</v>
      </c>
      <c r="W331" s="12"/>
      <c r="X331" s="8"/>
    </row>
    <row r="332" spans="2:24" ht="20" x14ac:dyDescent="0.2">
      <c r="B332" s="76">
        <f t="shared" si="46"/>
        <v>-627.65401440357459</v>
      </c>
      <c r="C332" s="76">
        <f t="shared" si="47"/>
        <v>50.527371686973872</v>
      </c>
      <c r="D332" s="76" cm="1">
        <f t="array" ref="D332:J332">MMULT(N332:T332,TRANSPOSE($AM$8:$AS$14))</f>
        <v>2.0182360353998092</v>
      </c>
      <c r="E332" s="76">
        <v>14.543867657922675</v>
      </c>
      <c r="F332" s="76">
        <v>12.590390053312232</v>
      </c>
      <c r="G332" s="76">
        <v>5.8645990476037273</v>
      </c>
      <c r="H332" s="76">
        <v>9.8370957322253609</v>
      </c>
      <c r="I332" s="76">
        <v>1.775225281560445</v>
      </c>
      <c r="J332" s="76">
        <v>2.84321450500188</v>
      </c>
      <c r="K332" s="78"/>
      <c r="L332" s="78"/>
      <c r="M332" s="76">
        <f t="shared" si="48"/>
        <v>-627.65401440357459</v>
      </c>
      <c r="N332" s="76">
        <f t="shared" si="49"/>
        <v>24.519893018235834</v>
      </c>
      <c r="O332" s="76">
        <f t="shared" si="50"/>
        <v>1.8264829351057554</v>
      </c>
      <c r="P332" s="76">
        <f t="shared" si="51"/>
        <v>8.6350227817362519</v>
      </c>
      <c r="Q332" s="76">
        <f t="shared" si="52"/>
        <v>-1.0164124180618999</v>
      </c>
      <c r="R332" s="76">
        <f t="shared" si="53"/>
        <v>-14.982794960093218</v>
      </c>
      <c r="S332" s="76">
        <f t="shared" si="54"/>
        <v>15.491167945118153</v>
      </c>
      <c r="T332" s="76">
        <f t="shared" si="55"/>
        <v>10.656272882642241</v>
      </c>
      <c r="U332" s="8"/>
      <c r="V332" s="12" cm="1">
        <f t="array" ref="V332" xml:space="preserve"> SUM(C332:J332)/SUMPRODUCT(C332:J332/$AV$6:$BC$6, $AV$3:$BC$3 + $AV$4:$BC$4/1000*($D$7 - 1400) + $AV$5:$BC$5/10000*($F$8-1) )</f>
        <v>2.8309495809748215</v>
      </c>
      <c r="W332" s="12"/>
      <c r="X332" s="8"/>
    </row>
    <row r="333" spans="2:24" ht="20" x14ac:dyDescent="0.2">
      <c r="B333" s="76">
        <f t="shared" si="46"/>
        <v>-624.45169800355643</v>
      </c>
      <c r="C333" s="76">
        <f t="shared" si="47"/>
        <v>50.526980061535113</v>
      </c>
      <c r="D333" s="76" cm="1">
        <f t="array" ref="D333:J333">MMULT(N333:T333,TRANSPOSE($AM$8:$AS$14))</f>
        <v>2.0182141144173342</v>
      </c>
      <c r="E333" s="76">
        <v>14.543679946654562</v>
      </c>
      <c r="F333" s="76">
        <v>12.589865749962771</v>
      </c>
      <c r="G333" s="76">
        <v>5.8642728433549163</v>
      </c>
      <c r="H333" s="76">
        <v>9.8363858842925929</v>
      </c>
      <c r="I333" s="76">
        <v>1.7775913671414454</v>
      </c>
      <c r="J333" s="76">
        <v>2.8430100326412688</v>
      </c>
      <c r="K333" s="78"/>
      <c r="L333" s="78"/>
      <c r="M333" s="76">
        <f t="shared" si="48"/>
        <v>-624.45169800355643</v>
      </c>
      <c r="N333" s="76">
        <f t="shared" si="49"/>
        <v>24.519893018235834</v>
      </c>
      <c r="O333" s="76">
        <f t="shared" si="50"/>
        <v>1.8264829351057554</v>
      </c>
      <c r="P333" s="76">
        <f t="shared" si="51"/>
        <v>8.6350227817422649</v>
      </c>
      <c r="Q333" s="76">
        <f t="shared" si="52"/>
        <v>-1.0164007900423997</v>
      </c>
      <c r="R333" s="76">
        <f t="shared" si="53"/>
        <v>-14.982737728783876</v>
      </c>
      <c r="S333" s="76">
        <f t="shared" si="54"/>
        <v>15.490794896559224</v>
      </c>
      <c r="T333" s="76">
        <f t="shared" si="55"/>
        <v>10.658730971238947</v>
      </c>
      <c r="U333" s="8"/>
      <c r="V333" s="12" cm="1">
        <f t="array" ref="V333" xml:space="preserve"> SUM(C333:J333)/SUMPRODUCT(C333:J333/$AV$6:$BC$6, $AV$3:$BC$3 + $AV$4:$BC$4/1000*($D$7 - 1400) + $AV$5:$BC$5/10000*($F$8-1) )</f>
        <v>2.8309274975028278</v>
      </c>
      <c r="W333" s="12"/>
      <c r="X333" s="8"/>
    </row>
    <row r="334" spans="2:24" ht="20" x14ac:dyDescent="0.2">
      <c r="B334" s="76">
        <f t="shared" si="46"/>
        <v>-621.24938160353827</v>
      </c>
      <c r="C334" s="76">
        <f t="shared" si="47"/>
        <v>50.526586380046616</v>
      </c>
      <c r="D334" s="76" cm="1">
        <f t="array" ref="D334:J334">MMULT(N334:T334,TRANSPOSE($AM$8:$AS$14))</f>
        <v>2.0181920463282714</v>
      </c>
      <c r="E334" s="76">
        <v>14.543491496819177</v>
      </c>
      <c r="F334" s="76">
        <v>12.589341615227848</v>
      </c>
      <c r="G334" s="76">
        <v>5.8639435896127479</v>
      </c>
      <c r="H334" s="76">
        <v>9.8356629408621057</v>
      </c>
      <c r="I334" s="76">
        <v>1.7799839564470279</v>
      </c>
      <c r="J334" s="76">
        <v>2.8427979746562078</v>
      </c>
      <c r="K334" s="78"/>
      <c r="L334" s="78"/>
      <c r="M334" s="76">
        <f t="shared" si="48"/>
        <v>-621.24938160353827</v>
      </c>
      <c r="N334" s="76">
        <f t="shared" si="49"/>
        <v>24.519893018235834</v>
      </c>
      <c r="O334" s="76">
        <f t="shared" si="50"/>
        <v>1.8264829351057554</v>
      </c>
      <c r="P334" s="76">
        <f t="shared" si="51"/>
        <v>8.6350227817497736</v>
      </c>
      <c r="Q334" s="76">
        <f t="shared" si="52"/>
        <v>-1.0163883920080781</v>
      </c>
      <c r="R334" s="76">
        <f t="shared" si="53"/>
        <v>-14.982676789136464</v>
      </c>
      <c r="S334" s="76">
        <f t="shared" si="54"/>
        <v>15.490405516494466</v>
      </c>
      <c r="T334" s="76">
        <f t="shared" si="55"/>
        <v>10.661213143315299</v>
      </c>
      <c r="U334" s="8"/>
      <c r="V334" s="12" cm="1">
        <f t="array" ref="V334" xml:space="preserve"> SUM(C334:J334)/SUMPRODUCT(C334:J334/$AV$6:$BC$6, $AV$3:$BC$3 + $AV$4:$BC$4/1000*($D$7 - 1400) + $AV$5:$BC$5/10000*($F$8-1) )</f>
        <v>2.8309052447751775</v>
      </c>
      <c r="W334" s="12"/>
      <c r="X334" s="8"/>
    </row>
    <row r="335" spans="2:24" ht="20" x14ac:dyDescent="0.2">
      <c r="B335" s="76">
        <f t="shared" si="46"/>
        <v>-618.04706520352011</v>
      </c>
      <c r="C335" s="76">
        <f t="shared" si="47"/>
        <v>50.52619071889027</v>
      </c>
      <c r="D335" s="76" cm="1">
        <f t="array" ref="D335:J335">MMULT(N335:T335,TRANSPOSE($AM$8:$AS$14))</f>
        <v>2.0181698342686465</v>
      </c>
      <c r="E335" s="76">
        <v>14.5433023532976</v>
      </c>
      <c r="F335" s="76">
        <v>12.588817845675168</v>
      </c>
      <c r="G335" s="76">
        <v>5.8636112687246644</v>
      </c>
      <c r="H335" s="76">
        <v>9.8349266261409038</v>
      </c>
      <c r="I335" s="76">
        <v>1.7824033123825824</v>
      </c>
      <c r="J335" s="76">
        <v>2.8425780406201691</v>
      </c>
      <c r="K335" s="78"/>
      <c r="L335" s="78"/>
      <c r="M335" s="76">
        <f t="shared" si="48"/>
        <v>-618.04706520352011</v>
      </c>
      <c r="N335" s="76">
        <f t="shared" si="49"/>
        <v>24.519893018235834</v>
      </c>
      <c r="O335" s="76">
        <f t="shared" si="50"/>
        <v>1.8264829351057554</v>
      </c>
      <c r="P335" s="76">
        <f t="shared" si="51"/>
        <v>8.6350227817591403</v>
      </c>
      <c r="Q335" s="76">
        <f t="shared" si="52"/>
        <v>-1.0163751773140612</v>
      </c>
      <c r="R335" s="76">
        <f t="shared" si="53"/>
        <v>-14.982611921755215</v>
      </c>
      <c r="S335" s="76">
        <f t="shared" si="54"/>
        <v>15.489999179249267</v>
      </c>
      <c r="T335" s="76">
        <f t="shared" si="55"/>
        <v>10.663719509511767</v>
      </c>
      <c r="U335" s="8"/>
      <c r="V335" s="12" cm="1">
        <f t="array" ref="V335" xml:space="preserve"> SUM(C335:J335)/SUMPRODUCT(C335:J335/$AV$6:$BC$6, $AV$3:$BC$3 + $AV$4:$BC$4/1000*($D$7 - 1400) + $AV$5:$BC$5/10000*($F$8-1) )</f>
        <v>2.830882823784326</v>
      </c>
      <c r="W335" s="12"/>
      <c r="X335" s="8"/>
    </row>
    <row r="336" spans="2:24" ht="20" x14ac:dyDescent="0.2">
      <c r="B336" s="76">
        <f t="shared" si="46"/>
        <v>-614.84474880350194</v>
      </c>
      <c r="C336" s="76">
        <f t="shared" si="47"/>
        <v>50.525793158301674</v>
      </c>
      <c r="D336" s="76" cm="1">
        <f t="array" ref="D336:J336">MMULT(N336:T336,TRANSPOSE($AM$8:$AS$14))</f>
        <v>2.0181474815801299</v>
      </c>
      <c r="E336" s="76">
        <v>14.543112562841799</v>
      </c>
      <c r="F336" s="76">
        <v>12.588294642973809</v>
      </c>
      <c r="G336" s="76">
        <v>5.8632758624232046</v>
      </c>
      <c r="H336" s="76">
        <v>9.8341766602906979</v>
      </c>
      <c r="I336" s="76">
        <v>1.7848497014315985</v>
      </c>
      <c r="J336" s="76">
        <v>2.8423499301570918</v>
      </c>
      <c r="K336" s="78"/>
      <c r="L336" s="78"/>
      <c r="M336" s="76">
        <f t="shared" si="48"/>
        <v>-614.84474880350194</v>
      </c>
      <c r="N336" s="76">
        <f t="shared" si="49"/>
        <v>24.519893018235834</v>
      </c>
      <c r="O336" s="76">
        <f t="shared" si="50"/>
        <v>1.8264829351057554</v>
      </c>
      <c r="P336" s="76">
        <f t="shared" si="51"/>
        <v>8.635022781770811</v>
      </c>
      <c r="Q336" s="76">
        <f t="shared" si="52"/>
        <v>-1.0163610967976417</v>
      </c>
      <c r="R336" s="76">
        <f t="shared" si="53"/>
        <v>-14.982542895713934</v>
      </c>
      <c r="S336" s="76">
        <f t="shared" si="54"/>
        <v>15.489575239514819</v>
      </c>
      <c r="T336" s="76">
        <f t="shared" si="55"/>
        <v>10.666250179116108</v>
      </c>
      <c r="U336" s="8"/>
      <c r="V336" s="12" cm="1">
        <f t="array" ref="V336" xml:space="preserve"> SUM(C336:J336)/SUMPRODUCT(C336:J336/$AV$6:$BC$6, $AV$3:$BC$3 + $AV$4:$BC$4/1000*($D$7 - 1400) + $AV$5:$BC$5/10000*($F$8-1) )</f>
        <v>2.8308602355812122</v>
      </c>
      <c r="W336" s="12"/>
      <c r="X336" s="8"/>
    </row>
    <row r="337" spans="2:24" ht="20" x14ac:dyDescent="0.2">
      <c r="B337" s="76">
        <f t="shared" si="46"/>
        <v>-611.64243240348378</v>
      </c>
      <c r="C337" s="76">
        <f t="shared" si="47"/>
        <v>50.525393782485921</v>
      </c>
      <c r="D337" s="76" cm="1">
        <f t="array" ref="D337:J337">MMULT(N337:T337,TRANSPOSE($AM$8:$AS$14))</f>
        <v>2.018124991817881</v>
      </c>
      <c r="E337" s="76">
        <v>14.542922174116159</v>
      </c>
      <c r="F337" s="76">
        <v>12.587772213864831</v>
      </c>
      <c r="G337" s="76">
        <v>5.8629373517710244</v>
      </c>
      <c r="H337" s="76">
        <v>9.8334127595495033</v>
      </c>
      <c r="I337" s="76">
        <v>1.7873233937183883</v>
      </c>
      <c r="J337" s="76">
        <v>2.8421133326762931</v>
      </c>
      <c r="K337" s="78"/>
      <c r="L337" s="78"/>
      <c r="M337" s="76">
        <f t="shared" si="48"/>
        <v>-611.64243240348378</v>
      </c>
      <c r="N337" s="76">
        <f t="shared" si="49"/>
        <v>24.519893018235834</v>
      </c>
      <c r="O337" s="76">
        <f t="shared" si="50"/>
        <v>1.8264829351057554</v>
      </c>
      <c r="P337" s="76">
        <f t="shared" si="51"/>
        <v>8.6350227817853344</v>
      </c>
      <c r="Q337" s="76">
        <f t="shared" si="52"/>
        <v>-1.0163460986629476</v>
      </c>
      <c r="R337" s="76">
        <f t="shared" si="53"/>
        <v>-14.982469468044977</v>
      </c>
      <c r="S337" s="76">
        <f t="shared" si="54"/>
        <v>15.489133031929866</v>
      </c>
      <c r="T337" s="76">
        <f t="shared" si="55"/>
        <v>10.668805260033766</v>
      </c>
      <c r="U337" s="8"/>
      <c r="V337" s="12" cm="1">
        <f t="array" ref="V337" xml:space="preserve"> SUM(C337:J337)/SUMPRODUCT(C337:J337/$AV$6:$BC$6, $AV$3:$BC$3 + $AV$4:$BC$4/1000*($D$7 - 1400) + $AV$5:$BC$5/10000*($F$8-1) )</f>
        <v>2.8308374812754442</v>
      </c>
      <c r="W337" s="12"/>
      <c r="X337" s="8"/>
    </row>
    <row r="338" spans="2:24" ht="20" x14ac:dyDescent="0.2">
      <c r="B338" s="76">
        <f t="shared" si="46"/>
        <v>-608.44011600346562</v>
      </c>
      <c r="C338" s="76">
        <f t="shared" si="47"/>
        <v>50.524992679735604</v>
      </c>
      <c r="D338" s="76" cm="1">
        <f t="array" ref="D338:J338">MMULT(N338:T338,TRANSPOSE($AM$8:$AS$14))</f>
        <v>2.0181023687586066</v>
      </c>
      <c r="E338" s="76">
        <v>14.542731237739126</v>
      </c>
      <c r="F338" s="76">
        <v>12.587250770123255</v>
      </c>
      <c r="G338" s="76">
        <v>5.862595717103237</v>
      </c>
      <c r="H338" s="76">
        <v>9.8326346363663042</v>
      </c>
      <c r="I338" s="76">
        <v>1.7898246630699237</v>
      </c>
      <c r="J338" s="76">
        <v>2.8418679271039449</v>
      </c>
      <c r="K338" s="78"/>
      <c r="L338" s="78"/>
      <c r="M338" s="76">
        <f t="shared" si="48"/>
        <v>-608.44011600346562</v>
      </c>
      <c r="N338" s="76">
        <f t="shared" si="49"/>
        <v>24.519893018235834</v>
      </c>
      <c r="O338" s="76">
        <f t="shared" si="50"/>
        <v>1.8264829351057554</v>
      </c>
      <c r="P338" s="76">
        <f t="shared" si="51"/>
        <v>8.6350227818033911</v>
      </c>
      <c r="Q338" s="76">
        <f t="shared" si="52"/>
        <v>-1.0163301283616297</v>
      </c>
      <c r="R338" s="76">
        <f t="shared" si="53"/>
        <v>-14.98239138321145</v>
      </c>
      <c r="S338" s="76">
        <f t="shared" si="54"/>
        <v>15.488671870662332</v>
      </c>
      <c r="T338" s="76">
        <f t="shared" si="55"/>
        <v>10.671384858758216</v>
      </c>
      <c r="U338" s="8"/>
      <c r="V338" s="12" cm="1">
        <f t="array" ref="V338" xml:space="preserve"> SUM(C338:J338)/SUMPRODUCT(C338:J338/$AV$6:$BC$6, $AV$3:$BC$3 + $AV$4:$BC$4/1000*($D$7 - 1400) + $AV$5:$BC$5/10000*($F$8-1) )</f>
        <v>2.8308145620354344</v>
      </c>
      <c r="W338" s="12"/>
      <c r="X338" s="8"/>
    </row>
    <row r="339" spans="2:24" ht="20" x14ac:dyDescent="0.2">
      <c r="B339" s="76">
        <f t="shared" si="46"/>
        <v>-605.23779960344746</v>
      </c>
      <c r="C339" s="76">
        <f t="shared" si="47"/>
        <v>50.524589942550783</v>
      </c>
      <c r="D339" s="76" cm="1">
        <f t="array" ref="D339:J339">MMULT(N339:T339,TRANSPOSE($AM$8:$AS$14))</f>
        <v>2.0180796164088433</v>
      </c>
      <c r="E339" s="76">
        <v>14.542539806324916</v>
      </c>
      <c r="F339" s="76">
        <v>12.586730528511094</v>
      </c>
      <c r="G339" s="76">
        <v>5.8622509379669836</v>
      </c>
      <c r="H339" s="76">
        <v>9.8318419995492476</v>
      </c>
      <c r="I339" s="76">
        <v>1.7923537870768271</v>
      </c>
      <c r="J339" s="76">
        <v>2.8416133816113009</v>
      </c>
      <c r="K339" s="78"/>
      <c r="L339" s="78"/>
      <c r="M339" s="76">
        <f t="shared" si="48"/>
        <v>-605.23779960344746</v>
      </c>
      <c r="N339" s="76">
        <f t="shared" si="49"/>
        <v>24.519893018235834</v>
      </c>
      <c r="O339" s="76">
        <f t="shared" si="50"/>
        <v>1.8264829351057554</v>
      </c>
      <c r="P339" s="76">
        <f t="shared" si="51"/>
        <v>8.6350227818258105</v>
      </c>
      <c r="Q339" s="76">
        <f t="shared" si="52"/>
        <v>-1.0163131284695126</v>
      </c>
      <c r="R339" s="76">
        <f t="shared" si="53"/>
        <v>-14.982308372562457</v>
      </c>
      <c r="S339" s="76">
        <f t="shared" si="54"/>
        <v>15.48819104899129</v>
      </c>
      <c r="T339" s="76">
        <f t="shared" si="55"/>
        <v>10.673989080341348</v>
      </c>
      <c r="U339" s="8"/>
      <c r="V339" s="12" cm="1">
        <f t="array" ref="V339" xml:space="preserve"> SUM(C339:J339)/SUMPRODUCT(C339:J339/$AV$6:$BC$6, $AV$3:$BC$3 + $AV$4:$BC$4/1000*($D$7 - 1400) + $AV$5:$BC$5/10000*($F$8-1) )</f>
        <v>2.8307914790884512</v>
      </c>
      <c r="W339" s="12"/>
      <c r="X339" s="8"/>
    </row>
    <row r="340" spans="2:24" ht="20" x14ac:dyDescent="0.2">
      <c r="B340" s="76">
        <f t="shared" si="46"/>
        <v>-602.03548320342929</v>
      </c>
      <c r="C340" s="76">
        <f t="shared" si="47"/>
        <v>50.524185667761103</v>
      </c>
      <c r="D340" s="76" cm="1">
        <f t="array" ref="D340:J340">MMULT(N340:T340,TRANSPOSE($AM$8:$AS$14))</f>
        <v>2.0180567390134452</v>
      </c>
      <c r="E340" s="76">
        <v>14.542347934525242</v>
      </c>
      <c r="F340" s="76">
        <v>12.586211710721081</v>
      </c>
      <c r="G340" s="76">
        <v>5.8619029930582069</v>
      </c>
      <c r="H340" s="76">
        <v>9.8310345544278679</v>
      </c>
      <c r="I340" s="76">
        <v>1.7949110471532723</v>
      </c>
      <c r="J340" s="76">
        <v>2.8413493533397851</v>
      </c>
      <c r="K340" s="78"/>
      <c r="L340" s="78"/>
      <c r="M340" s="76">
        <f t="shared" si="48"/>
        <v>-602.03548320342929</v>
      </c>
      <c r="N340" s="76">
        <f t="shared" si="49"/>
        <v>24.519893018235834</v>
      </c>
      <c r="O340" s="76">
        <f t="shared" si="50"/>
        <v>1.8264829351057554</v>
      </c>
      <c r="P340" s="76">
        <f t="shared" si="51"/>
        <v>8.6350227818536194</v>
      </c>
      <c r="Q340" s="76">
        <f t="shared" si="52"/>
        <v>-1.0162950385591512</v>
      </c>
      <c r="R340" s="76">
        <f t="shared" si="53"/>
        <v>-14.982220153771218</v>
      </c>
      <c r="S340" s="76">
        <f t="shared" si="54"/>
        <v>15.48768983888977</v>
      </c>
      <c r="T340" s="76">
        <f t="shared" si="55"/>
        <v>10.676618028363832</v>
      </c>
      <c r="U340" s="8"/>
      <c r="V340" s="12" cm="1">
        <f t="array" ref="V340" xml:space="preserve"> SUM(C340:J340)/SUMPRODUCT(C340:J340/$AV$6:$BC$6, $AV$3:$BC$3 + $AV$4:$BC$4/1000*($D$7 - 1400) + $AV$5:$BC$5/10000*($F$8-1) )</f>
        <v>2.8307682337206113</v>
      </c>
      <c r="W340" s="12"/>
      <c r="X340" s="8"/>
    </row>
    <row r="341" spans="2:24" ht="20" x14ac:dyDescent="0.2">
      <c r="B341" s="76">
        <f t="shared" si="46"/>
        <v>-598.83316680341113</v>
      </c>
      <c r="C341" s="76">
        <f t="shared" si="47"/>
        <v>50.523779956649776</v>
      </c>
      <c r="D341" s="76" cm="1">
        <f t="array" ref="D341:J341">MMULT(N341:T341,TRANSPOSE($AM$8:$AS$14))</f>
        <v>2.0180337410642988</v>
      </c>
      <c r="E341" s="76">
        <v>14.542155679071037</v>
      </c>
      <c r="F341" s="76">
        <v>12.585694543310762</v>
      </c>
      <c r="G341" s="76">
        <v>5.8615518601555507</v>
      </c>
      <c r="H341" s="76">
        <v>9.8302120030297289</v>
      </c>
      <c r="I341" s="76">
        <v>1.7974967285956893</v>
      </c>
      <c r="J341" s="76">
        <v>2.8410754881231521</v>
      </c>
      <c r="K341" s="78"/>
      <c r="L341" s="78"/>
      <c r="M341" s="76">
        <f t="shared" si="48"/>
        <v>-598.83316680341113</v>
      </c>
      <c r="N341" s="76">
        <f t="shared" si="49"/>
        <v>24.519893018235834</v>
      </c>
      <c r="O341" s="76">
        <f t="shared" si="50"/>
        <v>1.8264829351057554</v>
      </c>
      <c r="P341" s="76">
        <f t="shared" si="51"/>
        <v>8.6350227818880718</v>
      </c>
      <c r="Q341" s="76">
        <f t="shared" si="52"/>
        <v>-1.0162757950682497</v>
      </c>
      <c r="R341" s="76">
        <f t="shared" si="53"/>
        <v>-14.982126430255896</v>
      </c>
      <c r="S341" s="76">
        <f t="shared" si="54"/>
        <v>15.487167490608897</v>
      </c>
      <c r="T341" s="76">
        <f t="shared" si="55"/>
        <v>10.679271804905493</v>
      </c>
      <c r="U341" s="8"/>
      <c r="V341" s="12" cm="1">
        <f t="array" ref="V341" xml:space="preserve"> SUM(C341:J341)/SUMPRODUCT(C341:J341/$AV$6:$BC$6, $AV$3:$BC$3 + $AV$4:$BC$4/1000*($D$7 - 1400) + $AV$5:$BC$5/10000*($F$8-1) )</f>
        <v>2.8307448272767859</v>
      </c>
      <c r="W341" s="12"/>
      <c r="X341" s="8"/>
    </row>
    <row r="342" spans="2:24" ht="20" x14ac:dyDescent="0.2">
      <c r="B342" s="76">
        <f t="shared" si="46"/>
        <v>-595.63085040339297</v>
      </c>
      <c r="C342" s="76">
        <f t="shared" si="47"/>
        <v>50.523372915079747</v>
      </c>
      <c r="D342" s="76" cm="1">
        <f t="array" ref="D342:J342">MMULT(N342:T342,TRANSPOSE($AM$8:$AS$14))</f>
        <v>2.0180106273092564</v>
      </c>
      <c r="E342" s="76">
        <v>14.541963098814053</v>
      </c>
      <c r="F342" s="76">
        <v>12.585179257626544</v>
      </c>
      <c r="G342" s="76">
        <v>5.861197516051333</v>
      </c>
      <c r="H342" s="76">
        <v>9.829374044272047</v>
      </c>
      <c r="I342" s="76">
        <v>1.8001111206401674</v>
      </c>
      <c r="J342" s="76">
        <v>2.840791420206854</v>
      </c>
      <c r="K342" s="78"/>
      <c r="L342" s="78"/>
      <c r="M342" s="76">
        <f t="shared" si="48"/>
        <v>-595.63085040339297</v>
      </c>
      <c r="N342" s="76">
        <f t="shared" si="49"/>
        <v>24.519893018235834</v>
      </c>
      <c r="O342" s="76">
        <f t="shared" si="50"/>
        <v>1.8264829351057554</v>
      </c>
      <c r="P342" s="76">
        <f t="shared" si="51"/>
        <v>8.6350227819307062</v>
      </c>
      <c r="Q342" s="76">
        <f t="shared" si="52"/>
        <v>-1.0162553311638955</v>
      </c>
      <c r="R342" s="76">
        <f t="shared" si="53"/>
        <v>-14.982026890583022</v>
      </c>
      <c r="S342" s="76">
        <f t="shared" si="54"/>
        <v>15.486623232263886</v>
      </c>
      <c r="T342" s="76">
        <f t="shared" si="55"/>
        <v>10.681950510515732</v>
      </c>
      <c r="U342" s="8"/>
      <c r="V342" s="12" cm="1">
        <f t="array" ref="V342" xml:space="preserve"> SUM(C342:J342)/SUMPRODUCT(C342:J342/$AV$6:$BC$6, $AV$3:$BC$3 + $AV$4:$BC$4/1000*($D$7 - 1400) + $AV$5:$BC$5/10000*($F$8-1) )</f>
        <v>2.8307212611604471</v>
      </c>
      <c r="W342" s="12"/>
      <c r="X342" s="8"/>
    </row>
    <row r="343" spans="2:24" ht="20" x14ac:dyDescent="0.2">
      <c r="B343" s="76">
        <f t="shared" si="46"/>
        <v>-592.42853400337481</v>
      </c>
      <c r="C343" s="76">
        <f t="shared" si="47"/>
        <v>50.522964653621543</v>
      </c>
      <c r="D343" s="76" cm="1">
        <f t="array" ref="D343:J343">MMULT(N343:T343,TRANSPOSE($AM$8:$AS$14))</f>
        <v>2.0179874027612725</v>
      </c>
      <c r="E343" s="76">
        <v>14.541770254768412</v>
      </c>
      <c r="F343" s="76">
        <v>12.584666089717416</v>
      </c>
      <c r="G343" s="76">
        <v>5.8608399364795716</v>
      </c>
      <c r="H343" s="76">
        <v>9.8285203741686349</v>
      </c>
      <c r="I343" s="76">
        <v>1.8027545165183252</v>
      </c>
      <c r="J343" s="76">
        <v>2.8404967719648315</v>
      </c>
      <c r="K343" s="78"/>
      <c r="L343" s="78"/>
      <c r="M343" s="76">
        <f t="shared" si="48"/>
        <v>-592.42853400337481</v>
      </c>
      <c r="N343" s="76">
        <f t="shared" si="49"/>
        <v>24.519893018235834</v>
      </c>
      <c r="O343" s="76">
        <f t="shared" si="50"/>
        <v>1.8264829351057554</v>
      </c>
      <c r="P343" s="76">
        <f t="shared" si="51"/>
        <v>8.6350227819834053</v>
      </c>
      <c r="Q343" s="76">
        <f t="shared" si="52"/>
        <v>-1.0162335766025758</v>
      </c>
      <c r="R343" s="76">
        <f t="shared" si="53"/>
        <v>-14.981921207853407</v>
      </c>
      <c r="S343" s="76">
        <f t="shared" si="54"/>
        <v>15.486056269422447</v>
      </c>
      <c r="T343" s="76">
        <f t="shared" si="55"/>
        <v>10.684654244183942</v>
      </c>
      <c r="U343" s="8"/>
      <c r="V343" s="12" cm="1">
        <f t="array" ref="V343" xml:space="preserve"> SUM(C343:J343)/SUMPRODUCT(C343:J343/$AV$6:$BC$6, $AV$3:$BC$3 + $AV$4:$BC$4/1000*($D$7 - 1400) + $AV$5:$BC$5/10000*($F$8-1) )</f>
        <v>2.8306975368334153</v>
      </c>
      <c r="W343" s="12"/>
      <c r="X343" s="8"/>
    </row>
    <row r="344" spans="2:24" ht="20" x14ac:dyDescent="0.2">
      <c r="B344" s="76">
        <f t="shared" si="46"/>
        <v>-589.22621760335664</v>
      </c>
      <c r="C344" s="76">
        <f t="shared" si="47"/>
        <v>50.522555287683133</v>
      </c>
      <c r="D344" s="76" cm="1">
        <f t="array" ref="D344:J344">MMULT(N344:T344,TRANSPOSE($AM$8:$AS$14))</f>
        <v>2.017964072707771</v>
      </c>
      <c r="E344" s="76">
        <v>14.54157721015193</v>
      </c>
      <c r="F344" s="76">
        <v>12.584155280238006</v>
      </c>
      <c r="G344" s="76">
        <v>5.8604790960409572</v>
      </c>
      <c r="H344" s="76">
        <v>9.8276506860526904</v>
      </c>
      <c r="I344" s="76">
        <v>1.8054272135115887</v>
      </c>
      <c r="J344" s="76">
        <v>2.8401911536139273</v>
      </c>
      <c r="K344" s="78"/>
      <c r="L344" s="78"/>
      <c r="M344" s="76">
        <f t="shared" si="48"/>
        <v>-589.22621760335664</v>
      </c>
      <c r="N344" s="76">
        <f t="shared" si="49"/>
        <v>24.519893018235834</v>
      </c>
      <c r="O344" s="76">
        <f t="shared" si="50"/>
        <v>1.8264829351057554</v>
      </c>
      <c r="P344" s="76">
        <f t="shared" si="51"/>
        <v>8.6350227820484733</v>
      </c>
      <c r="Q344" s="76">
        <f t="shared" si="52"/>
        <v>-1.0162104575859385</v>
      </c>
      <c r="R344" s="76">
        <f t="shared" si="53"/>
        <v>-14.981809039070479</v>
      </c>
      <c r="S344" s="76">
        <f t="shared" si="54"/>
        <v>15.485465784696142</v>
      </c>
      <c r="T344" s="76">
        <f t="shared" si="55"/>
        <v>10.687383103309989</v>
      </c>
      <c r="U344" s="8"/>
      <c r="V344" s="12" cm="1">
        <f t="array" ref="V344" xml:space="preserve"> SUM(C344:J344)/SUMPRODUCT(C344:J344/$AV$6:$BC$6, $AV$3:$BC$3 + $AV$4:$BC$4/1000*($D$7 - 1400) + $AV$5:$BC$5/10000*($F$8-1) )</f>
        <v>2.8306736558155396</v>
      </c>
      <c r="W344" s="12"/>
      <c r="X344" s="8"/>
    </row>
    <row r="345" spans="2:24" ht="20" x14ac:dyDescent="0.2">
      <c r="B345" s="76">
        <f t="shared" si="46"/>
        <v>-586.02390120333848</v>
      </c>
      <c r="C345" s="76">
        <f t="shared" si="47"/>
        <v>50.522144937641507</v>
      </c>
      <c r="D345" s="76" cm="1">
        <f t="array" ref="D345:J345">MMULT(N345:T345,TRANSPOSE($AM$8:$AS$14))</f>
        <v>2.017940642720216</v>
      </c>
      <c r="E345" s="76">
        <v>14.54138403042727</v>
      </c>
      <c r="F345" s="76">
        <v>12.583647074340629</v>
      </c>
      <c r="G345" s="76">
        <v>5.8601149681247948</v>
      </c>
      <c r="H345" s="76">
        <v>9.8267646708158054</v>
      </c>
      <c r="I345" s="76">
        <v>1.8081295130036512</v>
      </c>
      <c r="J345" s="76">
        <v>2.8398741629261299</v>
      </c>
      <c r="K345" s="78"/>
      <c r="L345" s="78"/>
      <c r="M345" s="76">
        <f t="shared" si="48"/>
        <v>-586.02390120333848</v>
      </c>
      <c r="N345" s="76">
        <f t="shared" si="49"/>
        <v>24.519893018235834</v>
      </c>
      <c r="O345" s="76">
        <f t="shared" si="50"/>
        <v>1.8264829351057554</v>
      </c>
      <c r="P345" s="76">
        <f t="shared" si="51"/>
        <v>8.6350227821287167</v>
      </c>
      <c r="Q345" s="76">
        <f t="shared" si="52"/>
        <v>-1.0161858966122825</v>
      </c>
      <c r="R345" s="76">
        <f t="shared" si="53"/>
        <v>-14.981690024490987</v>
      </c>
      <c r="S345" s="76">
        <f t="shared" si="54"/>
        <v>15.48485093733529</v>
      </c>
      <c r="T345" s="76">
        <f t="shared" si="55"/>
        <v>10.690137183674711</v>
      </c>
      <c r="U345" s="8"/>
      <c r="V345" s="12" cm="1">
        <f t="array" ref="V345" xml:space="preserve"> SUM(C345:J345)/SUMPRODUCT(C345:J345/$AV$6:$BC$6, $AV$3:$BC$3 + $AV$4:$BC$4/1000*($D$7 - 1400) + $AV$5:$BC$5/10000*($F$8-1) )</f>
        <v>2.8306496196842863</v>
      </c>
      <c r="W345" s="12"/>
      <c r="X345" s="8"/>
    </row>
    <row r="346" spans="2:24" ht="20" x14ac:dyDescent="0.2">
      <c r="B346" s="76">
        <f t="shared" si="46"/>
        <v>-582.82158480332032</v>
      </c>
      <c r="C346" s="76">
        <f t="shared" si="47"/>
        <v>50.521733728975974</v>
      </c>
      <c r="D346" s="76" cm="1">
        <f t="array" ref="D346:J346">MMULT(N346:T346,TRANSPOSE($AM$8:$AS$14))</f>
        <v>2.0179171186638958</v>
      </c>
      <c r="E346" s="76">
        <v>14.54119078334279</v>
      </c>
      <c r="F346" s="76">
        <v>12.583141721555934</v>
      </c>
      <c r="G346" s="76">
        <v>5.8597475248278457</v>
      </c>
      <c r="H346" s="76">
        <v>9.8258620171636579</v>
      </c>
      <c r="I346" s="76">
        <v>1.8108617205310065</v>
      </c>
      <c r="J346" s="76">
        <v>2.8395453849388965</v>
      </c>
      <c r="K346" s="78"/>
      <c r="L346" s="78"/>
      <c r="M346" s="76">
        <f t="shared" si="48"/>
        <v>-582.82158480332032</v>
      </c>
      <c r="N346" s="76">
        <f t="shared" si="49"/>
        <v>24.519893018235834</v>
      </c>
      <c r="O346" s="76">
        <f t="shared" si="50"/>
        <v>1.8264829351057554</v>
      </c>
      <c r="P346" s="76">
        <f t="shared" si="51"/>
        <v>8.6350227822275674</v>
      </c>
      <c r="Q346" s="76">
        <f t="shared" si="52"/>
        <v>-1.016159812323751</v>
      </c>
      <c r="R346" s="76">
        <f t="shared" si="53"/>
        <v>-14.981563786958102</v>
      </c>
      <c r="S346" s="76">
        <f t="shared" si="54"/>
        <v>15.484210862828029</v>
      </c>
      <c r="T346" s="76">
        <f t="shared" si="55"/>
        <v>10.692916579410491</v>
      </c>
      <c r="U346" s="8"/>
      <c r="V346" s="12" cm="1">
        <f t="array" ref="V346" xml:space="preserve"> SUM(C346:J346)/SUMPRODUCT(C346:J346/$AV$6:$BC$6, $AV$3:$BC$3 + $AV$4:$BC$4/1000*($D$7 - 1400) + $AV$5:$BC$5/10000*($F$8-1) )</f>
        <v>2.8306254300742322</v>
      </c>
      <c r="W346" s="12"/>
      <c r="X346" s="8"/>
    </row>
    <row r="347" spans="2:24" ht="20" x14ac:dyDescent="0.2">
      <c r="B347" s="76">
        <f t="shared" si="46"/>
        <v>-579.61926840330216</v>
      </c>
      <c r="C347" s="76">
        <f t="shared" si="47"/>
        <v>50.521321792403164</v>
      </c>
      <c r="D347" s="76" cm="1">
        <f t="array" ref="D347:J347">MMULT(N347:T347,TRANSPOSE($AM$8:$AS$14))</f>
        <v>2.0178935067079138</v>
      </c>
      <c r="E347" s="76">
        <v>14.54099753897305</v>
      </c>
      <c r="F347" s="76">
        <v>12.582639475661978</v>
      </c>
      <c r="G347" s="76">
        <v>5.8593767368700229</v>
      </c>
      <c r="H347" s="76">
        <v>9.8249424118887418</v>
      </c>
      <c r="I347" s="76">
        <v>1.8136241458313425</v>
      </c>
      <c r="J347" s="76">
        <v>2.8392043916637868</v>
      </c>
      <c r="K347" s="78"/>
      <c r="L347" s="78"/>
      <c r="M347" s="76">
        <f t="shared" si="48"/>
        <v>-579.61926840330216</v>
      </c>
      <c r="N347" s="76">
        <f t="shared" si="49"/>
        <v>24.519893018235834</v>
      </c>
      <c r="O347" s="76">
        <f t="shared" si="50"/>
        <v>1.8264829351057554</v>
      </c>
      <c r="P347" s="76">
        <f t="shared" si="51"/>
        <v>8.6350227823491998</v>
      </c>
      <c r="Q347" s="76">
        <f t="shared" si="52"/>
        <v>-1.0161321193492252</v>
      </c>
      <c r="R347" s="76">
        <f t="shared" si="53"/>
        <v>-14.981429931216887</v>
      </c>
      <c r="S347" s="76">
        <f t="shared" si="54"/>
        <v>15.483544672504129</v>
      </c>
      <c r="T347" s="76">
        <f t="shared" si="55"/>
        <v>10.695721382971874</v>
      </c>
      <c r="U347" s="8"/>
      <c r="V347" s="12" cm="1">
        <f t="array" ref="V347" xml:space="preserve"> SUM(C347:J347)/SUMPRODUCT(C347:J347/$AV$6:$BC$6, $AV$3:$BC$3 + $AV$4:$BC$4/1000*($D$7 - 1400) + $AV$5:$BC$5/10000*($F$8-1) )</f>
        <v>2.8306010886764867</v>
      </c>
      <c r="W347" s="12"/>
      <c r="X347" s="8"/>
    </row>
    <row r="348" spans="2:24" ht="20" x14ac:dyDescent="0.2">
      <c r="B348" s="76">
        <f t="shared" ref="B348:B411" si="56">M348</f>
        <v>-576.416952003284</v>
      </c>
      <c r="C348" s="76">
        <f t="shared" si="47"/>
        <v>50.520909264013468</v>
      </c>
      <c r="D348" s="76" cm="1">
        <f t="array" ref="D348:J348">MMULT(N348:T348,TRANSPOSE($AM$8:$AS$14))</f>
        <v>2.0178698133353872</v>
      </c>
      <c r="E348" s="76">
        <v>14.540804369758991</v>
      </c>
      <c r="F348" s="76">
        <v>12.582140594541288</v>
      </c>
      <c r="G348" s="76">
        <v>5.8590025735069338</v>
      </c>
      <c r="H348" s="76">
        <v>9.8240055401605737</v>
      </c>
      <c r="I348" s="76">
        <v>1.8164171028896821</v>
      </c>
      <c r="J348" s="76">
        <v>2.8388507417936726</v>
      </c>
      <c r="K348" s="78"/>
      <c r="L348" s="78"/>
      <c r="M348" s="76">
        <f t="shared" si="48"/>
        <v>-576.416952003284</v>
      </c>
      <c r="N348" s="76">
        <f t="shared" si="49"/>
        <v>24.519893018235834</v>
      </c>
      <c r="O348" s="76">
        <f t="shared" si="50"/>
        <v>1.8264829351057554</v>
      </c>
      <c r="P348" s="76">
        <f t="shared" si="51"/>
        <v>8.6350227824986927</v>
      </c>
      <c r="Q348" s="76">
        <f t="shared" si="52"/>
        <v>-1.016102728142914</v>
      </c>
      <c r="R348" s="76">
        <f t="shared" si="53"/>
        <v>-14.981288043212267</v>
      </c>
      <c r="S348" s="76">
        <f t="shared" si="54"/>
        <v>15.482851453144232</v>
      </c>
      <c r="T348" s="76">
        <f t="shared" si="55"/>
        <v>10.698551685106251</v>
      </c>
      <c r="U348" s="8"/>
      <c r="V348" s="12" cm="1">
        <f t="array" ref="V348" xml:space="preserve"> SUM(C348:J348)/SUMPRODUCT(C348:J348/$AV$6:$BC$6, $AV$3:$BC$3 + $AV$4:$BC$4/1000*($D$7 - 1400) + $AV$5:$BC$5/10000*($F$8-1) )</f>
        <v>2.8305765972379993</v>
      </c>
      <c r="W348" s="12"/>
      <c r="X348" s="8"/>
    </row>
    <row r="349" spans="2:24" ht="20" x14ac:dyDescent="0.2">
      <c r="B349" s="76">
        <f t="shared" si="56"/>
        <v>-573.21463560326583</v>
      </c>
      <c r="C349" s="76">
        <f t="shared" ref="C349:C412" si="57">100-SUM(D349:J349)</f>
        <v>50.520496285409067</v>
      </c>
      <c r="D349" s="76" cm="1">
        <f t="array" ref="D349:J349">MMULT(N349:T349,TRANSPOSE($AM$8:$AS$14))</f>
        <v>2.017846045353838</v>
      </c>
      <c r="E349" s="76">
        <v>14.540611350547589</v>
      </c>
      <c r="F349" s="76">
        <v>12.58164534002565</v>
      </c>
      <c r="G349" s="76">
        <v>5.8586250024392488</v>
      </c>
      <c r="H349" s="76">
        <v>9.8230510858337166</v>
      </c>
      <c r="I349" s="76">
        <v>1.8192409099820814</v>
      </c>
      <c r="J349" s="76">
        <v>2.8384839804088067</v>
      </c>
      <c r="K349" s="78"/>
      <c r="L349" s="78"/>
      <c r="M349" s="76">
        <f t="shared" ref="M349:M412" si="58">M348+0.01*$T$14</f>
        <v>-573.21463560326583</v>
      </c>
      <c r="N349" s="76">
        <f t="shared" ref="N349:N412" si="59">(D$19+D$20 + (D$21+D$22)*$M349)/2 + (D$20-D$19 + (D$22-D$21)*$M349)/2*ERF($M349/SQRT(4*N$13*$D$8))+(D$22-D$21)*SQRT(N$13*$D$8/PI())*EXP(0-$M349^2/4/N$13/$D$8)</f>
        <v>24.519893018235834</v>
      </c>
      <c r="O349" s="76">
        <f t="shared" ref="O349:O412" si="60">(E$19+E$20 + (E$21+E$22)*$M349)/2 + (E$20-E$19 + (E$22-E$21)*$M349)/2*ERF($M349/SQRT(4*O$13*$D$8))+(E$22-E$21)*SQRT(O$13*$D$8/PI())*EXP(0-$M349^2/4/O$13/$D$8)</f>
        <v>1.8264829351057554</v>
      </c>
      <c r="P349" s="76">
        <f t="shared" ref="P349:P412" si="61">(F$19+F$20 + (F$21+F$22)*$M349)/2 + (F$20-F$19 + (F$22-F$21)*$M349)/2*ERF($M349/SQRT(4*P$13*$D$8))+(F$22-F$21)*SQRT(P$13*$D$8/PI())*EXP(0-$M349^2/4/P$13/$D$8)</f>
        <v>8.6350227826822206</v>
      </c>
      <c r="Q349" s="76">
        <f t="shared" ref="Q349:Q412" si="62">(G$19+G$20 + (G$21+G$22)*$M349)/2 + (G$20-G$19 + (G$22-G$21)*$M349)/2*ERF($M349/SQRT(4*Q$13*$D$8))+(G$22-G$21)*SQRT(Q$13*$D$8/PI())*EXP(0-$M349^2/4/Q$13/$D$8)</f>
        <v>-1.0160715448186459</v>
      </c>
      <c r="R349" s="76">
        <f t="shared" ref="R349:R412" si="63">(H$19+H$20 + (H$21+H$22)*$M349)/2 + (H$20-H$19 + (H$22-H$21)*$M349)/2*ERF($M349/SQRT(4*R$13*$D$8))+(H$22-H$21)*SQRT(R$13*$D$8/PI())*EXP(0-$M349^2/4/R$13/$D$8)</f>
        <v>-14.981137689369527</v>
      </c>
      <c r="S349" s="76">
        <f t="shared" ref="S349:S412" si="64">(I$19+I$20 + (I$21+I$22)*$M349)/2 + (I$20-I$19 + (I$22-I$21)*$M349)/2*ERF($M349/SQRT(4*S$13*$D$8))+(I$22-I$21)*SQRT(S$13*$D$8/PI())*EXP(0-$M349^2/4/S$13/$D$8)</f>
        <v>15.482130266595146</v>
      </c>
      <c r="T349" s="76">
        <f t="shared" ref="T349:T412" si="65">(J$19+J$20 + (J$21+J$22)*$M349)/2 + (J$20-J$19 + (J$22-J$21)*$M349)/2*ERF($M349/SQRT(4*T$13*$D$8))+(J$22-J$21)*SQRT(T$13*$D$8/PI())*EXP(0-$M349^2/4/T$13/$D$8)</f>
        <v>10.701407574824637</v>
      </c>
      <c r="U349" s="8"/>
      <c r="V349" s="12" cm="1">
        <f t="array" ref="V349" xml:space="preserve"> SUM(C349:J349)/SUMPRODUCT(C349:J349/$AV$6:$BC$6, $AV$3:$BC$3 + $AV$4:$BC$4/1000*($D$7 - 1400) + $AV$5:$BC$5/10000*($F$8-1) )</f>
        <v>2.8305519575607798</v>
      </c>
      <c r="W349" s="12"/>
      <c r="X349" s="8"/>
    </row>
    <row r="350" spans="2:24" ht="20" x14ac:dyDescent="0.2">
      <c r="B350" s="76">
        <f t="shared" si="56"/>
        <v>-570.01231920324767</v>
      </c>
      <c r="C350" s="76">
        <f t="shared" si="57"/>
        <v>50.520083003843261</v>
      </c>
      <c r="D350" s="76" cm="1">
        <f t="array" ref="D350:J350">MMULT(N350:T350,TRANSPOSE($AM$8:$AS$14))</f>
        <v>2.0178222099057819</v>
      </c>
      <c r="E350" s="76">
        <v>14.54041855863105</v>
      </c>
      <c r="F350" s="76">
        <v>12.581153977728391</v>
      </c>
      <c r="G350" s="76">
        <v>5.8582439897188525</v>
      </c>
      <c r="H350" s="76">
        <v>9.8220787317739688</v>
      </c>
      <c r="I350" s="76">
        <v>1.822095889716671</v>
      </c>
      <c r="J350" s="76">
        <v>2.8381036386820191</v>
      </c>
      <c r="K350" s="78"/>
      <c r="L350" s="78"/>
      <c r="M350" s="76">
        <f t="shared" si="58"/>
        <v>-570.01231920324767</v>
      </c>
      <c r="N350" s="76">
        <f t="shared" si="59"/>
        <v>24.519893018235834</v>
      </c>
      <c r="O350" s="76">
        <f t="shared" si="60"/>
        <v>1.8264829351057552</v>
      </c>
      <c r="P350" s="76">
        <f t="shared" si="61"/>
        <v>8.6350227829072725</v>
      </c>
      <c r="Q350" s="76">
        <f t="shared" si="62"/>
        <v>-1.0160384709798813</v>
      </c>
      <c r="R350" s="76">
        <f t="shared" si="63"/>
        <v>-14.980978415857555</v>
      </c>
      <c r="S350" s="76">
        <f t="shared" si="64"/>
        <v>15.481380149391889</v>
      </c>
      <c r="T350" s="76">
        <f t="shared" si="65"/>
        <v>10.704289139372502</v>
      </c>
      <c r="U350" s="8"/>
      <c r="V350" s="12" cm="1">
        <f t="array" ref="V350" xml:space="preserve"> SUM(C350:J350)/SUMPRODUCT(C350:J350/$AV$6:$BC$6, $AV$3:$BC$3 + $AV$4:$BC$4/1000*($D$7 - 1400) + $AV$5:$BC$5/10000*($F$8-1) )</f>
        <v>2.8305271715010276</v>
      </c>
      <c r="W350" s="12"/>
      <c r="X350" s="8"/>
    </row>
    <row r="351" spans="2:24" ht="20" x14ac:dyDescent="0.2">
      <c r="B351" s="76">
        <f t="shared" si="56"/>
        <v>-566.81000280322951</v>
      </c>
      <c r="C351" s="76">
        <f t="shared" si="57"/>
        <v>50.519669572361082</v>
      </c>
      <c r="D351" s="76" cm="1">
        <f t="array" ref="D351:J351">MMULT(N351:T351,TRANSPOSE($AM$8:$AS$14))</f>
        <v>2.0177983144795024</v>
      </c>
      <c r="E351" s="76">
        <v>14.5402260737854</v>
      </c>
      <c r="F351" s="76">
        <v>12.580666776863811</v>
      </c>
      <c r="G351" s="76">
        <v>5.8578594996517905</v>
      </c>
      <c r="H351" s="76">
        <v>9.8210881602030966</v>
      </c>
      <c r="I351" s="76">
        <v>1.824982369071936</v>
      </c>
      <c r="J351" s="76">
        <v>2.8377092335833858</v>
      </c>
      <c r="K351" s="78"/>
      <c r="L351" s="78"/>
      <c r="M351" s="76">
        <f t="shared" si="58"/>
        <v>-566.81000280322951</v>
      </c>
      <c r="N351" s="76">
        <f t="shared" si="59"/>
        <v>24.519893018235834</v>
      </c>
      <c r="O351" s="76">
        <f t="shared" si="60"/>
        <v>1.8264829351057552</v>
      </c>
      <c r="P351" s="76">
        <f t="shared" si="61"/>
        <v>8.6350227831829311</v>
      </c>
      <c r="Q351" s="76">
        <f t="shared" si="62"/>
        <v>-1.0160034035454737</v>
      </c>
      <c r="R351" s="76">
        <f t="shared" si="63"/>
        <v>-14.980809747834954</v>
      </c>
      <c r="S351" s="76">
        <f t="shared" si="64"/>
        <v>15.480600112387174</v>
      </c>
      <c r="T351" s="76">
        <f t="shared" si="65"/>
        <v>10.707196464200718</v>
      </c>
      <c r="U351" s="8"/>
      <c r="V351" s="12" cm="1">
        <f t="array" ref="V351" xml:space="preserve"> SUM(C351:J351)/SUMPRODUCT(C351:J351/$AV$6:$BC$6, $AV$3:$BC$3 + $AV$4:$BC$4/1000*($D$7 - 1400) + $AV$5:$BC$5/10000*($F$8-1) )</f>
        <v>2.8305022409681477</v>
      </c>
      <c r="W351" s="12"/>
      <c r="X351" s="8"/>
    </row>
    <row r="352" spans="2:24" ht="20" x14ac:dyDescent="0.2">
      <c r="B352" s="76">
        <f t="shared" si="56"/>
        <v>-563.60768640321135</v>
      </c>
      <c r="C352" s="76">
        <f t="shared" si="57"/>
        <v>50.519256149940972</v>
      </c>
      <c r="D352" s="76" cm="1">
        <f t="array" ref="D352:J352">MMULT(N352:T352,TRANSPOSE($AM$8:$AS$14))</f>
        <v>2.0177743669200052</v>
      </c>
      <c r="E352" s="76">
        <v>14.540033978308474</v>
      </c>
      <c r="F352" s="76">
        <v>12.580184010053539</v>
      </c>
      <c r="G352" s="76">
        <v>5.8574714946979993</v>
      </c>
      <c r="H352" s="76">
        <v>9.8200790530623543</v>
      </c>
      <c r="I352" s="76">
        <v>1.827900679432009</v>
      </c>
      <c r="J352" s="76">
        <v>2.8373002675846539</v>
      </c>
      <c r="K352" s="78"/>
      <c r="L352" s="78"/>
      <c r="M352" s="76">
        <f t="shared" si="58"/>
        <v>-563.60768640321135</v>
      </c>
      <c r="N352" s="76">
        <f t="shared" si="59"/>
        <v>24.519893018235834</v>
      </c>
      <c r="O352" s="76">
        <f t="shared" si="60"/>
        <v>1.8264829351057552</v>
      </c>
      <c r="P352" s="76">
        <f t="shared" si="61"/>
        <v>8.6350227835201903</v>
      </c>
      <c r="Q352" s="76">
        <f t="shared" si="62"/>
        <v>-1.0159662345712088</v>
      </c>
      <c r="R352" s="76">
        <f t="shared" si="63"/>
        <v>-14.980631188679302</v>
      </c>
      <c r="S352" s="76">
        <f t="shared" si="64"/>
        <v>15.479789140389057</v>
      </c>
      <c r="T352" s="76">
        <f t="shared" si="65"/>
        <v>10.710129632936592</v>
      </c>
      <c r="U352" s="8"/>
      <c r="V352" s="12" cm="1">
        <f t="array" ref="V352" xml:space="preserve"> SUM(C352:J352)/SUMPRODUCT(C352:J352/$AV$6:$BC$6, $AV$3:$BC$3 + $AV$4:$BC$4/1000*($D$7 - 1400) + $AV$5:$BC$5/10000*($F$8-1) )</f>
        <v>2.8304771679236707</v>
      </c>
      <c r="W352" s="12"/>
      <c r="X352" s="8"/>
    </row>
    <row r="353" spans="2:24" ht="20" x14ac:dyDescent="0.2">
      <c r="B353" s="76">
        <f t="shared" si="56"/>
        <v>-560.40537000319318</v>
      </c>
      <c r="C353" s="76">
        <f t="shared" si="57"/>
        <v>50.518842901637655</v>
      </c>
      <c r="D353" s="76" cm="1">
        <f t="array" ref="D353:J353">MMULT(N353:T353,TRANSPOSE($AM$8:$AS$14))</f>
        <v>2.0177503754401398</v>
      </c>
      <c r="E353" s="76">
        <v>14.539842357057127</v>
      </c>
      <c r="F353" s="76">
        <v>12.579705953119554</v>
      </c>
      <c r="G353" s="76">
        <v>5.8570799353678158</v>
      </c>
      <c r="H353" s="76">
        <v>9.8190510923951315</v>
      </c>
      <c r="I353" s="76">
        <v>1.8308511566188095</v>
      </c>
      <c r="J353" s="76">
        <v>2.8368762283637792</v>
      </c>
      <c r="K353" s="78"/>
      <c r="L353" s="78"/>
      <c r="M353" s="76">
        <f t="shared" si="58"/>
        <v>-560.40537000319318</v>
      </c>
      <c r="N353" s="76">
        <f t="shared" si="59"/>
        <v>24.519893018235834</v>
      </c>
      <c r="O353" s="76">
        <f t="shared" si="60"/>
        <v>1.826482935105755</v>
      </c>
      <c r="P353" s="76">
        <f t="shared" si="61"/>
        <v>8.6350227839323495</v>
      </c>
      <c r="Q353" s="76">
        <f t="shared" si="62"/>
        <v>-1.0159268510671782</v>
      </c>
      <c r="R353" s="76">
        <f t="shared" si="63"/>
        <v>-14.9804422191998</v>
      </c>
      <c r="S353" s="76">
        <f t="shared" si="64"/>
        <v>15.478946191807463</v>
      </c>
      <c r="T353" s="76">
        <f t="shared" si="65"/>
        <v>10.713088727355016</v>
      </c>
      <c r="U353" s="8"/>
      <c r="V353" s="12" cm="1">
        <f t="array" ref="V353" xml:space="preserve"> SUM(C353:J353)/SUMPRODUCT(C353:J353/$AV$6:$BC$6, $AV$3:$BC$3 + $AV$4:$BC$4/1000*($D$7 - 1400) + $AV$5:$BC$5/10000*($F$8-1) )</f>
        <v>2.8304519543800648</v>
      </c>
      <c r="W353" s="12"/>
      <c r="X353" s="8"/>
    </row>
    <row r="354" spans="2:24" ht="20" x14ac:dyDescent="0.2">
      <c r="B354" s="76">
        <f t="shared" si="56"/>
        <v>-557.20305360317502</v>
      </c>
      <c r="C354" s="76">
        <f t="shared" si="57"/>
        <v>50.518429998725637</v>
      </c>
      <c r="D354" s="76" cm="1">
        <f t="array" ref="D354:J354">MMULT(N354:T354,TRANSPOSE($AM$8:$AS$14))</f>
        <v>2.0177263486318897</v>
      </c>
      <c r="E354" s="76">
        <v>14.539651297483742</v>
      </c>
      <c r="F354" s="76">
        <v>12.579232884863714</v>
      </c>
      <c r="G354" s="76">
        <v>5.8566847801152875</v>
      </c>
      <c r="H354" s="76">
        <v>9.8180039607489693</v>
      </c>
      <c r="I354" s="76">
        <v>1.8338341409208283</v>
      </c>
      <c r="J354" s="76">
        <v>2.8364365885099332</v>
      </c>
      <c r="K354" s="78"/>
      <c r="L354" s="78"/>
      <c r="M354" s="76">
        <f t="shared" si="58"/>
        <v>-557.20305360317502</v>
      </c>
      <c r="N354" s="76">
        <f t="shared" si="59"/>
        <v>24.519893018235834</v>
      </c>
      <c r="O354" s="76">
        <f t="shared" si="60"/>
        <v>1.8264829351057548</v>
      </c>
      <c r="P354" s="76">
        <f t="shared" si="61"/>
        <v>8.6350227844354652</v>
      </c>
      <c r="Q354" s="76">
        <f t="shared" si="62"/>
        <v>-1.0158851348110387</v>
      </c>
      <c r="R354" s="76">
        <f t="shared" si="63"/>
        <v>-14.980242296833676</v>
      </c>
      <c r="S354" s="76">
        <f t="shared" si="64"/>
        <v>15.478070198310355</v>
      </c>
      <c r="T354" s="76">
        <f t="shared" si="65"/>
        <v>10.716073827349721</v>
      </c>
      <c r="U354" s="8"/>
      <c r="V354" s="12" cm="1">
        <f t="array" ref="V354" xml:space="preserve"> SUM(C354:J354)/SUMPRODUCT(C354:J354/$AV$6:$BC$6, $AV$3:$BC$3 + $AV$4:$BC$4/1000*($D$7 - 1400) + $AV$5:$BC$5/10000*($F$8-1) )</f>
        <v>2.8304266023994473</v>
      </c>
      <c r="W354" s="12"/>
      <c r="X354" s="8"/>
    </row>
    <row r="355" spans="2:24" ht="20" x14ac:dyDescent="0.2">
      <c r="B355" s="76">
        <f t="shared" si="56"/>
        <v>-554.00073720315686</v>
      </c>
      <c r="C355" s="76">
        <f t="shared" si="57"/>
        <v>50.518017618843778</v>
      </c>
      <c r="D355" s="76" cm="1">
        <f t="array" ref="D355:J355">MMULT(N355:T355,TRANSPOSE($AM$8:$AS$14))</f>
        <v>2.0177022954777999</v>
      </c>
      <c r="E355" s="76">
        <v>14.539460889671783</v>
      </c>
      <c r="F355" s="76">
        <v>12.578765086833435</v>
      </c>
      <c r="G355" s="76">
        <v>5.8562859852282925</v>
      </c>
      <c r="H355" s="76">
        <v>9.8169373415971606</v>
      </c>
      <c r="I355" s="76">
        <v>1.8368499771184066</v>
      </c>
      <c r="J355" s="76">
        <v>2.8359808052293483</v>
      </c>
      <c r="K355" s="78"/>
      <c r="L355" s="78"/>
      <c r="M355" s="76">
        <f t="shared" si="58"/>
        <v>-554.00073720315686</v>
      </c>
      <c r="N355" s="76">
        <f t="shared" si="59"/>
        <v>24.519893018235834</v>
      </c>
      <c r="O355" s="76">
        <f t="shared" si="60"/>
        <v>1.8264829351057545</v>
      </c>
      <c r="P355" s="76">
        <f t="shared" si="61"/>
        <v>8.6350227850489105</v>
      </c>
      <c r="Q355" s="76">
        <f t="shared" si="62"/>
        <v>-1.0158409621572302</v>
      </c>
      <c r="R355" s="76">
        <f t="shared" si="63"/>
        <v>-14.980030854826685</v>
      </c>
      <c r="S355" s="76">
        <f t="shared" si="64"/>
        <v>15.477160064490313</v>
      </c>
      <c r="T355" s="76">
        <f t="shared" si="65"/>
        <v>10.719085010904662</v>
      </c>
      <c r="U355" s="8"/>
      <c r="V355" s="12" cm="1">
        <f t="array" ref="V355" xml:space="preserve"> SUM(C355:J355)/SUMPRODUCT(C355:J355/$AV$6:$BC$6, $AV$3:$BC$3 + $AV$4:$BC$4/1000*($D$7 - 1400) + $AV$5:$BC$5/10000*($F$8-1) )</f>
        <v>2.8304011140921741</v>
      </c>
      <c r="W355" s="12"/>
      <c r="X355" s="8"/>
    </row>
    <row r="356" spans="2:24" ht="20" x14ac:dyDescent="0.2">
      <c r="B356" s="76">
        <f t="shared" si="56"/>
        <v>-550.7984208031387</v>
      </c>
      <c r="C356" s="76">
        <f t="shared" si="57"/>
        <v>50.517605946140044</v>
      </c>
      <c r="D356" s="76" cm="1">
        <f t="array" ref="D356:J356">MMULT(N356:T356,TRANSPOSE($AM$8:$AS$14))</f>
        <v>2.0176782253625563</v>
      </c>
      <c r="E356" s="76">
        <v>14.539271226370515</v>
      </c>
      <c r="F356" s="76">
        <v>12.578302843073534</v>
      </c>
      <c r="G356" s="76">
        <v>5.8558835047154982</v>
      </c>
      <c r="H356" s="76">
        <v>9.8158509197801784</v>
      </c>
      <c r="I356" s="76">
        <v>1.8398990145052849</v>
      </c>
      <c r="J356" s="76">
        <v>2.8355083200523818</v>
      </c>
      <c r="K356" s="78"/>
      <c r="L356" s="78"/>
      <c r="M356" s="76">
        <f t="shared" si="58"/>
        <v>-550.7984208031387</v>
      </c>
      <c r="N356" s="76">
        <f t="shared" si="59"/>
        <v>24.519893018235834</v>
      </c>
      <c r="O356" s="76">
        <f t="shared" si="60"/>
        <v>1.8264829351057541</v>
      </c>
      <c r="P356" s="76">
        <f t="shared" si="61"/>
        <v>8.635022785796032</v>
      </c>
      <c r="Q356" s="76">
        <f t="shared" si="62"/>
        <v>-1.015794203842237</v>
      </c>
      <c r="R356" s="76">
        <f t="shared" si="63"/>
        <v>-14.979807301398163</v>
      </c>
      <c r="S356" s="76">
        <f t="shared" si="64"/>
        <v>15.476214667542289</v>
      </c>
      <c r="T356" s="76">
        <f t="shared" si="65"/>
        <v>10.722122354065542</v>
      </c>
      <c r="U356" s="8"/>
      <c r="V356" s="12" cm="1">
        <f t="array" ref="V356" xml:space="preserve"> SUM(C356:J356)/SUMPRODUCT(C356:J356/$AV$6:$BC$6, $AV$3:$BC$3 + $AV$4:$BC$4/1000*($D$7 - 1400) + $AV$5:$BC$5/10000*($F$8-1) )</f>
        <v>2.830375491615333</v>
      </c>
      <c r="W356" s="12"/>
      <c r="X356" s="8"/>
    </row>
    <row r="357" spans="2:24" ht="20" x14ac:dyDescent="0.2">
      <c r="B357" s="76">
        <f t="shared" si="56"/>
        <v>-547.59610440312053</v>
      </c>
      <c r="C357" s="76">
        <f t="shared" si="57"/>
        <v>50.517195171417065</v>
      </c>
      <c r="D357" s="76" cm="1">
        <f t="array" ref="D357:J357">MMULT(N357:T357,TRANSPOSE($AM$8:$AS$14))</f>
        <v>2.0176541480846715</v>
      </c>
      <c r="E357" s="76">
        <v>14.53908240302867</v>
      </c>
      <c r="F357" s="76">
        <v>12.577846439863903</v>
      </c>
      <c r="G357" s="76">
        <v>5.855477290190203</v>
      </c>
      <c r="H357" s="76">
        <v>9.8147443819670421</v>
      </c>
      <c r="I357" s="76">
        <v>1.8429816069062372</v>
      </c>
      <c r="J357" s="76">
        <v>2.835018558542211</v>
      </c>
      <c r="K357" s="78"/>
      <c r="L357" s="78"/>
      <c r="M357" s="76">
        <f t="shared" si="58"/>
        <v>-547.59610440312053</v>
      </c>
      <c r="N357" s="76">
        <f t="shared" si="59"/>
        <v>24.519893018235834</v>
      </c>
      <c r="O357" s="76">
        <f t="shared" si="60"/>
        <v>1.8264829351057537</v>
      </c>
      <c r="P357" s="76">
        <f t="shared" si="61"/>
        <v>8.6350227867049192</v>
      </c>
      <c r="Q357" s="76">
        <f t="shared" si="62"/>
        <v>-1.0157447247859839</v>
      </c>
      <c r="R357" s="76">
        <f t="shared" si="63"/>
        <v>-14.979571018891125</v>
      </c>
      <c r="S357" s="76">
        <f t="shared" si="64"/>
        <v>15.475232856953349</v>
      </c>
      <c r="T357" s="76">
        <f t="shared" si="65"/>
        <v>10.725185930911458</v>
      </c>
      <c r="U357" s="8"/>
      <c r="V357" s="12" cm="1">
        <f t="array" ref="V357" xml:space="preserve"> SUM(C357:J357)/SUMPRODUCT(C357:J357/$AV$6:$BC$6, $AV$3:$BC$3 + $AV$4:$BC$4/1000*($D$7 - 1400) + $AV$5:$BC$5/10000*($F$8-1) )</f>
        <v>2.8303497371711193</v>
      </c>
      <c r="W357" s="12"/>
      <c r="X357" s="8"/>
    </row>
    <row r="358" spans="2:24" ht="20" x14ac:dyDescent="0.2">
      <c r="B358" s="76">
        <f t="shared" si="56"/>
        <v>-544.39378800310237</v>
      </c>
      <c r="C358" s="76">
        <f t="shared" si="57"/>
        <v>50.516785492277684</v>
      </c>
      <c r="D358" s="76" cm="1">
        <f t="array" ref="D358:J358">MMULT(N358:T358,TRANSPOSE($AM$8:$AS$14))</f>
        <v>2.0176300738682902</v>
      </c>
      <c r="E358" s="76">
        <v>14.538894517826968</v>
      </c>
      <c r="F358" s="76">
        <v>12.577396165442957</v>
      </c>
      <c r="G358" s="76">
        <v>5.8550672907510934</v>
      </c>
      <c r="H358" s="76">
        <v>9.8136174171368129</v>
      </c>
      <c r="I358" s="76">
        <v>1.8460981126906244</v>
      </c>
      <c r="J358" s="76">
        <v>2.8345109300055733</v>
      </c>
      <c r="K358" s="78"/>
      <c r="L358" s="78"/>
      <c r="M358" s="76">
        <f t="shared" si="58"/>
        <v>-544.39378800310237</v>
      </c>
      <c r="N358" s="76">
        <f t="shared" si="59"/>
        <v>24.519893018235837</v>
      </c>
      <c r="O358" s="76">
        <f t="shared" si="60"/>
        <v>1.826482935105753</v>
      </c>
      <c r="P358" s="76">
        <f t="shared" si="61"/>
        <v>8.6350227878093389</v>
      </c>
      <c r="Q358" s="76">
        <f t="shared" si="62"/>
        <v>-1.0156923838894811</v>
      </c>
      <c r="R358" s="76">
        <f t="shared" si="63"/>
        <v>-14.979321362907942</v>
      </c>
      <c r="S358" s="76">
        <f t="shared" si="64"/>
        <v>15.474213454205227</v>
      </c>
      <c r="T358" s="76">
        <f t="shared" si="65"/>
        <v>10.728275813526713</v>
      </c>
      <c r="U358" s="8"/>
      <c r="V358" s="12" cm="1">
        <f t="array" ref="V358" xml:space="preserve"> SUM(C358:J358)/SUMPRODUCT(C358:J358/$AV$6:$BC$6, $AV$3:$BC$3 + $AV$4:$BC$4/1000*($D$7 - 1400) + $AV$5:$BC$5/10000*($F$8-1) )</f>
        <v>2.8303238530050905</v>
      </c>
      <c r="W358" s="12"/>
      <c r="X358" s="8"/>
    </row>
    <row r="359" spans="2:24" ht="20" x14ac:dyDescent="0.2">
      <c r="B359" s="76">
        <f t="shared" si="56"/>
        <v>-541.19147160308421</v>
      </c>
      <c r="C359" s="76">
        <f t="shared" si="57"/>
        <v>50.516377113270714</v>
      </c>
      <c r="D359" s="76" cm="1">
        <f t="array" ref="D359:J359">MMULT(N359:T359,TRANSPOSE($AM$8:$AS$14))</f>
        <v>2.0176060133750755</v>
      </c>
      <c r="E359" s="76">
        <v>14.538707671709561</v>
      </c>
      <c r="F359" s="76">
        <v>12.576952309716731</v>
      </c>
      <c r="G359" s="76">
        <v>5.8546534528599858</v>
      </c>
      <c r="H359" s="76">
        <v>9.8124697170802833</v>
      </c>
      <c r="I359" s="76">
        <v>1.8492488947816383</v>
      </c>
      <c r="J359" s="76">
        <v>2.83398482720601</v>
      </c>
      <c r="K359" s="78"/>
      <c r="L359" s="78"/>
      <c r="M359" s="76">
        <f t="shared" si="58"/>
        <v>-541.19147160308421</v>
      </c>
      <c r="N359" s="76">
        <f t="shared" si="59"/>
        <v>24.519893018235837</v>
      </c>
      <c r="O359" s="76">
        <f t="shared" si="60"/>
        <v>1.8264829351057519</v>
      </c>
      <c r="P359" s="76">
        <f t="shared" si="61"/>
        <v>8.6350227891498292</v>
      </c>
      <c r="Q359" s="76">
        <f t="shared" si="62"/>
        <v>-1.0156370338288359</v>
      </c>
      <c r="R359" s="76">
        <f t="shared" si="63"/>
        <v>-14.979057661432213</v>
      </c>
      <c r="S359" s="76">
        <f t="shared" si="64"/>
        <v>15.473155252490479</v>
      </c>
      <c r="T359" s="76">
        <f t="shared" si="65"/>
        <v>10.731392071972774</v>
      </c>
      <c r="U359" s="8"/>
      <c r="V359" s="12" cm="1">
        <f t="array" ref="V359" xml:space="preserve"> SUM(C359:J359)/SUMPRODUCT(C359:J359/$AV$6:$BC$6, $AV$3:$BC$3 + $AV$4:$BC$4/1000*($D$7 - 1400) + $AV$5:$BC$5/10000*($F$8-1) )</f>
        <v>2.8302978414043252</v>
      </c>
      <c r="W359" s="12"/>
      <c r="X359" s="8"/>
    </row>
    <row r="360" spans="2:24" ht="20" x14ac:dyDescent="0.2">
      <c r="B360" s="76">
        <f t="shared" si="56"/>
        <v>-537.98915520306605</v>
      </c>
      <c r="C360" s="76">
        <f t="shared" si="57"/>
        <v>50.515970246036495</v>
      </c>
      <c r="D360" s="76" cm="1">
        <f t="array" ref="D360:J360">MMULT(N360:T360,TRANSPOSE($AM$8:$AS$14))</f>
        <v>2.017581977716163</v>
      </c>
      <c r="E360" s="76">
        <v>14.538521968414132</v>
      </c>
      <c r="F360" s="76">
        <v>12.576515163953545</v>
      </c>
      <c r="G360" s="76">
        <v>5.8542357202166073</v>
      </c>
      <c r="H360" s="76">
        <v>9.8113009769219595</v>
      </c>
      <c r="I360" s="76">
        <v>1.8524343206610716</v>
      </c>
      <c r="J360" s="76">
        <v>2.8334396260800299</v>
      </c>
      <c r="K360" s="78"/>
      <c r="L360" s="78"/>
      <c r="M360" s="76">
        <f t="shared" si="58"/>
        <v>-537.98915520306605</v>
      </c>
      <c r="N360" s="76">
        <f t="shared" si="59"/>
        <v>24.519893018235837</v>
      </c>
      <c r="O360" s="76">
        <f t="shared" si="60"/>
        <v>1.8264829351057503</v>
      </c>
      <c r="P360" s="76">
        <f t="shared" si="61"/>
        <v>8.6350227907749986</v>
      </c>
      <c r="Q360" s="76">
        <f t="shared" si="62"/>
        <v>-1.0155785208457733</v>
      </c>
      <c r="R360" s="76">
        <f t="shared" si="63"/>
        <v>-14.978779213937484</v>
      </c>
      <c r="S360" s="76">
        <f t="shared" si="64"/>
        <v>15.472057016443124</v>
      </c>
      <c r="T360" s="76">
        <f t="shared" si="65"/>
        <v>10.734534774260407</v>
      </c>
      <c r="U360" s="8"/>
      <c r="V360" s="12" cm="1">
        <f t="array" ref="V360" xml:space="preserve"> SUM(C360:J360)/SUMPRODUCT(C360:J360/$AV$6:$BC$6, $AV$3:$BC$3 + $AV$4:$BC$4/1000*($D$7 - 1400) + $AV$5:$BC$5/10000*($F$8-1) )</f>
        <v>2.8302717046954462</v>
      </c>
      <c r="W360" s="12"/>
      <c r="X360" s="8"/>
    </row>
    <row r="361" spans="2:24" ht="20" x14ac:dyDescent="0.2">
      <c r="B361" s="76">
        <f t="shared" si="56"/>
        <v>-534.78683880304789</v>
      </c>
      <c r="C361" s="76">
        <f t="shared" si="57"/>
        <v>50.515565109452112</v>
      </c>
      <c r="D361" s="76" cm="1">
        <f t="array" ref="D361:J361">MMULT(N361:T361,TRANSPOSE($AM$8:$AS$14))</f>
        <v>2.0175579784641653</v>
      </c>
      <c r="E361" s="76">
        <v>14.538337514500693</v>
      </c>
      <c r="F361" s="76">
        <v>12.57608502046414</v>
      </c>
      <c r="G361" s="76">
        <v>5.8538140336305187</v>
      </c>
      <c r="H361" s="76">
        <v>9.8101108956622909</v>
      </c>
      <c r="I361" s="76">
        <v>1.8556547623693689</v>
      </c>
      <c r="J361" s="76">
        <v>2.8328746854567051</v>
      </c>
      <c r="K361" s="78"/>
      <c r="L361" s="78"/>
      <c r="M361" s="76">
        <f t="shared" si="58"/>
        <v>-534.78683880304789</v>
      </c>
      <c r="N361" s="76">
        <f t="shared" si="59"/>
        <v>24.519893018235837</v>
      </c>
      <c r="O361" s="76">
        <f t="shared" si="60"/>
        <v>1.8264829351057481</v>
      </c>
      <c r="P361" s="76">
        <f t="shared" si="61"/>
        <v>8.6350227927430563</v>
      </c>
      <c r="Q361" s="76">
        <f t="shared" si="62"/>
        <v>-1.0155166845348167</v>
      </c>
      <c r="R361" s="76">
        <f t="shared" si="63"/>
        <v>-14.978485290483588</v>
      </c>
      <c r="S361" s="76">
        <f t="shared" si="64"/>
        <v>15.470917481884594</v>
      </c>
      <c r="T361" s="76">
        <f t="shared" si="65"/>
        <v>10.737703986321973</v>
      </c>
      <c r="U361" s="8"/>
      <c r="V361" s="12" cm="1">
        <f t="array" ref="V361" xml:space="preserve"> SUM(C361:J361)/SUMPRODUCT(C361:J361/$AV$6:$BC$6, $AV$3:$BC$3 + $AV$4:$BC$4/1000*($D$7 - 1400) + $AV$5:$BC$5/10000*($F$8-1) )</f>
        <v>2.8302454452425434</v>
      </c>
      <c r="W361" s="12"/>
      <c r="X361" s="8"/>
    </row>
    <row r="362" spans="2:24" ht="20" x14ac:dyDescent="0.2">
      <c r="B362" s="76">
        <f t="shared" si="56"/>
        <v>-531.58452240302972</v>
      </c>
      <c r="C362" s="76">
        <f t="shared" si="57"/>
        <v>50.515161929776156</v>
      </c>
      <c r="D362" s="76" cm="1">
        <f t="array" ref="D362:J362">MMULT(N362:T362,TRANSPOSE($AM$8:$AS$14))</f>
        <v>2.0175340276651919</v>
      </c>
      <c r="E362" s="76">
        <v>14.538154419378881</v>
      </c>
      <c r="F362" s="76">
        <v>12.575662172267311</v>
      </c>
      <c r="G362" s="76">
        <v>5.8533883308902395</v>
      </c>
      <c r="H362" s="76">
        <v>9.8088991767402316</v>
      </c>
      <c r="I362" s="76">
        <v>1.8589105965008343</v>
      </c>
      <c r="J362" s="76">
        <v>2.8322893467811521</v>
      </c>
      <c r="K362" s="78"/>
      <c r="L362" s="78"/>
      <c r="M362" s="76">
        <f t="shared" si="58"/>
        <v>-531.58452240302972</v>
      </c>
      <c r="N362" s="76">
        <f t="shared" si="59"/>
        <v>24.519893018235837</v>
      </c>
      <c r="O362" s="76">
        <f t="shared" si="60"/>
        <v>1.826482935105745</v>
      </c>
      <c r="P362" s="76">
        <f t="shared" si="61"/>
        <v>8.6350227951236374</v>
      </c>
      <c r="Q362" s="76">
        <f t="shared" si="62"/>
        <v>-1.0154513576272954</v>
      </c>
      <c r="R362" s="76">
        <f t="shared" si="63"/>
        <v>-14.978175130801356</v>
      </c>
      <c r="S362" s="76">
        <f t="shared" si="64"/>
        <v>15.469735355585879</v>
      </c>
      <c r="T362" s="76">
        <f t="shared" si="65"/>
        <v>10.740899771983914</v>
      </c>
      <c r="U362" s="8"/>
      <c r="V362" s="12" cm="1">
        <f t="array" ref="V362" xml:space="preserve"> SUM(C362:J362)/SUMPRODUCT(C362:J362/$AV$6:$BC$6, $AV$3:$BC$3 + $AV$4:$BC$4/1000*($D$7 - 1400) + $AV$5:$BC$5/10000*($F$8-1) )</f>
        <v>2.830219065444977</v>
      </c>
      <c r="W362" s="12"/>
      <c r="X362" s="8"/>
    </row>
    <row r="363" spans="2:24" ht="20" x14ac:dyDescent="0.2">
      <c r="B363" s="76">
        <f t="shared" si="56"/>
        <v>-528.38220600301156</v>
      </c>
      <c r="C363" s="76">
        <f t="shared" si="57"/>
        <v>50.514760940792506</v>
      </c>
      <c r="D363" s="76" cm="1">
        <f t="array" ref="D363:J363">MMULT(N363:T363,TRANSPOSE($AM$8:$AS$14))</f>
        <v>2.0175101378508624</v>
      </c>
      <c r="E363" s="76">
        <v>14.537972795333769</v>
      </c>
      <c r="F363" s="76">
        <v>12.575246912741033</v>
      </c>
      <c r="G363" s="76">
        <v>5.8529585466296981</v>
      </c>
      <c r="H363" s="76">
        <v>9.8076655286159617</v>
      </c>
      <c r="I363" s="76">
        <v>1.8622022041937321</v>
      </c>
      <c r="J363" s="76">
        <v>2.8316829338424383</v>
      </c>
      <c r="K363" s="78"/>
      <c r="L363" s="78"/>
      <c r="M363" s="76">
        <f t="shared" si="58"/>
        <v>-528.38220600301156</v>
      </c>
      <c r="N363" s="76">
        <f t="shared" si="59"/>
        <v>24.519893018235837</v>
      </c>
      <c r="O363" s="76">
        <f t="shared" si="60"/>
        <v>1.8264829351057408</v>
      </c>
      <c r="P363" s="76">
        <f t="shared" si="61"/>
        <v>8.6350227979999286</v>
      </c>
      <c r="Q363" s="76">
        <f t="shared" si="62"/>
        <v>-1.0153823657723662</v>
      </c>
      <c r="R363" s="76">
        <f t="shared" si="63"/>
        <v>-14.977847943366591</v>
      </c>
      <c r="S363" s="76">
        <f t="shared" si="64"/>
        <v>15.468509315046715</v>
      </c>
      <c r="T363" s="76">
        <f t="shared" si="65"/>
        <v>10.744122192939429</v>
      </c>
      <c r="U363" s="8"/>
      <c r="V363" s="12" cm="1">
        <f t="array" ref="V363" xml:space="preserve"> SUM(C363:J363)/SUMPRODUCT(C363:J363/$AV$6:$BC$6, $AV$3:$BC$3 + $AV$4:$BC$4/1000*($D$7 - 1400) + $AV$5:$BC$5/10000*($F$8-1) )</f>
        <v>2.8301925677350552</v>
      </c>
      <c r="W363" s="12"/>
      <c r="X363" s="8"/>
    </row>
    <row r="364" spans="2:24" ht="20" x14ac:dyDescent="0.2">
      <c r="B364" s="76">
        <f t="shared" si="56"/>
        <v>-525.1798896029934</v>
      </c>
      <c r="C364" s="76">
        <f t="shared" si="57"/>
        <v>50.514362383953227</v>
      </c>
      <c r="D364" s="76" cm="1">
        <f t="array" ref="D364:J364">MMULT(N364:T364,TRANSPOSE($AM$8:$AS$14))</f>
        <v>2.0174863220502814</v>
      </c>
      <c r="E364" s="76">
        <v>14.537792757550013</v>
      </c>
      <c r="F364" s="76">
        <v>12.574839535259059</v>
      </c>
      <c r="G364" s="76">
        <v>5.8525246121921413</v>
      </c>
      <c r="H364" s="76">
        <v>9.8064096653737565</v>
      </c>
      <c r="I364" s="76">
        <v>1.8655299711151123</v>
      </c>
      <c r="J364" s="76">
        <v>2.8310547525064047</v>
      </c>
      <c r="K364" s="78"/>
      <c r="L364" s="78"/>
      <c r="M364" s="76">
        <f t="shared" si="58"/>
        <v>-525.1798896029934</v>
      </c>
      <c r="N364" s="76">
        <f t="shared" si="59"/>
        <v>24.519893018235837</v>
      </c>
      <c r="O364" s="76">
        <f t="shared" si="60"/>
        <v>1.8264829351057346</v>
      </c>
      <c r="P364" s="76">
        <f t="shared" si="61"/>
        <v>8.6350228014711945</v>
      </c>
      <c r="Q364" s="76">
        <f t="shared" si="62"/>
        <v>-1.015309527315247</v>
      </c>
      <c r="R364" s="76">
        <f t="shared" si="63"/>
        <v>-14.977502904464252</v>
      </c>
      <c r="S364" s="76">
        <f t="shared" si="64"/>
        <v>15.467238008292743</v>
      </c>
      <c r="T364" s="76">
        <f t="shared" si="65"/>
        <v>10.747371308721348</v>
      </c>
      <c r="U364" s="8"/>
      <c r="V364" s="12" cm="1">
        <f t="array" ref="V364" xml:space="preserve"> SUM(C364:J364)/SUMPRODUCT(C364:J364/$AV$6:$BC$6, $AV$3:$BC$3 + $AV$4:$BC$4/1000*($D$7 - 1400) + $AV$5:$BC$5/10000*($F$8-1) )</f>
        <v>2.8301659545756159</v>
      </c>
      <c r="W364" s="12"/>
      <c r="X364" s="8"/>
    </row>
    <row r="365" spans="2:24" ht="20" x14ac:dyDescent="0.2">
      <c r="B365" s="76">
        <f t="shared" si="56"/>
        <v>-521.97757320297524</v>
      </c>
      <c r="C365" s="76">
        <f t="shared" si="57"/>
        <v>50.513966508520134</v>
      </c>
      <c r="D365" s="76" cm="1">
        <f t="array" ref="D365:J365">MMULT(N365:T365,TRANSPOSE($AM$8:$AS$14))</f>
        <v>2.0174625938019322</v>
      </c>
      <c r="E365" s="76">
        <v>14.537614424134247</v>
      </c>
      <c r="F365" s="76">
        <v>12.574440332813179</v>
      </c>
      <c r="G365" s="76">
        <v>5.8520864554916106</v>
      </c>
      <c r="H365" s="76">
        <v>9.8051313073447961</v>
      </c>
      <c r="I365" s="76">
        <v>1.8688942874401562</v>
      </c>
      <c r="J365" s="76">
        <v>2.8304040904539463</v>
      </c>
      <c r="K365" s="78"/>
      <c r="L365" s="78"/>
      <c r="M365" s="76">
        <f t="shared" si="58"/>
        <v>-521.97757320297524</v>
      </c>
      <c r="N365" s="76">
        <f t="shared" si="59"/>
        <v>24.519893018235837</v>
      </c>
      <c r="O365" s="76">
        <f t="shared" si="60"/>
        <v>1.8264829351057261</v>
      </c>
      <c r="P365" s="76">
        <f t="shared" si="61"/>
        <v>8.6350228056557388</v>
      </c>
      <c r="Q365" s="76">
        <f t="shared" si="62"/>
        <v>-1.0152326530728832</v>
      </c>
      <c r="R365" s="76">
        <f t="shared" si="63"/>
        <v>-14.977139157243826</v>
      </c>
      <c r="S365" s="76">
        <f t="shared" si="64"/>
        <v>15.465920053691496</v>
      </c>
      <c r="T365" s="76">
        <f t="shared" si="65"/>
        <v>10.750647176675216</v>
      </c>
      <c r="U365" s="8"/>
      <c r="V365" s="12" cm="1">
        <f t="array" ref="V365" xml:space="preserve"> SUM(C365:J365)/SUMPRODUCT(C365:J365/$AV$6:$BC$6, $AV$3:$BC$3 + $AV$4:$BC$4/1000*($D$7 - 1400) + $AV$5:$BC$5/10000*($F$8-1) )</f>
        <v>2.8301392284574796</v>
      </c>
      <c r="W365" s="12"/>
      <c r="X365" s="8"/>
    </row>
    <row r="366" spans="2:24" ht="20" x14ac:dyDescent="0.2">
      <c r="B366" s="76">
        <f t="shared" si="56"/>
        <v>-518.77525680295707</v>
      </c>
      <c r="C366" s="76">
        <f t="shared" si="57"/>
        <v>50.513573571704733</v>
      </c>
      <c r="D366" s="76" cm="1">
        <f t="array" ref="D366:J366">MMULT(N366:T366,TRANSPOSE($AM$8:$AS$14))</f>
        <v>2.017438967165472</v>
      </c>
      <c r="E366" s="76">
        <v>14.537437916135605</v>
      </c>
      <c r="F366" s="76">
        <v>12.574049597621173</v>
      </c>
      <c r="G366" s="76">
        <v>5.851644000872132</v>
      </c>
      <c r="H366" s="76">
        <v>9.8038301817497242</v>
      </c>
      <c r="I366" s="76">
        <v>1.8722955478258356</v>
      </c>
      <c r="J366" s="76">
        <v>2.8297302169253258</v>
      </c>
      <c r="K366" s="78"/>
      <c r="L366" s="78"/>
      <c r="M366" s="76">
        <f t="shared" si="58"/>
        <v>-518.77525680295707</v>
      </c>
      <c r="N366" s="76">
        <f t="shared" si="59"/>
        <v>24.519893018235837</v>
      </c>
      <c r="O366" s="76">
        <f t="shared" si="60"/>
        <v>1.8264829351057141</v>
      </c>
      <c r="P366" s="76">
        <f t="shared" si="61"/>
        <v>8.6350228106943785</v>
      </c>
      <c r="Q366" s="76">
        <f t="shared" si="62"/>
        <v>-1.01515154610728</v>
      </c>
      <c r="R366" s="76">
        <f t="shared" si="63"/>
        <v>-14.976755810766985</v>
      </c>
      <c r="S366" s="76">
        <f t="shared" si="64"/>
        <v>15.464554039788146</v>
      </c>
      <c r="T366" s="76">
        <f t="shared" si="65"/>
        <v>10.753949851932589</v>
      </c>
      <c r="U366" s="8"/>
      <c r="V366" s="12" cm="1">
        <f t="array" ref="V366" xml:space="preserve"> SUM(C366:J366)/SUMPRODUCT(C366:J366/$AV$6:$BC$6, $AV$3:$BC$3 + $AV$4:$BC$4/1000*($D$7 - 1400) + $AV$5:$BC$5/10000*($F$8-1) )</f>
        <v>2.8301123918967859</v>
      </c>
      <c r="W366" s="12"/>
      <c r="X366" s="8"/>
    </row>
    <row r="367" spans="2:24" ht="20" x14ac:dyDescent="0.2">
      <c r="B367" s="76">
        <f t="shared" si="56"/>
        <v>-515.57294040293891</v>
      </c>
      <c r="C367" s="76">
        <f t="shared" si="57"/>
        <v>50.513183838806334</v>
      </c>
      <c r="D367" s="76" cm="1">
        <f t="array" ref="D367:J367">MMULT(N367:T367,TRANSPOSE($AM$8:$AS$14))</f>
        <v>2.017415456733346</v>
      </c>
      <c r="E367" s="76">
        <v>14.537263357564377</v>
      </c>
      <c r="F367" s="76">
        <v>12.573667620720618</v>
      </c>
      <c r="G367" s="76">
        <v>5.8511971689648314</v>
      </c>
      <c r="H367" s="76">
        <v>9.8025060233607348</v>
      </c>
      <c r="I367" s="76">
        <v>1.8757341513787011</v>
      </c>
      <c r="J367" s="76">
        <v>2.8290323824710524</v>
      </c>
      <c r="K367" s="78"/>
      <c r="L367" s="78"/>
      <c r="M367" s="76">
        <f t="shared" si="58"/>
        <v>-515.57294040293891</v>
      </c>
      <c r="N367" s="76">
        <f t="shared" si="59"/>
        <v>24.519893018235837</v>
      </c>
      <c r="O367" s="76">
        <f t="shared" si="60"/>
        <v>1.8264829351056973</v>
      </c>
      <c r="P367" s="76">
        <f t="shared" si="61"/>
        <v>8.6350228167545353</v>
      </c>
      <c r="Q367" s="76">
        <f t="shared" si="62"/>
        <v>-1.0150660014967539</v>
      </c>
      <c r="R367" s="76">
        <f t="shared" si="63"/>
        <v>-14.976351939048698</v>
      </c>
      <c r="S367" s="76">
        <f t="shared" si="64"/>
        <v>15.463138525161892</v>
      </c>
      <c r="T367" s="76">
        <f t="shared" si="65"/>
        <v>10.757279387384559</v>
      </c>
      <c r="U367" s="8"/>
      <c r="V367" s="12" cm="1">
        <f t="array" ref="V367" xml:space="preserve"> SUM(C367:J367)/SUMPRODUCT(C367:J367/$AV$6:$BC$6, $AV$3:$BC$3 + $AV$4:$BC$4/1000*($D$7 - 1400) + $AV$5:$BC$5/10000*($F$8-1) )</f>
        <v>2.8300854474322352</v>
      </c>
      <c r="W367" s="12"/>
      <c r="X367" s="8"/>
    </row>
    <row r="368" spans="2:24" ht="20" x14ac:dyDescent="0.2">
      <c r="B368" s="76">
        <f t="shared" si="56"/>
        <v>-512.37062400292075</v>
      </c>
      <c r="C368" s="76">
        <f t="shared" si="57"/>
        <v>50.512797583348004</v>
      </c>
      <c r="D368" s="76" cm="1">
        <f t="array" ref="D368:J368">MMULT(N368:T368,TRANSPOSE($AM$8:$AS$14))</f>
        <v>2.0173920776422216</v>
      </c>
      <c r="E368" s="76">
        <v>14.537090875408445</v>
      </c>
      <c r="F368" s="76">
        <v>12.573294691548838</v>
      </c>
      <c r="G368" s="76">
        <v>5.8507458765430949</v>
      </c>
      <c r="H368" s="76">
        <v>9.8011585751828534</v>
      </c>
      <c r="I368" s="76">
        <v>1.8792105016166012</v>
      </c>
      <c r="J368" s="76">
        <v>2.8283098187099429</v>
      </c>
      <c r="K368" s="78"/>
      <c r="L368" s="78"/>
      <c r="M368" s="76">
        <f t="shared" si="58"/>
        <v>-512.37062400292075</v>
      </c>
      <c r="N368" s="76">
        <f t="shared" si="59"/>
        <v>24.519893018235837</v>
      </c>
      <c r="O368" s="76">
        <f t="shared" si="60"/>
        <v>1.8264829351056739</v>
      </c>
      <c r="P368" s="76">
        <f t="shared" si="61"/>
        <v>8.6350228240350049</v>
      </c>
      <c r="Q368" s="76">
        <f t="shared" si="62"/>
        <v>-1.0149758061053764</v>
      </c>
      <c r="R368" s="76">
        <f t="shared" si="63"/>
        <v>-14.975926580092981</v>
      </c>
      <c r="S368" s="76">
        <f t="shared" si="64"/>
        <v>15.461672038303941</v>
      </c>
      <c r="T368" s="76">
        <f t="shared" si="65"/>
        <v>10.760635833655513</v>
      </c>
      <c r="U368" s="8"/>
      <c r="V368" s="12" cm="1">
        <f t="array" ref="V368" xml:space="preserve"> SUM(C368:J368)/SUMPRODUCT(C368:J368/$AV$6:$BC$6, $AV$3:$BC$3 + $AV$4:$BC$4/1000*($D$7 - 1400) + $AV$5:$BC$5/10000*($F$8-1) )</f>
        <v>2.8300583976222087</v>
      </c>
      <c r="W368" s="12"/>
      <c r="X368" s="8"/>
    </row>
    <row r="369" spans="2:24" ht="20" x14ac:dyDescent="0.2">
      <c r="B369" s="76">
        <f t="shared" si="56"/>
        <v>-509.16830760290253</v>
      </c>
      <c r="C369" s="76">
        <f t="shared" si="57"/>
        <v>50.512415087209938</v>
      </c>
      <c r="D369" s="76" cm="1">
        <f t="array" ref="D369:J369">MMULT(N369:T369,TRANSPOSE($AM$8:$AS$14))</f>
        <v>2.0173688455841408</v>
      </c>
      <c r="E369" s="76">
        <v>14.536920599647615</v>
      </c>
      <c r="F369" s="76">
        <v>12.572931097509132</v>
      </c>
      <c r="G369" s="76">
        <v>5.8502900363760357</v>
      </c>
      <c r="H369" s="76">
        <v>9.7997875891541106</v>
      </c>
      <c r="I369" s="76">
        <v>1.8827250064240939</v>
      </c>
      <c r="J369" s="76">
        <v>2.8275617380949352</v>
      </c>
      <c r="K369" s="78"/>
      <c r="L369" s="78"/>
      <c r="M369" s="76">
        <f t="shared" si="58"/>
        <v>-509.16830760290253</v>
      </c>
      <c r="N369" s="76">
        <f t="shared" si="59"/>
        <v>24.519893018235837</v>
      </c>
      <c r="O369" s="76">
        <f t="shared" si="60"/>
        <v>1.8264829351056413</v>
      </c>
      <c r="P369" s="76">
        <f t="shared" si="61"/>
        <v>8.6350228327715559</v>
      </c>
      <c r="Q369" s="76">
        <f t="shared" si="62"/>
        <v>-1.0148807383508982</v>
      </c>
      <c r="R369" s="76">
        <f t="shared" si="63"/>
        <v>-14.975478734924652</v>
      </c>
      <c r="S369" s="76">
        <f t="shared" si="64"/>
        <v>15.46015307751798</v>
      </c>
      <c r="T369" s="76">
        <f t="shared" si="65"/>
        <v>10.764019239077125</v>
      </c>
      <c r="U369" s="8"/>
      <c r="V369" s="12" cm="1">
        <f t="array" ref="V369" xml:space="preserve"> SUM(C369:J369)/SUMPRODUCT(C369:J369/$AV$6:$BC$6, $AV$3:$BC$3 + $AV$4:$BC$4/1000*($D$7 - 1400) + $AV$5:$BC$5/10000*($F$8-1) )</f>
        <v>2.8300312450417771</v>
      </c>
      <c r="W369" s="12"/>
      <c r="X369" s="8"/>
    </row>
    <row r="370" spans="2:24" ht="20" x14ac:dyDescent="0.2">
      <c r="B370" s="76">
        <f t="shared" si="56"/>
        <v>-505.96599120288431</v>
      </c>
      <c r="C370" s="76">
        <f t="shared" si="57"/>
        <v>50.512036640760087</v>
      </c>
      <c r="D370" s="76" cm="1">
        <f t="array" ref="D370:J370">MMULT(N370:T370,TRANSPOSE($AM$8:$AS$14))</f>
        <v>2.0173457768173648</v>
      </c>
      <c r="E370" s="76">
        <v>14.536752663265643</v>
      </c>
      <c r="F370" s="76">
        <v>12.572577123523658</v>
      </c>
      <c r="G370" s="76">
        <v>5.8498295570804508</v>
      </c>
      <c r="H370" s="76">
        <v>9.7983928268641165</v>
      </c>
      <c r="I370" s="76">
        <v>1.8862780780014017</v>
      </c>
      <c r="J370" s="76">
        <v>2.8267873336872693</v>
      </c>
      <c r="K370" s="78"/>
      <c r="L370" s="78"/>
      <c r="M370" s="76">
        <f t="shared" si="58"/>
        <v>-505.96599120288431</v>
      </c>
      <c r="N370" s="76">
        <f t="shared" si="59"/>
        <v>24.519893018235837</v>
      </c>
      <c r="O370" s="76">
        <f t="shared" si="60"/>
        <v>1.826482935105596</v>
      </c>
      <c r="P370" s="76">
        <f t="shared" si="61"/>
        <v>8.6350228432434655</v>
      </c>
      <c r="Q370" s="76">
        <f t="shared" si="62"/>
        <v>-1.0147805679714637</v>
      </c>
      <c r="R370" s="76">
        <f t="shared" si="63"/>
        <v>-14.975007366618422</v>
      </c>
      <c r="S370" s="76">
        <f t="shared" si="64"/>
        <v>15.458580110844052</v>
      </c>
      <c r="T370" s="76">
        <f t="shared" si="65"/>
        <v>10.767429649662613</v>
      </c>
      <c r="U370" s="8"/>
      <c r="V370" s="12" cm="1">
        <f t="array" ref="V370" xml:space="preserve"> SUM(C370:J370)/SUMPRODUCT(C370:J370/$AV$6:$BC$6, $AV$3:$BC$3 + $AV$4:$BC$4/1000*($D$7 - 1400) + $AV$5:$BC$5/10000*($F$8-1) )</f>
        <v>2.8300039922796181</v>
      </c>
      <c r="W370" s="12"/>
      <c r="X370" s="8"/>
    </row>
    <row r="371" spans="2:24" ht="20" x14ac:dyDescent="0.2">
      <c r="B371" s="76">
        <f t="shared" si="56"/>
        <v>-502.76367480286609</v>
      </c>
      <c r="C371" s="76">
        <f t="shared" si="57"/>
        <v>50.511662542981554</v>
      </c>
      <c r="D371" s="76" cm="1">
        <f t="array" ref="D371:J371">MMULT(N371:T371,TRANSPOSE($AM$8:$AS$14))</f>
        <v>2.0173228881768295</v>
      </c>
      <c r="E371" s="76">
        <v>14.536587202259678</v>
      </c>
      <c r="F371" s="76">
        <v>12.572233051573299</v>
      </c>
      <c r="G371" s="76">
        <v>5.8493643429715441</v>
      </c>
      <c r="H371" s="76">
        <v>9.7969740602907169</v>
      </c>
      <c r="I371" s="76">
        <v>1.8898701328067045</v>
      </c>
      <c r="J371" s="76">
        <v>2.8259857789396774</v>
      </c>
      <c r="K371" s="78"/>
      <c r="L371" s="78"/>
      <c r="M371" s="76">
        <f t="shared" si="58"/>
        <v>-502.76367480286609</v>
      </c>
      <c r="N371" s="76">
        <f t="shared" si="59"/>
        <v>24.519893018235837</v>
      </c>
      <c r="O371" s="76">
        <f t="shared" si="60"/>
        <v>1.8264829351055332</v>
      </c>
      <c r="P371" s="76">
        <f t="shared" si="61"/>
        <v>8.6350228557811324</v>
      </c>
      <c r="Q371" s="76">
        <f t="shared" si="62"/>
        <v>-1.0146750557914435</v>
      </c>
      <c r="R371" s="76">
        <f t="shared" si="63"/>
        <v>-14.974511399326826</v>
      </c>
      <c r="S371" s="76">
        <f t="shared" si="64"/>
        <v>15.456951576006798</v>
      </c>
      <c r="T371" s="76">
        <f t="shared" si="65"/>
        <v>10.770867109081237</v>
      </c>
      <c r="U371" s="8"/>
      <c r="V371" s="12" cm="1">
        <f t="array" ref="V371" xml:space="preserve"> SUM(C371:J371)/SUMPRODUCT(C371:J371/$AV$6:$BC$6, $AV$3:$BC$3 + $AV$4:$BC$4/1000*($D$7 - 1400) + $AV$5:$BC$5/10000*($F$8-1) )</f>
        <v>2.8299766419348242</v>
      </c>
      <c r="W371" s="12"/>
      <c r="X371" s="8"/>
    </row>
    <row r="372" spans="2:24" ht="20" x14ac:dyDescent="0.2">
      <c r="B372" s="76">
        <f t="shared" si="56"/>
        <v>-499.56135840284787</v>
      </c>
      <c r="C372" s="76">
        <f t="shared" si="57"/>
        <v>50.511293101596266</v>
      </c>
      <c r="D372" s="76" cm="1">
        <f t="array" ref="D372:J372">MMULT(N372:T372,TRANSPOSE($AM$8:$AS$14))</f>
        <v>2.0173001970841309</v>
      </c>
      <c r="E372" s="76">
        <v>14.536424355647281</v>
      </c>
      <c r="F372" s="76">
        <v>12.571899160224898</v>
      </c>
      <c r="G372" s="76">
        <v>5.8488942939126423</v>
      </c>
      <c r="H372" s="76">
        <v>9.7955310725540787</v>
      </c>
      <c r="I372" s="76">
        <v>1.8935015914915319</v>
      </c>
      <c r="J372" s="76">
        <v>2.8251562274891744</v>
      </c>
      <c r="K372" s="78"/>
      <c r="L372" s="78"/>
      <c r="M372" s="76">
        <f t="shared" si="58"/>
        <v>-499.56135840284787</v>
      </c>
      <c r="N372" s="76">
        <f t="shared" si="59"/>
        <v>24.519893018235837</v>
      </c>
      <c r="O372" s="76">
        <f t="shared" si="60"/>
        <v>1.8264829351054461</v>
      </c>
      <c r="P372" s="76">
        <f t="shared" si="61"/>
        <v>8.6350228707749697</v>
      </c>
      <c r="Q372" s="76">
        <f t="shared" si="62"/>
        <v>-1.0145639534867326</v>
      </c>
      <c r="R372" s="76">
        <f t="shared" si="63"/>
        <v>-14.973989717308504</v>
      </c>
      <c r="S372" s="76">
        <f t="shared" si="64"/>
        <v>15.455265880388955</v>
      </c>
      <c r="T372" s="76">
        <f t="shared" si="65"/>
        <v>10.774331658633082</v>
      </c>
      <c r="U372" s="8"/>
      <c r="V372" s="12" cm="1">
        <f t="array" ref="V372" xml:space="preserve"> SUM(C372:J372)/SUMPRODUCT(C372:J372/$AV$6:$BC$6, $AV$3:$BC$3 + $AV$4:$BC$4/1000*($D$7 - 1400) + $AV$5:$BC$5/10000*($F$8-1) )</f>
        <v>2.8299491966136152</v>
      </c>
      <c r="W372" s="12"/>
      <c r="X372" s="8"/>
    </row>
    <row r="373" spans="2:24" ht="20" x14ac:dyDescent="0.2">
      <c r="B373" s="76">
        <f t="shared" si="56"/>
        <v>-496.35904200282965</v>
      </c>
      <c r="C373" s="76">
        <f t="shared" si="57"/>
        <v>50.510928633184882</v>
      </c>
      <c r="D373" s="76" cm="1">
        <f t="array" ref="D373:J373">MMULT(N373:T373,TRANSPOSE($AM$8:$AS$14))</f>
        <v>2.0172777215569777</v>
      </c>
      <c r="E373" s="76">
        <v>14.53626426547053</v>
      </c>
      <c r="F373" s="76">
        <v>12.571575724146353</v>
      </c>
      <c r="G373" s="76">
        <v>5.8484193051642297</v>
      </c>
      <c r="H373" s="76">
        <v>9.7940636586877687</v>
      </c>
      <c r="I373" s="76">
        <v>1.8971728788291049</v>
      </c>
      <c r="J373" s="76">
        <v>2.8242978129601521</v>
      </c>
      <c r="K373" s="78"/>
      <c r="L373" s="78"/>
      <c r="M373" s="76">
        <f t="shared" si="58"/>
        <v>-496.35904200282965</v>
      </c>
      <c r="N373" s="76">
        <f t="shared" si="59"/>
        <v>24.519893018235841</v>
      </c>
      <c r="O373" s="76">
        <f t="shared" si="60"/>
        <v>1.826482935105326</v>
      </c>
      <c r="P373" s="76">
        <f t="shared" si="61"/>
        <v>8.6350228886857252</v>
      </c>
      <c r="Q373" s="76">
        <f t="shared" si="62"/>
        <v>-1.0144470033498829</v>
      </c>
      <c r="R373" s="76">
        <f t="shared" si="63"/>
        <v>-14.97344116395848</v>
      </c>
      <c r="S373" s="76">
        <f t="shared" si="64"/>
        <v>15.453521401031058</v>
      </c>
      <c r="T373" s="76">
        <f t="shared" si="65"/>
        <v>10.777823337224103</v>
      </c>
      <c r="U373" s="8"/>
      <c r="V373" s="12" cm="1">
        <f t="array" ref="V373" xml:space="preserve"> SUM(C373:J373)/SUMPRODUCT(C373:J373/$AV$6:$BC$6, $AV$3:$BC$3 + $AV$4:$BC$4/1000*($D$7 - 1400) + $AV$5:$BC$5/10000*($F$8-1) )</f>
        <v>2.8299216589259659</v>
      </c>
      <c r="W373" s="12"/>
      <c r="X373" s="8"/>
    </row>
    <row r="374" spans="2:24" ht="20" x14ac:dyDescent="0.2">
      <c r="B374" s="76">
        <f t="shared" si="56"/>
        <v>-493.15672560281143</v>
      </c>
      <c r="C374" s="76">
        <f t="shared" si="57"/>
        <v>50.510569463302097</v>
      </c>
      <c r="D374" s="76" cm="1">
        <f t="array" ref="D374:J374">MMULT(N374:T374,TRANSPOSE($AM$8:$AS$14))</f>
        <v>2.0172554802179912</v>
      </c>
      <c r="E374" s="76">
        <v>14.536107076797348</v>
      </c>
      <c r="F374" s="76">
        <v>12.571263013610057</v>
      </c>
      <c r="G374" s="76">
        <v>5.8479392672326167</v>
      </c>
      <c r="H374" s="76">
        <v>9.7925716264261062</v>
      </c>
      <c r="I374" s="76">
        <v>1.9008844236354143</v>
      </c>
      <c r="J374" s="76">
        <v>2.8234096487783558</v>
      </c>
      <c r="K374" s="78"/>
      <c r="L374" s="78"/>
      <c r="M374" s="76">
        <f t="shared" si="58"/>
        <v>-493.15672560281143</v>
      </c>
      <c r="N374" s="76">
        <f t="shared" si="59"/>
        <v>24.519893018235845</v>
      </c>
      <c r="O374" s="76">
        <f t="shared" si="60"/>
        <v>1.8264829351051606</v>
      </c>
      <c r="P374" s="76">
        <f t="shared" si="61"/>
        <v>8.635022910056497</v>
      </c>
      <c r="Q374" s="76">
        <f t="shared" si="62"/>
        <v>-1.0143239380554552</v>
      </c>
      <c r="R374" s="76">
        <f t="shared" si="63"/>
        <v>-14.972864540842139</v>
      </c>
      <c r="S374" s="76">
        <f t="shared" si="64"/>
        <v>15.451716484658251</v>
      </c>
      <c r="T374" s="76">
        <f t="shared" si="65"/>
        <v>10.78134218134146</v>
      </c>
      <c r="U374" s="8"/>
      <c r="V374" s="12" cm="1">
        <f t="array" ref="V374" xml:space="preserve"> SUM(C374:J374)/SUMPRODUCT(C374:J374/$AV$6:$BC$6, $AV$3:$BC$3 + $AV$4:$BC$4/1000*($D$7 - 1400) + $AV$5:$BC$5/10000*($F$8-1) )</f>
        <v>2.8298940314821341</v>
      </c>
      <c r="W374" s="12"/>
      <c r="X374" s="8"/>
    </row>
    <row r="375" spans="2:24" ht="20" x14ac:dyDescent="0.2">
      <c r="B375" s="76">
        <f t="shared" si="56"/>
        <v>-489.95440920279322</v>
      </c>
      <c r="C375" s="76">
        <f t="shared" si="57"/>
        <v>50.510215926587158</v>
      </c>
      <c r="D375" s="76" cm="1">
        <f t="array" ref="D375:J375">MMULT(N375:T375,TRANSPOSE($AM$8:$AS$14))</f>
        <v>2.0172334923027786</v>
      </c>
      <c r="E375" s="76">
        <v>14.535952937719717</v>
      </c>
      <c r="F375" s="76">
        <v>12.570961293985299</v>
      </c>
      <c r="G375" s="76">
        <v>5.8474540657185576</v>
      </c>
      <c r="H375" s="76">
        <v>9.7910547970071828</v>
      </c>
      <c r="I375" s="76">
        <v>1.9046366586828167</v>
      </c>
      <c r="J375" s="76">
        <v>2.8224908279964902</v>
      </c>
      <c r="K375" s="78"/>
      <c r="L375" s="78"/>
      <c r="M375" s="76">
        <f t="shared" si="58"/>
        <v>-489.95440920279322</v>
      </c>
      <c r="N375" s="76">
        <f t="shared" si="59"/>
        <v>24.519893018235848</v>
      </c>
      <c r="O375" s="76">
        <f t="shared" si="60"/>
        <v>1.8264829351049328</v>
      </c>
      <c r="P375" s="76">
        <f t="shared" si="61"/>
        <v>8.6350229355266528</v>
      </c>
      <c r="Q375" s="76">
        <f t="shared" si="62"/>
        <v>-1.0141944804259992</v>
      </c>
      <c r="R375" s="76">
        <f t="shared" si="63"/>
        <v>-14.972258606734673</v>
      </c>
      <c r="S375" s="76">
        <f t="shared" si="64"/>
        <v>15.449849447735147</v>
      </c>
      <c r="T375" s="76">
        <f t="shared" si="65"/>
        <v>10.784888225029146</v>
      </c>
      <c r="U375" s="8"/>
      <c r="V375" s="12" cm="1">
        <f t="array" ref="V375" xml:space="preserve"> SUM(C375:J375)/SUMPRODUCT(C375:J375/$AV$6:$BC$6, $AV$3:$BC$3 + $AV$4:$BC$4/1000*($D$7 - 1400) + $AV$5:$BC$5/10000*($F$8-1) )</f>
        <v>2.8298663168891292</v>
      </c>
      <c r="W375" s="12"/>
      <c r="X375" s="8"/>
    </row>
    <row r="376" spans="2:24" ht="20" x14ac:dyDescent="0.2">
      <c r="B376" s="76">
        <f t="shared" si="56"/>
        <v>-486.752092802775</v>
      </c>
      <c r="C376" s="76">
        <f t="shared" si="57"/>
        <v>50.509868366868872</v>
      </c>
      <c r="D376" s="76" cm="1">
        <f t="array" ref="D376:J376">MMULT(N376:T376,TRANSPOSE($AM$8:$AS$14))</f>
        <v>2.0172117776671339</v>
      </c>
      <c r="E376" s="76">
        <v>14.535801999348655</v>
      </c>
      <c r="F376" s="76">
        <v>12.570670825220249</v>
      </c>
      <c r="G376" s="76">
        <v>5.8469635811662144</v>
      </c>
      <c r="H376" s="76">
        <v>9.7895130059908393</v>
      </c>
      <c r="I376" s="76">
        <v>1.9084300206059819</v>
      </c>
      <c r="J376" s="76">
        <v>2.8215404231320473</v>
      </c>
      <c r="K376" s="78"/>
      <c r="L376" s="78"/>
      <c r="M376" s="76">
        <f t="shared" si="58"/>
        <v>-486.752092802775</v>
      </c>
      <c r="N376" s="76">
        <f t="shared" si="59"/>
        <v>24.519893018235852</v>
      </c>
      <c r="O376" s="76">
        <f t="shared" si="60"/>
        <v>1.8264829351046203</v>
      </c>
      <c r="P376" s="76">
        <f t="shared" si="61"/>
        <v>8.6350229658479734</v>
      </c>
      <c r="Q376" s="76">
        <f t="shared" si="62"/>
        <v>-1.0140583431990911</v>
      </c>
      <c r="R376" s="76">
        <f t="shared" si="63"/>
        <v>-14.971622076667879</v>
      </c>
      <c r="S376" s="76">
        <f t="shared" si="64"/>
        <v>15.447918576549636</v>
      </c>
      <c r="T376" s="76">
        <f t="shared" si="65"/>
        <v>10.788461499863917</v>
      </c>
      <c r="U376" s="8"/>
      <c r="V376" s="12" cm="1">
        <f t="array" ref="V376" xml:space="preserve"> SUM(C376:J376)/SUMPRODUCT(C376:J376/$AV$6:$BC$6, $AV$3:$BC$3 + $AV$4:$BC$4/1000*($D$7 - 1400) + $AV$5:$BC$5/10000*($F$8-1) )</f>
        <v>2.8298385177470866</v>
      </c>
      <c r="W376" s="12"/>
      <c r="X376" s="8"/>
    </row>
    <row r="377" spans="2:24" ht="20" x14ac:dyDescent="0.2">
      <c r="B377" s="76">
        <f t="shared" si="56"/>
        <v>-483.54977640275678</v>
      </c>
      <c r="C377" s="76">
        <f t="shared" si="57"/>
        <v>50.509527137265032</v>
      </c>
      <c r="D377" s="76" cm="1">
        <f t="array" ref="D377:J377">MMULT(N377:T377,TRANSPOSE($AM$8:$AS$14))</f>
        <v>2.0171903567932699</v>
      </c>
      <c r="E377" s="76">
        <v>14.535654415805773</v>
      </c>
      <c r="F377" s="76">
        <v>12.570391861314253</v>
      </c>
      <c r="G377" s="76">
        <v>5.8464676889128819</v>
      </c>
      <c r="H377" s="76">
        <v>9.7879461040907376</v>
      </c>
      <c r="I377" s="76">
        <v>1.9122649497999937</v>
      </c>
      <c r="J377" s="76">
        <v>2.820557486018056</v>
      </c>
      <c r="K377" s="78"/>
      <c r="L377" s="78"/>
      <c r="M377" s="76">
        <f t="shared" si="58"/>
        <v>-483.54977640275678</v>
      </c>
      <c r="N377" s="76">
        <f t="shared" si="59"/>
        <v>24.519893018235859</v>
      </c>
      <c r="O377" s="76">
        <f t="shared" si="60"/>
        <v>1.8264829351041922</v>
      </c>
      <c r="P377" s="76">
        <f t="shared" si="61"/>
        <v>8.6350230019033258</v>
      </c>
      <c r="Q377" s="76">
        <f t="shared" si="62"/>
        <v>-1.0139152287958713</v>
      </c>
      <c r="R377" s="76">
        <f t="shared" si="63"/>
        <v>-14.970953620986251</v>
      </c>
      <c r="S377" s="76">
        <f t="shared" si="64"/>
        <v>15.445922127326538</v>
      </c>
      <c r="T377" s="76">
        <f t="shared" si="65"/>
        <v>10.792062034931519</v>
      </c>
      <c r="U377" s="8"/>
      <c r="V377" s="12" cm="1">
        <f t="array" ref="V377" xml:space="preserve"> SUM(C377:J377)/SUMPRODUCT(C377:J377/$AV$6:$BC$6, $AV$3:$BC$3 + $AV$4:$BC$4/1000*($D$7 - 1400) + $AV$5:$BC$5/10000*($F$8-1) )</f>
        <v>2.8298106366455942</v>
      </c>
      <c r="W377" s="12"/>
      <c r="X377" s="8"/>
    </row>
    <row r="378" spans="2:24" ht="20" x14ac:dyDescent="0.2">
      <c r="B378" s="76">
        <f t="shared" si="56"/>
        <v>-480.34746000273856</v>
      </c>
      <c r="C378" s="76">
        <f t="shared" si="57"/>
        <v>50.509192600275114</v>
      </c>
      <c r="D378" s="76" cm="1">
        <f t="array" ref="D378:J378">MMULT(N378:T378,TRANSPOSE($AM$8:$AS$14))</f>
        <v>2.0171692507949119</v>
      </c>
      <c r="E378" s="76">
        <v>14.535510344211252</v>
      </c>
      <c r="F378" s="76">
        <v>12.57012464978121</v>
      </c>
      <c r="G378" s="76">
        <v>5.8459662589398489</v>
      </c>
      <c r="H378" s="76">
        <v>9.7863539580198164</v>
      </c>
      <c r="I378" s="76">
        <v>1.9161418903103851</v>
      </c>
      <c r="J378" s="76">
        <v>2.8195410476674669</v>
      </c>
      <c r="K378" s="78"/>
      <c r="L378" s="78"/>
      <c r="M378" s="76">
        <f t="shared" si="58"/>
        <v>-480.34746000273856</v>
      </c>
      <c r="N378" s="76">
        <f t="shared" si="59"/>
        <v>24.519893018235869</v>
      </c>
      <c r="O378" s="76">
        <f t="shared" si="60"/>
        <v>1.8264829351036072</v>
      </c>
      <c r="P378" s="76">
        <f t="shared" si="61"/>
        <v>8.6350230447282392</v>
      </c>
      <c r="Q378" s="76">
        <f t="shared" si="62"/>
        <v>-1.0137648290915569</v>
      </c>
      <c r="R378" s="76">
        <f t="shared" si="63"/>
        <v>-14.970251864414379</v>
      </c>
      <c r="S378" s="76">
        <f t="shared" si="64"/>
        <v>15.44385832637202</v>
      </c>
      <c r="T378" s="76">
        <f t="shared" si="65"/>
        <v>10.795689856803255</v>
      </c>
      <c r="U378" s="8"/>
      <c r="V378" s="12" cm="1">
        <f t="array" ref="V378" xml:space="preserve"> SUM(C378:J378)/SUMPRODUCT(C378:J378/$AV$6:$BC$6, $AV$3:$BC$3 + $AV$4:$BC$4/1000*($D$7 - 1400) + $AV$5:$BC$5/10000*($F$8-1) )</f>
        <v>2.8297826761599567</v>
      </c>
      <c r="W378" s="12"/>
      <c r="X378" s="8"/>
    </row>
    <row r="379" spans="2:24" ht="20" x14ac:dyDescent="0.2">
      <c r="B379" s="76">
        <f t="shared" si="56"/>
        <v>-477.14514360272034</v>
      </c>
      <c r="C379" s="76">
        <f t="shared" si="57"/>
        <v>50.508865127866187</v>
      </c>
      <c r="D379" s="76" cm="1">
        <f t="array" ref="D379:J379">MMULT(N379:T379,TRANSPOSE($AM$8:$AS$14))</f>
        <v>2.0171484814211045</v>
      </c>
      <c r="E379" s="76">
        <v>14.535369944667933</v>
      </c>
      <c r="F379" s="76">
        <v>12.569869431104944</v>
      </c>
      <c r="G379" s="76">
        <v>5.8454591557249707</v>
      </c>
      <c r="H379" s="76">
        <v>9.7847364513481523</v>
      </c>
      <c r="I379" s="76">
        <v>1.9200612897149227</v>
      </c>
      <c r="J379" s="76">
        <v>2.8184901181517876</v>
      </c>
      <c r="K379" s="78"/>
      <c r="L379" s="78"/>
      <c r="M379" s="76">
        <f t="shared" si="58"/>
        <v>-477.14514360272034</v>
      </c>
      <c r="N379" s="76">
        <f t="shared" si="59"/>
        <v>24.519893018235884</v>
      </c>
      <c r="O379" s="76">
        <f t="shared" si="60"/>
        <v>1.8264829351028089</v>
      </c>
      <c r="P379" s="76">
        <f t="shared" si="61"/>
        <v>8.6350230955358054</v>
      </c>
      <c r="Q379" s="76">
        <f t="shared" si="62"/>
        <v>-1.0136068251884121</v>
      </c>
      <c r="R379" s="76">
        <f t="shared" si="63"/>
        <v>-14.969515385137807</v>
      </c>
      <c r="S379" s="76">
        <f t="shared" si="64"/>
        <v>15.44172537024966</v>
      </c>
      <c r="T379" s="76">
        <f t="shared" si="65"/>
        <v>10.799344989512857</v>
      </c>
      <c r="U379" s="8"/>
      <c r="V379" s="12" cm="1">
        <f t="array" ref="V379" xml:space="preserve"> SUM(C379:J379)/SUMPRODUCT(C379:J379/$AV$6:$BC$6, $AV$3:$BC$3 + $AV$4:$BC$4/1000*($D$7 - 1400) + $AV$5:$BC$5/10000*($F$8-1) )</f>
        <v>2.8297546388474135</v>
      </c>
      <c r="W379" s="12"/>
      <c r="X379" s="8"/>
    </row>
    <row r="380" spans="2:24" ht="20" x14ac:dyDescent="0.2">
      <c r="B380" s="76">
        <f t="shared" si="56"/>
        <v>-473.94282720270212</v>
      </c>
      <c r="C380" s="76">
        <f t="shared" si="57"/>
        <v>50.508545101551242</v>
      </c>
      <c r="D380" s="76" cm="1">
        <f t="array" ref="D380:J380">MMULT(N380:T380,TRANSPOSE($AM$8:$AS$14))</f>
        <v>2.0171280710585715</v>
      </c>
      <c r="E380" s="76">
        <v>14.535233380241383</v>
      </c>
      <c r="F380" s="76">
        <v>12.569626438187456</v>
      </c>
      <c r="G380" s="76">
        <v>5.8449462380973447</v>
      </c>
      <c r="H380" s="76">
        <v>9.7830934853723814</v>
      </c>
      <c r="I380" s="76">
        <v>1.9240235989969463</v>
      </c>
      <c r="J380" s="76">
        <v>2.8174036864946732</v>
      </c>
      <c r="K380" s="78"/>
      <c r="L380" s="78"/>
      <c r="M380" s="76">
        <f t="shared" si="58"/>
        <v>-473.94282720270212</v>
      </c>
      <c r="N380" s="76">
        <f t="shared" si="59"/>
        <v>24.519893018235905</v>
      </c>
      <c r="O380" s="76">
        <f t="shared" si="60"/>
        <v>1.8264829351017224</v>
      </c>
      <c r="P380" s="76">
        <f t="shared" si="61"/>
        <v>8.6350231557453547</v>
      </c>
      <c r="Q380" s="76">
        <f t="shared" si="62"/>
        <v>-1.0134408871916862</v>
      </c>
      <c r="R380" s="76">
        <f t="shared" si="63"/>
        <v>-14.968742713899466</v>
      </c>
      <c r="S380" s="76">
        <f t="shared" si="64"/>
        <v>15.439521425989003</v>
      </c>
      <c r="T380" s="76">
        <f t="shared" si="65"/>
        <v>10.803027454533703</v>
      </c>
      <c r="U380" s="8"/>
      <c r="V380" s="12" cm="1">
        <f t="array" ref="V380" xml:space="preserve"> SUM(C380:J380)/SUMPRODUCT(C380:J380/$AV$6:$BC$6, $AV$3:$BC$3 + $AV$4:$BC$4/1000*($D$7 - 1400) + $AV$5:$BC$5/10000*($F$8-1) )</f>
        <v>2.8297265272433276</v>
      </c>
      <c r="W380" s="12"/>
      <c r="X380" s="8"/>
    </row>
    <row r="381" spans="2:24" ht="20" x14ac:dyDescent="0.2">
      <c r="B381" s="76">
        <f t="shared" si="56"/>
        <v>-470.7405108026839</v>
      </c>
      <c r="C381" s="76">
        <f t="shared" si="57"/>
        <v>50.508232912459178</v>
      </c>
      <c r="D381" s="76" cm="1">
        <f t="array" ref="D381:J381">MMULT(N381:T381,TRANSPOSE($AM$8:$AS$14))</f>
        <v>2.0171080427323966</v>
      </c>
      <c r="E381" s="76">
        <v>14.535100816935667</v>
      </c>
      <c r="F381" s="76">
        <v>12.569395895791141</v>
      </c>
      <c r="G381" s="76">
        <v>5.8444273590947473</v>
      </c>
      <c r="H381" s="76">
        <v>9.7814249799956308</v>
      </c>
      <c r="I381" s="76">
        <v>1.92802927241007</v>
      </c>
      <c r="J381" s="76">
        <v>2.8162807205811795</v>
      </c>
      <c r="K381" s="78"/>
      <c r="L381" s="78"/>
      <c r="M381" s="76">
        <f t="shared" si="58"/>
        <v>-470.7405108026839</v>
      </c>
      <c r="N381" s="76">
        <f t="shared" si="59"/>
        <v>24.519893018235937</v>
      </c>
      <c r="O381" s="76">
        <f t="shared" si="60"/>
        <v>1.8264829351002465</v>
      </c>
      <c r="P381" s="76">
        <f t="shared" si="61"/>
        <v>8.6350232270154752</v>
      </c>
      <c r="Q381" s="76">
        <f t="shared" si="62"/>
        <v>-1.0132666739890488</v>
      </c>
      <c r="R381" s="76">
        <f t="shared" si="63"/>
        <v>-14.967932333114032</v>
      </c>
      <c r="S381" s="76">
        <f t="shared" si="64"/>
        <v>15.437244631327513</v>
      </c>
      <c r="T381" s="76">
        <f t="shared" si="65"/>
        <v>10.806737270756376</v>
      </c>
      <c r="U381" s="8"/>
      <c r="V381" s="12" cm="1">
        <f t="array" ref="V381" xml:space="preserve"> SUM(C381:J381)/SUMPRODUCT(C381:J381/$AV$6:$BC$6, $AV$3:$BC$3 + $AV$4:$BC$4/1000*($D$7 - 1400) + $AV$5:$BC$5/10000*($F$8-1) )</f>
        <v>2.8296983438573498</v>
      </c>
      <c r="W381" s="12"/>
      <c r="X381" s="8"/>
    </row>
    <row r="382" spans="2:24" ht="20" x14ac:dyDescent="0.2">
      <c r="B382" s="76">
        <f t="shared" si="56"/>
        <v>-467.53819440266568</v>
      </c>
      <c r="C382" s="76">
        <f t="shared" si="57"/>
        <v>50.507928961395905</v>
      </c>
      <c r="D382" s="76" cm="1">
        <f t="array" ref="D382:J382">MMULT(N382:T382,TRANSPOSE($AM$8:$AS$14))</f>
        <v>2.0170884201048542</v>
      </c>
      <c r="E382" s="76">
        <v>14.53497242366455</v>
      </c>
      <c r="F382" s="76">
        <v>12.569178019976034</v>
      </c>
      <c r="G382" s="76">
        <v>5.8439023658243325</v>
      </c>
      <c r="H382" s="76">
        <v>9.7797308746170355</v>
      </c>
      <c r="I382" s="76">
        <v>1.9320787673339961</v>
      </c>
      <c r="J382" s="76">
        <v>2.8151201670832893</v>
      </c>
      <c r="K382" s="78"/>
      <c r="L382" s="78"/>
      <c r="M382" s="76">
        <f t="shared" si="58"/>
        <v>-467.53819440266568</v>
      </c>
      <c r="N382" s="76">
        <f t="shared" si="59"/>
        <v>24.51989301823598</v>
      </c>
      <c r="O382" s="76">
        <f t="shared" si="60"/>
        <v>1.8264829350982454</v>
      </c>
      <c r="P382" s="76">
        <f t="shared" si="61"/>
        <v>8.6350233112819321</v>
      </c>
      <c r="Q382" s="76">
        <f t="shared" si="62"/>
        <v>-1.0130838330340672</v>
      </c>
      <c r="R382" s="76">
        <f t="shared" si="63"/>
        <v>-14.967082676002462</v>
      </c>
      <c r="S382" s="76">
        <f t="shared" si="64"/>
        <v>15.434893094986737</v>
      </c>
      <c r="T382" s="76">
        <f t="shared" si="65"/>
        <v>10.810474454466563</v>
      </c>
      <c r="U382" s="8"/>
      <c r="V382" s="12" cm="1">
        <f t="array" ref="V382" xml:space="preserve"> SUM(C382:J382)/SUMPRODUCT(C382:J382/$AV$6:$BC$6, $AV$3:$BC$3 + $AV$4:$BC$4/1000*($D$7 - 1400) + $AV$5:$BC$5/10000*($F$8-1) )</f>
        <v>2.8296700911695707</v>
      </c>
      <c r="W382" s="12"/>
      <c r="X382" s="8"/>
    </row>
    <row r="383" spans="2:24" ht="20" x14ac:dyDescent="0.2">
      <c r="B383" s="76">
        <f t="shared" si="56"/>
        <v>-464.33587800264746</v>
      </c>
      <c r="C383" s="76">
        <f t="shared" si="57"/>
        <v>50.507633658895955</v>
      </c>
      <c r="D383" s="76" cm="1">
        <f t="array" ref="D383:J383">MMULT(N383:T383,TRANSPOSE($AM$8:$AS$14))</f>
        <v>2.0170692274721018</v>
      </c>
      <c r="E383" s="76">
        <v>14.534848372217867</v>
      </c>
      <c r="F383" s="76">
        <v>12.568973017533342</v>
      </c>
      <c r="G383" s="76">
        <v>5.8433710993273102</v>
      </c>
      <c r="H383" s="76">
        <v>9.7780111290296947</v>
      </c>
      <c r="I383" s="76">
        <v>1.9361725441213249</v>
      </c>
      <c r="J383" s="76">
        <v>2.8139209514023982</v>
      </c>
      <c r="K383" s="78"/>
      <c r="L383" s="78"/>
      <c r="M383" s="76">
        <f t="shared" si="58"/>
        <v>-464.33587800264746</v>
      </c>
      <c r="N383" s="76">
        <f t="shared" si="59"/>
        <v>24.51989301823604</v>
      </c>
      <c r="O383" s="76">
        <f t="shared" si="60"/>
        <v>1.8264829350955387</v>
      </c>
      <c r="P383" s="76">
        <f t="shared" si="61"/>
        <v>8.6350234108011819</v>
      </c>
      <c r="Q383" s="76">
        <f t="shared" si="62"/>
        <v>-1.012892000134296</v>
      </c>
      <c r="R383" s="76">
        <f t="shared" si="63"/>
        <v>-14.966192125749213</v>
      </c>
      <c r="S383" s="76">
        <f t="shared" si="64"/>
        <v>15.432464896983507</v>
      </c>
      <c r="T383" s="76">
        <f t="shared" si="65"/>
        <v>10.81423901932334</v>
      </c>
      <c r="U383" s="8"/>
      <c r="V383" s="12" cm="1">
        <f t="array" ref="V383" xml:space="preserve"> SUM(C383:J383)/SUMPRODUCT(C383:J383/$AV$6:$BC$6, $AV$3:$BC$3 + $AV$4:$BC$4/1000*($D$7 - 1400) + $AV$5:$BC$5/10000*($F$8-1) )</f>
        <v>2.8296417716266915</v>
      </c>
      <c r="W383" s="12"/>
      <c r="X383" s="8"/>
    </row>
    <row r="384" spans="2:24" ht="20" x14ac:dyDescent="0.2">
      <c r="B384" s="76">
        <f t="shared" si="56"/>
        <v>-461.13356160262924</v>
      </c>
      <c r="C384" s="76">
        <f t="shared" si="57"/>
        <v>50.50734742526339</v>
      </c>
      <c r="D384" s="76" cm="1">
        <f t="array" ref="D384:J384">MMULT(N384:T384,TRANSPOSE($AM$8:$AS$14))</f>
        <v>2.017050489758514</v>
      </c>
      <c r="E384" s="76">
        <v>14.534728837222751</v>
      </c>
      <c r="F384" s="76">
        <v>12.568781085416582</v>
      </c>
      <c r="G384" s="76">
        <v>5.8428333944482418</v>
      </c>
      <c r="H384" s="76">
        <v>9.7762657243260485</v>
      </c>
      <c r="I384" s="76">
        <v>1.94031106593504</v>
      </c>
      <c r="J384" s="76">
        <v>2.8126819776294347</v>
      </c>
      <c r="K384" s="78"/>
      <c r="L384" s="78"/>
      <c r="M384" s="76">
        <f t="shared" si="58"/>
        <v>-461.13356160262924</v>
      </c>
      <c r="N384" s="76">
        <f t="shared" si="59"/>
        <v>24.519893018236129</v>
      </c>
      <c r="O384" s="76">
        <f t="shared" si="60"/>
        <v>1.8264829350918843</v>
      </c>
      <c r="P384" s="76">
        <f t="shared" si="61"/>
        <v>8.6350235282002306</v>
      </c>
      <c r="Q384" s="76">
        <f t="shared" si="62"/>
        <v>-1.0126907992445622</v>
      </c>
      <c r="R384" s="76">
        <f t="shared" si="63"/>
        <v>-14.965259014684557</v>
      </c>
      <c r="S384" s="76">
        <f t="shared" si="64"/>
        <v>15.429958088977004</v>
      </c>
      <c r="T384" s="76">
        <f t="shared" si="65"/>
        <v>10.818030976337781</v>
      </c>
      <c r="U384" s="8"/>
      <c r="V384" s="12" cm="1">
        <f t="array" ref="V384" xml:space="preserve"> SUM(C384:J384)/SUMPRODUCT(C384:J384/$AV$6:$BC$6, $AV$3:$BC$3 + $AV$4:$BC$4/1000*($D$7 - 1400) + $AV$5:$BC$5/10000*($F$8-1) )</f>
        <v>2.8296133876382048</v>
      </c>
      <c r="W384" s="12"/>
      <c r="X384" s="8"/>
    </row>
    <row r="385" spans="2:24" ht="20" x14ac:dyDescent="0.2">
      <c r="B385" s="76">
        <f t="shared" si="56"/>
        <v>-457.93124520261102</v>
      </c>
      <c r="C385" s="76">
        <f t="shared" si="57"/>
        <v>50.507070690601651</v>
      </c>
      <c r="D385" s="76" cm="1">
        <f t="array" ref="D385:J385">MMULT(N385:T385,TRANSPOSE($AM$8:$AS$14))</f>
        <v>2.0170322325083121</v>
      </c>
      <c r="E385" s="76">
        <v>14.534613996099388</v>
      </c>
      <c r="F385" s="76">
        <v>12.568602410171676</v>
      </c>
      <c r="G385" s="76">
        <v>5.8422890797097038</v>
      </c>
      <c r="H385" s="76">
        <v>9.7744946638094792</v>
      </c>
      <c r="I385" s="76">
        <v>1.9444947985765655</v>
      </c>
      <c r="J385" s="76">
        <v>2.8114021285232247</v>
      </c>
      <c r="K385" s="78"/>
      <c r="L385" s="78"/>
      <c r="M385" s="76">
        <f t="shared" si="58"/>
        <v>-457.93124520261102</v>
      </c>
      <c r="N385" s="76">
        <f t="shared" si="59"/>
        <v>24.519893018236253</v>
      </c>
      <c r="O385" s="76">
        <f t="shared" si="60"/>
        <v>1.8264829350869609</v>
      </c>
      <c r="P385" s="76">
        <f t="shared" si="61"/>
        <v>8.6350236665336713</v>
      </c>
      <c r="Q385" s="76">
        <f t="shared" si="62"/>
        <v>-1.0124798422660513</v>
      </c>
      <c r="R385" s="76">
        <f t="shared" si="63"/>
        <v>-14.964281623494609</v>
      </c>
      <c r="S385" s="76">
        <f t="shared" si="64"/>
        <v>15.427370694652454</v>
      </c>
      <c r="T385" s="76">
        <f t="shared" si="65"/>
        <v>10.821850333851987</v>
      </c>
      <c r="U385" s="8"/>
      <c r="V385" s="12" cm="1">
        <f t="array" ref="V385" xml:space="preserve"> SUM(C385:J385)/SUMPRODUCT(C385:J385/$AV$6:$BC$6, $AV$3:$BC$3 + $AV$4:$BC$4/1000*($D$7 - 1400) + $AV$5:$BC$5/10000*($F$8-1) )</f>
        <v>2.8295849415726275</v>
      </c>
      <c r="W385" s="12"/>
      <c r="X385" s="8"/>
    </row>
    <row r="386" spans="2:24" ht="20" x14ac:dyDescent="0.2">
      <c r="B386" s="76">
        <f t="shared" si="56"/>
        <v>-454.7289288025928</v>
      </c>
      <c r="C386" s="76">
        <f t="shared" si="57"/>
        <v>50.506803894831272</v>
      </c>
      <c r="D386" s="76" cm="1">
        <f t="array" ref="D386:J386">MMULT(N386:T386,TRANSPOSE($AM$8:$AS$14))</f>
        <v>2.0170144818742193</v>
      </c>
      <c r="E386" s="76">
        <v>14.534504029010934</v>
      </c>
      <c r="F386" s="76">
        <v>12.568437167367563</v>
      </c>
      <c r="G386" s="76">
        <v>5.8417379771931337</v>
      </c>
      <c r="H386" s="76">
        <v>9.7726979739110789</v>
      </c>
      <c r="I386" s="76">
        <v>1.9487242103040963</v>
      </c>
      <c r="J386" s="76">
        <v>2.8100802655077022</v>
      </c>
      <c r="K386" s="78"/>
      <c r="L386" s="78"/>
      <c r="M386" s="76">
        <f t="shared" si="58"/>
        <v>-454.7289288025928</v>
      </c>
      <c r="N386" s="76">
        <f t="shared" si="59"/>
        <v>24.519893018236431</v>
      </c>
      <c r="O386" s="76">
        <f t="shared" si="60"/>
        <v>1.8264829350803418</v>
      </c>
      <c r="P386" s="76">
        <f t="shared" si="61"/>
        <v>8.6350238293488548</v>
      </c>
      <c r="Q386" s="76">
        <f t="shared" si="62"/>
        <v>-1.0122587288518183</v>
      </c>
      <c r="R386" s="76">
        <f t="shared" si="63"/>
        <v>-14.963258180461654</v>
      </c>
      <c r="S386" s="76">
        <f t="shared" si="64"/>
        <v>15.424700710142227</v>
      </c>
      <c r="T386" s="76">
        <f t="shared" si="65"/>
        <v>10.825697097518468</v>
      </c>
      <c r="U386" s="8"/>
      <c r="V386" s="12" cm="1">
        <f t="array" ref="V386" xml:space="preserve"> SUM(C386:J386)/SUMPRODUCT(C386:J386/$AV$6:$BC$6, $AV$3:$BC$3 + $AV$4:$BC$4/1000*($D$7 - 1400) + $AV$5:$BC$5/10000*($F$8-1) )</f>
        <v>2.8295564357537928</v>
      </c>
      <c r="W386" s="12"/>
      <c r="X386" s="8"/>
    </row>
    <row r="387" spans="2:24" ht="20" x14ac:dyDescent="0.2">
      <c r="B387" s="76">
        <f t="shared" si="56"/>
        <v>-451.52661240257459</v>
      </c>
      <c r="C387" s="76">
        <f t="shared" si="57"/>
        <v>50.506547487694441</v>
      </c>
      <c r="D387" s="76" cm="1">
        <f t="array" ref="D387:J387">MMULT(N387:T387,TRANSPOSE($AM$8:$AS$14))</f>
        <v>2.016997264602717</v>
      </c>
      <c r="E387" s="76">
        <v>14.534399118807228</v>
      </c>
      <c r="F387" s="76">
        <v>12.568285521029006</v>
      </c>
      <c r="G387" s="76">
        <v>5.8411799024267186</v>
      </c>
      <c r="H387" s="76">
        <v>9.7708757051102673</v>
      </c>
      <c r="I387" s="76">
        <v>1.9529997716409948</v>
      </c>
      <c r="J387" s="76">
        <v>2.808715228688627</v>
      </c>
      <c r="K387" s="78"/>
      <c r="L387" s="78"/>
      <c r="M387" s="76">
        <f t="shared" si="58"/>
        <v>-451.52661240257459</v>
      </c>
      <c r="N387" s="76">
        <f t="shared" si="59"/>
        <v>24.519893018236676</v>
      </c>
      <c r="O387" s="76">
        <f t="shared" si="60"/>
        <v>1.8264829350714609</v>
      </c>
      <c r="P387" s="76">
        <f t="shared" si="61"/>
        <v>8.6350240207602305</v>
      </c>
      <c r="Q387" s="76">
        <f t="shared" si="62"/>
        <v>-1.0120270462193615</v>
      </c>
      <c r="R387" s="76">
        <f t="shared" si="63"/>
        <v>-14.962186860737518</v>
      </c>
      <c r="S387" s="76">
        <f t="shared" si="64"/>
        <v>15.42194610448507</v>
      </c>
      <c r="T387" s="76">
        <f t="shared" si="65"/>
        <v>10.829571270279921</v>
      </c>
      <c r="U387" s="8"/>
      <c r="V387" s="12" cm="1">
        <f t="array" ref="V387" xml:space="preserve"> SUM(C387:J387)/SUMPRODUCT(C387:J387/$AV$6:$BC$6, $AV$3:$BC$3 + $AV$4:$BC$4/1000*($D$7 - 1400) + $AV$5:$BC$5/10000*($F$8-1) )</f>
        <v>2.8295278724572253</v>
      </c>
      <c r="W387" s="12"/>
      <c r="X387" s="8"/>
    </row>
    <row r="388" spans="2:24" ht="20" x14ac:dyDescent="0.2">
      <c r="B388" s="76">
        <f t="shared" si="56"/>
        <v>-448.32429600255637</v>
      </c>
      <c r="C388" s="76">
        <f t="shared" si="57"/>
        <v>50.506301928745437</v>
      </c>
      <c r="D388" s="76" cm="1">
        <f t="array" ref="D388:J388">MMULT(N388:T388,TRANSPOSE($AM$8:$AS$14))</f>
        <v>2.0169806080155808</v>
      </c>
      <c r="E388" s="76">
        <v>14.534299450961894</v>
      </c>
      <c r="F388" s="76">
        <v>12.568147623073276</v>
      </c>
      <c r="G388" s="76">
        <v>5.8406146642812162</v>
      </c>
      <c r="H388" s="76">
        <v>9.769027932858215</v>
      </c>
      <c r="I388" s="76">
        <v>1.9573219551740699</v>
      </c>
      <c r="J388" s="76">
        <v>2.8073058368903121</v>
      </c>
      <c r="K388" s="78"/>
      <c r="L388" s="78"/>
      <c r="M388" s="76">
        <f t="shared" si="58"/>
        <v>-448.32429600255637</v>
      </c>
      <c r="N388" s="76">
        <f t="shared" si="59"/>
        <v>24.519893018237024</v>
      </c>
      <c r="O388" s="76">
        <f t="shared" si="60"/>
        <v>1.8264829350595704</v>
      </c>
      <c r="P388" s="76">
        <f t="shared" si="61"/>
        <v>8.6350242455340407</v>
      </c>
      <c r="Q388" s="76">
        <f t="shared" si="62"/>
        <v>-1.0117843689709163</v>
      </c>
      <c r="R388" s="76">
        <f t="shared" si="63"/>
        <v>-14.96106578565268</v>
      </c>
      <c r="S388" s="76">
        <f t="shared" si="64"/>
        <v>15.419104820124176</v>
      </c>
      <c r="T388" s="76">
        <f t="shared" si="65"/>
        <v>10.833472852349422</v>
      </c>
      <c r="U388" s="8"/>
      <c r="V388" s="12" cm="1">
        <f t="array" ref="V388" xml:space="preserve"> SUM(C388:J388)/SUMPRODUCT(C388:J388/$AV$6:$BC$6, $AV$3:$BC$3 + $AV$4:$BC$4/1000*($D$7 - 1400) + $AV$5:$BC$5/10000*($F$8-1) )</f>
        <v>2.8294992539066244</v>
      </c>
      <c r="W388" s="12"/>
      <c r="X388" s="8"/>
    </row>
    <row r="389" spans="2:24" ht="20" x14ac:dyDescent="0.2">
      <c r="B389" s="76">
        <f t="shared" si="56"/>
        <v>-445.12197960253815</v>
      </c>
      <c r="C389" s="76">
        <f t="shared" si="57"/>
        <v>50.506067687326016</v>
      </c>
      <c r="D389" s="76" cm="1">
        <f t="array" ref="D389:J389">MMULT(N389:T389,TRANSPOSE($AM$8:$AS$14))</f>
        <v>2.0169645399871658</v>
      </c>
      <c r="E389" s="76">
        <v>14.534205213502315</v>
      </c>
      <c r="F389" s="76">
        <v>12.568023612752636</v>
      </c>
      <c r="G389" s="76">
        <v>5.8400420648747389</v>
      </c>
      <c r="H389" s="76">
        <v>9.7671547585027358</v>
      </c>
      <c r="I389" s="76">
        <v>1.9616912353414193</v>
      </c>
      <c r="J389" s="76">
        <v>2.8058508877129733</v>
      </c>
      <c r="K389" s="78"/>
      <c r="L389" s="78"/>
      <c r="M389" s="76">
        <f t="shared" si="58"/>
        <v>-445.12197960253815</v>
      </c>
      <c r="N389" s="76">
        <f t="shared" si="59"/>
        <v>24.519893018237514</v>
      </c>
      <c r="O389" s="76">
        <f t="shared" si="60"/>
        <v>1.8264829350436829</v>
      </c>
      <c r="P389" s="76">
        <f t="shared" si="61"/>
        <v>8.6350245091846567</v>
      </c>
      <c r="Q389" s="76">
        <f t="shared" si="62"/>
        <v>-1.0115302589221424</v>
      </c>
      <c r="R389" s="76">
        <f t="shared" si="63"/>
        <v>-14.959893022063996</v>
      </c>
      <c r="S389" s="76">
        <f t="shared" si="64"/>
        <v>15.416174773444805</v>
      </c>
      <c r="T389" s="76">
        <f t="shared" si="65"/>
        <v>10.837401841191006</v>
      </c>
      <c r="U389" s="8"/>
      <c r="V389" s="12" cm="1">
        <f t="array" ref="V389" xml:space="preserve"> SUM(C389:J389)/SUMPRODUCT(C389:J389/$AV$6:$BC$6, $AV$3:$BC$3 + $AV$4:$BC$4/1000*($D$7 - 1400) + $AV$5:$BC$5/10000*($F$8-1) )</f>
        <v>2.8294705822704831</v>
      </c>
      <c r="W389" s="12"/>
      <c r="X389" s="8"/>
    </row>
    <row r="390" spans="2:24" ht="20" x14ac:dyDescent="0.2">
      <c r="B390" s="76">
        <f t="shared" si="56"/>
        <v>-441.91966320251993</v>
      </c>
      <c r="C390" s="76">
        <f t="shared" si="57"/>
        <v>50.505845242524479</v>
      </c>
      <c r="D390" s="76" cm="1">
        <f t="array" ref="D390:J390">MMULT(N390:T390,TRANSPOSE($AM$8:$AS$14))</f>
        <v>2.0169490889170407</v>
      </c>
      <c r="E390" s="76">
        <v>14.534116596932021</v>
      </c>
      <c r="F390" s="76">
        <v>12.567913616104633</v>
      </c>
      <c r="G390" s="76">
        <v>5.8394618994875609</v>
      </c>
      <c r="H390" s="76">
        <v>9.7652563102134824</v>
      </c>
      <c r="I390" s="76">
        <v>1.9661080882096211</v>
      </c>
      <c r="J390" s="76">
        <v>2.8043491576111665</v>
      </c>
      <c r="K390" s="78"/>
      <c r="L390" s="78"/>
      <c r="M390" s="76">
        <f t="shared" si="58"/>
        <v>-441.91966320251993</v>
      </c>
      <c r="N390" s="76">
        <f t="shared" si="59"/>
        <v>24.519893018238196</v>
      </c>
      <c r="O390" s="76">
        <f t="shared" si="60"/>
        <v>1.8264829350224989</v>
      </c>
      <c r="P390" s="76">
        <f t="shared" si="61"/>
        <v>8.6350248180840108</v>
      </c>
      <c r="Q390" s="76">
        <f t="shared" si="62"/>
        <v>-1.0112642649398922</v>
      </c>
      <c r="R390" s="76">
        <f t="shared" si="63"/>
        <v>-14.958666581743884</v>
      </c>
      <c r="S390" s="76">
        <f t="shared" si="64"/>
        <v>15.413153855352039</v>
      </c>
      <c r="T390" s="76">
        <f t="shared" si="65"/>
        <v>10.841358231500674</v>
      </c>
      <c r="U390" s="8"/>
      <c r="V390" s="12" cm="1">
        <f t="array" ref="V390" xml:space="preserve"> SUM(C390:J390)/SUMPRODUCT(C390:J390/$AV$6:$BC$6, $AV$3:$BC$3 + $AV$4:$BC$4/1000*($D$7 - 1400) + $AV$5:$BC$5/10000*($F$8-1) )</f>
        <v>2.8294418596588691</v>
      </c>
      <c r="W390" s="12"/>
      <c r="X390" s="8"/>
    </row>
    <row r="391" spans="2:24" ht="20" x14ac:dyDescent="0.2">
      <c r="B391" s="76">
        <f t="shared" si="56"/>
        <v>-438.71734680250171</v>
      </c>
      <c r="C391" s="76">
        <f t="shared" si="57"/>
        <v>50.505635083117014</v>
      </c>
      <c r="D391" s="76" cm="1">
        <f t="array" ref="D391:J391">MMULT(N391:T391,TRANSPOSE($AM$8:$AS$14))</f>
        <v>2.0169342836973994</v>
      </c>
      <c r="E391" s="76">
        <v>14.534033794145028</v>
      </c>
      <c r="F391" s="76">
        <v>12.567817745412366</v>
      </c>
      <c r="G391" s="76">
        <v>5.838873956488067</v>
      </c>
      <c r="H391" s="76">
        <v>9.7633327439062754</v>
      </c>
      <c r="I391" s="76">
        <v>1.9705729912400258</v>
      </c>
      <c r="J391" s="76">
        <v>2.8027994019938234</v>
      </c>
      <c r="K391" s="78"/>
      <c r="L391" s="78"/>
      <c r="M391" s="76">
        <f t="shared" si="58"/>
        <v>-438.71734680250171</v>
      </c>
      <c r="N391" s="76">
        <f t="shared" si="59"/>
        <v>24.519893018239149</v>
      </c>
      <c r="O391" s="76">
        <f t="shared" si="60"/>
        <v>1.826482934994311</v>
      </c>
      <c r="P391" s="76">
        <f t="shared" si="61"/>
        <v>8.6350251795856945</v>
      </c>
      <c r="Q391" s="76">
        <f t="shared" si="62"/>
        <v>-1.0109859227897613</v>
      </c>
      <c r="R391" s="76">
        <f t="shared" si="63"/>
        <v>-14.957384420813883</v>
      </c>
      <c r="S391" s="76">
        <f t="shared" si="64"/>
        <v>15.410039931889361</v>
      </c>
      <c r="T391" s="76">
        <f t="shared" si="65"/>
        <v>10.845342015187807</v>
      </c>
      <c r="U391" s="8"/>
      <c r="V391" s="12" cm="1">
        <f t="array" ref="V391" xml:space="preserve"> SUM(C391:J391)/SUMPRODUCT(C391:J391/$AV$6:$BC$6, $AV$3:$BC$3 + $AV$4:$BC$4/1000*($D$7 - 1400) + $AV$5:$BC$5/10000*($F$8-1) )</f>
        <v>2.8294130881204014</v>
      </c>
      <c r="W391" s="12"/>
      <c r="X391" s="8"/>
    </row>
    <row r="392" spans="2:24" ht="20" x14ac:dyDescent="0.2">
      <c r="B392" s="76">
        <f t="shared" si="56"/>
        <v>-435.51503040248349</v>
      </c>
      <c r="C392" s="76">
        <f t="shared" si="57"/>
        <v>50.505437707490415</v>
      </c>
      <c r="D392" s="76" cm="1">
        <f t="array" ref="D392:J392">MMULT(N392:T392,TRANSPOSE($AM$8:$AS$14))</f>
        <v>2.0169201536746546</v>
      </c>
      <c r="E392" s="76">
        <v>14.533957000331394</v>
      </c>
      <c r="F392" s="76">
        <v>12.567736098677013</v>
      </c>
      <c r="G392" s="76">
        <v>5.8382780172711195</v>
      </c>
      <c r="H392" s="76">
        <v>9.7613842441652388</v>
      </c>
      <c r="I392" s="76">
        <v>1.9750864230438445</v>
      </c>
      <c r="J392" s="76">
        <v>2.8012003553463072</v>
      </c>
      <c r="K392" s="78"/>
      <c r="L392" s="78"/>
      <c r="M392" s="76">
        <f t="shared" si="58"/>
        <v>-435.51503040248349</v>
      </c>
      <c r="N392" s="76">
        <f t="shared" si="59"/>
        <v>24.519893018240474</v>
      </c>
      <c r="O392" s="76">
        <f t="shared" si="60"/>
        <v>1.8264829349568816</v>
      </c>
      <c r="P392" s="76">
        <f t="shared" si="61"/>
        <v>8.6350256021655323</v>
      </c>
      <c r="Q392" s="76">
        <f t="shared" si="62"/>
        <v>-1.0106947549941387</v>
      </c>
      <c r="R392" s="76">
        <f t="shared" si="63"/>
        <v>-14.956044439225582</v>
      </c>
      <c r="S392" s="76">
        <f t="shared" si="64"/>
        <v>15.40683084489857</v>
      </c>
      <c r="T392" s="76">
        <f t="shared" si="65"/>
        <v>10.849353181357035</v>
      </c>
      <c r="U392" s="8"/>
      <c r="V392" s="12" cm="1">
        <f t="array" ref="V392" xml:space="preserve"> SUM(C392:J392)/SUMPRODUCT(C392:J392/$AV$6:$BC$6, $AV$3:$BC$3 + $AV$4:$BC$4/1000*($D$7 - 1400) + $AV$5:$BC$5/10000*($F$8-1) )</f>
        <v>2.8293842696394531</v>
      </c>
      <c r="W392" s="12"/>
      <c r="X392" s="8"/>
    </row>
    <row r="393" spans="2:24" ht="20" x14ac:dyDescent="0.2">
      <c r="B393" s="76">
        <f t="shared" si="56"/>
        <v>-432.31271400246527</v>
      </c>
      <c r="C393" s="76">
        <f t="shared" si="57"/>
        <v>50.505253623544434</v>
      </c>
      <c r="D393" s="76" cm="1">
        <f t="array" ref="D393:J393">MMULT(N393:T393,TRANSPOSE($AM$8:$AS$14))</f>
        <v>2.0169067286046247</v>
      </c>
      <c r="E393" s="76">
        <v>14.533886412873484</v>
      </c>
      <c r="F393" s="76">
        <v>12.567668759105059</v>
      </c>
      <c r="G393" s="76">
        <v>5.8376738562101078</v>
      </c>
      <c r="H393" s="76">
        <v>9.7594110251616648</v>
      </c>
      <c r="I393" s="76">
        <v>1.9796488631257176</v>
      </c>
      <c r="J393" s="76">
        <v>2.7995507313749064</v>
      </c>
      <c r="K393" s="78"/>
      <c r="L393" s="78"/>
      <c r="M393" s="76">
        <f t="shared" si="58"/>
        <v>-432.31271400246527</v>
      </c>
      <c r="N393" s="76">
        <f t="shared" si="59"/>
        <v>24.51989301824231</v>
      </c>
      <c r="O393" s="76">
        <f t="shared" si="60"/>
        <v>1.8264829349072829</v>
      </c>
      <c r="P393" s="76">
        <f t="shared" si="61"/>
        <v>8.6350260955805229</v>
      </c>
      <c r="Q393" s="76">
        <f t="shared" si="62"/>
        <v>-1.0103902707014827</v>
      </c>
      <c r="R393" s="76">
        <f t="shared" si="63"/>
        <v>-14.954644480291917</v>
      </c>
      <c r="S393" s="76">
        <f t="shared" si="64"/>
        <v>15.403524412721634</v>
      </c>
      <c r="T393" s="76">
        <f t="shared" si="65"/>
        <v>10.853391716290513</v>
      </c>
      <c r="U393" s="8"/>
      <c r="V393" s="12" cm="1">
        <f t="array" ref="V393" xml:space="preserve"> SUM(C393:J393)/SUMPRODUCT(C393:J393/$AV$6:$BC$6, $AV$3:$BC$3 + $AV$4:$BC$4/1000*($D$7 - 1400) + $AV$5:$BC$5/10000*($F$8-1) )</f>
        <v>2.8293554061336192</v>
      </c>
      <c r="W393" s="12"/>
      <c r="X393" s="8"/>
    </row>
    <row r="394" spans="2:24" ht="20" x14ac:dyDescent="0.2">
      <c r="B394" s="76">
        <f t="shared" si="56"/>
        <v>-429.11039760244705</v>
      </c>
      <c r="C394" s="76">
        <f t="shared" si="57"/>
        <v>50.505083348572228</v>
      </c>
      <c r="D394" s="76" cm="1">
        <f t="array" ref="D394:J394">MMULT(N394:T394,TRANSPOSE($AM$8:$AS$14))</f>
        <v>2.0168940386005612</v>
      </c>
      <c r="E394" s="76">
        <v>14.533822231232186</v>
      </c>
      <c r="F394" s="76">
        <v>12.567615794612895</v>
      </c>
      <c r="G394" s="76">
        <v>5.837061240624152</v>
      </c>
      <c r="H394" s="76">
        <v>9.7574133315684044</v>
      </c>
      <c r="I394" s="76">
        <v>1.9842607916155242</v>
      </c>
      <c r="J394" s="76">
        <v>2.7978492231740582</v>
      </c>
      <c r="K394" s="78"/>
      <c r="L394" s="78"/>
      <c r="M394" s="76">
        <f t="shared" si="58"/>
        <v>-429.11039760244705</v>
      </c>
      <c r="N394" s="76">
        <f t="shared" si="59"/>
        <v>24.519893018244861</v>
      </c>
      <c r="O394" s="76">
        <f t="shared" si="60"/>
        <v>1.8264829348416949</v>
      </c>
      <c r="P394" s="76">
        <f t="shared" si="61"/>
        <v>8.6350266710483243</v>
      </c>
      <c r="Q394" s="76">
        <f t="shared" si="62"/>
        <v>-1.0100719655675627</v>
      </c>
      <c r="R394" s="76">
        <f t="shared" si="63"/>
        <v>-14.953182330271883</v>
      </c>
      <c r="S394" s="76">
        <f t="shared" si="64"/>
        <v>15.400118430944936</v>
      </c>
      <c r="T394" s="76">
        <f t="shared" si="65"/>
        <v>10.857457603430671</v>
      </c>
      <c r="U394" s="8"/>
      <c r="V394" s="12" cm="1">
        <f t="array" ref="V394" xml:space="preserve"> SUM(C394:J394)/SUMPRODUCT(C394:J394/$AV$6:$BC$6, $AV$3:$BC$3 + $AV$4:$BC$4/1000*($D$7 - 1400) + $AV$5:$BC$5/10000*($F$8-1) )</f>
        <v>2.8293264994514908</v>
      </c>
      <c r="W394" s="12"/>
      <c r="X394" s="8"/>
    </row>
    <row r="395" spans="2:24" ht="20" x14ac:dyDescent="0.2">
      <c r="B395" s="76">
        <f t="shared" si="56"/>
        <v>-425.90808120242883</v>
      </c>
      <c r="C395" s="76">
        <f t="shared" si="57"/>
        <v>50.504927409117649</v>
      </c>
      <c r="D395" s="76" cm="1">
        <f t="array" ref="D395:J395">MMULT(N395:T395,TRANSPOSE($AM$8:$AS$14))</f>
        <v>2.0168821140732964</v>
      </c>
      <c r="E395" s="76">
        <v>14.53376465682236</v>
      </c>
      <c r="F395" s="76">
        <v>12.567577257351511</v>
      </c>
      <c r="G395" s="76">
        <v>5.8364399307619284</v>
      </c>
      <c r="H395" s="76">
        <v>9.7553914394685961</v>
      </c>
      <c r="I395" s="76">
        <v>1.9889226889879978</v>
      </c>
      <c r="J395" s="76">
        <v>2.7960945034166595</v>
      </c>
      <c r="K395" s="78"/>
      <c r="L395" s="78"/>
      <c r="M395" s="76">
        <f t="shared" si="58"/>
        <v>-425.90808120242883</v>
      </c>
      <c r="N395" s="76">
        <f t="shared" si="59"/>
        <v>24.519893018248382</v>
      </c>
      <c r="O395" s="76">
        <f t="shared" si="60"/>
        <v>1.8264829347551417</v>
      </c>
      <c r="P395" s="76">
        <f t="shared" si="61"/>
        <v>8.635027341449609</v>
      </c>
      <c r="Q395" s="76">
        <f t="shared" si="62"/>
        <v>-1.0097393216494153</v>
      </c>
      <c r="R395" s="76">
        <f t="shared" si="63"/>
        <v>-14.951655718011768</v>
      </c>
      <c r="S395" s="76">
        <f t="shared" si="64"/>
        <v>15.396610673186395</v>
      </c>
      <c r="T395" s="76">
        <f t="shared" si="65"/>
        <v>10.861550823363389</v>
      </c>
      <c r="U395" s="8"/>
      <c r="V395" s="12" cm="1">
        <f t="array" ref="V395" xml:space="preserve"> SUM(C395:J395)/SUMPRODUCT(C395:J395/$AV$6:$BC$6, $AV$3:$BC$3 + $AV$4:$BC$4/1000*($D$7 - 1400) + $AV$5:$BC$5/10000*($F$8-1) )</f>
        <v>2.8292975513707752</v>
      </c>
      <c r="W395" s="12"/>
      <c r="X395" s="8"/>
    </row>
    <row r="396" spans="2:24" ht="20" x14ac:dyDescent="0.2">
      <c r="B396" s="76">
        <f t="shared" si="56"/>
        <v>-422.70576480241061</v>
      </c>
      <c r="C396" s="76">
        <f t="shared" si="57"/>
        <v>50.504786340807321</v>
      </c>
      <c r="D396" s="76" cm="1">
        <f t="array" ref="D396:J396">MMULT(N396:T396,TRANSPOSE($AM$8:$AS$14))</f>
        <v>2.0168709856626648</v>
      </c>
      <c r="E396" s="76">
        <v>14.533713892876737</v>
      </c>
      <c r="F396" s="76">
        <v>12.567553183254283</v>
      </c>
      <c r="G396" s="76">
        <v>5.8358096798037593</v>
      </c>
      <c r="H396" s="76">
        <v>9.7533456572577144</v>
      </c>
      <c r="I396" s="76">
        <v>1.993635035769902</v>
      </c>
      <c r="J396" s="76">
        <v>2.7942852245676231</v>
      </c>
      <c r="K396" s="78"/>
      <c r="L396" s="78"/>
      <c r="M396" s="76">
        <f t="shared" si="58"/>
        <v>-422.70576480241061</v>
      </c>
      <c r="N396" s="76">
        <f t="shared" si="59"/>
        <v>24.519893018253235</v>
      </c>
      <c r="O396" s="76">
        <f t="shared" si="60"/>
        <v>1.8264829346411584</v>
      </c>
      <c r="P396" s="76">
        <f t="shared" si="61"/>
        <v>8.6350281215558802</v>
      </c>
      <c r="Q396" s="76">
        <f t="shared" si="62"/>
        <v>-1.0093918073127712</v>
      </c>
      <c r="R396" s="76">
        <f t="shared" si="63"/>
        <v>-14.950062314645983</v>
      </c>
      <c r="S396" s="76">
        <f t="shared" si="64"/>
        <v>15.392998891925888</v>
      </c>
      <c r="T396" s="76">
        <f t="shared" si="65"/>
        <v>10.865671353801652</v>
      </c>
      <c r="U396" s="8"/>
      <c r="V396" s="12" cm="1">
        <f t="array" ref="V396" xml:space="preserve"> SUM(C396:J396)/SUMPRODUCT(C396:J396/$AV$6:$BC$6, $AV$3:$BC$3 + $AV$4:$BC$4/1000*($D$7 - 1400) + $AV$5:$BC$5/10000*($F$8-1) )</f>
        <v>2.8292685635968109</v>
      </c>
      <c r="W396" s="12"/>
      <c r="X396" s="8"/>
    </row>
    <row r="397" spans="2:24" ht="20" x14ac:dyDescent="0.2">
      <c r="B397" s="76">
        <f t="shared" si="56"/>
        <v>-419.50344840239239</v>
      </c>
      <c r="C397" s="76">
        <f t="shared" si="57"/>
        <v>50.504660688155703</v>
      </c>
      <c r="D397" s="76" cm="1">
        <f t="array" ref="D397:J397">MMULT(N397:T397,TRANSPOSE($AM$8:$AS$14))</f>
        <v>2.0168606841592971</v>
      </c>
      <c r="E397" s="76">
        <v>14.533670144297258</v>
      </c>
      <c r="F397" s="76">
        <v>12.567543591610963</v>
      </c>
      <c r="G397" s="76">
        <v>5.8351702338837139</v>
      </c>
      <c r="H397" s="76">
        <v>9.7512763265378837</v>
      </c>
      <c r="I397" s="76">
        <v>1.9983983122342934</v>
      </c>
      <c r="J397" s="76">
        <v>2.7924200191208897</v>
      </c>
      <c r="K397" s="78"/>
      <c r="L397" s="78"/>
      <c r="M397" s="76">
        <f t="shared" si="58"/>
        <v>-419.50344840239239</v>
      </c>
      <c r="N397" s="76">
        <f t="shared" si="59"/>
        <v>24.519893018259911</v>
      </c>
      <c r="O397" s="76">
        <f t="shared" si="60"/>
        <v>1.8264829344913625</v>
      </c>
      <c r="P397" s="76">
        <f t="shared" si="61"/>
        <v>8.6350290282855351</v>
      </c>
      <c r="Q397" s="76">
        <f t="shared" si="62"/>
        <v>-1.0090288771537201</v>
      </c>
      <c r="R397" s="76">
        <f t="shared" si="63"/>
        <v>-14.948399733360651</v>
      </c>
      <c r="S397" s="76">
        <f t="shared" si="64"/>
        <v>15.38928081937933</v>
      </c>
      <c r="T397" s="76">
        <f t="shared" si="65"/>
        <v>10.869819169569661</v>
      </c>
      <c r="U397" s="8"/>
      <c r="V397" s="12" cm="1">
        <f t="array" ref="V397" xml:space="preserve"> SUM(C397:J397)/SUMPRODUCT(C397:J397/$AV$6:$BC$6, $AV$3:$BC$3 + $AV$4:$BC$4/1000*($D$7 - 1400) + $AV$5:$BC$5/10000*($F$8-1) )</f>
        <v>2.8292395377615267</v>
      </c>
      <c r="W397" s="12"/>
      <c r="X397" s="8"/>
    </row>
    <row r="398" spans="2:24" ht="20" x14ac:dyDescent="0.2">
      <c r="B398" s="76">
        <f t="shared" si="56"/>
        <v>-416.30113200237417</v>
      </c>
      <c r="C398" s="76">
        <f t="shared" si="57"/>
        <v>50.504551004341344</v>
      </c>
      <c r="D398" s="76" cm="1">
        <f t="array" ref="D398:J398">MMULT(N398:T398,TRANSPOSE($AM$8:$AS$14))</f>
        <v>2.016851240415817</v>
      </c>
      <c r="E398" s="76">
        <v>14.533633617493123</v>
      </c>
      <c r="F398" s="76">
        <v>12.567548484671265</v>
      </c>
      <c r="G398" s="76">
        <v>5.8345213321335372</v>
      </c>
      <c r="H398" s="76">
        <v>9.749183823003424</v>
      </c>
      <c r="I398" s="76">
        <v>2.0032129980815352</v>
      </c>
      <c r="J398" s="76">
        <v>2.7904974998599585</v>
      </c>
      <c r="K398" s="78"/>
      <c r="L398" s="78"/>
      <c r="M398" s="76">
        <f t="shared" si="58"/>
        <v>-416.30113200237417</v>
      </c>
      <c r="N398" s="76">
        <f t="shared" si="59"/>
        <v>24.519893018269066</v>
      </c>
      <c r="O398" s="76">
        <f t="shared" si="60"/>
        <v>1.8264829342949085</v>
      </c>
      <c r="P398" s="76">
        <f t="shared" si="61"/>
        <v>8.6350300809912763</v>
      </c>
      <c r="Q398" s="76">
        <f t="shared" si="62"/>
        <v>-1.0086499719353803</v>
      </c>
      <c r="R398" s="76">
        <f t="shared" si="63"/>
        <v>-14.94666552922307</v>
      </c>
      <c r="S398" s="76">
        <f t="shared" si="64"/>
        <v>15.385454168416739</v>
      </c>
      <c r="T398" s="76">
        <f t="shared" si="65"/>
        <v>10.873994242587422</v>
      </c>
      <c r="U398" s="8"/>
      <c r="V398" s="12" cm="1">
        <f t="array" ref="V398" xml:space="preserve"> SUM(C398:J398)/SUMPRODUCT(C398:J398/$AV$6:$BC$6, $AV$3:$BC$3 + $AV$4:$BC$4/1000*($D$7 - 1400) + $AV$5:$BC$5/10000*($F$8-1) )</f>
        <v>2.8292104754229062</v>
      </c>
      <c r="W398" s="12"/>
      <c r="X398" s="8"/>
    </row>
    <row r="399" spans="2:24" ht="20" x14ac:dyDescent="0.2">
      <c r="B399" s="76">
        <f t="shared" si="56"/>
        <v>-413.09881560235596</v>
      </c>
      <c r="C399" s="76">
        <f t="shared" si="57"/>
        <v>50.504457850952051</v>
      </c>
      <c r="D399" s="76" cm="1">
        <f t="array" ref="D399:J399">MMULT(N399:T399,TRANSPOSE($AM$8:$AS$14))</f>
        <v>2.016842685246385</v>
      </c>
      <c r="E399" s="76">
        <v>14.533604520204271</v>
      </c>
      <c r="F399" s="76">
        <v>12.567567847281499</v>
      </c>
      <c r="G399" s="76">
        <v>5.8338627067504296</v>
      </c>
      <c r="H399" s="76">
        <v>9.7470685573168332</v>
      </c>
      <c r="I399" s="76">
        <v>2.0080795721065812</v>
      </c>
      <c r="J399" s="76">
        <v>2.7885162601419458</v>
      </c>
      <c r="K399" s="78"/>
      <c r="L399" s="78"/>
      <c r="M399" s="76">
        <f t="shared" si="58"/>
        <v>-413.09881560235596</v>
      </c>
      <c r="N399" s="76">
        <f t="shared" si="59"/>
        <v>24.5198930182816</v>
      </c>
      <c r="O399" s="76">
        <f t="shared" si="60"/>
        <v>1.8264829340377968</v>
      </c>
      <c r="P399" s="76">
        <f t="shared" si="61"/>
        <v>8.6350313017821794</v>
      </c>
      <c r="Q399" s="76">
        <f t="shared" si="62"/>
        <v>-1.008254518540352</v>
      </c>
      <c r="R399" s="76">
        <f t="shared" si="63"/>
        <v>-14.944857199080237</v>
      </c>
      <c r="S399" s="76">
        <f t="shared" si="64"/>
        <v>15.381516633524578</v>
      </c>
      <c r="T399" s="76">
        <f t="shared" si="65"/>
        <v>10.878196541855811</v>
      </c>
      <c r="U399" s="8"/>
      <c r="V399" s="12" cm="1">
        <f t="array" ref="V399" xml:space="preserve"> SUM(C399:J399)/SUMPRODUCT(C399:J399/$AV$6:$BC$6, $AV$3:$BC$3 + $AV$4:$BC$4/1000*($D$7 - 1400) + $AV$5:$BC$5/10000*($F$8-1) )</f>
        <v>2.8291813780649977</v>
      </c>
      <c r="W399" s="12"/>
      <c r="X399" s="8"/>
    </row>
    <row r="400" spans="2:24" ht="20" x14ac:dyDescent="0.2">
      <c r="B400" s="76">
        <f t="shared" si="56"/>
        <v>-409.89649920233774</v>
      </c>
      <c r="C400" s="76">
        <f t="shared" si="57"/>
        <v>50.504381797696873</v>
      </c>
      <c r="D400" s="76" cm="1">
        <f t="array" ref="D400:J400">MMULT(N400:T400,TRANSPOSE($AM$8:$AS$14))</f>
        <v>2.0168350493134315</v>
      </c>
      <c r="E400" s="76">
        <v>14.533583061309368</v>
      </c>
      <c r="F400" s="76">
        <v>12.567601646558096</v>
      </c>
      <c r="G400" s="76">
        <v>5.8331940830907429</v>
      </c>
      <c r="H400" s="76">
        <v>9.7449309759742402</v>
      </c>
      <c r="I400" s="76">
        <v>2.0129985118521123</v>
      </c>
      <c r="J400" s="76">
        <v>2.7864748742051324</v>
      </c>
      <c r="K400" s="78"/>
      <c r="L400" s="78"/>
      <c r="M400" s="76">
        <f t="shared" si="58"/>
        <v>-409.89649920233774</v>
      </c>
      <c r="N400" s="76">
        <f t="shared" si="59"/>
        <v>24.519893018298706</v>
      </c>
      <c r="O400" s="76">
        <f t="shared" si="60"/>
        <v>1.8264829337019937</v>
      </c>
      <c r="P400" s="76">
        <f t="shared" si="61"/>
        <v>8.6350327158840532</v>
      </c>
      <c r="Q400" s="76">
        <f t="shared" si="62"/>
        <v>-1.007841929939727</v>
      </c>
      <c r="R400" s="76">
        <f t="shared" si="63"/>
        <v>-14.94297218152955</v>
      </c>
      <c r="S400" s="76">
        <f t="shared" si="64"/>
        <v>15.377465891812573</v>
      </c>
      <c r="T400" s="76">
        <f t="shared" si="65"/>
        <v>10.882426033442133</v>
      </c>
      <c r="U400" s="8"/>
      <c r="V400" s="12" cm="1">
        <f t="array" ref="V400" xml:space="preserve"> SUM(C400:J400)/SUMPRODUCT(C400:J400/$AV$6:$BC$6, $AV$3:$BC$3 + $AV$4:$BC$4/1000*($D$7 - 1400) + $AV$5:$BC$5/10000*($F$8-1) )</f>
        <v>2.8291522470985617</v>
      </c>
      <c r="W400" s="12"/>
      <c r="X400" s="8"/>
    </row>
    <row r="401" spans="2:24" ht="20" x14ac:dyDescent="0.2">
      <c r="B401" s="76">
        <f t="shared" si="56"/>
        <v>-406.69418280231952</v>
      </c>
      <c r="C401" s="76">
        <f t="shared" si="57"/>
        <v>50.504323422082273</v>
      </c>
      <c r="D401" s="76" cm="1">
        <f t="array" ref="D401:J401">MMULT(N401:T401,TRANSPOSE($AM$8:$AS$14))</f>
        <v>2.0168283630003869</v>
      </c>
      <c r="E401" s="76">
        <v>14.533569450617028</v>
      </c>
      <c r="F401" s="76">
        <v>12.567649831601871</v>
      </c>
      <c r="G401" s="76">
        <v>5.8325151797918737</v>
      </c>
      <c r="H401" s="76">
        <v>9.7427715621598185</v>
      </c>
      <c r="I401" s="76">
        <v>2.017970293246977</v>
      </c>
      <c r="J401" s="76">
        <v>2.7843718974997769</v>
      </c>
      <c r="K401" s="78"/>
      <c r="L401" s="78"/>
      <c r="M401" s="76">
        <f t="shared" si="58"/>
        <v>-406.69418280231952</v>
      </c>
      <c r="N401" s="76">
        <f t="shared" si="59"/>
        <v>24.519893018322009</v>
      </c>
      <c r="O401" s="76">
        <f t="shared" si="60"/>
        <v>1.8264829332643224</v>
      </c>
      <c r="P401" s="76">
        <f t="shared" si="61"/>
        <v>8.6350343520420214</v>
      </c>
      <c r="Q401" s="76">
        <f t="shared" si="62"/>
        <v>-1.0074116051794364</v>
      </c>
      <c r="R401" s="76">
        <f t="shared" si="63"/>
        <v>-14.941007856964843</v>
      </c>
      <c r="S401" s="76">
        <f t="shared" si="64"/>
        <v>15.373299604065208</v>
      </c>
      <c r="T401" s="76">
        <f t="shared" si="65"/>
        <v>10.886682680466171</v>
      </c>
      <c r="U401" s="8"/>
      <c r="V401" s="12" cm="1">
        <f t="array" ref="V401" xml:space="preserve"> SUM(C401:J401)/SUMPRODUCT(C401:J401/$AV$6:$BC$6, $AV$3:$BC$3 + $AV$4:$BC$4/1000*($D$7 - 1400) + $AV$5:$BC$5/10000*($F$8-1) )</f>
        <v>2.8291230838623895</v>
      </c>
      <c r="W401" s="12"/>
      <c r="X401" s="8"/>
    </row>
    <row r="402" spans="2:24" ht="20" x14ac:dyDescent="0.2">
      <c r="B402" s="76">
        <f t="shared" si="56"/>
        <v>-403.4918664023013</v>
      </c>
      <c r="C402" s="76">
        <f t="shared" si="57"/>
        <v>50.504283309050294</v>
      </c>
      <c r="D402" s="76" cm="1">
        <f t="array" ref="D402:J402">MMULT(N402:T402,TRANSPOSE($AM$8:$AS$14))</f>
        <v>2.0168226562690434</v>
      </c>
      <c r="E402" s="76">
        <v>14.533563898638926</v>
      </c>
      <c r="F402" s="76">
        <v>12.567712333257285</v>
      </c>
      <c r="G402" s="76">
        <v>5.8318257089247192</v>
      </c>
      <c r="H402" s="76">
        <v>9.7405908365882805</v>
      </c>
      <c r="I402" s="76">
        <v>2.0229953902294362</v>
      </c>
      <c r="J402" s="76">
        <v>2.78220586704201</v>
      </c>
      <c r="K402" s="78"/>
      <c r="L402" s="78"/>
      <c r="M402" s="76">
        <f t="shared" si="58"/>
        <v>-403.4918664023013</v>
      </c>
      <c r="N402" s="76">
        <f t="shared" si="59"/>
        <v>24.519893018353667</v>
      </c>
      <c r="O402" s="76">
        <f t="shared" si="60"/>
        <v>1.8264829326950596</v>
      </c>
      <c r="P402" s="76">
        <f t="shared" si="61"/>
        <v>8.6350362429695622</v>
      </c>
      <c r="Q402" s="76">
        <f t="shared" si="62"/>
        <v>-1.0069629293847107</v>
      </c>
      <c r="R402" s="76">
        <f t="shared" si="63"/>
        <v>-14.938961547700915</v>
      </c>
      <c r="S402" s="76">
        <f t="shared" si="64"/>
        <v>15.369015415837989</v>
      </c>
      <c r="T402" s="76">
        <f t="shared" si="65"/>
        <v>10.890966443086734</v>
      </c>
      <c r="U402" s="8"/>
      <c r="V402" s="12" cm="1">
        <f t="array" ref="V402" xml:space="preserve"> SUM(C402:J402)/SUMPRODUCT(C402:J402/$AV$6:$BC$6, $AV$3:$BC$3 + $AV$4:$BC$4/1000*($D$7 - 1400) + $AV$5:$BC$5/10000*($F$8-1) )</f>
        <v>2.829093889625399</v>
      </c>
      <c r="W402" s="12"/>
      <c r="X402" s="8"/>
    </row>
    <row r="403" spans="2:24" ht="20" x14ac:dyDescent="0.2">
      <c r="B403" s="76">
        <f t="shared" si="56"/>
        <v>-400.28955000228308</v>
      </c>
      <c r="C403" s="76">
        <f t="shared" si="57"/>
        <v>50.504262050575747</v>
      </c>
      <c r="D403" s="76" cm="1">
        <f t="array" ref="D403:J403">MMULT(N403:T403,TRANSPOSE($AM$8:$AS$14))</f>
        <v>2.0168179585001802</v>
      </c>
      <c r="E403" s="76">
        <v>14.533566616343508</v>
      </c>
      <c r="F403" s="76">
        <v>12.567789063921085</v>
      </c>
      <c r="G403" s="76">
        <v>5.831125376179231</v>
      </c>
      <c r="H403" s="76">
        <v>9.7383893583351835</v>
      </c>
      <c r="I403" s="76">
        <v>2.0280742743546458</v>
      </c>
      <c r="J403" s="76">
        <v>2.7799753017904192</v>
      </c>
      <c r="K403" s="78"/>
      <c r="L403" s="78"/>
      <c r="M403" s="76">
        <f t="shared" si="58"/>
        <v>-400.28955000228308</v>
      </c>
      <c r="N403" s="76">
        <f t="shared" si="59"/>
        <v>24.519893018396576</v>
      </c>
      <c r="O403" s="76">
        <f t="shared" si="60"/>
        <v>1.8264829319561717</v>
      </c>
      <c r="P403" s="76">
        <f t="shared" si="61"/>
        <v>8.6350384258485615</v>
      </c>
      <c r="Q403" s="76">
        <f t="shared" si="62"/>
        <v>-1.0064952737834274</v>
      </c>
      <c r="R403" s="76">
        <f t="shared" si="63"/>
        <v>-14.936830518179606</v>
      </c>
      <c r="S403" s="76">
        <f t="shared" si="64"/>
        <v>15.36461095859856</v>
      </c>
      <c r="T403" s="76">
        <f t="shared" si="65"/>
        <v>10.895277278488722</v>
      </c>
      <c r="U403" s="8"/>
      <c r="V403" s="12" cm="1">
        <f t="array" ref="V403" xml:space="preserve"> SUM(C403:J403)/SUMPRODUCT(C403:J403/$AV$6:$BC$6, $AV$3:$BC$3 + $AV$4:$BC$4/1000*($D$7 - 1400) + $AV$5:$BC$5/10000*($F$8-1) )</f>
        <v>2.8290646655895539</v>
      </c>
      <c r="W403" s="12"/>
      <c r="X403" s="8"/>
    </row>
    <row r="404" spans="2:24" ht="20" x14ac:dyDescent="0.2">
      <c r="B404" s="76">
        <f t="shared" si="56"/>
        <v>-397.08723360226486</v>
      </c>
      <c r="C404" s="76">
        <f t="shared" si="57"/>
        <v>50.504260245219456</v>
      </c>
      <c r="D404" s="76" cm="1">
        <f t="array" ref="D404:J404">MMULT(N404:T404,TRANSPOSE($AM$8:$AS$14))</f>
        <v>2.0168142983159258</v>
      </c>
      <c r="E404" s="76">
        <v>14.53357781488873</v>
      </c>
      <c r="F404" s="76">
        <v>12.56787991740496</v>
      </c>
      <c r="G404" s="76">
        <v>5.8304138810857804</v>
      </c>
      <c r="H404" s="76">
        <v>9.7361677256545711</v>
      </c>
      <c r="I404" s="76">
        <v>2.0332074143857337</v>
      </c>
      <c r="J404" s="76">
        <v>2.7776787030448338</v>
      </c>
      <c r="K404" s="78"/>
      <c r="L404" s="78"/>
      <c r="M404" s="76">
        <f t="shared" si="58"/>
        <v>-397.08723360226486</v>
      </c>
      <c r="N404" s="76">
        <f t="shared" si="59"/>
        <v>24.519893018454592</v>
      </c>
      <c r="O404" s="76">
        <f t="shared" si="60"/>
        <v>1.8264829309990982</v>
      </c>
      <c r="P404" s="76">
        <f t="shared" si="61"/>
        <v>8.6350409428853308</v>
      </c>
      <c r="Q404" s="76">
        <f t="shared" si="62"/>
        <v>-1.006007995749117</v>
      </c>
      <c r="R404" s="76">
        <f t="shared" si="63"/>
        <v>-14.934611975260566</v>
      </c>
      <c r="S404" s="76">
        <f t="shared" si="64"/>
        <v>15.360083850912646</v>
      </c>
      <c r="T404" s="76">
        <f t="shared" si="65"/>
        <v>10.899615140870695</v>
      </c>
      <c r="U404" s="8"/>
      <c r="V404" s="12" cm="1">
        <f t="array" ref="V404" xml:space="preserve"> SUM(C404:J404)/SUMPRODUCT(C404:J404/$AV$6:$BC$6, $AV$3:$BC$3 + $AV$4:$BC$4/1000*($D$7 - 1400) + $AV$5:$BC$5/10000*($F$8-1) )</f>
        <v>2.8290354128937145</v>
      </c>
      <c r="W404" s="12"/>
      <c r="X404" s="8"/>
    </row>
    <row r="405" spans="2:24" ht="20" x14ac:dyDescent="0.2">
      <c r="B405" s="76">
        <f t="shared" si="56"/>
        <v>-393.88491720224664</v>
      </c>
      <c r="C405" s="76">
        <f t="shared" si="57"/>
        <v>50.504278497634949</v>
      </c>
      <c r="D405" s="76" cm="1">
        <f t="array" ref="D405:J405">MMULT(N405:T405,TRANSPOSE($AM$8:$AS$14))</f>
        <v>2.0168117033822517</v>
      </c>
      <c r="E405" s="76">
        <v>14.533597705332229</v>
      </c>
      <c r="F405" s="76">
        <v>12.567984768857048</v>
      </c>
      <c r="G405" s="76">
        <v>5.8296909172751414</v>
      </c>
      <c r="H405" s="76">
        <v>9.7339265767837357</v>
      </c>
      <c r="I405" s="76">
        <v>2.0383952758678276</v>
      </c>
      <c r="J405" s="76">
        <v>2.7753145548668172</v>
      </c>
      <c r="K405" s="78"/>
      <c r="L405" s="78"/>
      <c r="M405" s="76">
        <f t="shared" si="58"/>
        <v>-393.88491720224664</v>
      </c>
      <c r="N405" s="76">
        <f t="shared" si="59"/>
        <v>24.519893018532848</v>
      </c>
      <c r="O405" s="76">
        <f t="shared" si="60"/>
        <v>1.8264829297619745</v>
      </c>
      <c r="P405" s="76">
        <f t="shared" si="61"/>
        <v>8.6350438419277964</v>
      </c>
      <c r="Q405" s="76">
        <f t="shared" si="62"/>
        <v>-1.0055004388643864</v>
      </c>
      <c r="R405" s="76">
        <f t="shared" si="63"/>
        <v>-14.932303068599687</v>
      </c>
      <c r="S405" s="76">
        <f t="shared" si="64"/>
        <v>15.355431699674806</v>
      </c>
      <c r="T405" s="76">
        <f t="shared" si="65"/>
        <v>10.903979981432965</v>
      </c>
      <c r="U405" s="8"/>
      <c r="V405" s="12" cm="1">
        <f t="array" ref="V405" xml:space="preserve"> SUM(C405:J405)/SUMPRODUCT(C405:J405/$AV$6:$BC$6, $AV$3:$BC$3 + $AV$4:$BC$4/1000*($D$7 - 1400) + $AV$5:$BC$5/10000*($F$8-1) )</f>
        <v>2.8290061326184999</v>
      </c>
      <c r="W405" s="12"/>
      <c r="X405" s="8"/>
    </row>
    <row r="406" spans="2:24" ht="20" x14ac:dyDescent="0.2">
      <c r="B406" s="76">
        <f t="shared" si="56"/>
        <v>-390.68260080222842</v>
      </c>
      <c r="C406" s="76">
        <f t="shared" si="57"/>
        <v>50.504317418024726</v>
      </c>
      <c r="D406" s="76" cm="1">
        <f t="array" ref="D406:J406">MMULT(N406:T406,TRANSPOSE($AM$8:$AS$14))</f>
        <v>2.0168102001899153</v>
      </c>
      <c r="E406" s="76">
        <v>14.533626498317258</v>
      </c>
      <c r="F406" s="76">
        <v>12.568103474747513</v>
      </c>
      <c r="G406" s="76">
        <v>5.8289561727801242</v>
      </c>
      <c r="H406" s="76">
        <v>9.7316665907349922</v>
      </c>
      <c r="I406" s="76">
        <v>2.0436383206843765</v>
      </c>
      <c r="J406" s="76">
        <v>2.7728813245210979</v>
      </c>
      <c r="K406" s="78"/>
      <c r="L406" s="78"/>
      <c r="M406" s="76">
        <f t="shared" si="58"/>
        <v>-390.68260080222842</v>
      </c>
      <c r="N406" s="76">
        <f t="shared" si="59"/>
        <v>24.519893018638154</v>
      </c>
      <c r="O406" s="76">
        <f t="shared" si="60"/>
        <v>1.8264829281661612</v>
      </c>
      <c r="P406" s="76">
        <f t="shared" si="61"/>
        <v>8.6350471771495538</v>
      </c>
      <c r="Q406" s="76">
        <f t="shared" si="62"/>
        <v>-1.0049719330055178</v>
      </c>
      <c r="R406" s="76">
        <f t="shared" si="63"/>
        <v>-14.929900891118271</v>
      </c>
      <c r="S406" s="76">
        <f t="shared" si="64"/>
        <v>15.350652101383837</v>
      </c>
      <c r="T406" s="76">
        <f t="shared" si="65"/>
        <v>10.908371748366223</v>
      </c>
      <c r="U406" s="8"/>
      <c r="V406" s="12" cm="1">
        <f t="array" ref="V406" xml:space="preserve"> SUM(C406:J406)/SUMPRODUCT(C406:J406/$AV$6:$BC$6, $AV$3:$BC$3 + $AV$4:$BC$4/1000*($D$7 - 1400) + $AV$5:$BC$5/10000*($F$8-1) )</f>
        <v>2.8289768257922372</v>
      </c>
      <c r="W406" s="12"/>
      <c r="X406" s="8"/>
    </row>
    <row r="407" spans="2:24" ht="20" x14ac:dyDescent="0.2">
      <c r="B407" s="76">
        <f t="shared" si="56"/>
        <v>-387.4802844022102</v>
      </c>
      <c r="C407" s="76">
        <f t="shared" si="57"/>
        <v>50.504377621543206</v>
      </c>
      <c r="D407" s="76" cm="1">
        <f t="array" ref="D407:J407">MMULT(N407:T407,TRANSPOSE($AM$8:$AS$14))</f>
        <v>2.0168098138120394</v>
      </c>
      <c r="E407" s="76">
        <v>14.53366440373248</v>
      </c>
      <c r="F407" s="76">
        <v>12.568235872923484</v>
      </c>
      <c r="G407" s="76">
        <v>5.8282093303820286</v>
      </c>
      <c r="H407" s="76">
        <v>9.729388488074644</v>
      </c>
      <c r="I407" s="76">
        <v>2.0489370065949331</v>
      </c>
      <c r="J407" s="76">
        <v>2.7703774629371924</v>
      </c>
      <c r="K407" s="78"/>
      <c r="L407" s="78"/>
      <c r="M407" s="76">
        <f t="shared" si="58"/>
        <v>-387.4802844022102</v>
      </c>
      <c r="N407" s="76">
        <f t="shared" si="59"/>
        <v>24.519893018779509</v>
      </c>
      <c r="O407" s="76">
        <f t="shared" si="60"/>
        <v>1.8264829261119173</v>
      </c>
      <c r="P407" s="76">
        <f t="shared" si="61"/>
        <v>8.6350510098067303</v>
      </c>
      <c r="Q407" s="76">
        <f t="shared" si="62"/>
        <v>-1.0044217944489817</v>
      </c>
      <c r="R407" s="76">
        <f t="shared" si="63"/>
        <v>-14.927402479565789</v>
      </c>
      <c r="S407" s="76">
        <f t="shared" si="64"/>
        <v>15.345742643462664</v>
      </c>
      <c r="T407" s="76">
        <f t="shared" si="65"/>
        <v>10.912790386840687</v>
      </c>
      <c r="U407" s="8"/>
      <c r="V407" s="12" cm="1">
        <f t="array" ref="V407" xml:space="preserve"> SUM(C407:J407)/SUMPRODUCT(C407:J407/$AV$6:$BC$6, $AV$3:$BC$3 + $AV$4:$BC$4/1000*($D$7 - 1400) + $AV$5:$BC$5/10000*($F$8-1) )</f>
        <v>2.8289474933981329</v>
      </c>
      <c r="W407" s="12"/>
      <c r="X407" s="8"/>
    </row>
    <row r="408" spans="2:24" ht="20" x14ac:dyDescent="0.2">
      <c r="B408" s="76">
        <f t="shared" si="56"/>
        <v>-384.27796800219198</v>
      </c>
      <c r="C408" s="76">
        <f t="shared" si="57"/>
        <v>50.504459727642455</v>
      </c>
      <c r="D408" s="76" cm="1">
        <f t="array" ref="D408:J408">MMULT(N408:T408,TRANSPOSE($AM$8:$AS$14))</f>
        <v>2.016810567636468</v>
      </c>
      <c r="E408" s="76">
        <v>14.533711630343708</v>
      </c>
      <c r="F408" s="76">
        <v>12.568381782738966</v>
      </c>
      <c r="G408" s="76">
        <v>5.8274500680052439</v>
      </c>
      <c r="H408" s="76">
        <v>9.7270930316892521</v>
      </c>
      <c r="I408" s="76">
        <v>2.0542917867536836</v>
      </c>
      <c r="J408" s="76">
        <v>2.7678014051902284</v>
      </c>
      <c r="K408" s="78"/>
      <c r="L408" s="78"/>
      <c r="M408" s="76">
        <f t="shared" si="58"/>
        <v>-384.27796800219198</v>
      </c>
      <c r="N408" s="76">
        <f t="shared" si="59"/>
        <v>24.519893018968801</v>
      </c>
      <c r="O408" s="76">
        <f t="shared" si="60"/>
        <v>1.8264829234730167</v>
      </c>
      <c r="P408" s="76">
        <f t="shared" si="61"/>
        <v>8.6350554090740665</v>
      </c>
      <c r="Q408" s="76">
        <f t="shared" si="62"/>
        <v>-1.003849326000597</v>
      </c>
      <c r="R408" s="76">
        <f t="shared" si="63"/>
        <v>-14.924804815179176</v>
      </c>
      <c r="S408" s="76">
        <f t="shared" si="64"/>
        <v>15.340700905622484</v>
      </c>
      <c r="T408" s="76">
        <f t="shared" si="65"/>
        <v>10.917235838995792</v>
      </c>
      <c r="U408" s="8"/>
      <c r="V408" s="12" cm="1">
        <f t="array" ref="V408" xml:space="preserve"> SUM(C408:J408)/SUMPRODUCT(C408:J408/$AV$6:$BC$6, $AV$3:$BC$3 + $AV$4:$BC$4/1000*($D$7 - 1400) + $AV$5:$BC$5/10000*($F$8-1) )</f>
        <v>2.8289181363827418</v>
      </c>
      <c r="W408" s="12"/>
      <c r="X408" s="8"/>
    </row>
    <row r="409" spans="2:24" ht="20" x14ac:dyDescent="0.2">
      <c r="B409" s="76">
        <f t="shared" si="56"/>
        <v>-381.07565160217376</v>
      </c>
      <c r="C409" s="76">
        <f t="shared" si="57"/>
        <v>50.504564359356856</v>
      </c>
      <c r="D409" s="76" cm="1">
        <f t="array" ref="D409:J409">MMULT(N409:T409,TRANSPOSE($AM$8:$AS$14))</f>
        <v>2.0168124830709018</v>
      </c>
      <c r="E409" s="76">
        <v>14.533768385395492</v>
      </c>
      <c r="F409" s="76">
        <v>12.568541005265654</v>
      </c>
      <c r="G409" s="76">
        <v>5.8266780591634912</v>
      </c>
      <c r="H409" s="76">
        <v>9.724781027539775</v>
      </c>
      <c r="I409" s="76">
        <v>2.0597031092078506</v>
      </c>
      <c r="J409" s="76">
        <v>2.765151570999973</v>
      </c>
      <c r="K409" s="78"/>
      <c r="L409" s="78"/>
      <c r="M409" s="76">
        <f t="shared" si="58"/>
        <v>-381.07565160217376</v>
      </c>
      <c r="N409" s="76">
        <f t="shared" si="59"/>
        <v>24.51989301922168</v>
      </c>
      <c r="O409" s="76">
        <f t="shared" si="60"/>
        <v>1.8264829200900699</v>
      </c>
      <c r="P409" s="76">
        <f t="shared" si="61"/>
        <v>8.6350604529669486</v>
      </c>
      <c r="Q409" s="76">
        <f t="shared" si="62"/>
        <v>-1.0032538171480494</v>
      </c>
      <c r="R409" s="76">
        <f t="shared" si="63"/>
        <v>-14.922104824441423</v>
      </c>
      <c r="S409" s="76">
        <f t="shared" si="64"/>
        <v>15.335524461270824</v>
      </c>
      <c r="T409" s="76">
        <f t="shared" si="65"/>
        <v>10.92170804393044</v>
      </c>
      <c r="U409" s="8"/>
      <c r="V409" s="12" cm="1">
        <f t="array" ref="V409" xml:space="preserve"> SUM(C409:J409)/SUMPRODUCT(C409:J409/$AV$6:$BC$6, $AV$3:$BC$3 + $AV$4:$BC$4/1000*($D$7 - 1400) + $AV$5:$BC$5/10000*($F$8-1) )</f>
        <v>2.8288887556658624</v>
      </c>
      <c r="W409" s="12"/>
      <c r="X409" s="8"/>
    </row>
    <row r="410" spans="2:24" ht="20" x14ac:dyDescent="0.2">
      <c r="B410" s="76">
        <f t="shared" si="56"/>
        <v>-377.87333520215554</v>
      </c>
      <c r="C410" s="76">
        <f t="shared" si="57"/>
        <v>50.504692142522728</v>
      </c>
      <c r="D410" s="76" cm="1">
        <f t="array" ref="D410:J410">MMULT(N410:T410,TRANSPOSE($AM$8:$AS$14))</f>
        <v>2.0168155792187723</v>
      </c>
      <c r="E410" s="76">
        <v>14.533834874180412</v>
      </c>
      <c r="F410" s="76">
        <v>12.568713323590734</v>
      </c>
      <c r="G410" s="76">
        <v>5.8258929734614107</v>
      </c>
      <c r="H410" s="76">
        <v>9.7224533254040928</v>
      </c>
      <c r="I410" s="76">
        <v>2.065171416375037</v>
      </c>
      <c r="J410" s="76">
        <v>2.7624263652468093</v>
      </c>
      <c r="K410" s="78"/>
      <c r="L410" s="78"/>
      <c r="M410" s="76">
        <f t="shared" si="58"/>
        <v>-377.87333520215554</v>
      </c>
      <c r="N410" s="76">
        <f t="shared" si="59"/>
        <v>24.519893019558687</v>
      </c>
      <c r="O410" s="76">
        <f t="shared" si="60"/>
        <v>1.8264829157622584</v>
      </c>
      <c r="P410" s="76">
        <f t="shared" si="61"/>
        <v>8.6350662293565339</v>
      </c>
      <c r="Q410" s="76">
        <f t="shared" si="62"/>
        <v>-1.0026345442374678</v>
      </c>
      <c r="R410" s="76">
        <f t="shared" si="63"/>
        <v>-14.91929937994218</v>
      </c>
      <c r="S410" s="76">
        <f t="shared" si="64"/>
        <v>15.330210878963165</v>
      </c>
      <c r="T410" s="76">
        <f t="shared" si="65"/>
        <v>10.926206937693774</v>
      </c>
      <c r="U410" s="8"/>
      <c r="V410" s="12" cm="1">
        <f t="array" ref="V410" xml:space="preserve"> SUM(C410:J410)/SUMPRODUCT(C410:J410/$AV$6:$BC$6, $AV$3:$BC$3 + $AV$4:$BC$4/1000*($D$7 - 1400) + $AV$5:$BC$5/10000*($F$8-1) )</f>
        <v>2.8288593521519592</v>
      </c>
      <c r="W410" s="12"/>
      <c r="X410" s="8"/>
    </row>
    <row r="411" spans="2:24" ht="20" x14ac:dyDescent="0.2">
      <c r="B411" s="76">
        <f t="shared" si="56"/>
        <v>-374.67101880213733</v>
      </c>
      <c r="C411" s="76">
        <f t="shared" si="57"/>
        <v>50.504843704928703</v>
      </c>
      <c r="D411" s="76" cm="1">
        <f t="array" ref="D411:J411">MMULT(N411:T411,TRANSPOSE($AM$8:$AS$14))</f>
        <v>2.0168198725237199</v>
      </c>
      <c r="E411" s="76">
        <v>14.533911299573562</v>
      </c>
      <c r="F411" s="76">
        <v>12.568898503207977</v>
      </c>
      <c r="G411" s="76">
        <v>5.8250944771552771</v>
      </c>
      <c r="H411" s="76">
        <v>9.7201108196087809</v>
      </c>
      <c r="I411" s="76">
        <v>2.0706971444986149</v>
      </c>
      <c r="J411" s="76">
        <v>2.7596241785033691</v>
      </c>
      <c r="K411" s="78"/>
      <c r="L411" s="78"/>
      <c r="M411" s="76">
        <f t="shared" si="58"/>
        <v>-374.67101880213733</v>
      </c>
      <c r="N411" s="76">
        <f t="shared" si="59"/>
        <v>24.519893020006723</v>
      </c>
      <c r="O411" s="76">
        <f t="shared" si="60"/>
        <v>1.8264829102371278</v>
      </c>
      <c r="P411" s="76">
        <f t="shared" si="61"/>
        <v>8.6350728370854632</v>
      </c>
      <c r="Q411" s="76">
        <f t="shared" si="62"/>
        <v>-1.0019907706747291</v>
      </c>
      <c r="R411" s="76">
        <f t="shared" si="63"/>
        <v>-14.916385301343022</v>
      </c>
      <c r="S411" s="76">
        <f t="shared" si="64"/>
        <v>15.324757723897649</v>
      </c>
      <c r="T411" s="76">
        <f t="shared" si="65"/>
        <v>10.930732453276528</v>
      </c>
      <c r="U411" s="8"/>
      <c r="V411" s="12" cm="1">
        <f t="array" ref="V411" xml:space="preserve"> SUM(C411:J411)/SUMPRODUCT(C411:J411/$AV$6:$BC$6, $AV$3:$BC$3 + $AV$4:$BC$4/1000*($D$7 - 1400) + $AV$5:$BC$5/10000*($F$8-1) )</f>
        <v>2.8288299267432682</v>
      </c>
      <c r="W411" s="12"/>
      <c r="X411" s="8"/>
    </row>
    <row r="412" spans="2:24" ht="20" x14ac:dyDescent="0.2">
      <c r="B412" s="76">
        <f t="shared" ref="B412:B475" si="66">M412</f>
        <v>-371.46870240211911</v>
      </c>
      <c r="C412" s="76">
        <f t="shared" si="57"/>
        <v>50.505019675392163</v>
      </c>
      <c r="D412" s="76" cm="1">
        <f t="array" ref="D412:J412">MMULT(N412:T412,TRANSPOSE($AM$8:$AS$14))</f>
        <v>2.0168253763804742</v>
      </c>
      <c r="E412" s="76">
        <v>14.533997861529999</v>
      </c>
      <c r="F412" s="76">
        <v>12.569096292508853</v>
      </c>
      <c r="G412" s="76">
        <v>5.8242822337769029</v>
      </c>
      <c r="H412" s="76">
        <v>9.7177544497511334</v>
      </c>
      <c r="I412" s="76">
        <v>2.0762807230801403</v>
      </c>
      <c r="J412" s="76">
        <v>2.7567433875803333</v>
      </c>
      <c r="K412" s="78"/>
      <c r="L412" s="78"/>
      <c r="M412" s="76">
        <f t="shared" si="58"/>
        <v>-371.46870240211911</v>
      </c>
      <c r="N412" s="76">
        <f t="shared" si="59"/>
        <v>24.519893020600936</v>
      </c>
      <c r="O412" s="76">
        <f t="shared" si="60"/>
        <v>1.8264829031980161</v>
      </c>
      <c r="P412" s="76">
        <f t="shared" si="61"/>
        <v>8.6350803871920281</v>
      </c>
      <c r="Q412" s="76">
        <f t="shared" si="62"/>
        <v>-1.0013217471521525</v>
      </c>
      <c r="R412" s="76">
        <f t="shared" si="63"/>
        <v>-14.913359356449869</v>
      </c>
      <c r="S412" s="76">
        <f t="shared" si="64"/>
        <v>15.319162559452387</v>
      </c>
      <c r="T412" s="76">
        <f t="shared" si="65"/>
        <v>10.935284520602938</v>
      </c>
      <c r="U412" s="8"/>
      <c r="V412" s="12" cm="1">
        <f t="array" ref="V412" xml:space="preserve"> SUM(C412:J412)/SUMPRODUCT(C412:J412/$AV$6:$BC$6, $AV$3:$BC$3 + $AV$4:$BC$4/1000*($D$7 - 1400) + $AV$5:$BC$5/10000*($F$8-1) )</f>
        <v>2.8288004803546754</v>
      </c>
      <c r="W412" s="12"/>
      <c r="X412" s="8"/>
    </row>
    <row r="413" spans="2:24" ht="20" x14ac:dyDescent="0.2">
      <c r="B413" s="76">
        <f t="shared" si="66"/>
        <v>-368.26638600210089</v>
      </c>
      <c r="C413" s="76">
        <f t="shared" ref="C413:C476" si="67">100-SUM(D413:J413)</f>
        <v>50.505220682757376</v>
      </c>
      <c r="D413" s="76" cm="1">
        <f t="array" ref="D413:J413">MMULT(N413:T413,TRANSPOSE($AM$8:$AS$14))</f>
        <v>2.0168321007099257</v>
      </c>
      <c r="E413" s="76">
        <v>14.534094756542309</v>
      </c>
      <c r="F413" s="76">
        <v>12.569306423380393</v>
      </c>
      <c r="G413" s="76">
        <v>5.82345590482484</v>
      </c>
      <c r="H413" s="76">
        <v>9.7153852014126478</v>
      </c>
      <c r="I413" s="76">
        <v>2.0819225742877165</v>
      </c>
      <c r="J413" s="76">
        <v>2.7537823560847912</v>
      </c>
      <c r="K413" s="78"/>
      <c r="L413" s="78"/>
      <c r="M413" s="76">
        <f t="shared" ref="M413:M476" si="68">M412+0.01*$T$14</f>
        <v>-368.26638600210089</v>
      </c>
      <c r="N413" s="76">
        <f t="shared" ref="N413:N476" si="69">(D$19+D$20 + (D$21+D$22)*$M413)/2 + (D$20-D$19 + (D$22-D$21)*$M413)/2*ERF($M413/SQRT(4*N$13*$D$8))+(D$22-D$21)*SQRT(N$13*$D$8/PI())*EXP(0-$M413^2/4/N$13/$D$8)</f>
        <v>24.519893021387123</v>
      </c>
      <c r="O413" s="76">
        <f t="shared" ref="O413:O476" si="70">(E$19+E$20 + (E$21+E$22)*$M413)/2 + (E$20-E$19 + (E$22-E$21)*$M413)/2*ERF($M413/SQRT(4*O$13*$D$8))+(E$22-E$21)*SQRT(O$13*$D$8/PI())*EXP(0-$M413^2/4/O$13/$D$8)</f>
        <v>1.8264828942486098</v>
      </c>
      <c r="P413" s="76">
        <f t="shared" ref="P413:P476" si="71">(F$19+F$20 + (F$21+F$22)*$M413)/2 + (F$20-F$19 + (F$22-F$21)*$M413)/2*ERF($M413/SQRT(4*P$13*$D$8))+(F$22-F$21)*SQRT(P$13*$D$8/PI())*EXP(0-$M413^2/4/P$13/$D$8)</f>
        <v>8.6350890042510056</v>
      </c>
      <c r="Q413" s="76">
        <f t="shared" ref="Q413:Q476" si="72">(G$19+G$20 + (G$21+G$22)*$M413)/2 + (G$20-G$19 + (G$22-G$21)*$M413)/2*ERF($M413/SQRT(4*Q$13*$D$8))+(G$22-G$21)*SQRT(Q$13*$D$8/PI())*EXP(0-$M413^2/4/Q$13/$D$8)</f>
        <v>-1.0006267119012056</v>
      </c>
      <c r="R413" s="76">
        <f t="shared" ref="R413:R476" si="73">(H$19+H$20 + (H$21+H$22)*$M413)/2 + (H$20-H$19 + (H$22-H$21)*$M413)/2*ERF($M413/SQRT(4*R$13*$D$8))+(H$22-H$21)*SQRT(R$13*$D$8/PI())*EXP(0-$M413^2/4/R$13/$D$8)</f>
        <v>-14.910218262394977</v>
      </c>
      <c r="S413" s="76">
        <f t="shared" ref="S413:S476" si="74">(I$19+I$20 + (I$21+I$22)*$M413)/2 + (I$20-I$19 + (I$22-I$21)*$M413)/2*ERF($M413/SQRT(4*S$13*$D$8))+(I$22-I$21)*SQRT(S$13*$D$8/PI())*EXP(0-$M413^2/4/S$13/$D$8)</f>
        <v>15.313422948764755</v>
      </c>
      <c r="T413" s="76">
        <f t="shared" ref="T413:T476" si="75">(J$19+J$20 + (J$21+J$22)*$M413)/2 + (J$20-J$19 + (J$22-J$21)*$M413)/2*ERF($M413/SQRT(4*T$13*$D$8))+(J$22-J$21)*SQRT(T$13*$D$8/PI())*EXP(0-$M413^2/4/T$13/$D$8)</f>
        <v>10.939863066523206</v>
      </c>
      <c r="U413" s="8"/>
      <c r="V413" s="12" cm="1">
        <f t="array" ref="V413" xml:space="preserve"> SUM(C413:J413)/SUMPRODUCT(C413:J413/$AV$6:$BC$6, $AV$3:$BC$3 + $AV$4:$BC$4/1000*($D$7 - 1400) + $AV$5:$BC$5/10000*($F$8-1) )</f>
        <v>2.8287710139305386</v>
      </c>
      <c r="W413" s="12"/>
      <c r="X413" s="8"/>
    </row>
    <row r="414" spans="2:24" ht="20" x14ac:dyDescent="0.2">
      <c r="B414" s="76">
        <f t="shared" si="66"/>
        <v>-365.06406960208267</v>
      </c>
      <c r="C414" s="76">
        <f t="shared" si="67"/>
        <v>50.505447354810023</v>
      </c>
      <c r="D414" s="76" cm="1">
        <f t="array" ref="D414:J414">MMULT(N414:T414,TRANSPOSE($AM$8:$AS$14))</f>
        <v>2.0168400514960605</v>
      </c>
      <c r="E414" s="76">
        <v>14.534202177055755</v>
      </c>
      <c r="F414" s="76">
        <v>12.569528611916924</v>
      </c>
      <c r="G414" s="76">
        <v>5.8226151505271933</v>
      </c>
      <c r="H414" s="76">
        <v>9.7130041068653767</v>
      </c>
      <c r="I414" s="76">
        <v>2.0876231123392408</v>
      </c>
      <c r="J414" s="76">
        <v>2.7507394349894354</v>
      </c>
      <c r="K414" s="78"/>
      <c r="L414" s="78"/>
      <c r="M414" s="76">
        <f t="shared" si="68"/>
        <v>-365.06406960208267</v>
      </c>
      <c r="N414" s="76">
        <f t="shared" si="69"/>
        <v>24.519893022424792</v>
      </c>
      <c r="O414" s="76">
        <f t="shared" si="70"/>
        <v>1.8264828828940147</v>
      </c>
      <c r="P414" s="76">
        <f t="shared" si="71"/>
        <v>8.6350988278396841</v>
      </c>
      <c r="Q414" s="76">
        <f t="shared" si="72"/>
        <v>-0.99990489097182589</v>
      </c>
      <c r="R414" s="76">
        <f t="shared" si="73"/>
        <v>-14.906958686930805</v>
      </c>
      <c r="S414" s="76">
        <f t="shared" si="74"/>
        <v>15.307536456352038</v>
      </c>
      <c r="T414" s="76">
        <f t="shared" si="75"/>
        <v>10.944468014806557</v>
      </c>
      <c r="U414" s="8"/>
      <c r="V414" s="12" cm="1">
        <f t="array" ref="V414" xml:space="preserve"> SUM(C414:J414)/SUMPRODUCT(C414:J414/$AV$6:$BC$6, $AV$3:$BC$3 + $AV$4:$BC$4/1000*($D$7 - 1400) + $AV$5:$BC$5/10000*($F$8-1) )</f>
        <v>2.8287415284635804</v>
      </c>
      <c r="W414" s="12"/>
      <c r="X414" s="8"/>
    </row>
    <row r="415" spans="2:24" ht="20" x14ac:dyDescent="0.2">
      <c r="B415" s="76">
        <f t="shared" si="66"/>
        <v>-361.86175320206445</v>
      </c>
      <c r="C415" s="76">
        <f t="shared" si="67"/>
        <v>50.505700317103312</v>
      </c>
      <c r="D415" s="76" cm="1">
        <f t="array" ref="D415:J415">MMULT(N415:T415,TRANSPOSE($AM$8:$AS$14))</f>
        <v>2.0168492302825221</v>
      </c>
      <c r="E415" s="76">
        <v>14.534320310837945</v>
      </c>
      <c r="F415" s="76">
        <v>12.56976255925292</v>
      </c>
      <c r="G415" s="76">
        <v>5.8217596306805204</v>
      </c>
      <c r="H415" s="76">
        <v>9.7106122457728219</v>
      </c>
      <c r="I415" s="76">
        <v>2.0933827428593013</v>
      </c>
      <c r="J415" s="76">
        <v>2.7476129632106643</v>
      </c>
      <c r="K415" s="78"/>
      <c r="L415" s="78"/>
      <c r="M415" s="76">
        <f t="shared" si="68"/>
        <v>-361.86175320206445</v>
      </c>
      <c r="N415" s="76">
        <f t="shared" si="69"/>
        <v>24.519893023791084</v>
      </c>
      <c r="O415" s="76">
        <f t="shared" si="70"/>
        <v>1.8264828685176147</v>
      </c>
      <c r="P415" s="76">
        <f t="shared" si="71"/>
        <v>8.6351100141379629</v>
      </c>
      <c r="Q415" s="76">
        <f t="shared" si="72"/>
        <v>-0.99915549853892971</v>
      </c>
      <c r="R415" s="76">
        <f t="shared" si="73"/>
        <v>-14.903577249837863</v>
      </c>
      <c r="S415" s="76">
        <f t="shared" si="74"/>
        <v>15.301500649772674</v>
      </c>
      <c r="T415" s="76">
        <f t="shared" si="75"/>
        <v>10.949099286134853</v>
      </c>
      <c r="U415" s="8"/>
      <c r="V415" s="12" cm="1">
        <f t="array" ref="V415" xml:space="preserve"> SUM(C415:J415)/SUMPRODUCT(C415:J415/$AV$6:$BC$6, $AV$3:$BC$3 + $AV$4:$BC$4/1000*($D$7 - 1400) + $AV$5:$BC$5/10000*($F$8-1) )</f>
        <v>2.8287120250160021</v>
      </c>
      <c r="W415" s="12"/>
      <c r="X415" s="8"/>
    </row>
    <row r="416" spans="2:24" ht="20" x14ac:dyDescent="0.2">
      <c r="B416" s="76">
        <f t="shared" si="66"/>
        <v>-358.65943680204623</v>
      </c>
      <c r="C416" s="76">
        <f t="shared" si="67"/>
        <v>50.505980191690014</v>
      </c>
      <c r="D416" s="76" cm="1">
        <f t="array" ref="D416:J416">MMULT(N416:T416,TRANSPOSE($AM$8:$AS$14))</f>
        <v>2.0168596336264959</v>
      </c>
      <c r="E416" s="76">
        <v>14.534449340300222</v>
      </c>
      <c r="F416" s="76">
        <v>12.570007952524541</v>
      </c>
      <c r="G416" s="76">
        <v>5.8208890055693621</v>
      </c>
      <c r="H416" s="76">
        <v>9.7082107458871469</v>
      </c>
      <c r="I416" s="76">
        <v>2.0992018622086128</v>
      </c>
      <c r="J416" s="76">
        <v>2.7444012681935974</v>
      </c>
      <c r="K416" s="78"/>
      <c r="L416" s="78"/>
      <c r="M416" s="76">
        <f t="shared" si="68"/>
        <v>-358.65943680204623</v>
      </c>
      <c r="N416" s="76">
        <f t="shared" si="69"/>
        <v>24.519893025585741</v>
      </c>
      <c r="O416" s="76">
        <f t="shared" si="70"/>
        <v>1.8264828503528527</v>
      </c>
      <c r="P416" s="76">
        <f t="shared" si="71"/>
        <v>8.6351227376715816</v>
      </c>
      <c r="Q416" s="76">
        <f t="shared" si="72"/>
        <v>-0.99837773723664636</v>
      </c>
      <c r="R416" s="76">
        <f t="shared" si="73"/>
        <v>-14.900070524448616</v>
      </c>
      <c r="S416" s="76">
        <f t="shared" si="74"/>
        <v>15.295313101327302</v>
      </c>
      <c r="T416" s="76">
        <f t="shared" si="75"/>
        <v>10.953756798096801</v>
      </c>
      <c r="U416" s="8"/>
      <c r="V416" s="12" cm="1">
        <f t="array" ref="V416" xml:space="preserve"> SUM(C416:J416)/SUMPRODUCT(C416:J416/$AV$6:$BC$6, $AV$3:$BC$3 + $AV$4:$BC$4/1000*($D$7 - 1400) + $AV$5:$BC$5/10000*($F$8-1) )</f>
        <v>2.828682504742984</v>
      </c>
      <c r="W416" s="12"/>
      <c r="X416" s="8"/>
    </row>
    <row r="417" spans="2:24" ht="20" x14ac:dyDescent="0.2">
      <c r="B417" s="76">
        <f t="shared" si="66"/>
        <v>-355.45712040202801</v>
      </c>
      <c r="C417" s="76">
        <f t="shared" si="67"/>
        <v>50.506287595755076</v>
      </c>
      <c r="D417" s="76" cm="1">
        <f t="array" ref="D417:J417">MMULT(N417:T417,TRANSPOSE($AM$8:$AS$14))</f>
        <v>2.0168712525076682</v>
      </c>
      <c r="E417" s="76">
        <v>14.53458944176743</v>
      </c>
      <c r="F417" s="76">
        <v>12.570264465967389</v>
      </c>
      <c r="G417" s="76">
        <v>5.8200029369711306</v>
      </c>
      <c r="H417" s="76">
        <v>9.7058007837448308</v>
      </c>
      <c r="I417" s="76">
        <v>2.1050808567846619</v>
      </c>
      <c r="J417" s="76">
        <v>2.7411026665018139</v>
      </c>
      <c r="K417" s="78"/>
      <c r="L417" s="78"/>
      <c r="M417" s="76">
        <f t="shared" si="68"/>
        <v>-355.45712040202801</v>
      </c>
      <c r="N417" s="76">
        <f t="shared" si="69"/>
        <v>24.519893027937378</v>
      </c>
      <c r="O417" s="76">
        <f t="shared" si="70"/>
        <v>1.8264828274489053</v>
      </c>
      <c r="P417" s="76">
        <f t="shared" si="71"/>
        <v>8.6351371932078855</v>
      </c>
      <c r="Q417" s="76">
        <f t="shared" si="72"/>
        <v>-0.99757079852078012</v>
      </c>
      <c r="R417" s="76">
        <f t="shared" si="73"/>
        <v>-14.896435039289242</v>
      </c>
      <c r="S417" s="76">
        <f t="shared" si="74"/>
        <v>15.288971389798739</v>
      </c>
      <c r="T417" s="76">
        <f t="shared" si="75"/>
        <v>10.958440465182752</v>
      </c>
      <c r="U417" s="8"/>
      <c r="V417" s="12" cm="1">
        <f t="array" ref="V417" xml:space="preserve"> SUM(C417:J417)/SUMPRODUCT(C417:J417/$AV$6:$BC$6, $AV$3:$BC$3 + $AV$4:$BC$4/1000*($D$7 - 1400) + $AV$5:$BC$5/10000*($F$8-1) )</f>
        <v>2.8286529689187274</v>
      </c>
      <c r="W417" s="12"/>
      <c r="X417" s="8"/>
    </row>
    <row r="418" spans="2:24" ht="20" x14ac:dyDescent="0.2">
      <c r="B418" s="76">
        <f t="shared" si="66"/>
        <v>-352.25480400200979</v>
      </c>
      <c r="C418" s="76">
        <f t="shared" si="67"/>
        <v>50.506623140142658</v>
      </c>
      <c r="D418" s="76" cm="1">
        <f t="array" ref="D418:J418">MMULT(N418:T418,TRANSPOSE($AM$8:$AS$14))</f>
        <v>2.0168840716901384</v>
      </c>
      <c r="E418" s="76">
        <v>14.534740784692966</v>
      </c>
      <c r="F418" s="76">
        <v>12.570531762158405</v>
      </c>
      <c r="G418" s="76">
        <v>5.8191010892511423</v>
      </c>
      <c r="H418" s="76">
        <v>9.7033835853628929</v>
      </c>
      <c r="I418" s="76">
        <v>2.1110201022922492</v>
      </c>
      <c r="J418" s="76">
        <v>2.7377154644095474</v>
      </c>
      <c r="K418" s="78"/>
      <c r="L418" s="78"/>
      <c r="M418" s="76">
        <f t="shared" si="68"/>
        <v>-352.25480400200979</v>
      </c>
      <c r="N418" s="76">
        <f t="shared" si="69"/>
        <v>24.519893031011431</v>
      </c>
      <c r="O418" s="76">
        <f t="shared" si="70"/>
        <v>1.8264827986290344</v>
      </c>
      <c r="P418" s="76">
        <f t="shared" si="71"/>
        <v>8.6351535978136003</v>
      </c>
      <c r="Q418" s="76">
        <f t="shared" si="72"/>
        <v>-0.99673386305996903</v>
      </c>
      <c r="R418" s="76">
        <f t="shared" si="73"/>
        <v>-14.892667279840987</v>
      </c>
      <c r="S418" s="76">
        <f t="shared" si="74"/>
        <v>15.282473102229929</v>
      </c>
      <c r="T418" s="76">
        <f t="shared" si="75"/>
        <v>10.963150198780079</v>
      </c>
      <c r="U418" s="8"/>
      <c r="V418" s="12" cm="1">
        <f t="array" ref="V418" xml:space="preserve"> SUM(C418:J418)/SUMPRODUCT(C418:J418/$AV$6:$BC$6, $AV$3:$BC$3 + $AV$4:$BC$4/1000*($D$7 - 1400) + $AV$5:$BC$5/10000*($F$8-1) )</f>
        <v>2.8286234189652046</v>
      </c>
      <c r="W418" s="12"/>
      <c r="X418" s="8"/>
    </row>
    <row r="419" spans="2:24" ht="20" x14ac:dyDescent="0.2">
      <c r="B419" s="76">
        <f t="shared" si="66"/>
        <v>-349.05248760199157</v>
      </c>
      <c r="C419" s="76">
        <f t="shared" si="67"/>
        <v>50.506987427771797</v>
      </c>
      <c r="D419" s="76" cm="1">
        <f t="array" ref="D419:J419">MMULT(N419:T419,TRANSPOSE($AM$8:$AS$14))</f>
        <v>2.0168980690351739</v>
      </c>
      <c r="E419" s="76">
        <v>14.53490353081569</v>
      </c>
      <c r="F419" s="76">
        <v>12.570809493409902</v>
      </c>
      <c r="G419" s="76">
        <v>5.8181831305526659</v>
      </c>
      <c r="H419" s="76">
        <v>9.7009604269382699</v>
      </c>
      <c r="I419" s="76">
        <v>2.1170199629826296</v>
      </c>
      <c r="J419" s="76">
        <v>2.7342379584938667</v>
      </c>
      <c r="K419" s="78"/>
      <c r="L419" s="78"/>
      <c r="M419" s="76">
        <f t="shared" si="68"/>
        <v>-349.05248760199157</v>
      </c>
      <c r="N419" s="76">
        <f t="shared" si="69"/>
        <v>24.519893035020139</v>
      </c>
      <c r="O419" s="76">
        <f t="shared" si="70"/>
        <v>1.8264827624401838</v>
      </c>
      <c r="P419" s="76">
        <f t="shared" si="71"/>
        <v>8.6351721930843119</v>
      </c>
      <c r="Q419" s="76">
        <f t="shared" si="72"/>
        <v>-0.99586610115596452</v>
      </c>
      <c r="R419" s="76">
        <f t="shared" si="73"/>
        <v>-14.888763690422596</v>
      </c>
      <c r="S419" s="76">
        <f t="shared" si="74"/>
        <v>15.275815835738831</v>
      </c>
      <c r="T419" s="76">
        <f t="shared" si="75"/>
        <v>10.967885907169164</v>
      </c>
      <c r="U419" s="8"/>
      <c r="V419" s="12" cm="1">
        <f t="array" ref="V419" xml:space="preserve"> SUM(C419:J419)/SUMPRODUCT(C419:J419/$AV$6:$BC$6, $AV$3:$BC$3 + $AV$4:$BC$4/1000*($D$7 - 1400) + $AV$5:$BC$5/10000*($F$8-1) )</f>
        <v>2.8285938564837996</v>
      </c>
      <c r="W419" s="12"/>
      <c r="X419" s="8"/>
    </row>
    <row r="420" spans="2:24" ht="20" x14ac:dyDescent="0.2">
      <c r="B420" s="76">
        <f t="shared" si="66"/>
        <v>-345.85017120197335</v>
      </c>
      <c r="C420" s="76">
        <f t="shared" si="67"/>
        <v>50.507381051934182</v>
      </c>
      <c r="D420" s="76" cm="1">
        <f t="array" ref="D420:J420">MMULT(N420:T420,TRANSPOSE($AM$8:$AS$14))</f>
        <v>2.0169132147629703</v>
      </c>
      <c r="E420" s="76">
        <v>14.535077833255176</v>
      </c>
      <c r="F420" s="76">
        <v>12.571097303323725</v>
      </c>
      <c r="G420" s="76">
        <v>5.8172487340869568</v>
      </c>
      <c r="H420" s="76">
        <v>9.6985326355528283</v>
      </c>
      <c r="I420" s="76">
        <v>2.1230807908598202</v>
      </c>
      <c r="J420" s="76">
        <v>2.7306684362243434</v>
      </c>
      <c r="K420" s="78"/>
      <c r="L420" s="78"/>
      <c r="M420" s="76">
        <f t="shared" si="68"/>
        <v>-345.85017120197335</v>
      </c>
      <c r="N420" s="76">
        <f t="shared" si="69"/>
        <v>24.519893040235075</v>
      </c>
      <c r="O420" s="76">
        <f t="shared" si="70"/>
        <v>1.8264827170921343</v>
      </c>
      <c r="P420" s="76">
        <f t="shared" si="71"/>
        <v>8.6351932475553408</v>
      </c>
      <c r="Q420" s="76">
        <f t="shared" si="72"/>
        <v>-0.99496667319341658</v>
      </c>
      <c r="R420" s="76">
        <f t="shared" si="73"/>
        <v>-14.884720676195206</v>
      </c>
      <c r="S420" s="76">
        <f t="shared" si="74"/>
        <v>15.268997199369156</v>
      </c>
      <c r="T420" s="76">
        <f t="shared" si="75"/>
        <v>10.972647495519972</v>
      </c>
      <c r="U420" s="8"/>
      <c r="V420" s="12" cm="1">
        <f t="array" ref="V420" xml:space="preserve"> SUM(C420:J420)/SUMPRODUCT(C420:J420/$AV$6:$BC$6, $AV$3:$BC$3 + $AV$4:$BC$4/1000*($D$7 - 1400) + $AV$5:$BC$5/10000*($F$8-1) )</f>
        <v>2.8285642832900209</v>
      </c>
      <c r="W420" s="12"/>
      <c r="X420" s="8"/>
    </row>
    <row r="421" spans="2:24" ht="20" x14ac:dyDescent="0.2">
      <c r="B421" s="76">
        <f t="shared" si="66"/>
        <v>-342.64785480195513</v>
      </c>
      <c r="C421" s="76">
        <f t="shared" si="67"/>
        <v>50.50780459446743</v>
      </c>
      <c r="D421" s="76" cm="1">
        <f t="array" ref="D421:J421">MMULT(N421:T421,TRANSPOSE($AM$8:$AS$14))</f>
        <v>2.0169294706616796</v>
      </c>
      <c r="E421" s="76">
        <v>14.535263835541812</v>
      </c>
      <c r="F421" s="76">
        <v>12.571394828513801</v>
      </c>
      <c r="G421" s="76">
        <v>5.8162975795282321</v>
      </c>
      <c r="H421" s="76">
        <v>9.6961015898869114</v>
      </c>
      <c r="I421" s="76">
        <v>2.1292029248526383</v>
      </c>
      <c r="J421" s="76">
        <v>2.7270051765474914</v>
      </c>
      <c r="K421" s="78"/>
      <c r="L421" s="78"/>
      <c r="M421" s="76">
        <f t="shared" si="68"/>
        <v>-342.64785480195513</v>
      </c>
      <c r="N421" s="76">
        <f t="shared" si="69"/>
        <v>24.519893047002846</v>
      </c>
      <c r="O421" s="76">
        <f t="shared" si="70"/>
        <v>1.8264826603842423</v>
      </c>
      <c r="P421" s="76">
        <f t="shared" si="71"/>
        <v>8.6352170593037378</v>
      </c>
      <c r="Q421" s="76">
        <f t="shared" si="72"/>
        <v>-0.99403473011950316</v>
      </c>
      <c r="R421" s="76">
        <f t="shared" si="73"/>
        <v>-14.880534605290814</v>
      </c>
      <c r="S421" s="76">
        <f t="shared" si="74"/>
        <v>15.262014815975775</v>
      </c>
      <c r="T421" s="76">
        <f t="shared" si="75"/>
        <v>10.977434865889249</v>
      </c>
      <c r="U421" s="8"/>
      <c r="V421" s="12" cm="1">
        <f t="array" ref="V421" xml:space="preserve"> SUM(C421:J421)/SUMPRODUCT(C421:J421/$AV$6:$BC$6, $AV$3:$BC$3 + $AV$4:$BC$4/1000*($D$7 - 1400) + $AV$5:$BC$5/10000*($F$8-1) )</f>
        <v>2.8285347014514501</v>
      </c>
      <c r="W421" s="12"/>
      <c r="X421" s="8"/>
    </row>
    <row r="422" spans="2:24" ht="20" x14ac:dyDescent="0.2">
      <c r="B422" s="76">
        <f t="shared" si="66"/>
        <v>-339.44553840193691</v>
      </c>
      <c r="C422" s="76">
        <f t="shared" si="67"/>
        <v>50.508258623797211</v>
      </c>
      <c r="D422" s="76" cm="1">
        <f t="array" ref="D422:J422">MMULT(N422:T422,TRANSPOSE($AM$8:$AS$14))</f>
        <v>2.0169467892423198</v>
      </c>
      <c r="E422" s="76">
        <v>14.535461670578037</v>
      </c>
      <c r="F422" s="76">
        <v>12.571701700505244</v>
      </c>
      <c r="G422" s="76">
        <v>5.815329354518588</v>
      </c>
      <c r="H422" s="76">
        <v>9.6936687209443022</v>
      </c>
      <c r="I422" s="76">
        <v>2.135386689951063</v>
      </c>
      <c r="J422" s="76">
        <v>2.7232464504632343</v>
      </c>
      <c r="K422" s="78"/>
      <c r="L422" s="78"/>
      <c r="M422" s="76">
        <f t="shared" si="68"/>
        <v>-339.44553840193691</v>
      </c>
      <c r="N422" s="76">
        <f t="shared" si="69"/>
        <v>24.519893055764662</v>
      </c>
      <c r="O422" s="76">
        <f t="shared" si="70"/>
        <v>1.8264825896174586</v>
      </c>
      <c r="P422" s="76">
        <f t="shared" si="71"/>
        <v>8.6352439587509977</v>
      </c>
      <c r="Q422" s="76">
        <f t="shared" si="72"/>
        <v>-0.99306941395369563</v>
      </c>
      <c r="R422" s="76">
        <f t="shared" si="73"/>
        <v>-14.876201811065297</v>
      </c>
      <c r="S422" s="76">
        <f t="shared" si="74"/>
        <v>15.254866324143528</v>
      </c>
      <c r="T422" s="76">
        <f t="shared" si="75"/>
        <v>10.982247917218311</v>
      </c>
      <c r="U422" s="8"/>
      <c r="V422" s="12" cm="1">
        <f t="array" ref="V422" xml:space="preserve"> SUM(C422:J422)/SUMPRODUCT(C422:J422/$AV$6:$BC$6, $AV$3:$BC$3 + $AV$4:$BC$4/1000*($D$7 - 1400) + $AV$5:$BC$5/10000*($F$8-1) )</f>
        <v>2.8285051133291517</v>
      </c>
      <c r="W422" s="12"/>
      <c r="X422" s="8"/>
    </row>
    <row r="423" spans="2:24" ht="20" x14ac:dyDescent="0.2">
      <c r="B423" s="76">
        <f t="shared" si="66"/>
        <v>-336.2432220019187</v>
      </c>
      <c r="C423" s="76">
        <f t="shared" si="67"/>
        <v>50.508743692840767</v>
      </c>
      <c r="D423" s="76" cm="1">
        <f t="array" ref="D423:J423">MMULT(N423:T423,TRANSPOSE($AM$8:$AS$14))</f>
        <v>2.0169651128384261</v>
      </c>
      <c r="E423" s="76">
        <v>14.535671459527002</v>
      </c>
      <c r="F423" s="76">
        <v>12.57201754781833</v>
      </c>
      <c r="G423" s="76">
        <v>5.8143437562878457</v>
      </c>
      <c r="H423" s="76">
        <v>9.6912355127917795</v>
      </c>
      <c r="I423" s="76">
        <v>2.1416323963053472</v>
      </c>
      <c r="J423" s="76">
        <v>2.7193905215905048</v>
      </c>
      <c r="K423" s="78"/>
      <c r="L423" s="78"/>
      <c r="M423" s="76">
        <f t="shared" si="68"/>
        <v>-336.2432220019187</v>
      </c>
      <c r="N423" s="76">
        <f t="shared" si="69"/>
        <v>24.519893067080702</v>
      </c>
      <c r="O423" s="76">
        <f t="shared" si="70"/>
        <v>1.8264825014889383</v>
      </c>
      <c r="P423" s="76">
        <f t="shared" si="71"/>
        <v>8.6352743116759392</v>
      </c>
      <c r="Q423" s="76">
        <f t="shared" si="72"/>
        <v>-0.99206985832789973</v>
      </c>
      <c r="R423" s="76">
        <f t="shared" si="73"/>
        <v>-14.871718594476688</v>
      </c>
      <c r="S423" s="76">
        <f t="shared" si="74"/>
        <v>15.247549380138139</v>
      </c>
      <c r="T423" s="76">
        <f t="shared" si="75"/>
        <v>10.987086545331454</v>
      </c>
      <c r="U423" s="8"/>
      <c r="V423" s="12" cm="1">
        <f t="array" ref="V423" xml:space="preserve"> SUM(C423:J423)/SUMPRODUCT(C423:J423/$AV$6:$BC$6, $AV$3:$BC$3 + $AV$4:$BC$4/1000*($D$7 - 1400) + $AV$5:$BC$5/10000*($F$8-1) )</f>
        <v>2.8284755216227211</v>
      </c>
      <c r="W423" s="12"/>
      <c r="X423" s="8"/>
    </row>
    <row r="424" spans="2:24" ht="20" x14ac:dyDescent="0.2">
      <c r="B424" s="76">
        <f t="shared" si="66"/>
        <v>-333.04090560190048</v>
      </c>
      <c r="C424" s="76">
        <f t="shared" si="67"/>
        <v>50.509260336764747</v>
      </c>
      <c r="D424" s="76" cm="1">
        <f t="array" ref="D424:J424">MMULT(N424:T424,TRANSPOSE($AM$8:$AS$14))</f>
        <v>2.0169843726497887</v>
      </c>
      <c r="E424" s="76">
        <v>14.5358933106249</v>
      </c>
      <c r="F424" s="76">
        <v>12.572341998245482</v>
      </c>
      <c r="G424" s="76">
        <v>5.8133404933931967</v>
      </c>
      <c r="H424" s="76">
        <v>9.6888035033164073</v>
      </c>
      <c r="I424" s="76">
        <v>2.1479403382864621</v>
      </c>
      <c r="J424" s="76">
        <v>2.7154356467190164</v>
      </c>
      <c r="K424" s="78"/>
      <c r="L424" s="78"/>
      <c r="M424" s="76">
        <f t="shared" si="68"/>
        <v>-333.04090560190048</v>
      </c>
      <c r="N424" s="76">
        <f t="shared" si="69"/>
        <v>24.519893081660342</v>
      </c>
      <c r="O424" s="76">
        <f t="shared" si="70"/>
        <v>1.8264823919661317</v>
      </c>
      <c r="P424" s="76">
        <f t="shared" si="71"/>
        <v>8.6353085224468416</v>
      </c>
      <c r="Q424" s="76">
        <f t="shared" si="72"/>
        <v>-0.99103518905716381</v>
      </c>
      <c r="R424" s="76">
        <f t="shared" si="73"/>
        <v>-14.86708122658926</v>
      </c>
      <c r="S424" s="76">
        <f t="shared" si="74"/>
        <v>15.240061659887804</v>
      </c>
      <c r="T424" s="76">
        <f t="shared" si="75"/>
        <v>10.991950642934981</v>
      </c>
      <c r="U424" s="8"/>
      <c r="V424" s="12" cm="1">
        <f t="array" ref="V424" xml:space="preserve"> SUM(C424:J424)/SUMPRODUCT(C424:J424/$AV$6:$BC$6, $AV$3:$BC$3 + $AV$4:$BC$4/1000*($D$7 - 1400) + $AV$5:$BC$5/10000*($F$8-1) )</f>
        <v>2.8284459294191668</v>
      </c>
      <c r="W424" s="12"/>
      <c r="X424" s="8"/>
    </row>
    <row r="425" spans="2:24" ht="20" x14ac:dyDescent="0.2">
      <c r="B425" s="76">
        <f t="shared" si="66"/>
        <v>-329.83858920188226</v>
      </c>
      <c r="C425" s="76">
        <f t="shared" si="67"/>
        <v>50.509809070589455</v>
      </c>
      <c r="D425" s="76" cm="1">
        <f t="array" ref="D425:J425">MMULT(N425:T425,TRANSPOSE($AM$8:$AS$14))</f>
        <v>2.0170044877300062</v>
      </c>
      <c r="E425" s="76">
        <v>14.536127317913158</v>
      </c>
      <c r="F425" s="76">
        <v>12.572674681329516</v>
      </c>
      <c r="G425" s="76">
        <v>5.8123192875835059</v>
      </c>
      <c r="H425" s="76">
        <v>9.6863742850039252</v>
      </c>
      <c r="I425" s="76">
        <v>2.1543107935062675</v>
      </c>
      <c r="J425" s="76">
        <v>2.7113800763441711</v>
      </c>
      <c r="K425" s="78"/>
      <c r="L425" s="78"/>
      <c r="M425" s="76">
        <f t="shared" si="68"/>
        <v>-329.83858920188226</v>
      </c>
      <c r="N425" s="76">
        <f t="shared" si="69"/>
        <v>24.519893100399539</v>
      </c>
      <c r="O425" s="76">
        <f t="shared" si="70"/>
        <v>1.8264822561367524</v>
      </c>
      <c r="P425" s="76">
        <f t="shared" si="71"/>
        <v>8.6353470374816013</v>
      </c>
      <c r="Q425" s="76">
        <f t="shared" si="72"/>
        <v>-0.98996452474108831</v>
      </c>
      <c r="R425" s="76">
        <f t="shared" si="73"/>
        <v>-14.862285951203681</v>
      </c>
      <c r="S425" s="76">
        <f t="shared" si="74"/>
        <v>15.232400860993991</v>
      </c>
      <c r="T425" s="76">
        <f t="shared" si="75"/>
        <v>10.996840099616843</v>
      </c>
      <c r="U425" s="8"/>
      <c r="V425" s="12" cm="1">
        <f t="array" ref="V425" xml:space="preserve"> SUM(C425:J425)/SUMPRODUCT(C425:J425/$AV$6:$BC$6, $AV$3:$BC$3 + $AV$4:$BC$4/1000*($D$7 - 1400) + $AV$5:$BC$5/10000*($F$8-1) )</f>
        <v>2.8284163402458518</v>
      </c>
      <c r="W425" s="12"/>
      <c r="X425" s="8"/>
    </row>
    <row r="426" spans="2:24" ht="20" x14ac:dyDescent="0.2">
      <c r="B426" s="76">
        <f t="shared" si="66"/>
        <v>-326.63627280186404</v>
      </c>
      <c r="C426" s="76">
        <f t="shared" si="67"/>
        <v>50.510390386631386</v>
      </c>
      <c r="D426" s="76" cm="1">
        <f t="array" ref="D426:J426">MMULT(N426:T426,TRANSPOSE($AM$8:$AS$14))</f>
        <v>2.0170253639182349</v>
      </c>
      <c r="E426" s="76">
        <v>14.5363735598867</v>
      </c>
      <c r="F426" s="76">
        <v>12.573015231051155</v>
      </c>
      <c r="G426" s="76">
        <v>5.8112798757929616</v>
      </c>
      <c r="H426" s="76">
        <v>9.6839495057416869</v>
      </c>
      <c r="I426" s="76">
        <v>2.1607440217959235</v>
      </c>
      <c r="J426" s="76">
        <v>2.7072220551819592</v>
      </c>
      <c r="K426" s="78"/>
      <c r="L426" s="78"/>
      <c r="M426" s="76">
        <f t="shared" si="68"/>
        <v>-326.63627280186404</v>
      </c>
      <c r="N426" s="76">
        <f t="shared" si="69"/>
        <v>24.519893124426954</v>
      </c>
      <c r="O426" s="76">
        <f t="shared" si="70"/>
        <v>1.826482088030474</v>
      </c>
      <c r="P426" s="76">
        <f t="shared" si="71"/>
        <v>8.6353903489440658</v>
      </c>
      <c r="Q426" s="76">
        <f t="shared" si="72"/>
        <v>-0.98885697739601131</v>
      </c>
      <c r="R426" s="76">
        <f t="shared" si="73"/>
        <v>-14.857328987613295</v>
      </c>
      <c r="S426" s="76">
        <f t="shared" si="74"/>
        <v>15.224564704769906</v>
      </c>
      <c r="T426" s="76">
        <f t="shared" si="75"/>
        <v>11.001754801846918</v>
      </c>
      <c r="U426" s="8"/>
      <c r="V426" s="12" cm="1">
        <f t="array" ref="V426" xml:space="preserve"> SUM(C426:J426)/SUMPRODUCT(C426:J426/$AV$6:$BC$6, $AV$3:$BC$3 + $AV$4:$BC$4/1000*($D$7 - 1400) + $AV$5:$BC$5/10000*($F$8-1) )</f>
        <v>2.8283867581276847</v>
      </c>
      <c r="W426" s="12"/>
      <c r="X426" s="8"/>
    </row>
    <row r="427" spans="2:24" ht="20" x14ac:dyDescent="0.2">
      <c r="B427" s="76">
        <f t="shared" si="66"/>
        <v>-323.43395640184582</v>
      </c>
      <c r="C427" s="76">
        <f t="shared" si="67"/>
        <v>50.51100475177585</v>
      </c>
      <c r="D427" s="76" cm="1">
        <f t="array" ref="D427:J427">MMULT(N427:T427,TRANSPOSE($AM$8:$AS$14))</f>
        <v>2.0170468927160918</v>
      </c>
      <c r="E427" s="76">
        <v>14.536632098054524</v>
      </c>
      <c r="F427" s="76">
        <v>12.573363288733722</v>
      </c>
      <c r="G427" s="76">
        <v>5.8102220122685608</v>
      </c>
      <c r="H427" s="76">
        <v>9.6815308696495528</v>
      </c>
      <c r="I427" s="76">
        <v>2.1672402641409558</v>
      </c>
      <c r="J427" s="76">
        <v>2.7029598226607354</v>
      </c>
      <c r="K427" s="78"/>
      <c r="L427" s="78"/>
      <c r="M427" s="76">
        <f t="shared" si="68"/>
        <v>-323.43395640184582</v>
      </c>
      <c r="N427" s="76">
        <f t="shared" si="69"/>
        <v>24.519893155160663</v>
      </c>
      <c r="O427" s="76">
        <f t="shared" si="70"/>
        <v>1.8264818804075911</v>
      </c>
      <c r="P427" s="76">
        <f t="shared" si="71"/>
        <v>8.6354389986840658</v>
      </c>
      <c r="Q427" s="76">
        <f t="shared" si="72"/>
        <v>-0.98771165311799369</v>
      </c>
      <c r="R427" s="76">
        <f t="shared" si="73"/>
        <v>-14.85220653348634</v>
      </c>
      <c r="S427" s="76">
        <f t="shared" si="74"/>
        <v>15.216550938304994</v>
      </c>
      <c r="T427" s="76">
        <f t="shared" si="75"/>
        <v>11.006694632977892</v>
      </c>
      <c r="U427" s="8"/>
      <c r="V427" s="12" cm="1">
        <f t="array" ref="V427" xml:space="preserve"> SUM(C427:J427)/SUMPRODUCT(C427:J427/$AV$6:$BC$6, $AV$3:$BC$3 + $AV$4:$BC$4/1000*($D$7 - 1400) + $AV$5:$BC$5/10000*($F$8-1) )</f>
        <v>2.8283571876487938</v>
      </c>
      <c r="W427" s="12"/>
      <c r="X427" s="8"/>
    </row>
    <row r="428" spans="2:24" ht="20" x14ac:dyDescent="0.2">
      <c r="B428" s="76">
        <f t="shared" si="66"/>
        <v>-320.2316400018276</v>
      </c>
      <c r="C428" s="76">
        <f t="shared" si="67"/>
        <v>50.511652604570777</v>
      </c>
      <c r="D428" s="76" cm="1">
        <f t="array" ref="D428:J428">MMULT(N428:T428,TRANSPOSE($AM$8:$AS$14))</f>
        <v>2.0170689501114989</v>
      </c>
      <c r="E428" s="76">
        <v>14.536902975408866</v>
      </c>
      <c r="F428" s="76">
        <v>12.573718506172749</v>
      </c>
      <c r="G428" s="76">
        <v>5.8091454708357722</v>
      </c>
      <c r="H428" s="76">
        <v>9.6791201379422276</v>
      </c>
      <c r="I428" s="76">
        <v>2.1737997415714982</v>
      </c>
      <c r="J428" s="76">
        <v>2.6985916133866104</v>
      </c>
      <c r="K428" s="78"/>
      <c r="L428" s="78"/>
      <c r="M428" s="76">
        <f t="shared" si="68"/>
        <v>-320.2316400018276</v>
      </c>
      <c r="N428" s="76">
        <f t="shared" si="69"/>
        <v>24.519893194377698</v>
      </c>
      <c r="O428" s="76">
        <f t="shared" si="70"/>
        <v>1.8264816245091939</v>
      </c>
      <c r="P428" s="76">
        <f t="shared" si="71"/>
        <v>8.6354935824278289</v>
      </c>
      <c r="Q428" s="76">
        <f t="shared" si="72"/>
        <v>-0.98652765277655752</v>
      </c>
      <c r="R428" s="76">
        <f t="shared" si="73"/>
        <v>-14.846914767873653</v>
      </c>
      <c r="S428" s="76">
        <f t="shared" si="74"/>
        <v>15.208357336553787</v>
      </c>
      <c r="T428" s="76">
        <f t="shared" si="75"/>
        <v>11.011659473246796</v>
      </c>
      <c r="U428" s="8"/>
      <c r="V428" s="12" cm="1">
        <f t="array" ref="V428" xml:space="preserve"> SUM(C428:J428)/SUMPRODUCT(C428:J428/$AV$6:$BC$6, $AV$3:$BC$3 + $AV$4:$BC$4/1000*($D$7 - 1400) + $AV$5:$BC$5/10000*($F$8-1) )</f>
        <v>2.8283276340188932</v>
      </c>
      <c r="W428" s="12"/>
      <c r="X428" s="8"/>
    </row>
    <row r="429" spans="2:24" ht="20" x14ac:dyDescent="0.2">
      <c r="B429" s="76">
        <f t="shared" si="66"/>
        <v>-317.02932360180938</v>
      </c>
      <c r="C429" s="76">
        <f t="shared" si="67"/>
        <v>50.51233435213215</v>
      </c>
      <c r="D429" s="76" cm="1">
        <f t="array" ref="D429:J429">MMULT(N429:T429,TRANSPOSE($AM$8:$AS$14))</f>
        <v>2.0170913953520553</v>
      </c>
      <c r="E429" s="76">
        <v>14.537186214799467</v>
      </c>
      <c r="F429" s="76">
        <v>12.574080548997919</v>
      </c>
      <c r="G429" s="76">
        <v>5.8080500473063452</v>
      </c>
      <c r="H429" s="76">
        <v>9.6767191298266901</v>
      </c>
      <c r="I429" s="76">
        <v>2.1804226540060974</v>
      </c>
      <c r="J429" s="76">
        <v>2.6941156575792795</v>
      </c>
      <c r="K429" s="78"/>
      <c r="L429" s="78"/>
      <c r="M429" s="76">
        <f t="shared" si="68"/>
        <v>-317.02932360180938</v>
      </c>
      <c r="N429" s="76">
        <f t="shared" si="69"/>
        <v>24.519893244299066</v>
      </c>
      <c r="O429" s="76">
        <f t="shared" si="70"/>
        <v>1.8264813097626429</v>
      </c>
      <c r="P429" s="76">
        <f t="shared" si="71"/>
        <v>8.635554754224497</v>
      </c>
      <c r="Q429" s="76">
        <f t="shared" si="72"/>
        <v>-0.98530407273907428</v>
      </c>
      <c r="R429" s="76">
        <f t="shared" si="73"/>
        <v>-14.841449854341128</v>
      </c>
      <c r="S429" s="76">
        <f t="shared" si="74"/>
        <v>15.199981704447325</v>
      </c>
      <c r="T429" s="76">
        <f t="shared" si="75"/>
        <v>11.016649199777159</v>
      </c>
      <c r="U429" s="8"/>
      <c r="V429" s="12" cm="1">
        <f t="array" ref="V429" xml:space="preserve"> SUM(C429:J429)/SUMPRODUCT(C429:J429/$AV$6:$BC$6, $AV$3:$BC$3 + $AV$4:$BC$4/1000*($D$7 - 1400) + $AV$5:$BC$5/10000*($F$8-1) )</f>
        <v>2.8282981031445611</v>
      </c>
      <c r="W429" s="12"/>
      <c r="X429" s="8"/>
    </row>
    <row r="430" spans="2:24" ht="20" x14ac:dyDescent="0.2">
      <c r="B430" s="76">
        <f t="shared" si="66"/>
        <v>-313.82700720179116</v>
      </c>
      <c r="C430" s="76">
        <f t="shared" si="67"/>
        <v>50.513050366851871</v>
      </c>
      <c r="D430" s="76" cm="1">
        <f t="array" ref="D430:J430">MMULT(N430:T430,TRANSPOSE($AM$8:$AS$14))</f>
        <v>2.017114069671579</v>
      </c>
      <c r="E430" s="76">
        <v>14.537481817209363</v>
      </c>
      <c r="F430" s="76">
        <v>12.574449100274549</v>
      </c>
      <c r="G430" s="76">
        <v>5.806935562032022</v>
      </c>
      <c r="H430" s="76">
        <v>9.6743297234379444</v>
      </c>
      <c r="I430" s="76">
        <v>2.1871091790476562</v>
      </c>
      <c r="J430" s="76">
        <v>2.6895301814750212</v>
      </c>
      <c r="K430" s="78"/>
      <c r="L430" s="78"/>
      <c r="M430" s="76">
        <f t="shared" si="68"/>
        <v>-313.82700720179116</v>
      </c>
      <c r="N430" s="76">
        <f t="shared" si="69"/>
        <v>24.519893307693344</v>
      </c>
      <c r="O430" s="76">
        <f t="shared" si="70"/>
        <v>1.8264809234352886</v>
      </c>
      <c r="P430" s="76">
        <f t="shared" si="71"/>
        <v>8.6356232311532821</v>
      </c>
      <c r="Q430" s="76">
        <f t="shared" si="72"/>
        <v>-0.98404000562563065</v>
      </c>
      <c r="R430" s="76">
        <f t="shared" si="73"/>
        <v>-14.835807944225998</v>
      </c>
      <c r="S430" s="76">
        <f t="shared" si="74"/>
        <v>15.19142187902532</v>
      </c>
      <c r="T430" s="76">
        <f t="shared" si="75"/>
        <v>11.021663686581801</v>
      </c>
      <c r="U430" s="8"/>
      <c r="V430" s="12" cm="1">
        <f t="array" ref="V430" xml:space="preserve"> SUM(C430:J430)/SUMPRODUCT(C430:J430/$AV$6:$BC$6, $AV$3:$BC$3 + $AV$4:$BC$4/1000*($D$7 - 1400) + $AV$5:$BC$5/10000*($F$8-1) )</f>
        <v>2.8282686017056768</v>
      </c>
      <c r="W430" s="12"/>
      <c r="X430" s="8"/>
    </row>
    <row r="431" spans="2:24" ht="20" x14ac:dyDescent="0.2">
      <c r="B431" s="76">
        <f t="shared" si="66"/>
        <v>-310.62469080177294</v>
      </c>
      <c r="C431" s="76">
        <f t="shared" si="67"/>
        <v>50.513800982897273</v>
      </c>
      <c r="D431" s="76" cm="1">
        <f t="array" ref="D431:J431">MMULT(N431:T431,TRANSPOSE($AM$8:$AS$14))</f>
        <v>2.0171367949745123</v>
      </c>
      <c r="E431" s="76">
        <v>14.537789759929103</v>
      </c>
      <c r="F431" s="76">
        <v>12.57482386435132</v>
      </c>
      <c r="G431" s="76">
        <v>5.8058018626074617</v>
      </c>
      <c r="H431" s="76">
        <v>9.6719538568167458</v>
      </c>
      <c r="I431" s="76">
        <v>2.1938594707299446</v>
      </c>
      <c r="J431" s="76">
        <v>2.6848334076936373</v>
      </c>
      <c r="K431" s="78"/>
      <c r="L431" s="78"/>
      <c r="M431" s="76">
        <f t="shared" si="68"/>
        <v>-310.62469080177294</v>
      </c>
      <c r="N431" s="76">
        <f t="shared" si="69"/>
        <v>24.519893388002586</v>
      </c>
      <c r="O431" s="76">
        <f t="shared" si="70"/>
        <v>1.8264804502284573</v>
      </c>
      <c r="P431" s="76">
        <f t="shared" si="71"/>
        <v>8.6356997982945085</v>
      </c>
      <c r="Q431" s="76">
        <f t="shared" si="72"/>
        <v>-0.98273454109413638</v>
      </c>
      <c r="R431" s="76">
        <f t="shared" si="73"/>
        <v>-14.82998518001561</v>
      </c>
      <c r="S431" s="76">
        <f t="shared" si="74"/>
        <v>15.18267573158716</v>
      </c>
      <c r="T431" s="76">
        <f t="shared" si="75"/>
        <v>11.026702804566263</v>
      </c>
      <c r="U431" s="8"/>
      <c r="V431" s="12" cm="1">
        <f t="array" ref="V431" xml:space="preserve"> SUM(C431:J431)/SUMPRODUCT(C431:J431/$AV$6:$BC$6, $AV$3:$BC$3 + $AV$4:$BC$4/1000*($D$7 - 1400) + $AV$5:$BC$5/10000*($F$8-1) )</f>
        <v>2.8282391372372269</v>
      </c>
      <c r="W431" s="12"/>
      <c r="X431" s="8"/>
    </row>
    <row r="432" spans="2:24" ht="20" x14ac:dyDescent="0.2">
      <c r="B432" s="76">
        <f t="shared" si="66"/>
        <v>-307.42237440175472</v>
      </c>
      <c r="C432" s="76">
        <f t="shared" si="67"/>
        <v>50.514586492491546</v>
      </c>
      <c r="D432" s="76" cm="1">
        <f t="array" ref="D432:J432">MMULT(N432:T432,TRANSPOSE($AM$8:$AS$14))</f>
        <v>2.0171593724841488</v>
      </c>
      <c r="E432" s="76">
        <v>14.538109994626399</v>
      </c>
      <c r="F432" s="76">
        <v>12.575204570960716</v>
      </c>
      <c r="G432" s="76">
        <v>5.8046488267252663</v>
      </c>
      <c r="H432" s="76">
        <v>9.669593528932495</v>
      </c>
      <c r="I432" s="76">
        <v>2.2006736582132795</v>
      </c>
      <c r="J432" s="76">
        <v>2.6800235555661507</v>
      </c>
      <c r="K432" s="78"/>
      <c r="L432" s="78"/>
      <c r="M432" s="76">
        <f t="shared" si="68"/>
        <v>-307.42237440175472</v>
      </c>
      <c r="N432" s="76">
        <f t="shared" si="69"/>
        <v>24.51989348949483</v>
      </c>
      <c r="O432" s="76">
        <f t="shared" si="70"/>
        <v>1.8264798718027095</v>
      </c>
      <c r="P432" s="76">
        <f t="shared" si="71"/>
        <v>8.6357853139662257</v>
      </c>
      <c r="Q432" s="76">
        <f t="shared" si="72"/>
        <v>-0.98138676665536595</v>
      </c>
      <c r="R432" s="76">
        <f t="shared" si="73"/>
        <v>-14.823977698847237</v>
      </c>
      <c r="S432" s="76">
        <f t="shared" si="74"/>
        <v>15.173741169859772</v>
      </c>
      <c r="T432" s="76">
        <f t="shared" si="75"/>
        <v>11.031766421532881</v>
      </c>
      <c r="U432" s="8"/>
      <c r="V432" s="12" cm="1">
        <f t="array" ref="V432" xml:space="preserve"> SUM(C432:J432)/SUMPRODUCT(C432:J432/$AV$6:$BC$6, $AV$3:$BC$3 + $AV$4:$BC$4/1000*($D$7 - 1400) + $AV$5:$BC$5/10000*($F$8-1) )</f>
        <v>2.8282097182167281</v>
      </c>
      <c r="W432" s="12"/>
      <c r="X432" s="8"/>
    </row>
    <row r="433" spans="2:24" ht="20" x14ac:dyDescent="0.2">
      <c r="B433" s="76">
        <f t="shared" si="66"/>
        <v>-304.2200580017365</v>
      </c>
      <c r="C433" s="76">
        <f t="shared" si="67"/>
        <v>50.515407141963145</v>
      </c>
      <c r="D433" s="76" cm="1">
        <f t="array" ref="D433:J433">MMULT(N433:T433,TRANSPOSE($AM$8:$AS$14))</f>
        <v>2.0171815813620437</v>
      </c>
      <c r="E433" s="76">
        <v>14.538442445308659</v>
      </c>
      <c r="F433" s="76">
        <v>12.57559097957804</v>
      </c>
      <c r="G433" s="76">
        <v>5.8034763651855616</v>
      </c>
      <c r="H433" s="76">
        <v>9.6672508007545765</v>
      </c>
      <c r="I433" s="76">
        <v>2.2075518444278934</v>
      </c>
      <c r="J433" s="76">
        <v>2.6750988414200738</v>
      </c>
      <c r="K433" s="78"/>
      <c r="L433" s="78"/>
      <c r="M433" s="76">
        <f t="shared" si="68"/>
        <v>-304.2200580017365</v>
      </c>
      <c r="N433" s="76">
        <f t="shared" si="69"/>
        <v>24.519893617448307</v>
      </c>
      <c r="O433" s="76">
        <f t="shared" si="70"/>
        <v>1.8264791662242827</v>
      </c>
      <c r="P433" s="76">
        <f t="shared" si="71"/>
        <v>8.6358807152263992</v>
      </c>
      <c r="Q433" s="76">
        <f t="shared" si="72"/>
        <v>-0.9799957685175591</v>
      </c>
      <c r="R433" s="76">
        <f t="shared" si="73"/>
        <v>-14.817781636127037</v>
      </c>
      <c r="S433" s="76">
        <f t="shared" si="74"/>
        <v>15.164616140180311</v>
      </c>
      <c r="T433" s="76">
        <f t="shared" si="75"/>
        <v>11.03685440218549</v>
      </c>
      <c r="U433" s="8"/>
      <c r="V433" s="12" cm="1">
        <f t="array" ref="V433" xml:space="preserve"> SUM(C433:J433)/SUMPRODUCT(C433:J433/$AV$6:$BC$6, $AV$3:$BC$3 + $AV$4:$BC$4/1000*($D$7 - 1400) + $AV$5:$BC$5/10000*($F$8-1) )</f>
        <v>2.8281803541575115</v>
      </c>
      <c r="W433" s="12"/>
      <c r="X433" s="8"/>
    </row>
    <row r="434" spans="2:24" ht="20" x14ac:dyDescent="0.2">
      <c r="B434" s="76">
        <f t="shared" si="66"/>
        <v>-301.01774160171828</v>
      </c>
      <c r="C434" s="76">
        <f t="shared" si="67"/>
        <v>50.516263127552172</v>
      </c>
      <c r="D434" s="76" cm="1">
        <f t="array" ref="D434:J434">MMULT(N434:T434,TRANSPOSE($AM$8:$AS$14))</f>
        <v>2.0172031773074059</v>
      </c>
      <c r="E434" s="76">
        <v>14.538787006176104</v>
      </c>
      <c r="F434" s="76">
        <v>12.575982884044365</v>
      </c>
      <c r="G434" s="76">
        <v>5.8022844250619432</v>
      </c>
      <c r="H434" s="76">
        <v>9.6649277963751743</v>
      </c>
      <c r="I434" s="76">
        <v>2.214494104663669</v>
      </c>
      <c r="J434" s="76">
        <v>2.6700574788191678</v>
      </c>
      <c r="K434" s="78"/>
      <c r="L434" s="78"/>
      <c r="M434" s="76">
        <f t="shared" si="68"/>
        <v>-301.01774160171828</v>
      </c>
      <c r="N434" s="76">
        <f t="shared" si="69"/>
        <v>24.519893778373191</v>
      </c>
      <c r="O434" s="76">
        <f t="shared" si="70"/>
        <v>1.8264783073214477</v>
      </c>
      <c r="P434" s="76">
        <f t="shared" si="71"/>
        <v>8.6359870236387373</v>
      </c>
      <c r="Q434" s="76">
        <f t="shared" si="72"/>
        <v>-0.9785606324601327</v>
      </c>
      <c r="R434" s="76">
        <f t="shared" si="73"/>
        <v>-14.811393129266085</v>
      </c>
      <c r="S434" s="76">
        <f t="shared" si="74"/>
        <v>15.155298629691579</v>
      </c>
      <c r="T434" s="76">
        <f t="shared" si="75"/>
        <v>11.041966608134791</v>
      </c>
      <c r="U434" s="8"/>
      <c r="V434" s="12" cm="1">
        <f t="array" ref="V434" xml:space="preserve"> SUM(C434:J434)/SUMPRODUCT(C434:J434/$AV$6:$BC$6, $AV$3:$BC$3 + $AV$4:$BC$4/1000*($D$7 - 1400) + $AV$5:$BC$5/10000*($F$8-1) )</f>
        <v>2.8281510557081084</v>
      </c>
      <c r="W434" s="12"/>
      <c r="X434" s="8"/>
    </row>
    <row r="435" spans="2:24" ht="20" x14ac:dyDescent="0.2">
      <c r="B435" s="76">
        <f t="shared" si="66"/>
        <v>-297.81542520170007</v>
      </c>
      <c r="C435" s="76">
        <f t="shared" si="67"/>
        <v>50.517154590959784</v>
      </c>
      <c r="D435" s="76" cm="1">
        <f t="array" ref="D435:J435">MMULT(N435:T435,TRANSPOSE($AM$8:$AS$14))</f>
        <v>2.0172238911470304</v>
      </c>
      <c r="E435" s="76">
        <v>14.539143539363867</v>
      </c>
      <c r="F435" s="76">
        <v>12.576380117458278</v>
      </c>
      <c r="G435" s="76">
        <v>5.8010729930250955</v>
      </c>
      <c r="H435" s="76">
        <v>9.6626267041864722</v>
      </c>
      <c r="I435" s="76">
        <v>2.2215004851048477</v>
      </c>
      <c r="J435" s="76">
        <v>2.664897678754627</v>
      </c>
      <c r="K435" s="78"/>
      <c r="L435" s="78"/>
      <c r="M435" s="76">
        <f t="shared" si="68"/>
        <v>-297.81542520170007</v>
      </c>
      <c r="N435" s="76">
        <f t="shared" si="69"/>
        <v>24.519893980277786</v>
      </c>
      <c r="O435" s="76">
        <f t="shared" si="70"/>
        <v>1.8264772639382358</v>
      </c>
      <c r="P435" s="76">
        <f t="shared" si="71"/>
        <v>8.6361053512981112</v>
      </c>
      <c r="Q435" s="76">
        <f t="shared" si="72"/>
        <v>-0.97708044473598088</v>
      </c>
      <c r="R435" s="76">
        <f t="shared" si="73"/>
        <v>-14.804808321531032</v>
      </c>
      <c r="S435" s="76">
        <f t="shared" si="74"/>
        <v>15.145786668547995</v>
      </c>
      <c r="T435" s="76">
        <f t="shared" si="75"/>
        <v>11.047102897904349</v>
      </c>
      <c r="U435" s="8"/>
      <c r="V435" s="12" cm="1">
        <f t="array" ref="V435" xml:space="preserve"> SUM(C435:J435)/SUMPRODUCT(C435:J435/$AV$6:$BC$6, $AV$3:$BC$3 + $AV$4:$BC$4/1000*($D$7 - 1400) + $AV$5:$BC$5/10000*($F$8-1) )</f>
        <v>2.8281218347579915</v>
      </c>
      <c r="W435" s="12"/>
      <c r="X435" s="8"/>
    </row>
    <row r="436" spans="2:24" ht="20" x14ac:dyDescent="0.2">
      <c r="B436" s="76">
        <f t="shared" si="66"/>
        <v>-294.61310880168185</v>
      </c>
      <c r="C436" s="76">
        <f t="shared" si="67"/>
        <v>50.518081614626539</v>
      </c>
      <c r="D436" s="76" cm="1">
        <f t="array" ref="D436:J436">MMULT(N436:T436,TRANSPOSE($AM$8:$AS$14))</f>
        <v>2.0172434274280535</v>
      </c>
      <c r="E436" s="76">
        <v>14.539511872572076</v>
      </c>
      <c r="F436" s="76">
        <v>12.576782557340509</v>
      </c>
      <c r="G436" s="76">
        <v>5.7998420988246284</v>
      </c>
      <c r="H436" s="76">
        <v>9.6603497781149041</v>
      </c>
      <c r="I436" s="76">
        <v>2.2285710013084827</v>
      </c>
      <c r="J436" s="76">
        <v>2.6596176497848028</v>
      </c>
      <c r="K436" s="78"/>
      <c r="L436" s="78"/>
      <c r="M436" s="76">
        <f t="shared" si="68"/>
        <v>-294.61310880168185</v>
      </c>
      <c r="N436" s="76">
        <f t="shared" si="69"/>
        <v>24.519894232986996</v>
      </c>
      <c r="O436" s="76">
        <f t="shared" si="70"/>
        <v>1.8264759990716541</v>
      </c>
      <c r="P436" s="76">
        <f t="shared" si="71"/>
        <v>8.63623690710914</v>
      </c>
      <c r="Q436" s="76">
        <f t="shared" si="72"/>
        <v>-0.97555429300177321</v>
      </c>
      <c r="R436" s="76">
        <f t="shared" si="73"/>
        <v>-14.798023366006717</v>
      </c>
      <c r="S436" s="76">
        <f t="shared" si="74"/>
        <v>15.136078332129905</v>
      </c>
      <c r="T436" s="76">
        <f t="shared" si="75"/>
        <v>11.052263126937239</v>
      </c>
      <c r="U436" s="8"/>
      <c r="V436" s="12" cm="1">
        <f t="array" ref="V436" xml:space="preserve"> SUM(C436:J436)/SUMPRODUCT(C436:J436/$AV$6:$BC$6, $AV$3:$BC$3 + $AV$4:$BC$4/1000*($D$7 - 1400) + $AV$5:$BC$5/10000*($F$8-1) )</f>
        <v>2.8280927045499311</v>
      </c>
      <c r="W436" s="12"/>
      <c r="X436" s="8"/>
    </row>
    <row r="437" spans="2:24" ht="20" x14ac:dyDescent="0.2">
      <c r="B437" s="76">
        <f t="shared" si="66"/>
        <v>-291.41079240166363</v>
      </c>
      <c r="C437" s="76">
        <f t="shared" si="67"/>
        <v>50.519044216724041</v>
      </c>
      <c r="D437" s="76" cm="1">
        <f t="array" ref="D437:J437">MMULT(N437:T437,TRANSPOSE($AM$8:$AS$14))</f>
        <v>2.0172614630277828</v>
      </c>
      <c r="E437" s="76">
        <v>14.539891796583374</v>
      </c>
      <c r="F437" s="76">
        <v>12.577190131074918</v>
      </c>
      <c r="G437" s="76">
        <v>5.7985918189290064</v>
      </c>
      <c r="H437" s="76">
        <v>9.6580993389148713</v>
      </c>
      <c r="I437" s="76">
        <v>2.2357056366253989</v>
      </c>
      <c r="J437" s="76">
        <v>2.6542155981206093</v>
      </c>
      <c r="K437" s="78"/>
      <c r="L437" s="78"/>
      <c r="M437" s="76">
        <f t="shared" si="68"/>
        <v>-291.41079240166363</v>
      </c>
      <c r="N437" s="76">
        <f t="shared" si="69"/>
        <v>24.519894548522206</v>
      </c>
      <c r="O437" s="76">
        <f t="shared" si="70"/>
        <v>1.8264744688770786</v>
      </c>
      <c r="P437" s="76">
        <f t="shared" si="71"/>
        <v>8.6363830033090103</v>
      </c>
      <c r="Q437" s="76">
        <f t="shared" si="72"/>
        <v>-0.9739812672755761</v>
      </c>
      <c r="R437" s="76">
        <f t="shared" si="73"/>
        <v>-14.791034429667668</v>
      </c>
      <c r="S437" s="76">
        <f t="shared" si="74"/>
        <v>15.126171743263939</v>
      </c>
      <c r="T437" s="76">
        <f t="shared" si="75"/>
        <v>11.057447147603353</v>
      </c>
      <c r="U437" s="8"/>
      <c r="V437" s="12" cm="1">
        <f t="array" ref="V437" xml:space="preserve"> SUM(C437:J437)/SUMPRODUCT(C437:J437/$AV$6:$BC$6, $AV$3:$BC$3 + $AV$4:$BC$4/1000*($D$7 - 1400) + $AV$5:$BC$5/10000*($F$8-1) )</f>
        <v>2.8280636797992296</v>
      </c>
      <c r="W437" s="12"/>
      <c r="X437" s="8"/>
    </row>
    <row r="438" spans="2:24" ht="20" x14ac:dyDescent="0.2">
      <c r="B438" s="76">
        <f t="shared" si="66"/>
        <v>-288.20847600164541</v>
      </c>
      <c r="C438" s="76">
        <f t="shared" si="67"/>
        <v>50.520042345842768</v>
      </c>
      <c r="D438" s="76" cm="1">
        <f t="array" ref="D438:J438">MMULT(N438:T438,TRANSPOSE($AM$8:$AS$14))</f>
        <v>2.0172776457969448</v>
      </c>
      <c r="E438" s="76">
        <v>14.540283062668566</v>
      </c>
      <c r="F438" s="76">
        <v>12.577602821628528</v>
      </c>
      <c r="G438" s="76">
        <v>5.7973222803226161</v>
      </c>
      <c r="H438" s="76">
        <v>9.6558777755241501</v>
      </c>
      <c r="I438" s="76">
        <v>2.2429043405625215</v>
      </c>
      <c r="J438" s="76">
        <v>2.6486897276539203</v>
      </c>
      <c r="K438" s="78"/>
      <c r="L438" s="78"/>
      <c r="M438" s="76">
        <f t="shared" si="68"/>
        <v>-288.20847600164541</v>
      </c>
      <c r="N438" s="76">
        <f t="shared" si="69"/>
        <v>24.519894941552906</v>
      </c>
      <c r="O438" s="76">
        <f t="shared" si="70"/>
        <v>1.8264726215250433</v>
      </c>
      <c r="P438" s="76">
        <f t="shared" si="71"/>
        <v>8.6365450622227904</v>
      </c>
      <c r="Q438" s="76">
        <f t="shared" si="72"/>
        <v>-0.97236046092105644</v>
      </c>
      <c r="R438" s="76">
        <f t="shared" si="73"/>
        <v>-14.783837697555199</v>
      </c>
      <c r="S438" s="76">
        <f t="shared" si="74"/>
        <v>15.116065074447077</v>
      </c>
      <c r="T438" s="76">
        <f t="shared" si="75"/>
        <v>11.062654809207341</v>
      </c>
      <c r="U438" s="8"/>
      <c r="V438" s="12" cm="1">
        <f t="array" ref="V438" xml:space="preserve"> SUM(C438:J438)/SUMPRODUCT(C438:J438/$AV$6:$BC$6, $AV$3:$BC$3 + $AV$4:$BC$4/1000*($D$7 - 1400) + $AV$5:$BC$5/10000*($F$8-1) )</f>
        <v>2.8280347768201</v>
      </c>
      <c r="W438" s="12"/>
      <c r="X438" s="8"/>
    </row>
    <row r="439" spans="2:24" ht="20" x14ac:dyDescent="0.2">
      <c r="B439" s="76">
        <f t="shared" si="66"/>
        <v>-285.00615960162719</v>
      </c>
      <c r="C439" s="76">
        <f t="shared" si="67"/>
        <v>50.5210758753582</v>
      </c>
      <c r="D439" s="76" cm="1">
        <f t="array" ref="D439:J439">MMULT(N439:T439,TRANSPOSE($AM$8:$AS$14))</f>
        <v>2.0172915932548614</v>
      </c>
      <c r="E439" s="76">
        <v>14.540685379881653</v>
      </c>
      <c r="F439" s="76">
        <v>12.578020673552466</v>
      </c>
      <c r="G439" s="76">
        <v>5.7960336644581352</v>
      </c>
      <c r="H439" s="76">
        <v>9.653687546482729</v>
      </c>
      <c r="I439" s="76">
        <v>2.2501670270855199</v>
      </c>
      <c r="J439" s="76">
        <v>2.6430382399264398</v>
      </c>
      <c r="K439" s="78"/>
      <c r="L439" s="78"/>
      <c r="M439" s="76">
        <f t="shared" si="68"/>
        <v>-285.00615960162719</v>
      </c>
      <c r="N439" s="76">
        <f t="shared" si="69"/>
        <v>24.519895429931921</v>
      </c>
      <c r="O439" s="76">
        <f t="shared" si="70"/>
        <v>1.826470395891109</v>
      </c>
      <c r="P439" s="76">
        <f t="shared" si="71"/>
        <v>8.636724623236514</v>
      </c>
      <c r="Q439" s="76">
        <f t="shared" si="72"/>
        <v>-0.97069097165744311</v>
      </c>
      <c r="R439" s="76">
        <f t="shared" si="73"/>
        <v>-14.776429377056475</v>
      </c>
      <c r="S439" s="76">
        <f t="shared" si="74"/>
        <v>15.105756550072051</v>
      </c>
      <c r="T439" s="76">
        <f t="shared" si="75"/>
        <v>11.067885957997218</v>
      </c>
      <c r="U439" s="8"/>
      <c r="V439" s="12" cm="1">
        <f t="array" ref="V439" xml:space="preserve"> SUM(C439:J439)/SUMPRODUCT(C439:J439/$AV$6:$BC$6, $AV$3:$BC$3 + $AV$4:$BC$4/1000*($D$7 - 1400) + $AV$5:$BC$5/10000*($F$8-1) )</f>
        <v>2.8280060136594787</v>
      </c>
      <c r="W439" s="12"/>
      <c r="X439" s="8"/>
    </row>
    <row r="440" spans="2:24" ht="20" x14ac:dyDescent="0.2">
      <c r="B440" s="76">
        <f t="shared" si="66"/>
        <v>-281.80384320160897</v>
      </c>
      <c r="C440" s="76">
        <f t="shared" si="67"/>
        <v>50.52214459745511</v>
      </c>
      <c r="D440" s="76" cm="1">
        <f t="array" ref="D440:J440">MMULT(N440:T440,TRANSPOSE($AM$8:$AS$14))</f>
        <v>2.0173028913574704</v>
      </c>
      <c r="E440" s="76">
        <v>14.54109841224694</v>
      </c>
      <c r="F440" s="76">
        <v>12.57844379926479</v>
      </c>
      <c r="G440" s="76">
        <v>5.794726211361489</v>
      </c>
      <c r="H440" s="76">
        <v>9.6515311814167628</v>
      </c>
      <c r="I440" s="76">
        <v>2.2574935728607812</v>
      </c>
      <c r="J440" s="76">
        <v>2.6372593340366528</v>
      </c>
      <c r="K440" s="78"/>
      <c r="L440" s="78"/>
      <c r="M440" s="76">
        <f t="shared" si="68"/>
        <v>-281.80384320160897</v>
      </c>
      <c r="N440" s="76">
        <f t="shared" si="69"/>
        <v>24.519896035327722</v>
      </c>
      <c r="O440" s="76">
        <f t="shared" si="70"/>
        <v>1.8264677200589365</v>
      </c>
      <c r="P440" s="76">
        <f t="shared" si="71"/>
        <v>8.6369233499701288</v>
      </c>
      <c r="Q440" s="76">
        <f t="shared" si="72"/>
        <v>-0.96897190259434907</v>
      </c>
      <c r="R440" s="76">
        <f t="shared" si="73"/>
        <v>-14.768805702281565</v>
      </c>
      <c r="S440" s="76">
        <f t="shared" si="74"/>
        <v>15.095244448651609</v>
      </c>
      <c r="T440" s="76">
        <f t="shared" si="75"/>
        <v>11.07314043717361</v>
      </c>
      <c r="U440" s="8"/>
      <c r="V440" s="12" cm="1">
        <f t="array" ref="V440" xml:space="preserve"> SUM(C440:J440)/SUMPRODUCT(C440:J440/$AV$6:$BC$6, $AV$3:$BC$3 + $AV$4:$BC$4/1000*($D$7 - 1400) + $AV$5:$BC$5/10000*($F$8-1) )</f>
        <v>2.8279774102385424</v>
      </c>
      <c r="W440" s="12"/>
      <c r="X440" s="8"/>
    </row>
    <row r="441" spans="2:24" ht="20" x14ac:dyDescent="0.2">
      <c r="B441" s="76">
        <f t="shared" si="66"/>
        <v>-278.60152680159075</v>
      </c>
      <c r="C441" s="76">
        <f t="shared" si="67"/>
        <v>50.523248216788652</v>
      </c>
      <c r="D441" s="76" cm="1">
        <f t="array" ref="D441:J441">MMULT(N441:T441,TRANSPOSE($AM$8:$AS$14))</f>
        <v>2.0173110933614122</v>
      </c>
      <c r="E441" s="76">
        <v>14.54152177584198</v>
      </c>
      <c r="F441" s="76">
        <v>12.578872385615206</v>
      </c>
      <c r="G441" s="76">
        <v>5.7934002238856364</v>
      </c>
      <c r="H441" s="76">
        <v>9.6494112825886589</v>
      </c>
      <c r="I441" s="76">
        <v>2.2648838154358106</v>
      </c>
      <c r="J441" s="76">
        <v>2.6313512064826496</v>
      </c>
      <c r="K441" s="78"/>
      <c r="L441" s="78"/>
      <c r="M441" s="76">
        <f t="shared" si="68"/>
        <v>-278.60152680159075</v>
      </c>
      <c r="N441" s="76">
        <f t="shared" si="69"/>
        <v>24.519896783968868</v>
      </c>
      <c r="O441" s="76">
        <f t="shared" si="70"/>
        <v>1.826464509615124</v>
      </c>
      <c r="P441" s="76">
        <f t="shared" si="71"/>
        <v>8.6371430376290323</v>
      </c>
      <c r="Q441" s="76">
        <f t="shared" si="72"/>
        <v>-0.96720236329047804</v>
      </c>
      <c r="R441" s="76">
        <f t="shared" si="73"/>
        <v>-14.760962938534284</v>
      </c>
      <c r="S441" s="76">
        <f t="shared" si="74"/>
        <v>15.084527105039175</v>
      </c>
      <c r="T441" s="76">
        <f t="shared" si="75"/>
        <v>11.078418086899662</v>
      </c>
      <c r="U441" s="8"/>
      <c r="V441" s="12" cm="1">
        <f t="array" ref="V441" xml:space="preserve"> SUM(C441:J441)/SUMPRODUCT(C441:J441/$AV$6:$BC$6, $AV$3:$BC$3 + $AV$4:$BC$4/1000*($D$7 - 1400) + $AV$5:$BC$5/10000*($F$8-1) )</f>
        <v>2.8279489885022291</v>
      </c>
      <c r="W441" s="12"/>
      <c r="X441" s="8"/>
    </row>
    <row r="442" spans="2:24" ht="20" x14ac:dyDescent="0.2">
      <c r="B442" s="76">
        <f t="shared" si="66"/>
        <v>-275.39921040157253</v>
      </c>
      <c r="C442" s="76">
        <f t="shared" si="67"/>
        <v>50.524386343758628</v>
      </c>
      <c r="D442" s="76" cm="1">
        <f t="array" ref="D442:J442">MMULT(N442:T442,TRANSPOSE($AM$8:$AS$14))</f>
        <v>2.0173157188100475</v>
      </c>
      <c r="E442" s="76">
        <v>14.541955035781674</v>
      </c>
      <c r="F442" s="76">
        <v>12.579306700730752</v>
      </c>
      <c r="G442" s="76">
        <v>5.792056072108398</v>
      </c>
      <c r="H442" s="76">
        <v>9.6473305265142528</v>
      </c>
      <c r="I442" s="76">
        <v>2.2723375513573494</v>
      </c>
      <c r="J442" s="76">
        <v>2.6253120509388963</v>
      </c>
      <c r="K442" s="78"/>
      <c r="L442" s="78"/>
      <c r="M442" s="76">
        <f t="shared" si="68"/>
        <v>-275.39921040157253</v>
      </c>
      <c r="N442" s="76">
        <f t="shared" si="69"/>
        <v>24.519897707517703</v>
      </c>
      <c r="O442" s="76">
        <f t="shared" si="70"/>
        <v>1.8264606657128157</v>
      </c>
      <c r="P442" s="76">
        <f t="shared" si="71"/>
        <v>8.637385620509253</v>
      </c>
      <c r="Q442" s="76">
        <f t="shared" si="72"/>
        <v>-0.96538147083516257</v>
      </c>
      <c r="R442" s="76">
        <f t="shared" si="73"/>
        <v>-14.752897386872231</v>
      </c>
      <c r="S442" s="76">
        <f t="shared" si="74"/>
        <v>15.073602912643359</v>
      </c>
      <c r="T442" s="76">
        <f t="shared" si="75"/>
        <v>11.083718744311593</v>
      </c>
      <c r="U442" s="8"/>
      <c r="V442" s="12" cm="1">
        <f t="array" ref="V442" xml:space="preserve"> SUM(C442:J442)/SUMPRODUCT(C442:J442/$AV$6:$BC$6, $AV$3:$BC$3 + $AV$4:$BC$4/1000*($D$7 - 1400) + $AV$5:$BC$5/10000*($F$8-1) )</f>
        <v>2.8279207725770714</v>
      </c>
      <c r="W442" s="12"/>
      <c r="X442" s="8"/>
    </row>
    <row r="443" spans="2:24" ht="20" x14ac:dyDescent="0.2">
      <c r="B443" s="76">
        <f t="shared" si="66"/>
        <v>-272.19689400155431</v>
      </c>
      <c r="C443" s="76">
        <f t="shared" si="67"/>
        <v>50.525558487372386</v>
      </c>
      <c r="D443" s="76" cm="1">
        <f t="array" ref="D443:J443">MMULT(N443:T443,TRANSPOSE($AM$8:$AS$14))</f>
        <v>2.0173162526697359</v>
      </c>
      <c r="E443" s="76">
        <v>14.54239770311036</v>
      </c>
      <c r="F443" s="76">
        <v>12.579747101140214</v>
      </c>
      <c r="G443" s="76">
        <v>5.7906941978683752</v>
      </c>
      <c r="H443" s="76">
        <v>9.6452916656472691</v>
      </c>
      <c r="I443" s="76">
        <v>2.2798545342264855</v>
      </c>
      <c r="J443" s="76">
        <v>2.6191400579651662</v>
      </c>
      <c r="K443" s="78"/>
      <c r="L443" s="78"/>
      <c r="M443" s="76">
        <f t="shared" si="68"/>
        <v>-272.19689400155431</v>
      </c>
      <c r="N443" s="76">
        <f t="shared" si="69"/>
        <v>24.519898844092239</v>
      </c>
      <c r="O443" s="76">
        <f t="shared" si="70"/>
        <v>1.8264560728795916</v>
      </c>
      <c r="P443" s="76">
        <f t="shared" si="71"/>
        <v>8.6376531796276961</v>
      </c>
      <c r="Q443" s="76">
        <f t="shared" si="72"/>
        <v>-0.96350835095160536</v>
      </c>
      <c r="R443" s="76">
        <f t="shared" si="73"/>
        <v>-14.744605388751161</v>
      </c>
      <c r="S443" s="76">
        <f t="shared" si="74"/>
        <v>15.06247032563375</v>
      </c>
      <c r="T443" s="76">
        <f t="shared" si="75"/>
        <v>11.08904224352991</v>
      </c>
      <c r="U443" s="8"/>
      <c r="V443" s="12" cm="1">
        <f t="array" ref="V443" xml:space="preserve"> SUM(C443:J443)/SUMPRODUCT(C443:J443/$AV$6:$BC$6, $AV$3:$BC$3 + $AV$4:$BC$4/1000*($D$7 - 1400) + $AV$5:$BC$5/10000*($F$8-1) )</f>
        <v>2.8278927889376275</v>
      </c>
      <c r="W443" s="12"/>
      <c r="X443" s="8"/>
    </row>
    <row r="444" spans="2:24" ht="20" x14ac:dyDescent="0.2">
      <c r="B444" s="76">
        <f t="shared" si="66"/>
        <v>-268.99457760153609</v>
      </c>
      <c r="C444" s="76">
        <f t="shared" si="67"/>
        <v>50.526764047668443</v>
      </c>
      <c r="D444" s="76" cm="1">
        <f t="array" ref="D444:J444">MMULT(N444:T444,TRANSPOSE($AM$8:$AS$14))</f>
        <v>2.0173121446473439</v>
      </c>
      <c r="E444" s="76">
        <v>14.54284923161058</v>
      </c>
      <c r="F444" s="76">
        <v>12.580194039174186</v>
      </c>
      <c r="G444" s="76">
        <v>5.7893151194318602</v>
      </c>
      <c r="H444" s="76">
        <v>9.643297530131111</v>
      </c>
      <c r="I444" s="76">
        <v>2.2874344726903217</v>
      </c>
      <c r="J444" s="76">
        <v>2.6128334146461571</v>
      </c>
      <c r="K444" s="78"/>
      <c r="L444" s="78"/>
      <c r="M444" s="76">
        <f t="shared" si="68"/>
        <v>-268.99457760153609</v>
      </c>
      <c r="N444" s="76">
        <f t="shared" si="69"/>
        <v>24.519900239457343</v>
      </c>
      <c r="O444" s="76">
        <f t="shared" si="70"/>
        <v>1.8264505965437341</v>
      </c>
      <c r="P444" s="76">
        <f t="shared" si="71"/>
        <v>8.6379479504448433</v>
      </c>
      <c r="Q444" s="76">
        <f t="shared" si="72"/>
        <v>-0.96158213912061563</v>
      </c>
      <c r="R444" s="76">
        <f t="shared" si="73"/>
        <v>-14.736083330748537</v>
      </c>
      <c r="S444" s="76">
        <f t="shared" si="74"/>
        <v>15.051127861135363</v>
      </c>
      <c r="T444" s="76">
        <f t="shared" si="75"/>
        <v>11.094388415671267</v>
      </c>
      <c r="U444" s="8"/>
      <c r="V444" s="12" cm="1">
        <f t="array" ref="V444" xml:space="preserve"> SUM(C444:J444)/SUMPRODUCT(C444:J444/$AV$6:$BC$6, $AV$3:$BC$3 + $AV$4:$BC$4/1000*($D$7 - 1400) + $AV$5:$BC$5/10000*($F$8-1) )</f>
        <v>2.827865066581849</v>
      </c>
      <c r="W444" s="12"/>
      <c r="X444" s="8"/>
    </row>
    <row r="445" spans="2:24" ht="20" x14ac:dyDescent="0.2">
      <c r="B445" s="76">
        <f t="shared" si="66"/>
        <v>-265.79226120151787</v>
      </c>
      <c r="C445" s="76">
        <f t="shared" si="67"/>
        <v>50.528002307672025</v>
      </c>
      <c r="D445" s="76" cm="1">
        <f t="array" ref="D445:J445">MMULT(N445:T445,TRANSPOSE($AM$8:$AS$14))</f>
        <v>2.0173028087225418</v>
      </c>
      <c r="E445" s="76">
        <v>14.543309014539339</v>
      </c>
      <c r="F445" s="76">
        <v>12.580648070635998</v>
      </c>
      <c r="G445" s="76">
        <v>5.7879194362823174</v>
      </c>
      <c r="H445" s="76">
        <v>9.6413510296173435</v>
      </c>
      <c r="I445" s="76">
        <v>2.2950770283698052</v>
      </c>
      <c r="J445" s="76">
        <v>2.6063903041606302</v>
      </c>
      <c r="K445" s="78"/>
      <c r="L445" s="78"/>
      <c r="M445" s="76">
        <f t="shared" si="68"/>
        <v>-265.79226120151787</v>
      </c>
      <c r="N445" s="76">
        <f t="shared" si="69"/>
        <v>24.519901948408613</v>
      </c>
      <c r="O445" s="76">
        <f t="shared" si="70"/>
        <v>1.8264440802516855</v>
      </c>
      <c r="P445" s="76">
        <f t="shared" si="71"/>
        <v>8.6382723306433071</v>
      </c>
      <c r="Q445" s="76">
        <f t="shared" si="72"/>
        <v>-0.95960198172356015</v>
      </c>
      <c r="R445" s="76">
        <f t="shared" si="73"/>
        <v>-14.727327649360761</v>
      </c>
      <c r="S445" s="76">
        <f t="shared" si="74"/>
        <v>15.039574101409096</v>
      </c>
      <c r="T445" s="76">
        <f t="shared" si="75"/>
        <v>11.099757088860988</v>
      </c>
      <c r="U445" s="8"/>
      <c r="V445" s="12" cm="1">
        <f t="array" ref="V445" xml:space="preserve"> SUM(C445:J445)/SUMPRODUCT(C445:J445/$AV$6:$BC$6, $AV$3:$BC$3 + $AV$4:$BC$4/1000*($D$7 - 1400) + $AV$5:$BC$5/10000*($F$8-1) )</f>
        <v>2.8278376372156746</v>
      </c>
      <c r="W445" s="12"/>
      <c r="X445" s="8"/>
    </row>
    <row r="446" spans="2:24" ht="20" x14ac:dyDescent="0.2">
      <c r="B446" s="76">
        <f t="shared" si="66"/>
        <v>-262.58994480149966</v>
      </c>
      <c r="C446" s="76">
        <f t="shared" si="67"/>
        <v>50.529272424851307</v>
      </c>
      <c r="D446" s="76" cm="1">
        <f t="array" ref="D446:J446">MMULT(N446:T446,TRANSPOSE($AM$8:$AS$14))</f>
        <v>2.017287622930934</v>
      </c>
      <c r="E446" s="76">
        <v>14.543776381304658</v>
      </c>
      <c r="F446" s="76">
        <v>12.581109862737796</v>
      </c>
      <c r="G446" s="76">
        <v>5.7865078340227436</v>
      </c>
      <c r="H446" s="76">
        <v>9.6394551551497791</v>
      </c>
      <c r="I446" s="76">
        <v>2.3027818137236222</v>
      </c>
      <c r="J446" s="76">
        <v>2.5998089052791609</v>
      </c>
      <c r="K446" s="78"/>
      <c r="L446" s="78"/>
      <c r="M446" s="76">
        <f t="shared" si="68"/>
        <v>-262.58994480149966</v>
      </c>
      <c r="N446" s="76">
        <f t="shared" si="69"/>
        <v>24.519904036374424</v>
      </c>
      <c r="O446" s="76">
        <f t="shared" si="70"/>
        <v>1.8264363425484103</v>
      </c>
      <c r="P446" s="76">
        <f t="shared" si="71"/>
        <v>8.6386288879214614</v>
      </c>
      <c r="Q446" s="76">
        <f t="shared" si="72"/>
        <v>-0.95756703720316971</v>
      </c>
      <c r="R446" s="76">
        <f t="shared" si="73"/>
        <v>-14.718334835868346</v>
      </c>
      <c r="S446" s="76">
        <f t="shared" si="74"/>
        <v>15.027807696015515</v>
      </c>
      <c r="T446" s="76">
        <f t="shared" si="75"/>
        <v>11.105148088246235</v>
      </c>
      <c r="U446" s="8"/>
      <c r="V446" s="12" cm="1">
        <f t="array" ref="V446" xml:space="preserve"> SUM(C446:J446)/SUMPRODUCT(C446:J446/$AV$6:$BC$6, $AV$3:$BC$3 + $AV$4:$BC$4/1000*($D$7 - 1400) + $AV$5:$BC$5/10000*($F$8-1) )</f>
        <v>2.8278105354471883</v>
      </c>
      <c r="W446" s="12"/>
      <c r="X446" s="8"/>
    </row>
    <row r="447" spans="2:24" ht="20" x14ac:dyDescent="0.2">
      <c r="B447" s="76">
        <f t="shared" si="66"/>
        <v>-259.38762840148144</v>
      </c>
      <c r="C447" s="76">
        <f t="shared" si="67"/>
        <v>50.530573422041066</v>
      </c>
      <c r="D447" s="76" cm="1">
        <f t="array" ref="D447:J447">MMULT(N447:T447,TRANSPOSE($AM$8:$AS$14))</f>
        <v>2.0172659294365465</v>
      </c>
      <c r="E447" s="76">
        <v>14.544250594097822</v>
      </c>
      <c r="F447" s="76">
        <v>12.581580202294161</v>
      </c>
      <c r="G447" s="76">
        <v>5.7850810893797222</v>
      </c>
      <c r="H447" s="76">
        <v>9.6376129811124311</v>
      </c>
      <c r="I447" s="76">
        <v>2.3105483898481953</v>
      </c>
      <c r="J447" s="76">
        <v>2.5930873917900561</v>
      </c>
      <c r="K447" s="78"/>
      <c r="L447" s="78"/>
      <c r="M447" s="76">
        <f t="shared" si="68"/>
        <v>-259.38762840148144</v>
      </c>
      <c r="N447" s="76">
        <f t="shared" si="69"/>
        <v>24.519906581264152</v>
      </c>
      <c r="O447" s="76">
        <f t="shared" si="70"/>
        <v>1.8264271734915023</v>
      </c>
      <c r="P447" s="76">
        <f t="shared" si="71"/>
        <v>8.6390203677570767</v>
      </c>
      <c r="Q447" s="76">
        <f t="shared" si="72"/>
        <v>-0.95547647724077078</v>
      </c>
      <c r="R447" s="76">
        <f t="shared" si="73"/>
        <v>-14.709101441262934</v>
      </c>
      <c r="S447" s="76">
        <f t="shared" si="74"/>
        <v>15.015827363959261</v>
      </c>
      <c r="T447" s="76">
        <f t="shared" si="75"/>
        <v>11.110561236009826</v>
      </c>
      <c r="U447" s="8"/>
      <c r="V447" s="12" cm="1">
        <f t="array" ref="V447" xml:space="preserve"> SUM(C447:J447)/SUMPRODUCT(C447:J447/$AV$6:$BC$6, $AV$3:$BC$3 + $AV$4:$BC$4/1000*($D$7 - 1400) + $AV$5:$BC$5/10000*($F$8-1) )</f>
        <v>2.8277837989906516</v>
      </c>
      <c r="W447" s="12"/>
      <c r="X447" s="8"/>
    </row>
    <row r="448" spans="2:24" ht="20" x14ac:dyDescent="0.2">
      <c r="B448" s="76">
        <f t="shared" si="66"/>
        <v>-256.18531200146322</v>
      </c>
      <c r="C448" s="76">
        <f t="shared" si="67"/>
        <v>50.531904177798857</v>
      </c>
      <c r="D448" s="76" cm="1">
        <f t="array" ref="D448:J448">MMULT(N448:T448,TRANSPOSE($AM$8:$AS$14))</f>
        <v>2.0172370349344404</v>
      </c>
      <c r="E448" s="76">
        <v>14.5447308444993</v>
      </c>
      <c r="F448" s="76">
        <v>12.582060004164294</v>
      </c>
      <c r="G448" s="76">
        <v>5.7836400752965984</v>
      </c>
      <c r="H448" s="76">
        <v>9.6358276672390524</v>
      </c>
      <c r="I448" s="76">
        <v>2.3183762642141694</v>
      </c>
      <c r="J448" s="76">
        <v>2.5862239318532869</v>
      </c>
      <c r="K448" s="78"/>
      <c r="L448" s="78"/>
      <c r="M448" s="76">
        <f t="shared" si="68"/>
        <v>-256.18531200146322</v>
      </c>
      <c r="N448" s="76">
        <f t="shared" si="69"/>
        <v>24.5199096755928</v>
      </c>
      <c r="O448" s="76">
        <f t="shared" si="70"/>
        <v>1.8264163307693069</v>
      </c>
      <c r="P448" s="76">
        <f t="shared" si="71"/>
        <v>8.6394497010916602</v>
      </c>
      <c r="Q448" s="76">
        <f t="shared" si="72"/>
        <v>-0.95332948794843775</v>
      </c>
      <c r="R448" s="76">
        <f t="shared" si="73"/>
        <v>-14.699624081229834</v>
      </c>
      <c r="S448" s="76">
        <f t="shared" si="74"/>
        <v>15.003631895811319</v>
      </c>
      <c r="T448" s="76">
        <f t="shared" si="75"/>
        <v>11.115996351384712</v>
      </c>
      <c r="U448" s="8"/>
      <c r="V448" s="12" cm="1">
        <f t="array" ref="V448" xml:space="preserve"> SUM(C448:J448)/SUMPRODUCT(C448:J448/$AV$6:$BC$6, $AV$3:$BC$3 + $AV$4:$BC$4/1000*($D$7 - 1400) + $AV$5:$BC$5/10000*($F$8-1) )</f>
        <v>2.8277574688807161</v>
      </c>
      <c r="W448" s="12"/>
      <c r="X448" s="8"/>
    </row>
    <row r="449" spans="2:24" ht="20" x14ac:dyDescent="0.2">
      <c r="B449" s="76">
        <f t="shared" si="66"/>
        <v>-252.98299560144503</v>
      </c>
      <c r="C449" s="76">
        <f t="shared" si="67"/>
        <v>50.533263416157133</v>
      </c>
      <c r="D449" s="76" cm="1">
        <f t="array" ref="D449:J449">MMULT(N449:T449,TRANSPOSE($AM$8:$AS$14))</f>
        <v>2.0172002114262262</v>
      </c>
      <c r="E449" s="76">
        <v>14.545216250079205</v>
      </c>
      <c r="F449" s="76">
        <v>12.582550319931801</v>
      </c>
      <c r="G449" s="76">
        <v>5.7821857661015743</v>
      </c>
      <c r="H449" s="76">
        <v>9.6341024606811381</v>
      </c>
      <c r="I449" s="76">
        <v>2.3262648883400399</v>
      </c>
      <c r="J449" s="76">
        <v>2.5792166872828788</v>
      </c>
      <c r="K449" s="78"/>
      <c r="L449" s="78"/>
      <c r="M449" s="76">
        <f t="shared" si="68"/>
        <v>-252.98299560144503</v>
      </c>
      <c r="N449" s="76">
        <f t="shared" si="69"/>
        <v>24.519913428914503</v>
      </c>
      <c r="O449" s="76">
        <f t="shared" si="70"/>
        <v>1.826403535393113</v>
      </c>
      <c r="P449" s="76">
        <f t="shared" si="71"/>
        <v>8.6399200118817809</v>
      </c>
      <c r="Q449" s="76">
        <f t="shared" si="72"/>
        <v>-0.95112527107448841</v>
      </c>
      <c r="R449" s="76">
        <f t="shared" si="73"/>
        <v>-14.689899441179417</v>
      </c>
      <c r="S449" s="76">
        <f t="shared" si="74"/>
        <v>14.991220155806428</v>
      </c>
      <c r="T449" s="76">
        <f t="shared" si="75"/>
        <v>11.121453250669106</v>
      </c>
      <c r="U449" s="8"/>
      <c r="V449" s="12" cm="1">
        <f t="array" ref="V449" xml:space="preserve"> SUM(C449:J449)/SUMPRODUCT(C449:J449/$AV$6:$BC$6, $AV$3:$BC$3 + $AV$4:$BC$4/1000*($D$7 - 1400) + $AV$5:$BC$5/10000*($F$8-1) )</f>
        <v>2.827731589697108</v>
      </c>
      <c r="W449" s="12"/>
      <c r="X449" s="8"/>
    </row>
    <row r="450" spans="2:24" ht="20" x14ac:dyDescent="0.2">
      <c r="B450" s="76">
        <f t="shared" si="66"/>
        <v>-249.78067920142684</v>
      </c>
      <c r="C450" s="76">
        <f t="shared" si="67"/>
        <v>50.534649695733414</v>
      </c>
      <c r="D450" s="76" cm="1">
        <f t="array" ref="D450:J450">MMULT(N450:T450,TRANSPOSE($AM$8:$AS$14))</f>
        <v>2.0171546974131052</v>
      </c>
      <c r="E450" s="76">
        <v>14.545705851016118</v>
      </c>
      <c r="F450" s="76">
        <v>12.583052346809314</v>
      </c>
      <c r="G450" s="76">
        <v>5.7807192427348681</v>
      </c>
      <c r="H450" s="76">
        <v>9.6324406981305266</v>
      </c>
      <c r="I450" s="76">
        <v>2.3342136554040049</v>
      </c>
      <c r="J450" s="76">
        <v>2.5720638127586439</v>
      </c>
      <c r="K450" s="78"/>
      <c r="L450" s="78"/>
      <c r="M450" s="76">
        <f t="shared" si="68"/>
        <v>-249.78067920142684</v>
      </c>
      <c r="N450" s="76">
        <f t="shared" si="69"/>
        <v>24.519917970599668</v>
      </c>
      <c r="O450" s="76">
        <f t="shared" si="70"/>
        <v>1.8263884669336874</v>
      </c>
      <c r="P450" s="76">
        <f t="shared" si="71"/>
        <v>8.6404346244594414</v>
      </c>
      <c r="Q450" s="76">
        <f t="shared" si="72"/>
        <v>-0.94886304522067788</v>
      </c>
      <c r="R450" s="76">
        <f t="shared" si="73"/>
        <v>-14.679924281320512</v>
      </c>
      <c r="S450" s="76">
        <f t="shared" si="74"/>
        <v>14.978591083912825</v>
      </c>
      <c r="T450" s="76">
        <f t="shared" si="75"/>
        <v>11.126931747242249</v>
      </c>
      <c r="U450" s="8"/>
      <c r="V450" s="12" cm="1">
        <f t="array" ref="V450" xml:space="preserve"> SUM(C450:J450)/SUMPRODUCT(C450:J450/$AV$6:$BC$6, $AV$3:$BC$3 + $AV$4:$BC$4/1000*($D$7 - 1400) + $AV$5:$BC$5/10000*($F$8-1) )</f>
        <v>2.8277062098000858</v>
      </c>
      <c r="W450" s="12"/>
      <c r="X450" s="8"/>
    </row>
    <row r="451" spans="2:24" ht="20" x14ac:dyDescent="0.2">
      <c r="B451" s="76">
        <f t="shared" si="66"/>
        <v>-246.57836280140864</v>
      </c>
      <c r="C451" s="76">
        <f t="shared" si="67"/>
        <v>50.536061398160044</v>
      </c>
      <c r="D451" s="76" cm="1">
        <f t="array" ref="D451:J451">MMULT(N451:T451,TRANSPOSE($AM$8:$AS$14))</f>
        <v>2.0170996995523507</v>
      </c>
      <c r="E451" s="76">
        <v>14.546198606761381</v>
      </c>
      <c r="F451" s="76">
        <v>12.58356743675273</v>
      </c>
      <c r="G451" s="76">
        <v>5.7792416980174011</v>
      </c>
      <c r="H451" s="76">
        <v>9.6308458079917898</v>
      </c>
      <c r="I451" s="76">
        <v>2.3422218977955129</v>
      </c>
      <c r="J451" s="76">
        <v>2.5647634549687877</v>
      </c>
      <c r="K451" s="78"/>
      <c r="L451" s="78"/>
      <c r="M451" s="76">
        <f t="shared" si="68"/>
        <v>-246.57836280140864</v>
      </c>
      <c r="N451" s="76">
        <f t="shared" si="69"/>
        <v>24.519923452992394</v>
      </c>
      <c r="O451" s="76">
        <f t="shared" si="70"/>
        <v>1.8263707582731525</v>
      </c>
      <c r="P451" s="76">
        <f t="shared" si="71"/>
        <v>8.6409970706392638</v>
      </c>
      <c r="Q451" s="76">
        <f t="shared" si="72"/>
        <v>-0.94654204706937772</v>
      </c>
      <c r="R451" s="76">
        <f t="shared" si="73"/>
        <v>-14.669695441768569</v>
      </c>
      <c r="S451" s="76">
        <f t="shared" si="74"/>
        <v>14.965743697871559</v>
      </c>
      <c r="T451" s="76">
        <f t="shared" si="75"/>
        <v>11.132431651580836</v>
      </c>
      <c r="U451" s="8"/>
      <c r="V451" s="12" cm="1">
        <f t="array" ref="V451" xml:space="preserve"> SUM(C451:J451)/SUMPRODUCT(C451:J451/$AV$6:$BC$6, $AV$3:$BC$3 + $AV$4:$BC$4/1000*($D$7 - 1400) + $AV$5:$BC$5/10000*($F$8-1) )</f>
        <v>2.8276813815768849</v>
      </c>
      <c r="W451" s="12"/>
      <c r="X451" s="8"/>
    </row>
    <row r="452" spans="2:24" ht="20" x14ac:dyDescent="0.2">
      <c r="B452" s="76">
        <f t="shared" si="66"/>
        <v>-243.37604640139045</v>
      </c>
      <c r="C452" s="76">
        <f t="shared" si="67"/>
        <v>50.537496715794397</v>
      </c>
      <c r="D452" s="76" cm="1">
        <f t="array" ref="D452:J452">MMULT(N452:T452,TRANSPOSE($AM$8:$AS$14))</f>
        <v>2.0170343948241358</v>
      </c>
      <c r="E452" s="76">
        <v>14.546693392779336</v>
      </c>
      <c r="F452" s="76">
        <v>12.584097105767654</v>
      </c>
      <c r="G452" s="76">
        <v>5.7777544419416405</v>
      </c>
      <c r="H452" s="76">
        <v>9.6293213125985808</v>
      </c>
      <c r="I452" s="76">
        <v>2.3502888846086272</v>
      </c>
      <c r="J452" s="76">
        <v>2.5573137516856224</v>
      </c>
      <c r="K452" s="78"/>
      <c r="L452" s="78"/>
      <c r="M452" s="76">
        <f t="shared" si="68"/>
        <v>-243.37604640139045</v>
      </c>
      <c r="N452" s="76">
        <f t="shared" si="69"/>
        <v>24.519930054986666</v>
      </c>
      <c r="O452" s="76">
        <f t="shared" si="70"/>
        <v>1.826349989844523</v>
      </c>
      <c r="P452" s="76">
        <f t="shared" si="71"/>
        <v>8.6416110965061765</v>
      </c>
      <c r="Q452" s="76">
        <f t="shared" si="72"/>
        <v>-0.94416153261896119</v>
      </c>
      <c r="R452" s="76">
        <f t="shared" si="73"/>
        <v>-14.659209847681231</v>
      </c>
      <c r="S452" s="76">
        <f t="shared" si="74"/>
        <v>14.952677095202564</v>
      </c>
      <c r="T452" s="76">
        <f t="shared" si="75"/>
        <v>11.137952771276087</v>
      </c>
      <c r="U452" s="8"/>
      <c r="V452" s="12" cm="1">
        <f t="array" ref="V452" xml:space="preserve"> SUM(C452:J452)/SUMPRODUCT(C452:J452/$AV$6:$BC$6, $AV$3:$BC$3 + $AV$4:$BC$4/1000*($D$7 - 1400) + $AV$5:$BC$5/10000*($F$8-1) )</f>
        <v>2.8276571616993769</v>
      </c>
      <c r="W452" s="12"/>
      <c r="X452" s="8"/>
    </row>
    <row r="453" spans="2:24" ht="20" x14ac:dyDescent="0.2">
      <c r="B453" s="76">
        <f t="shared" si="66"/>
        <v>-240.17373000137226</v>
      </c>
      <c r="C453" s="76">
        <f t="shared" si="67"/>
        <v>50.538953638671337</v>
      </c>
      <c r="D453" s="76" cm="1">
        <f t="array" ref="D453:J453">MMULT(N453:T453,TRANSPOSE($AM$8:$AS$14))</f>
        <v>2.0169579332559966</v>
      </c>
      <c r="E453" s="76">
        <v>14.547188997397546</v>
      </c>
      <c r="F453" s="76">
        <v>12.584643043387729</v>
      </c>
      <c r="G453" s="76">
        <v>5.7762589069632098</v>
      </c>
      <c r="H453" s="76">
        <v>9.6278708304669092</v>
      </c>
      <c r="I453" s="76">
        <v>2.3584138190798605</v>
      </c>
      <c r="J453" s="76">
        <v>2.5497128307774131</v>
      </c>
      <c r="K453" s="78"/>
      <c r="L453" s="78"/>
      <c r="M453" s="76">
        <f t="shared" si="68"/>
        <v>-240.17373000137226</v>
      </c>
      <c r="N453" s="76">
        <f t="shared" si="69"/>
        <v>24.519937986061112</v>
      </c>
      <c r="O453" s="76">
        <f t="shared" si="70"/>
        <v>1.8263256833331964</v>
      </c>
      <c r="P453" s="76">
        <f t="shared" si="71"/>
        <v>8.6422806688132958</v>
      </c>
      <c r="Q453" s="76">
        <f t="shared" si="72"/>
        <v>-0.94172077842555013</v>
      </c>
      <c r="R453" s="76">
        <f t="shared" si="73"/>
        <v>-14.648464514413584</v>
      </c>
      <c r="S453" s="76">
        <f t="shared" si="74"/>
        <v>14.939390455174696</v>
      </c>
      <c r="T453" s="76">
        <f t="shared" si="75"/>
        <v>11.143494911051452</v>
      </c>
      <c r="U453" s="8"/>
      <c r="V453" s="12" cm="1">
        <f t="array" ref="V453" xml:space="preserve"> SUM(C453:J453)/SUMPRODUCT(C453:J453/$AV$6:$BC$6, $AV$3:$BC$3 + $AV$4:$BC$4/1000*($D$7 - 1400) + $AV$5:$BC$5/10000*($F$8-1) )</f>
        <v>2.8276336113930913</v>
      </c>
      <c r="W453" s="12"/>
      <c r="X453" s="8"/>
    </row>
    <row r="454" spans="2:24" ht="20" x14ac:dyDescent="0.2">
      <c r="B454" s="76">
        <f t="shared" si="66"/>
        <v>-236.97141360135407</v>
      </c>
      <c r="C454" s="76">
        <f t="shared" si="67"/>
        <v>50.540429940660871</v>
      </c>
      <c r="D454" s="76" cm="1">
        <f t="array" ref="D454:J454">MMULT(N454:T454,TRANSPOSE($AM$8:$AS$14))</f>
        <v>2.0168694412519965</v>
      </c>
      <c r="E454" s="76">
        <v>14.547684118804515</v>
      </c>
      <c r="F454" s="76">
        <v>12.585207122301515</v>
      </c>
      <c r="G454" s="76">
        <v>5.7747566532699812</v>
      </c>
      <c r="H454" s="76">
        <v>9.6264980785768284</v>
      </c>
      <c r="I454" s="76">
        <v>2.3665958359739978</v>
      </c>
      <c r="J454" s="76">
        <v>2.541958809160298</v>
      </c>
      <c r="K454" s="78"/>
      <c r="L454" s="78"/>
      <c r="M454" s="76">
        <f t="shared" si="68"/>
        <v>-236.97141360135407</v>
      </c>
      <c r="N454" s="76">
        <f t="shared" si="69"/>
        <v>24.519947490813184</v>
      </c>
      <c r="O454" s="76">
        <f t="shared" si="70"/>
        <v>1.8262972948174359</v>
      </c>
      <c r="P454" s="76">
        <f t="shared" si="71"/>
        <v>8.6430099809159522</v>
      </c>
      <c r="Q454" s="76">
        <f t="shared" si="72"/>
        <v>-0.93921908284922373</v>
      </c>
      <c r="R454" s="76">
        <f t="shared" si="73"/>
        <v>-14.637456552685236</v>
      </c>
      <c r="S454" s="76">
        <f t="shared" si="74"/>
        <v>14.925883040736936</v>
      </c>
      <c r="T454" s="76">
        <f t="shared" si="75"/>
        <v>11.149057872780981</v>
      </c>
      <c r="U454" s="8"/>
      <c r="V454" s="12" cm="1">
        <f t="array" ref="V454" xml:space="preserve"> SUM(C454:J454)/SUMPRODUCT(C454:J454/$AV$6:$BC$6, $AV$3:$BC$3 + $AV$4:$BC$4/1000*($D$7 - 1400) + $AV$5:$BC$5/10000*($F$8-1) )</f>
        <v>2.8276107967176736</v>
      </c>
      <c r="W454" s="12"/>
      <c r="X454" s="8"/>
    </row>
    <row r="455" spans="2:24" ht="20" x14ac:dyDescent="0.2">
      <c r="B455" s="76">
        <f t="shared" si="66"/>
        <v>-233.76909720133588</v>
      </c>
      <c r="C455" s="76">
        <f t="shared" si="67"/>
        <v>50.54192316479655</v>
      </c>
      <c r="D455" s="76" cm="1">
        <f t="array" ref="D455:J455">MMULT(N455:T455,TRANSPOSE($AM$8:$AS$14))</f>
        <v>2.0167680255727065</v>
      </c>
      <c r="E455" s="76">
        <v>14.548177362236233</v>
      </c>
      <c r="F455" s="76">
        <v>12.585791408101226</v>
      </c>
      <c r="G455" s="76">
        <v>5.7732493740030923</v>
      </c>
      <c r="H455" s="76">
        <v>9.6252068746726422</v>
      </c>
      <c r="I455" s="76">
        <v>2.3748339989222371</v>
      </c>
      <c r="J455" s="76">
        <v>2.5340497916953146</v>
      </c>
      <c r="K455" s="78"/>
      <c r="L455" s="78"/>
      <c r="M455" s="76">
        <f t="shared" si="68"/>
        <v>-233.76909720133588</v>
      </c>
      <c r="N455" s="76">
        <f t="shared" si="69"/>
        <v>24.519958854033895</v>
      </c>
      <c r="O455" s="76">
        <f t="shared" si="70"/>
        <v>1.8262642073284483</v>
      </c>
      <c r="P455" s="76">
        <f t="shared" si="71"/>
        <v>8.6438034581643688</v>
      </c>
      <c r="Q455" s="76">
        <f t="shared" si="72"/>
        <v>-0.93665576730272537</v>
      </c>
      <c r="R455" s="76">
        <f t="shared" si="73"/>
        <v>-14.626183173751059</v>
      </c>
      <c r="S455" s="76">
        <f t="shared" si="74"/>
        <v>14.91215420040796</v>
      </c>
      <c r="T455" s="76">
        <f t="shared" si="75"/>
        <v>11.154641455508308</v>
      </c>
      <c r="U455" s="8"/>
      <c r="V455" s="12" cm="1">
        <f t="array" ref="V455" xml:space="preserve"> SUM(C455:J455)/SUMPRODUCT(C455:J455/$AV$6:$BC$6, $AV$3:$BC$3 + $AV$4:$BC$4/1000*($D$7 - 1400) + $AV$5:$BC$5/10000*($F$8-1) )</f>
        <v>2.8275887888587818</v>
      </c>
      <c r="W455" s="12"/>
      <c r="X455" s="8"/>
    </row>
    <row r="456" spans="2:24" ht="20" x14ac:dyDescent="0.2">
      <c r="B456" s="76">
        <f t="shared" si="66"/>
        <v>-230.56678080131769</v>
      </c>
      <c r="C456" s="76">
        <f t="shared" si="67"/>
        <v>50.543430607743964</v>
      </c>
      <c r="D456" s="76" cm="1">
        <f t="array" ref="D456:J456">MMULT(N456:T456,TRANSPOSE($AM$8:$AS$14))</f>
        <v>2.0166527780103114</v>
      </c>
      <c r="E456" s="76">
        <v>14.548667237396398</v>
      </c>
      <c r="F456" s="76">
        <v>12.586398169122711</v>
      </c>
      <c r="G456" s="76">
        <v>5.7717389004021538</v>
      </c>
      <c r="H456" s="76">
        <v>9.6240011395696481</v>
      </c>
      <c r="I456" s="76">
        <v>2.3831272977181044</v>
      </c>
      <c r="J456" s="76">
        <v>2.5259838700367041</v>
      </c>
      <c r="K456" s="78"/>
      <c r="L456" s="78"/>
      <c r="M456" s="76">
        <f t="shared" si="68"/>
        <v>-230.56678080131769</v>
      </c>
      <c r="N456" s="76">
        <f t="shared" si="69"/>
        <v>24.519972406364079</v>
      </c>
      <c r="O456" s="76">
        <f t="shared" si="70"/>
        <v>1.8262257228151579</v>
      </c>
      <c r="P456" s="76">
        <f t="shared" si="71"/>
        <v>8.6446657626743075</v>
      </c>
      <c r="Q456" s="76">
        <f t="shared" si="72"/>
        <v>-0.93403017750065565</v>
      </c>
      <c r="R456" s="76">
        <f t="shared" si="73"/>
        <v>-14.614641694567281</v>
      </c>
      <c r="S456" s="76">
        <f t="shared" si="74"/>
        <v>14.898203370121273</v>
      </c>
      <c r="T456" s="76">
        <f t="shared" si="75"/>
        <v>11.160245455466297</v>
      </c>
      <c r="U456" s="8"/>
      <c r="V456" s="12" cm="1">
        <f t="array" ref="V456" xml:space="preserve"> SUM(C456:J456)/SUMPRODUCT(C456:J456/$AV$6:$BC$6, $AV$3:$BC$3 + $AV$4:$BC$4/1000*($D$7 - 1400) + $AV$5:$BC$5/10000*($F$8-1) )</f>
        <v>2.8275676644312848</v>
      </c>
      <c r="W456" s="12"/>
      <c r="X456" s="8"/>
    </row>
    <row r="457" spans="2:24" ht="20" x14ac:dyDescent="0.2">
      <c r="B457" s="76">
        <f t="shared" si="66"/>
        <v>-227.3644644012995</v>
      </c>
      <c r="C457" s="76">
        <f t="shared" si="67"/>
        <v>50.544949303383916</v>
      </c>
      <c r="D457" s="76" cm="1">
        <f t="array" ref="D457:J457">MMULT(N457:T457,TRANSPOSE($AM$8:$AS$14))</f>
        <v>2.0165227808005262</v>
      </c>
      <c r="E457" s="76">
        <v>14.549152156158843</v>
      </c>
      <c r="F457" s="76">
        <v>12.587029886341789</v>
      </c>
      <c r="G457" s="76">
        <v>5.770227206844428</v>
      </c>
      <c r="H457" s="76">
        <v>9.6228848994535952</v>
      </c>
      <c r="I457" s="76">
        <v>2.3914746455777571</v>
      </c>
      <c r="J457" s="76">
        <v>2.5177591214391417</v>
      </c>
      <c r="K457" s="78"/>
      <c r="L457" s="78"/>
      <c r="M457" s="76">
        <f t="shared" si="68"/>
        <v>-227.3644644012995</v>
      </c>
      <c r="N457" s="76">
        <f t="shared" si="69"/>
        <v>24.519988530571979</v>
      </c>
      <c r="O457" s="76">
        <f t="shared" si="70"/>
        <v>1.8261810535042433</v>
      </c>
      <c r="P457" s="76">
        <f t="shared" si="71"/>
        <v>8.6456017973922634</v>
      </c>
      <c r="Q457" s="76">
        <f t="shared" si="72"/>
        <v>-0.93134168470708134</v>
      </c>
      <c r="R457" s="76">
        <f t="shared" si="73"/>
        <v>-14.602829542944404</v>
      </c>
      <c r="S457" s="76">
        <f t="shared" si="74"/>
        <v>14.88403007502316</v>
      </c>
      <c r="T457" s="76">
        <f t="shared" si="75"/>
        <v>11.165869666097308</v>
      </c>
      <c r="U457" s="8"/>
      <c r="V457" s="12" cm="1">
        <f t="array" ref="V457" xml:space="preserve"> SUM(C457:J457)/SUMPRODUCT(C457:J457/$AV$6:$BC$6, $AV$3:$BC$3 + $AV$4:$BC$4/1000*($D$7 - 1400) + $AV$5:$BC$5/10000*($F$8-1) )</f>
        <v>2.8275475057935249</v>
      </c>
      <c r="W457" s="12"/>
      <c r="X457" s="8"/>
    </row>
    <row r="458" spans="2:24" ht="20" x14ac:dyDescent="0.2">
      <c r="B458" s="76">
        <f t="shared" si="66"/>
        <v>-224.16214800128131</v>
      </c>
      <c r="C458" s="76">
        <f t="shared" si="67"/>
        <v>50.546476005492003</v>
      </c>
      <c r="D458" s="76" cm="1">
        <f t="array" ref="D458:J458">MMULT(N458:T458,TRANSPOSE($AM$8:$AS$14))</f>
        <v>2.0163771128092205</v>
      </c>
      <c r="E458" s="76">
        <v>14.54963043060396</v>
      </c>
      <c r="F458" s="76">
        <v>12.587689263287441</v>
      </c>
      <c r="G458" s="76">
        <v>5.7687164157453044</v>
      </c>
      <c r="H458" s="76">
        <v>9.6218622881563505</v>
      </c>
      <c r="I458" s="76">
        <v>2.3998748763727358</v>
      </c>
      <c r="J458" s="76">
        <v>2.5093736075329836</v>
      </c>
      <c r="K458" s="78"/>
      <c r="L458" s="78"/>
      <c r="M458" s="76">
        <f t="shared" si="68"/>
        <v>-224.16214800128131</v>
      </c>
      <c r="N458" s="76">
        <f t="shared" si="69"/>
        <v>24.520007668489875</v>
      </c>
      <c r="O458" s="76">
        <f t="shared" si="70"/>
        <v>1.8261293126525546</v>
      </c>
      <c r="P458" s="76">
        <f t="shared" si="71"/>
        <v>8.6466167093694857</v>
      </c>
      <c r="Q458" s="76">
        <f t="shared" si="72"/>
        <v>-0.92858968697944944</v>
      </c>
      <c r="R458" s="76">
        <f t="shared" si="73"/>
        <v>-14.590744262678225</v>
      </c>
      <c r="S458" s="76">
        <f t="shared" si="74"/>
        <v>14.869633931220658</v>
      </c>
      <c r="T458" s="76">
        <f t="shared" si="75"/>
        <v>11.171513878074103</v>
      </c>
      <c r="U458" s="8"/>
      <c r="V458" s="12" cm="1">
        <f t="array" ref="V458" xml:space="preserve"> SUM(C458:J458)/SUMPRODUCT(C458:J458/$AV$6:$BC$6, $AV$3:$BC$3 + $AV$4:$BC$4/1000*($D$7 - 1400) + $AV$5:$BC$5/10000*($F$8-1) )</f>
        <v>2.8275284013722155</v>
      </c>
      <c r="W458" s="12"/>
      <c r="X458" s="8"/>
    </row>
    <row r="459" spans="2:24" ht="20" x14ac:dyDescent="0.2">
      <c r="B459" s="76">
        <f t="shared" si="66"/>
        <v>-220.95983160126312</v>
      </c>
      <c r="C459" s="76">
        <f t="shared" si="67"/>
        <v>50.548007169505276</v>
      </c>
      <c r="D459" s="76" cm="1">
        <f t="array" ref="D459:J459">MMULT(N459:T459,TRANSPOSE($AM$8:$AS$14))</f>
        <v>2.0162148565269105</v>
      </c>
      <c r="E459" s="76">
        <v>14.550100271444244</v>
      </c>
      <c r="F459" s="76">
        <v>12.58837923592683</v>
      </c>
      <c r="G459" s="76">
        <v>5.7672088022846628</v>
      </c>
      <c r="H459" s="76">
        <v>9.6209375493887315</v>
      </c>
      <c r="I459" s="76">
        <v>2.4083267418448191</v>
      </c>
      <c r="J459" s="76">
        <v>2.5008253730785324</v>
      </c>
      <c r="K459" s="78"/>
      <c r="L459" s="78"/>
      <c r="M459" s="76">
        <f t="shared" si="68"/>
        <v>-220.95983160126312</v>
      </c>
      <c r="N459" s="76">
        <f t="shared" si="69"/>
        <v>24.520030328644445</v>
      </c>
      <c r="O459" s="76">
        <f t="shared" si="70"/>
        <v>1.8260695046966782</v>
      </c>
      <c r="P459" s="76">
        <f t="shared" si="71"/>
        <v>8.6477158921572901</v>
      </c>
      <c r="Q459" s="76">
        <f t="shared" si="72"/>
        <v>-0.92577361040664552</v>
      </c>
      <c r="R459" s="76">
        <f t="shared" si="73"/>
        <v>-14.578383518650101</v>
      </c>
      <c r="S459" s="76">
        <f t="shared" si="74"/>
        <v>14.85501464747685</v>
      </c>
      <c r="T459" s="76">
        <f t="shared" si="75"/>
        <v>11.177177879321382</v>
      </c>
      <c r="U459" s="8"/>
      <c r="V459" s="12" cm="1">
        <f t="array" ref="V459" xml:space="preserve"> SUM(C459:J459)/SUMPRODUCT(C459:J459/$AV$6:$BC$6, $AV$3:$BC$3 + $AV$4:$BC$4/1000*($D$7 - 1400) + $AV$5:$BC$5/10000*($F$8-1) )</f>
        <v>2.8275104459973663</v>
      </c>
      <c r="W459" s="12"/>
      <c r="X459" s="8"/>
    </row>
    <row r="460" spans="2:24" ht="20" x14ac:dyDescent="0.2">
      <c r="B460" s="76">
        <f t="shared" si="66"/>
        <v>-217.75751520124493</v>
      </c>
      <c r="C460" s="76">
        <f t="shared" si="67"/>
        <v>50.549538933377868</v>
      </c>
      <c r="D460" s="76" cm="1">
        <f t="array" ref="D460:J460">MMULT(N460:T460,TRANSPOSE($AM$8:$AS$14))</f>
        <v>2.0160351058982591</v>
      </c>
      <c r="E460" s="76">
        <v>14.550559786896784</v>
      </c>
      <c r="F460" s="76">
        <v>12.589102982471324</v>
      </c>
      <c r="G460" s="76">
        <v>5.7657067989209336</v>
      </c>
      <c r="H460" s="76">
        <v>9.6201150389081658</v>
      </c>
      <c r="I460" s="76">
        <v>2.4168289088144732</v>
      </c>
      <c r="J460" s="76">
        <v>2.4921124447121898</v>
      </c>
      <c r="K460" s="78"/>
      <c r="L460" s="78"/>
      <c r="M460" s="76">
        <f t="shared" si="68"/>
        <v>-217.75751520124493</v>
      </c>
      <c r="N460" s="76">
        <f t="shared" si="69"/>
        <v>24.520057094611044</v>
      </c>
      <c r="O460" s="76">
        <f t="shared" si="70"/>
        <v>1.8260005148132399</v>
      </c>
      <c r="P460" s="76">
        <f t="shared" si="71"/>
        <v>8.6489049872348982</v>
      </c>
      <c r="Q460" s="76">
        <f t="shared" si="72"/>
        <v>-0.92289291033899912</v>
      </c>
      <c r="R460" s="76">
        <f t="shared" si="73"/>
        <v>-14.56574510188744</v>
      </c>
      <c r="S460" s="76">
        <f t="shared" si="74"/>
        <v>14.840172026850729</v>
      </c>
      <c r="T460" s="76">
        <f t="shared" si="75"/>
        <v>11.182861455037949</v>
      </c>
      <c r="U460" s="8"/>
      <c r="V460" s="12" cm="1">
        <f t="array" ref="V460" xml:space="preserve"> SUM(C460:J460)/SUMPRODUCT(C460:J460/$AV$6:$BC$6, $AV$3:$BC$3 + $AV$4:$BC$4/1000*($D$7 - 1400) + $AV$5:$BC$5/10000*($F$8-1) )</f>
        <v>2.8274937412464052</v>
      </c>
      <c r="W460" s="12"/>
      <c r="X460" s="8"/>
    </row>
    <row r="461" spans="2:24" ht="20" x14ac:dyDescent="0.2">
      <c r="B461" s="76">
        <f t="shared" si="66"/>
        <v>-214.55519880122674</v>
      </c>
      <c r="C461" s="76">
        <f t="shared" si="67"/>
        <v>50.55106709754088</v>
      </c>
      <c r="D461" s="76" cm="1">
        <f t="array" ref="D461:J461">MMULT(N461:T461,TRANSPOSE($AM$8:$AS$14))</f>
        <v>2.0158369750064749</v>
      </c>
      <c r="E461" s="76">
        <v>14.551006982063111</v>
      </c>
      <c r="F461" s="76">
        <v>12.589863933046392</v>
      </c>
      <c r="G461" s="76">
        <v>5.7642129996517024</v>
      </c>
      <c r="H461" s="76">
        <v>9.6193992265953643</v>
      </c>
      <c r="I461" s="76">
        <v>2.4253799563964051</v>
      </c>
      <c r="J461" s="76">
        <v>2.4832328296996753</v>
      </c>
      <c r="K461" s="78"/>
      <c r="L461" s="78"/>
      <c r="M461" s="76">
        <f t="shared" si="68"/>
        <v>-214.55519880122674</v>
      </c>
      <c r="N461" s="76">
        <f t="shared" si="69"/>
        <v>24.520088634116441</v>
      </c>
      <c r="O461" s="76">
        <f t="shared" si="70"/>
        <v>1.8259210979135505</v>
      </c>
      <c r="P461" s="76">
        <f t="shared" si="71"/>
        <v>8.6501898843804739</v>
      </c>
      <c r="Q461" s="76">
        <f t="shared" si="72"/>
        <v>-0.91994707260800301</v>
      </c>
      <c r="R461" s="76">
        <f t="shared" si="73"/>
        <v>-14.552826934575249</v>
      </c>
      <c r="S461" s="76">
        <f t="shared" si="74"/>
        <v>14.82510596827899</v>
      </c>
      <c r="T461" s="76">
        <f t="shared" si="75"/>
        <v>11.188564387719492</v>
      </c>
      <c r="U461" s="8"/>
      <c r="V461" s="12" cm="1">
        <f t="array" ref="V461" xml:space="preserve"> SUM(C461:J461)/SUMPRODUCT(C461:J461/$AV$6:$BC$6, $AV$3:$BC$3 + $AV$4:$BC$4/1000*($D$7 - 1400) + $AV$5:$BC$5/10000*($F$8-1) )</f>
        <v>2.8274783957963892</v>
      </c>
      <c r="W461" s="12"/>
      <c r="X461" s="8"/>
    </row>
    <row r="462" spans="2:24" ht="20" x14ac:dyDescent="0.2">
      <c r="B462" s="76">
        <f t="shared" si="66"/>
        <v>-211.35288240120855</v>
      </c>
      <c r="C462" s="76">
        <f t="shared" si="67"/>
        <v>50.552587103998128</v>
      </c>
      <c r="D462" s="76" cm="1">
        <f t="array" ref="D462:J462">MMULT(N462:T462,TRANSPOSE($AM$8:$AS$14))</f>
        <v>2.0156196076239437</v>
      </c>
      <c r="E462" s="76">
        <v>14.551439758878274</v>
      </c>
      <c r="F462" s="76">
        <v>12.590665779160851</v>
      </c>
      <c r="G462" s="76">
        <v>5.762730163976582</v>
      </c>
      <c r="H462" s="76">
        <v>9.6187946984101345</v>
      </c>
      <c r="I462" s="76">
        <v>2.4339783732381353</v>
      </c>
      <c r="J462" s="76">
        <v>2.4741845147139543</v>
      </c>
      <c r="K462" s="78"/>
      <c r="L462" s="78"/>
      <c r="M462" s="76">
        <f t="shared" si="68"/>
        <v>-211.35288240120855</v>
      </c>
      <c r="N462" s="76">
        <f t="shared" si="69"/>
        <v>24.520125708907152</v>
      </c>
      <c r="O462" s="76">
        <f t="shared" si="70"/>
        <v>1.8258298671074149</v>
      </c>
      <c r="P462" s="76">
        <f t="shared" si="71"/>
        <v>8.6515767208960792</v>
      </c>
      <c r="Q462" s="76">
        <f t="shared" si="72"/>
        <v>-0.91693561473347884</v>
      </c>
      <c r="R462" s="76">
        <f t="shared" si="73"/>
        <v>-14.539627075009504</v>
      </c>
      <c r="S462" s="76">
        <f t="shared" si="74"/>
        <v>14.809816468097081</v>
      </c>
      <c r="T462" s="76">
        <f t="shared" si="75"/>
        <v>11.194286457181992</v>
      </c>
      <c r="U462" s="8"/>
      <c r="V462" s="12" cm="1">
        <f t="array" ref="V462" xml:space="preserve"> SUM(C462:J462)/SUMPRODUCT(C462:J462/$AV$6:$BC$6, $AV$3:$BC$3 + $AV$4:$BC$4/1000*($D$7 - 1400) + $AV$5:$BC$5/10000*($F$8-1) )</f>
        <v>2.8274645257829385</v>
      </c>
      <c r="W462" s="12"/>
      <c r="X462" s="8"/>
    </row>
    <row r="463" spans="2:24" ht="20" x14ac:dyDescent="0.2">
      <c r="B463" s="76">
        <f t="shared" si="66"/>
        <v>-208.15056600119036</v>
      </c>
      <c r="C463" s="76">
        <f t="shared" si="67"/>
        <v>50.554094014608239</v>
      </c>
      <c r="D463" s="76" cm="1">
        <f t="array" ref="D463:J463">MMULT(N463:T463,TRANSPOSE($AM$8:$AS$14))</f>
        <v>2.0153821876305358</v>
      </c>
      <c r="E463" s="76">
        <v>14.551855916692732</v>
      </c>
      <c r="F463" s="76">
        <v>12.591512482903331</v>
      </c>
      <c r="G463" s="76">
        <v>5.7612612205148839</v>
      </c>
      <c r="H463" s="76">
        <v>9.6183061581920981</v>
      </c>
      <c r="I463" s="76">
        <v>2.4426225547999572</v>
      </c>
      <c r="J463" s="76">
        <v>2.4649654646582189</v>
      </c>
      <c r="K463" s="78"/>
      <c r="L463" s="78"/>
      <c r="M463" s="76">
        <f t="shared" si="68"/>
        <v>-208.15056600119036</v>
      </c>
      <c r="N463" s="76">
        <f t="shared" si="69"/>
        <v>24.520169185391737</v>
      </c>
      <c r="O463" s="76">
        <f t="shared" si="70"/>
        <v>1.8257252816833378</v>
      </c>
      <c r="P463" s="76">
        <f t="shared" si="71"/>
        <v>8.6530718795981585</v>
      </c>
      <c r="Q463" s="76">
        <f t="shared" si="72"/>
        <v>-0.91385808711589855</v>
      </c>
      <c r="R463" s="76">
        <f t="shared" si="73"/>
        <v>-14.526143722482958</v>
      </c>
      <c r="S463" s="76">
        <f t="shared" si="74"/>
        <v>14.794303621496915</v>
      </c>
      <c r="T463" s="76">
        <f t="shared" si="75"/>
        <v>11.200027440585748</v>
      </c>
      <c r="U463" s="8"/>
      <c r="V463" s="12" cm="1">
        <f t="array" ref="V463" xml:space="preserve"> SUM(C463:J463)/SUMPRODUCT(C463:J463/$AV$6:$BC$6, $AV$3:$BC$3 + $AV$4:$BC$4/1000*($D$7 - 1400) + $AV$5:$BC$5/10000*($F$8-1) )</f>
        <v>2.8274522551641179</v>
      </c>
      <c r="W463" s="12"/>
      <c r="X463" s="8"/>
    </row>
    <row r="464" spans="2:24" ht="20" x14ac:dyDescent="0.2">
      <c r="B464" s="76">
        <f t="shared" si="66"/>
        <v>-204.94824960117217</v>
      </c>
      <c r="C464" s="76">
        <f t="shared" si="67"/>
        <v>50.555582488625113</v>
      </c>
      <c r="D464" s="76" cm="1">
        <f t="array" ref="D464:J464">MMULT(N464:T464,TRANSPOSE($AM$8:$AS$14))</f>
        <v>2.015123950289647</v>
      </c>
      <c r="E464" s="76">
        <v>14.552253153550438</v>
      </c>
      <c r="F464" s="76">
        <v>12.592408285785705</v>
      </c>
      <c r="G464" s="76">
        <v>5.7598092702272776</v>
      </c>
      <c r="H464" s="76">
        <v>9.6179384292670171</v>
      </c>
      <c r="I464" s="76">
        <v>2.4513108006975006</v>
      </c>
      <c r="J464" s="76">
        <v>2.4555736215572987</v>
      </c>
      <c r="K464" s="78"/>
      <c r="L464" s="78"/>
      <c r="M464" s="76">
        <f t="shared" si="68"/>
        <v>-204.94824960117217</v>
      </c>
      <c r="N464" s="76">
        <f t="shared" si="69"/>
        <v>24.520220046054639</v>
      </c>
      <c r="O464" s="76">
        <f t="shared" si="70"/>
        <v>1.8256056346659233</v>
      </c>
      <c r="P464" s="76">
        <f t="shared" si="71"/>
        <v>8.6546819854867927</v>
      </c>
      <c r="Q464" s="76">
        <f t="shared" si="72"/>
        <v>-0.91071407421154449</v>
      </c>
      <c r="R464" s="76">
        <f t="shared" si="73"/>
        <v>-14.512375222093981</v>
      </c>
      <c r="S464" s="76">
        <f t="shared" si="74"/>
        <v>14.77856762391869</v>
      </c>
      <c r="T464" s="76">
        <f t="shared" si="75"/>
        <v>11.205787112460014</v>
      </c>
      <c r="U464" s="8"/>
      <c r="V464" s="12" cm="1">
        <f t="array" ref="V464" xml:space="preserve"> SUM(C464:J464)/SUMPRODUCT(C464:J464/$AV$6:$BC$6, $AV$3:$BC$3 + $AV$4:$BC$4/1000*($D$7 - 1400) + $AV$5:$BC$5/10000*($F$8-1) )</f>
        <v>2.8274417160872347</v>
      </c>
      <c r="W464" s="12"/>
      <c r="X464" s="8"/>
    </row>
    <row r="465" spans="2:24" ht="20" x14ac:dyDescent="0.2">
      <c r="B465" s="76">
        <f t="shared" si="66"/>
        <v>-201.74593320115397</v>
      </c>
      <c r="C465" s="76">
        <f t="shared" si="67"/>
        <v>50.557046759593895</v>
      </c>
      <c r="D465" s="76" cm="1">
        <f t="array" ref="D465:J465">MMULT(N465:T465,TRANSPOSE($AM$8:$AS$14))</f>
        <v>2.0148441943594877</v>
      </c>
      <c r="E465" s="76">
        <v>14.552629068226373</v>
      </c>
      <c r="F465" s="76">
        <v>12.593357717143681</v>
      </c>
      <c r="G465" s="76">
        <v>5.7583775891871305</v>
      </c>
      <c r="H465" s="76">
        <v>9.6176964558141194</v>
      </c>
      <c r="I465" s="76">
        <v>2.4600413121312066</v>
      </c>
      <c r="J465" s="76">
        <v>2.4460069035441099</v>
      </c>
      <c r="K465" s="78"/>
      <c r="L465" s="78"/>
      <c r="M465" s="76">
        <f t="shared" si="68"/>
        <v>-201.74593320115397</v>
      </c>
      <c r="N465" s="76">
        <f t="shared" si="69"/>
        <v>24.520279401626681</v>
      </c>
      <c r="O465" s="76">
        <f t="shared" si="70"/>
        <v>1.8254690400259193</v>
      </c>
      <c r="P465" s="76">
        <f t="shared" si="71"/>
        <v>8.6564139010094436</v>
      </c>
      <c r="Q465" s="76">
        <f t="shared" si="72"/>
        <v>-0.90750319568817828</v>
      </c>
      <c r="R465" s="76">
        <f t="shared" si="73"/>
        <v>-14.4983200694689</v>
      </c>
      <c r="S465" s="76">
        <f t="shared" si="74"/>
        <v>14.762608772374291</v>
      </c>
      <c r="T465" s="76">
        <f t="shared" si="75"/>
        <v>11.211565244728236</v>
      </c>
      <c r="U465" s="8"/>
      <c r="V465" s="12" cm="1">
        <f t="array" ref="V465" xml:space="preserve"> SUM(C465:J465)/SUMPRODUCT(C465:J465/$AV$6:$BC$6, $AV$3:$BC$3 + $AV$4:$BC$4/1000*($D$7 - 1400) + $AV$5:$BC$5/10000*($F$8-1) )</f>
        <v>2.8274330492559501</v>
      </c>
      <c r="W465" s="12"/>
      <c r="X465" s="8"/>
    </row>
    <row r="466" spans="2:24" ht="20" x14ac:dyDescent="0.2">
      <c r="B466" s="76">
        <f t="shared" si="66"/>
        <v>-198.54361680113578</v>
      </c>
      <c r="C466" s="76">
        <f t="shared" si="67"/>
        <v>50.55848061172712</v>
      </c>
      <c r="D466" s="76" cm="1">
        <f t="array" ref="D466:J466">MMULT(N466:T466,TRANSPOSE($AM$8:$AS$14))</f>
        <v>2.014542295002967</v>
      </c>
      <c r="E466" s="76">
        <v>14.55298116308491</v>
      </c>
      <c r="F466" s="76">
        <v>12.594365601995813</v>
      </c>
      <c r="G466" s="76">
        <v>5.7569696308437779</v>
      </c>
      <c r="H466" s="76">
        <v>9.6175853039439136</v>
      </c>
      <c r="I466" s="76">
        <v>2.4688121894302766</v>
      </c>
      <c r="J466" s="76">
        <v>2.4362632039712317</v>
      </c>
      <c r="K466" s="78"/>
      <c r="L466" s="78"/>
      <c r="M466" s="76">
        <f t="shared" si="68"/>
        <v>-198.54361680113578</v>
      </c>
      <c r="N466" s="76">
        <f t="shared" si="69"/>
        <v>24.520348503982973</v>
      </c>
      <c r="O466" s="76">
        <f t="shared" si="70"/>
        <v>1.8253134196340011</v>
      </c>
      <c r="P466" s="76">
        <f t="shared" si="71"/>
        <v>8.6582747198383121</v>
      </c>
      <c r="Q466" s="76">
        <f t="shared" si="72"/>
        <v>-0.90422510755887431</v>
      </c>
      <c r="R466" s="76">
        <f t="shared" si="73"/>
        <v>-14.483976915388377</v>
      </c>
      <c r="S466" s="76">
        <f t="shared" si="74"/>
        <v>14.74642746669984</v>
      </c>
      <c r="T466" s="76">
        <f t="shared" si="75"/>
        <v>11.217361606733908</v>
      </c>
      <c r="U466" s="8"/>
      <c r="V466" s="12" cm="1">
        <f t="array" ref="V466" xml:space="preserve"> SUM(C466:J466)/SUMPRODUCT(C466:J466/$AV$6:$BC$6, $AV$3:$BC$3 + $AV$4:$BC$4/1000*($D$7 - 1400) + $AV$5:$BC$5/10000*($F$8-1) )</f>
        <v>2.8274264042948052</v>
      </c>
      <c r="W466" s="12"/>
      <c r="X466" s="8"/>
    </row>
    <row r="467" spans="2:24" ht="20" x14ac:dyDescent="0.2">
      <c r="B467" s="76">
        <f t="shared" si="66"/>
        <v>-195.34130040111759</v>
      </c>
      <c r="C467" s="76">
        <f t="shared" si="67"/>
        <v>50.55987735591664</v>
      </c>
      <c r="D467" s="76" cm="1">
        <f t="array" ref="D467:J467">MMULT(N467:T467,TRANSPOSE($AM$8:$AS$14))</f>
        <v>2.014217717444299</v>
      </c>
      <c r="E467" s="76">
        <v>14.553306847817744</v>
      </c>
      <c r="F467" s="76">
        <v>12.595437068251684</v>
      </c>
      <c r="G467" s="76">
        <v>5.755589027716427</v>
      </c>
      <c r="H467" s="76">
        <v>9.6176101624295676</v>
      </c>
      <c r="I467" s="76">
        <v>2.4776214297421904</v>
      </c>
      <c r="J467" s="76">
        <v>2.4263403906814363</v>
      </c>
      <c r="K467" s="78"/>
      <c r="L467" s="78"/>
      <c r="M467" s="76">
        <f t="shared" si="68"/>
        <v>-195.34130040111759</v>
      </c>
      <c r="N467" s="76">
        <f t="shared" si="69"/>
        <v>24.520428759722506</v>
      </c>
      <c r="O467" s="76">
        <f t="shared" si="70"/>
        <v>1.8251364900658937</v>
      </c>
      <c r="P467" s="76">
        <f t="shared" si="71"/>
        <v>8.660271759084786</v>
      </c>
      <c r="Q467" s="76">
        <f t="shared" si="72"/>
        <v>-0.90087950329166322</v>
      </c>
      <c r="R467" s="76">
        <f t="shared" si="73"/>
        <v>-14.469344570308236</v>
      </c>
      <c r="S467" s="76">
        <f t="shared" si="74"/>
        <v>14.73002421073498</v>
      </c>
      <c r="T467" s="76">
        <f t="shared" si="75"/>
        <v>11.223175965267016</v>
      </c>
      <c r="U467" s="8"/>
      <c r="V467" s="12" cm="1">
        <f t="array" ref="V467" xml:space="preserve"> SUM(C467:J467)/SUMPRODUCT(C467:J467/$AV$6:$BC$6, $AV$3:$BC$3 + $AV$4:$BC$4/1000*($D$7 - 1400) + $AV$5:$BC$5/10000*($F$8-1) )</f>
        <v>2.8274219401076479</v>
      </c>
      <c r="W467" s="12"/>
      <c r="X467" s="8"/>
    </row>
    <row r="468" spans="2:24" ht="20" x14ac:dyDescent="0.2">
      <c r="B468" s="76">
        <f t="shared" si="66"/>
        <v>-192.1389840010994</v>
      </c>
      <c r="C468" s="76">
        <f t="shared" si="67"/>
        <v>50.561229805570591</v>
      </c>
      <c r="D468" s="76" cm="1">
        <f t="array" ref="D468:J468">MMULT(N468:T468,TRANSPOSE($AM$8:$AS$14))</f>
        <v>2.0138700313039206</v>
      </c>
      <c r="E468" s="76">
        <v>14.553603444116129</v>
      </c>
      <c r="F468" s="76">
        <v>12.59657755314969</v>
      </c>
      <c r="G468" s="76">
        <v>5.7542395924537928</v>
      </c>
      <c r="H468" s="76">
        <v>9.6177763430283196</v>
      </c>
      <c r="I468" s="76">
        <v>2.4864669249026345</v>
      </c>
      <c r="J468" s="76">
        <v>2.4162363054749219</v>
      </c>
      <c r="K468" s="78"/>
      <c r="L468" s="78"/>
      <c r="M468" s="76">
        <f t="shared" si="68"/>
        <v>-192.1389840010994</v>
      </c>
      <c r="N468" s="76">
        <f t="shared" si="69"/>
        <v>24.520521744365624</v>
      </c>
      <c r="O468" s="76">
        <f t="shared" si="70"/>
        <v>1.8249357493836218</v>
      </c>
      <c r="P468" s="76">
        <f t="shared" si="71"/>
        <v>8.6624125498796598</v>
      </c>
      <c r="Q468" s="76">
        <f t="shared" si="72"/>
        <v>-0.89746611489263572</v>
      </c>
      <c r="R468" s="76">
        <f t="shared" si="73"/>
        <v>-14.45442200876523</v>
      </c>
      <c r="S468" s="76">
        <f t="shared" si="74"/>
        <v>14.713399613426565</v>
      </c>
      <c r="T468" s="76">
        <f t="shared" si="75"/>
        <v>11.229008084591086</v>
      </c>
      <c r="U468" s="8"/>
      <c r="V468" s="12" cm="1">
        <f t="array" ref="V468" xml:space="preserve"> SUM(C468:J468)/SUMPRODUCT(C468:J468/$AV$6:$BC$6, $AV$3:$BC$3 + $AV$4:$BC$4/1000*($D$7 - 1400) + $AV$5:$BC$5/10000*($F$8-1) )</f>
        <v>2.8274198252259972</v>
      </c>
      <c r="W468" s="12"/>
      <c r="X468" s="8"/>
    </row>
    <row r="469" spans="2:24" ht="20" x14ac:dyDescent="0.2">
      <c r="B469" s="76">
        <f t="shared" si="66"/>
        <v>-188.93666760108121</v>
      </c>
      <c r="C469" s="76">
        <f t="shared" si="67"/>
        <v>50.562530252500864</v>
      </c>
      <c r="D469" s="76" cm="1">
        <f t="array" ref="D469:J469">MMULT(N469:T469,TRANSPOSE($AM$8:$AS$14))</f>
        <v>2.0134989255257434</v>
      </c>
      <c r="E469" s="76">
        <v>14.553868191326488</v>
      </c>
      <c r="F469" s="76">
        <v>12.597792808794042</v>
      </c>
      <c r="G469" s="76">
        <v>5.7529253181912274</v>
      </c>
      <c r="H469" s="76">
        <v>9.6180892803221045</v>
      </c>
      <c r="I469" s="76">
        <v>2.4953464595244963</v>
      </c>
      <c r="J469" s="76">
        <v>2.4059487638150423</v>
      </c>
      <c r="K469" s="78"/>
      <c r="L469" s="78"/>
      <c r="M469" s="76">
        <f t="shared" si="68"/>
        <v>-188.93666760108121</v>
      </c>
      <c r="N469" s="76">
        <f t="shared" si="69"/>
        <v>24.520629217085286</v>
      </c>
      <c r="O469" s="76">
        <f t="shared" si="70"/>
        <v>1.8247084640353619</v>
      </c>
      <c r="P469" s="76">
        <f t="shared" si="71"/>
        <v>8.6647048262541606</v>
      </c>
      <c r="Q469" s="76">
        <f t="shared" si="72"/>
        <v>-0.89398471396015466</v>
      </c>
      <c r="R469" s="76">
        <f t="shared" si="73"/>
        <v>-14.439208373658243</v>
      </c>
      <c r="S469" s="76">
        <f t="shared" si="74"/>
        <v>14.696554389854493</v>
      </c>
      <c r="T469" s="76">
        <f t="shared" si="75"/>
        <v>11.234857726470809</v>
      </c>
      <c r="U469" s="8"/>
      <c r="V469" s="12" cm="1">
        <f t="array" ref="V469" xml:space="preserve"> SUM(C469:J469)/SUMPRODUCT(C469:J469/$AV$6:$BC$6, $AV$3:$BC$3 + $AV$4:$BC$4/1000*($D$7 - 1400) + $AV$5:$BC$5/10000*($F$8-1) )</f>
        <v>2.8274202381427798</v>
      </c>
      <c r="W469" s="12"/>
      <c r="X469" s="8"/>
    </row>
    <row r="470" spans="2:24" ht="20" x14ac:dyDescent="0.2">
      <c r="B470" s="76">
        <f t="shared" si="66"/>
        <v>-185.73435120106302</v>
      </c>
      <c r="C470" s="76">
        <f t="shared" si="67"/>
        <v>50.563770443125755</v>
      </c>
      <c r="D470" s="76" cm="1">
        <f t="array" ref="D470:J470">MMULT(N470:T470,TRANSPOSE($AM$8:$AS$14))</f>
        <v>2.0131042237922672</v>
      </c>
      <c r="E470" s="76">
        <v>14.554098253132034</v>
      </c>
      <c r="F470" s="76">
        <v>12.599088906649582</v>
      </c>
      <c r="G470" s="76">
        <v>5.7516503781336752</v>
      </c>
      <c r="H470" s="76">
        <v>9.618554530999484</v>
      </c>
      <c r="I470" s="76">
        <v>2.5042577093486358</v>
      </c>
      <c r="J470" s="76">
        <v>2.3954755548185647</v>
      </c>
      <c r="K470" s="78"/>
      <c r="L470" s="78"/>
      <c r="M470" s="76">
        <f t="shared" si="68"/>
        <v>-185.73435120106302</v>
      </c>
      <c r="N470" s="76">
        <f t="shared" si="69"/>
        <v>24.520753135866311</v>
      </c>
      <c r="O470" s="76">
        <f t="shared" si="70"/>
        <v>1.8244516560342829</v>
      </c>
      <c r="P470" s="76">
        <f t="shared" si="71"/>
        <v>8.6671565122640182</v>
      </c>
      <c r="Q470" s="76">
        <f t="shared" si="72"/>
        <v>-0.89043511270783759</v>
      </c>
      <c r="R470" s="76">
        <f t="shared" si="73"/>
        <v>-14.423702980395493</v>
      </c>
      <c r="S470" s="76">
        <f t="shared" si="74"/>
        <v>14.679489362177478</v>
      </c>
      <c r="T470" s="76">
        <f t="shared" si="75"/>
        <v>11.240724650200265</v>
      </c>
      <c r="U470" s="8"/>
      <c r="V470" s="12" cm="1">
        <f t="array" ref="V470" xml:space="preserve"> SUM(C470:J470)/SUMPRODUCT(C470:J470/$AV$6:$BC$6, $AV$3:$BC$3 + $AV$4:$BC$4/1000*($D$7 - 1400) + $AV$5:$BC$5/10000*($F$8-1) )</f>
        <v>2.8274233676263183</v>
      </c>
      <c r="W470" s="12"/>
      <c r="X470" s="8"/>
    </row>
    <row r="471" spans="2:24" ht="20" x14ac:dyDescent="0.2">
      <c r="B471" s="76">
        <f t="shared" si="66"/>
        <v>-182.53203480104483</v>
      </c>
      <c r="C471" s="76">
        <f t="shared" si="67"/>
        <v>50.564941555293167</v>
      </c>
      <c r="D471" s="76" cm="1">
        <f t="array" ref="D471:J471">MMULT(N471:T471,TRANSPOSE($AM$8:$AS$14))</f>
        <v>2.0126859003040081</v>
      </c>
      <c r="E471" s="76">
        <v>14.554290725294191</v>
      </c>
      <c r="F471" s="76">
        <v>12.600472240842025</v>
      </c>
      <c r="G471" s="76">
        <v>5.750419124289766</v>
      </c>
      <c r="H471" s="76">
        <v>9.6191777724930532</v>
      </c>
      <c r="I471" s="76">
        <v>2.5131982399031285</v>
      </c>
      <c r="J471" s="76">
        <v>2.3848144415806636</v>
      </c>
      <c r="K471" s="78"/>
      <c r="L471" s="78"/>
      <c r="M471" s="76">
        <f t="shared" si="68"/>
        <v>-182.53203480104483</v>
      </c>
      <c r="N471" s="76">
        <f t="shared" si="69"/>
        <v>24.520895672963253</v>
      </c>
      <c r="O471" s="76">
        <f t="shared" si="70"/>
        <v>1.8241620905946412</v>
      </c>
      <c r="P471" s="76">
        <f t="shared" si="71"/>
        <v>8.6697757073071333</v>
      </c>
      <c r="Q471" s="76">
        <f t="shared" si="72"/>
        <v>-0.88681716495397855</v>
      </c>
      <c r="R471" s="76">
        <f t="shared" si="73"/>
        <v>-14.40790532089833</v>
      </c>
      <c r="S471" s="76">
        <f t="shared" si="74"/>
        <v>14.662205460496665</v>
      </c>
      <c r="T471" s="76">
        <f t="shared" si="75"/>
        <v>11.246608612631718</v>
      </c>
      <c r="U471" s="8"/>
      <c r="V471" s="12" cm="1">
        <f t="array" ref="V471" xml:space="preserve"> SUM(C471:J471)/SUMPRODUCT(C471:J471/$AV$6:$BC$6, $AV$3:$BC$3 + $AV$4:$BC$4/1000*($D$7 - 1400) + $AV$5:$BC$5/10000*($F$8-1) )</f>
        <v>2.8274294130088529</v>
      </c>
      <c r="W471" s="12"/>
      <c r="X471" s="8"/>
    </row>
    <row r="472" spans="2:24" ht="20" x14ac:dyDescent="0.2">
      <c r="B472" s="76">
        <f t="shared" si="66"/>
        <v>-179.32971840102664</v>
      </c>
      <c r="C472" s="76">
        <f t="shared" si="67"/>
        <v>50.566034176071632</v>
      </c>
      <c r="D472" s="76" cm="1">
        <f t="array" ref="D472:J472">MMULT(N472:T472,TRANSPOSE($AM$8:$AS$14))</f>
        <v>2.0122440957800318</v>
      </c>
      <c r="E472" s="76">
        <v>14.554442644478133</v>
      </c>
      <c r="F472" s="76">
        <v>12.601949530100541</v>
      </c>
      <c r="G472" s="76">
        <v>5.7492360852795006</v>
      </c>
      <c r="H472" s="76">
        <v>9.6199648008792877</v>
      </c>
      <c r="I472" s="76">
        <v>2.5221655055217518</v>
      </c>
      <c r="J472" s="76">
        <v>2.3739631618891277</v>
      </c>
      <c r="K472" s="78"/>
      <c r="L472" s="78"/>
      <c r="M472" s="76">
        <f t="shared" si="68"/>
        <v>-179.32971840102664</v>
      </c>
      <c r="N472" s="76">
        <f t="shared" si="69"/>
        <v>24.521059230502868</v>
      </c>
      <c r="O472" s="76">
        <f t="shared" si="70"/>
        <v>1.823836264420913</v>
      </c>
      <c r="P472" s="76">
        <f t="shared" si="71"/>
        <v>8.6725706695946183</v>
      </c>
      <c r="Q472" s="76">
        <f t="shared" si="72"/>
        <v>-0.88313076707511273</v>
      </c>
      <c r="R472" s="76">
        <f t="shared" si="73"/>
        <v>-14.391815067452379</v>
      </c>
      <c r="S472" s="76">
        <f t="shared" si="74"/>
        <v>14.644703723635027</v>
      </c>
      <c r="T472" s="76">
        <f t="shared" si="75"/>
        <v>11.252509368204988</v>
      </c>
      <c r="U472" s="8"/>
      <c r="V472" s="12" cm="1">
        <f t="array" ref="V472" xml:space="preserve"> SUM(C472:J472)/SUMPRODUCT(C472:J472/$AV$6:$BC$6, $AV$3:$BC$3 + $AV$4:$BC$4/1000*($D$7 - 1400) + $AV$5:$BC$5/10000*($F$8-1) )</f>
        <v>2.8274385844432444</v>
      </c>
      <c r="W472" s="12"/>
      <c r="X472" s="8"/>
    </row>
    <row r="473" spans="2:24" ht="20" x14ac:dyDescent="0.2">
      <c r="B473" s="76">
        <f t="shared" si="66"/>
        <v>-176.12740200100845</v>
      </c>
      <c r="C473" s="76">
        <f t="shared" si="67"/>
        <v>50.567038280900576</v>
      </c>
      <c r="D473" s="76" cm="1">
        <f t="array" ref="D473:J473">MMULT(N473:T473,TRANSPOSE($AM$8:$AS$14))</f>
        <v>2.0117791335167494</v>
      </c>
      <c r="E473" s="76">
        <v>14.554550998175028</v>
      </c>
      <c r="F473" s="76">
        <v>12.60352781816928</v>
      </c>
      <c r="G473" s="76">
        <v>5.7481059631356413</v>
      </c>
      <c r="H473" s="76">
        <v>9.6209215279401068</v>
      </c>
      <c r="I473" s="76">
        <v>2.5311568487763312</v>
      </c>
      <c r="J473" s="76">
        <v>2.3629194293862863</v>
      </c>
      <c r="K473" s="78"/>
      <c r="L473" s="78"/>
      <c r="M473" s="76">
        <f t="shared" si="68"/>
        <v>-176.12740200100845</v>
      </c>
      <c r="N473" s="76">
        <f t="shared" si="69"/>
        <v>24.521246456051347</v>
      </c>
      <c r="O473" s="76">
        <f t="shared" si="70"/>
        <v>1.8234703948625395</v>
      </c>
      <c r="P473" s="76">
        <f t="shared" si="71"/>
        <v>8.6755497977453029</v>
      </c>
      <c r="Q473" s="76">
        <f t="shared" si="72"/>
        <v>-0.87937585892143622</v>
      </c>
      <c r="R473" s="76">
        <f t="shared" si="73"/>
        <v>-14.375432076396853</v>
      </c>
      <c r="S473" s="76">
        <f t="shared" si="74"/>
        <v>14.626985299830606</v>
      </c>
      <c r="T473" s="76">
        <f t="shared" si="75"/>
        <v>11.258426668977396</v>
      </c>
      <c r="U473" s="8"/>
      <c r="V473" s="12" cm="1">
        <f t="array" ref="V473" xml:space="preserve"> SUM(C473:J473)/SUMPRODUCT(C473:J473/$AV$6:$BC$6, $AV$3:$BC$3 + $AV$4:$BC$4/1000*($D$7 - 1400) + $AV$5:$BC$5/10000*($F$8-1) )</f>
        <v>2.8274511031209304</v>
      </c>
      <c r="W473" s="12"/>
      <c r="X473" s="8"/>
    </row>
    <row r="474" spans="2:24" ht="20" x14ac:dyDescent="0.2">
      <c r="B474" s="76">
        <f t="shared" si="66"/>
        <v>-172.92508560099026</v>
      </c>
      <c r="C474" s="76">
        <f t="shared" si="67"/>
        <v>50.56794321453404</v>
      </c>
      <c r="D474" s="76" cm="1">
        <f t="array" ref="D474:J474">MMULT(N474:T474,TRANSPOSE($AM$8:$AS$14))</f>
        <v>2.0112915353225747</v>
      </c>
      <c r="E474" s="76">
        <v>14.554612735720744</v>
      </c>
      <c r="F474" s="76">
        <v>12.605214472504892</v>
      </c>
      <c r="G474" s="76">
        <v>5.7470336290170438</v>
      </c>
      <c r="H474" s="76">
        <v>9.6220539772781883</v>
      </c>
      <c r="I474" s="76">
        <v>2.5401695003814142</v>
      </c>
      <c r="J474" s="76">
        <v>2.3516809352410992</v>
      </c>
      <c r="K474" s="78"/>
      <c r="L474" s="78"/>
      <c r="M474" s="76">
        <f t="shared" si="68"/>
        <v>-172.92508560099026</v>
      </c>
      <c r="N474" s="76">
        <f t="shared" si="69"/>
        <v>24.52146025793996</v>
      </c>
      <c r="O474" s="76">
        <f t="shared" si="70"/>
        <v>1.8230604101625494</v>
      </c>
      <c r="P474" s="76">
        <f t="shared" si="71"/>
        <v>8.6787216104849012</v>
      </c>
      <c r="Q474" s="76">
        <f t="shared" si="72"/>
        <v>-0.87555242469183903</v>
      </c>
      <c r="R474" s="76">
        <f t="shared" si="73"/>
        <v>-14.358756391643036</v>
      </c>
      <c r="S474" s="76">
        <f t="shared" si="74"/>
        <v>14.609051447341738</v>
      </c>
      <c r="T474" s="76">
        <f t="shared" si="75"/>
        <v>11.264360264654256</v>
      </c>
      <c r="U474" s="8"/>
      <c r="V474" s="12" cm="1">
        <f t="array" ref="V474" xml:space="preserve"> SUM(C474:J474)/SUMPRODUCT(C474:J474/$AV$6:$BC$6, $AV$3:$BC$3 + $AV$4:$BC$4/1000*($D$7 - 1400) + $AV$5:$BC$5/10000*($F$8-1) )</f>
        <v>2.8274672014436177</v>
      </c>
      <c r="W474" s="12"/>
      <c r="X474" s="8"/>
    </row>
    <row r="475" spans="2:24" ht="20" x14ac:dyDescent="0.2">
      <c r="B475" s="76">
        <f t="shared" si="66"/>
        <v>-169.72276920097207</v>
      </c>
      <c r="C475" s="76">
        <f t="shared" si="67"/>
        <v>50.568737674254677</v>
      </c>
      <c r="D475" s="76" cm="1">
        <f t="array" ref="D475:J475">MMULT(N475:T475,TRANSPOSE($AM$8:$AS$14))</f>
        <v>2.0107820371271394</v>
      </c>
      <c r="E475" s="76">
        <v>14.554624780396603</v>
      </c>
      <c r="F475" s="76">
        <v>12.607017181068601</v>
      </c>
      <c r="G475" s="76">
        <v>5.7460241177509399</v>
      </c>
      <c r="H475" s="76">
        <v>9.6233682793716664</v>
      </c>
      <c r="I475" s="76">
        <v>2.5492005796330597</v>
      </c>
      <c r="J475" s="76">
        <v>2.340245350397312</v>
      </c>
      <c r="K475" s="78"/>
      <c r="L475" s="78"/>
      <c r="M475" s="76">
        <f t="shared" si="68"/>
        <v>-169.72276920097207</v>
      </c>
      <c r="N475" s="76">
        <f t="shared" si="69"/>
        <v>24.521703820116269</v>
      </c>
      <c r="O475" s="76">
        <f t="shared" si="70"/>
        <v>1.822601941042497</v>
      </c>
      <c r="P475" s="76">
        <f t="shared" si="71"/>
        <v>8.6820947244432638</v>
      </c>
      <c r="Q475" s="76">
        <f t="shared" si="72"/>
        <v>-0.8716604937663428</v>
      </c>
      <c r="R475" s="76">
        <f t="shared" si="73"/>
        <v>-14.341788248013051</v>
      </c>
      <c r="S475" s="76">
        <f t="shared" si="74"/>
        <v>14.590903534962489</v>
      </c>
      <c r="T475" s="76">
        <f t="shared" si="75"/>
        <v>11.270309902619944</v>
      </c>
      <c r="U475" s="8"/>
      <c r="V475" s="12" cm="1">
        <f t="array" ref="V475" xml:space="preserve"> SUM(C475:J475)/SUMPRODUCT(C475:J475/$AV$6:$BC$6, $AV$3:$BC$3 + $AV$4:$BC$4/1000*($D$7 - 1400) + $AV$5:$BC$5/10000*($F$8-1) )</f>
        <v>2.8274871231406054</v>
      </c>
      <c r="W475" s="12"/>
      <c r="X475" s="8"/>
    </row>
    <row r="476" spans="2:24" ht="20" x14ac:dyDescent="0.2">
      <c r="B476" s="76">
        <f t="shared" ref="B476:B539" si="76">M476</f>
        <v>-166.52045280095388</v>
      </c>
      <c r="C476" s="76">
        <f t="shared" si="67"/>
        <v>50.569409695876459</v>
      </c>
      <c r="D476" s="76" cm="1">
        <f t="array" ref="D476:J476">MMULT(N476:T476,TRANSPOSE($AM$8:$AS$14))</f>
        <v>2.0102516040457954</v>
      </c>
      <c r="E476" s="76">
        <v>14.554584042581768</v>
      </c>
      <c r="F476" s="76">
        <v>12.608943947014364</v>
      </c>
      <c r="G476" s="76">
        <v>5.7450826211208001</v>
      </c>
      <c r="H476" s="76">
        <v>9.6248706654474141</v>
      </c>
      <c r="I476" s="76">
        <v>2.5582470954466316</v>
      </c>
      <c r="J476" s="76">
        <v>2.3286103284667652</v>
      </c>
      <c r="K476" s="78"/>
      <c r="L476" s="78"/>
      <c r="M476" s="76">
        <f t="shared" si="68"/>
        <v>-166.52045280095388</v>
      </c>
      <c r="N476" s="76">
        <f t="shared" si="69"/>
        <v>24.521980616261555</v>
      </c>
      <c r="O476" s="76">
        <f t="shared" si="70"/>
        <v>1.8220903138783502</v>
      </c>
      <c r="P476" s="76">
        <f t="shared" si="71"/>
        <v>8.6856778300560169</v>
      </c>
      <c r="Q476" s="76">
        <f t="shared" si="72"/>
        <v>-0.86770014149377406</v>
      </c>
      <c r="R476" s="76">
        <f t="shared" si="73"/>
        <v>-14.324528074390308</v>
      </c>
      <c r="S476" s="76">
        <f t="shared" si="74"/>
        <v>14.572543042446636</v>
      </c>
      <c r="T476" s="76">
        <f t="shared" si="75"/>
        <v>11.276275327969508</v>
      </c>
      <c r="U476" s="8"/>
      <c r="V476" s="12" cm="1">
        <f t="array" ref="V476" xml:space="preserve"> SUM(C476:J476)/SUMPRODUCT(C476:J476/$AV$6:$BC$6, $AV$3:$BC$3 + $AV$4:$BC$4/1000*($D$7 - 1400) + $AV$5:$BC$5/10000*($F$8-1) )</f>
        <v>2.8275111233231551</v>
      </c>
      <c r="W476" s="12"/>
      <c r="X476" s="8"/>
    </row>
    <row r="477" spans="2:24" ht="20" x14ac:dyDescent="0.2">
      <c r="B477" s="76">
        <f t="shared" si="76"/>
        <v>-163.31813640093569</v>
      </c>
      <c r="C477" s="76">
        <f t="shared" ref="C477:C540" si="77">100-SUM(D477:J477)</f>
        <v>50.569946643092131</v>
      </c>
      <c r="D477" s="76" cm="1">
        <f t="array" ref="D477:J477">MMULT(N477:T477,TRANSPOSE($AM$8:$AS$14))</f>
        <v>2.0097014446636141</v>
      </c>
      <c r="E477" s="76">
        <v>14.554487433910403</v>
      </c>
      <c r="F477" s="76">
        <v>12.6110030810692</v>
      </c>
      <c r="G477" s="76">
        <v>5.7442144798168258</v>
      </c>
      <c r="H477" s="76">
        <v>9.626567460047541</v>
      </c>
      <c r="I477" s="76">
        <v>2.5673059480609695</v>
      </c>
      <c r="J477" s="76">
        <v>2.3167735093393222</v>
      </c>
      <c r="K477" s="78"/>
      <c r="L477" s="78"/>
      <c r="M477" s="76">
        <f t="shared" ref="M477:M540" si="78">M476+0.01*$T$14</f>
        <v>-163.31813640093569</v>
      </c>
      <c r="N477" s="76">
        <f t="shared" ref="N477:N540" si="79">(D$19+D$20 + (D$21+D$22)*$M477)/2 + (D$20-D$19 + (D$22-D$21)*$M477)/2*ERF($M477/SQRT(4*N$13*$D$8))+(D$22-D$21)*SQRT(N$13*$D$8/PI())*EXP(0-$M477^2/4/N$13/$D$8)</f>
        <v>24.522294422889857</v>
      </c>
      <c r="O477" s="76">
        <f t="shared" ref="O477:O540" si="80">(E$19+E$20 + (E$21+E$22)*$M477)/2 + (E$20-E$19 + (E$22-E$21)*$M477)/2*ERF($M477/SQRT(4*O$13*$D$8))+(E$22-E$21)*SQRT(O$13*$D$8/PI())*EXP(0-$M477^2/4/O$13/$D$8)</f>
        <v>1.8215205457317671</v>
      </c>
      <c r="P477" s="76">
        <f t="shared" ref="P477:P540" si="81">(F$19+F$20 + (F$21+F$22)*$M477)/2 + (F$20-F$19 + (F$22-F$21)*$M477)/2*ERF($M477/SQRT(4*P$13*$D$8))+(F$22-F$21)*SQRT(P$13*$D$8/PI())*EXP(0-$M477^2/4/P$13/$D$8)</f>
        <v>8.6894796655907047</v>
      </c>
      <c r="Q477" s="76">
        <f t="shared" ref="Q477:Q540" si="82">(G$19+G$20 + (G$21+G$22)*$M477)/2 + (G$20-G$19 + (G$22-G$21)*$M477)/2*ERF($M477/SQRT(4*Q$13*$D$8))+(G$22-G$21)*SQRT(Q$13*$D$8/PI())*EXP(0-$M477^2/4/Q$13/$D$8)</f>
        <v>-0.86367148993256282</v>
      </c>
      <c r="R477" s="76">
        <f t="shared" ref="R477:R540" si="83">(H$19+H$20 + (H$21+H$22)*$M477)/2 + (H$20-H$19 + (H$22-H$21)*$M477)/2*ERF($M477/SQRT(4*R$13*$D$8))+(H$22-H$21)*SQRT(R$13*$D$8/PI())*EXP(0-$M477^2/4/R$13/$D$8)</f>
        <v>-14.306976496673128</v>
      </c>
      <c r="S477" s="76">
        <f t="shared" ref="S477:S540" si="84">(I$19+I$20 + (I$21+I$22)*$M477)/2 + (I$20-I$19 + (I$22-I$21)*$M477)/2*ERF($M477/SQRT(4*S$13*$D$8))+(I$22-I$21)*SQRT(S$13*$D$8/PI())*EXP(0-$M477^2/4/S$13/$D$8)</f>
        <v>14.55397156083861</v>
      </c>
      <c r="T477" s="76">
        <f t="shared" ref="T477:T540" si="85">(J$19+J$20 + (J$21+J$22)*$M477)/2 + (J$20-J$19 + (J$22-J$21)*$M477)/2*ERF($M477/SQRT(4*T$13*$D$8))+(J$22-J$21)*SQRT(T$13*$D$8/PI())*EXP(0-$M477^2/4/T$13/$D$8)</f>
        <v>11.282256283540807</v>
      </c>
      <c r="U477" s="8"/>
      <c r="V477" s="12" cm="1">
        <f t="array" ref="V477" xml:space="preserve"> SUM(C477:J477)/SUMPRODUCT(C477:J477/$AV$6:$BC$6, $AV$3:$BC$3 + $AV$4:$BC$4/1000*($D$7 - 1400) + $AV$5:$BC$5/10000*($F$8-1) )</f>
        <v>2.8275394684668309</v>
      </c>
      <c r="W477" s="12"/>
      <c r="X477" s="8"/>
    </row>
    <row r="478" spans="2:24" ht="20" x14ac:dyDescent="0.2">
      <c r="B478" s="76">
        <f t="shared" si="76"/>
        <v>-160.11582000091749</v>
      </c>
      <c r="C478" s="76">
        <f t="shared" si="77"/>
        <v>50.570335200755821</v>
      </c>
      <c r="D478" s="76" cm="1">
        <f t="array" ref="D478:J478">MMULT(N478:T478,TRANSPOSE($AM$8:$AS$14))</f>
        <v>2.0091330242884551</v>
      </c>
      <c r="E478" s="76">
        <v>14.554331882368867</v>
      </c>
      <c r="F478" s="76">
        <v>12.613203191398656</v>
      </c>
      <c r="G478" s="76">
        <v>5.7434251739677435</v>
      </c>
      <c r="H478" s="76">
        <v>9.6284650721596439</v>
      </c>
      <c r="I478" s="76">
        <v>2.5763739314781153</v>
      </c>
      <c r="J478" s="76">
        <v>2.3047325235827025</v>
      </c>
      <c r="K478" s="78"/>
      <c r="L478" s="78"/>
      <c r="M478" s="76">
        <f t="shared" si="78"/>
        <v>-160.11582000091749</v>
      </c>
      <c r="N478" s="76">
        <f t="shared" si="79"/>
        <v>24.522649331120014</v>
      </c>
      <c r="O478" s="76">
        <f t="shared" si="80"/>
        <v>1.8208873415080975</v>
      </c>
      <c r="P478" s="76">
        <f t="shared" si="81"/>
        <v>8.6935089893320487</v>
      </c>
      <c r="Q478" s="76">
        <f t="shared" si="82"/>
        <v>-0.85957470854260087</v>
      </c>
      <c r="R478" s="76">
        <f t="shared" si="83"/>
        <v>-14.289134340523361</v>
      </c>
      <c r="S478" s="76">
        <f t="shared" si="84"/>
        <v>14.535190792709951</v>
      </c>
      <c r="T478" s="76">
        <f t="shared" si="85"/>
        <v>11.288252509947228</v>
      </c>
      <c r="U478" s="8"/>
      <c r="V478" s="12" cm="1">
        <f t="array" ref="V478" xml:space="preserve"> SUM(C478:J478)/SUMPRODUCT(C478:J478/$AV$6:$BC$6, $AV$3:$BC$3 + $AV$4:$BC$4/1000*($D$7 - 1400) + $AV$5:$BC$5/10000*($F$8-1) )</f>
        <v>2.8275724363123969</v>
      </c>
      <c r="W478" s="12"/>
      <c r="X478" s="8"/>
    </row>
    <row r="479" spans="2:24" ht="20" x14ac:dyDescent="0.2">
      <c r="B479" s="76">
        <f t="shared" si="76"/>
        <v>-156.9135036008993</v>
      </c>
      <c r="C479" s="76">
        <f t="shared" si="77"/>
        <v>50.570561372720157</v>
      </c>
      <c r="D479" s="76" cm="1">
        <f t="array" ref="D479:J479">MMULT(N479:T479,TRANSPOSE($AM$8:$AS$14))</f>
        <v>2.0085480769104338</v>
      </c>
      <c r="E479" s="76">
        <v>14.554114348249984</v>
      </c>
      <c r="F479" s="76">
        <v>12.615553170749749</v>
      </c>
      <c r="G479" s="76">
        <v>5.7427203121753836</v>
      </c>
      <c r="H479" s="76">
        <v>9.6305699847791804</v>
      </c>
      <c r="I479" s="76">
        <v>2.5854477367087805</v>
      </c>
      <c r="J479" s="76">
        <v>2.2924849977063309</v>
      </c>
      <c r="K479" s="78"/>
      <c r="L479" s="78"/>
      <c r="M479" s="76">
        <f t="shared" si="78"/>
        <v>-156.9135036008993</v>
      </c>
      <c r="N479" s="76">
        <f t="shared" si="79"/>
        <v>24.523049756790602</v>
      </c>
      <c r="O479" s="76">
        <f t="shared" si="80"/>
        <v>1.820185093516038</v>
      </c>
      <c r="P479" s="76">
        <f t="shared" si="81"/>
        <v>8.6977745499759944</v>
      </c>
      <c r="Q479" s="76">
        <f t="shared" si="82"/>
        <v>-0.85541001482616508</v>
      </c>
      <c r="R479" s="76">
        <f t="shared" si="83"/>
        <v>-14.271002633902034</v>
      </c>
      <c r="S479" s="76">
        <f t="shared" si="84"/>
        <v>14.516202552299914</v>
      </c>
      <c r="T479" s="76">
        <f t="shared" si="85"/>
        <v>11.294263745610877</v>
      </c>
      <c r="U479" s="8"/>
      <c r="V479" s="12" cm="1">
        <f t="array" ref="V479" xml:space="preserve"> SUM(C479:J479)/SUMPRODUCT(C479:J479/$AV$6:$BC$6, $AV$3:$BC$3 + $AV$4:$BC$4/1000*($D$7 - 1400) + $AV$5:$BC$5/10000*($F$8-1) )</f>
        <v>2.8276103156755341</v>
      </c>
      <c r="W479" s="12"/>
      <c r="X479" s="8"/>
    </row>
    <row r="480" spans="2:24" ht="20" x14ac:dyDescent="0.2">
      <c r="B480" s="76">
        <f t="shared" si="76"/>
        <v>-153.71118720088111</v>
      </c>
      <c r="C480" s="76">
        <f t="shared" si="77"/>
        <v>50.570610484869448</v>
      </c>
      <c r="D480" s="76" cm="1">
        <f t="array" ref="D480:J480">MMULT(N480:T480,TRANSPOSE($AM$8:$AS$14))</f>
        <v>2.0079486155956401</v>
      </c>
      <c r="E480" s="76">
        <v>14.553831840862484</v>
      </c>
      <c r="F480" s="76">
        <v>12.618062180665994</v>
      </c>
      <c r="G480" s="76">
        <v>5.7421056189775541</v>
      </c>
      <c r="H480" s="76">
        <v>9.6328887427718612</v>
      </c>
      <c r="I480" s="76">
        <v>2.5945239558938908</v>
      </c>
      <c r="J480" s="76">
        <v>2.280028560363129</v>
      </c>
      <c r="K480" s="78"/>
      <c r="L480" s="78"/>
      <c r="M480" s="76">
        <f t="shared" si="78"/>
        <v>-153.71118720088111</v>
      </c>
      <c r="N480" s="76">
        <f t="shared" si="79"/>
        <v>24.523500448568974</v>
      </c>
      <c r="O480" s="76">
        <f t="shared" si="80"/>
        <v>1.8194078837036434</v>
      </c>
      <c r="P480" s="76">
        <f t="shared" si="81"/>
        <v>8.7022850552979083</v>
      </c>
      <c r="Q480" s="76">
        <f t="shared" si="82"/>
        <v>-0.85117767491597074</v>
      </c>
      <c r="R480" s="76">
        <f t="shared" si="83"/>
        <v>-14.252582609384365</v>
      </c>
      <c r="S480" s="76">
        <f t="shared" si="84"/>
        <v>14.497008765558963</v>
      </c>
      <c r="T480" s="76">
        <f t="shared" si="85"/>
        <v>11.300289726796352</v>
      </c>
      <c r="U480" s="8"/>
      <c r="V480" s="12" cm="1">
        <f t="array" ref="V480" xml:space="preserve"> SUM(C480:J480)/SUMPRODUCT(C480:J480/$AV$6:$BC$6, $AV$3:$BC$3 + $AV$4:$BC$4/1000*($D$7 - 1400) + $AV$5:$BC$5/10000*($F$8-1) )</f>
        <v>2.827653406155529</v>
      </c>
      <c r="W480" s="12"/>
      <c r="X480" s="8"/>
    </row>
    <row r="481" spans="2:24" ht="20" x14ac:dyDescent="0.2">
      <c r="B481" s="76">
        <f t="shared" si="76"/>
        <v>-150.50887080086292</v>
      </c>
      <c r="C481" s="76">
        <f t="shared" si="77"/>
        <v>50.570467194004699</v>
      </c>
      <c r="D481" s="76" cm="1">
        <f t="array" ref="D481:J481">MMULT(N481:T481,TRANSPOSE($AM$8:$AS$14))</f>
        <v>2.0073369410360002</v>
      </c>
      <c r="E481" s="76">
        <v>14.553481435875229</v>
      </c>
      <c r="F481" s="76">
        <v>12.620739632574688</v>
      </c>
      <c r="G481" s="76">
        <v>5.7415869206705734</v>
      </c>
      <c r="H481" s="76">
        <v>9.6354279389056767</v>
      </c>
      <c r="I481" s="76">
        <v>2.6035990873714221</v>
      </c>
      <c r="J481" s="76">
        <v>2.2673608495617126</v>
      </c>
      <c r="K481" s="78"/>
      <c r="L481" s="78"/>
      <c r="M481" s="76">
        <f t="shared" si="78"/>
        <v>-150.50887080086292</v>
      </c>
      <c r="N481" s="76">
        <f t="shared" si="79"/>
        <v>24.524006493690926</v>
      </c>
      <c r="O481" s="76">
        <f t="shared" si="80"/>
        <v>1.8185494888409874</v>
      </c>
      <c r="P481" s="76">
        <f t="shared" si="81"/>
        <v>8.7070491391762932</v>
      </c>
      <c r="Q481" s="76">
        <f t="shared" si="82"/>
        <v>-0.84687800410849756</v>
      </c>
      <c r="R481" s="76">
        <f t="shared" si="83"/>
        <v>-14.233875706246737</v>
      </c>
      <c r="S481" s="76">
        <f t="shared" si="84"/>
        <v>14.477611470094057</v>
      </c>
      <c r="T481" s="76">
        <f t="shared" si="85"/>
        <v>11.306330187644987</v>
      </c>
      <c r="U481" s="8"/>
      <c r="V481" s="12" cm="1">
        <f t="array" ref="V481" xml:space="preserve"> SUM(C481:J481)/SUMPRODUCT(C481:J481/$AV$6:$BC$6, $AV$3:$BC$3 + $AV$4:$BC$4/1000*($D$7 - 1400) + $AV$5:$BC$5/10000*($F$8-1) )</f>
        <v>2.827702017733031</v>
      </c>
      <c r="W481" s="12"/>
      <c r="X481" s="8"/>
    </row>
    <row r="482" spans="2:24" ht="20" x14ac:dyDescent="0.2">
      <c r="B482" s="76">
        <f t="shared" si="76"/>
        <v>-147.30655440084473</v>
      </c>
      <c r="C482" s="76">
        <f t="shared" si="77"/>
        <v>50.570115503241212</v>
      </c>
      <c r="D482" s="76" cm="1">
        <f t="array" ref="D482:J482">MMULT(N482:T482,TRANSPOSE($AM$8:$AS$14))</f>
        <v>2.0067156479748207</v>
      </c>
      <c r="E482" s="76">
        <v>14.553060293157248</v>
      </c>
      <c r="F482" s="76">
        <v>12.623595165556297</v>
      </c>
      <c r="G482" s="76">
        <v>5.7411701294299577</v>
      </c>
      <c r="H482" s="76">
        <v>9.6381941979260226</v>
      </c>
      <c r="I482" s="76">
        <v>2.6126695417556132</v>
      </c>
      <c r="J482" s="76">
        <v>2.2544795209588204</v>
      </c>
      <c r="K482" s="78"/>
      <c r="L482" s="78"/>
      <c r="M482" s="76">
        <f t="shared" si="78"/>
        <v>-147.30655440084473</v>
      </c>
      <c r="N482" s="76">
        <f t="shared" si="79"/>
        <v>24.524573320957185</v>
      </c>
      <c r="O482" s="76">
        <f t="shared" si="80"/>
        <v>1.8176033889107219</v>
      </c>
      <c r="P482" s="76">
        <f t="shared" si="81"/>
        <v>8.7120753270697158</v>
      </c>
      <c r="Q482" s="76">
        <f t="shared" si="82"/>
        <v>-0.8425113673408029</v>
      </c>
      <c r="R482" s="76">
        <f t="shared" si="83"/>
        <v>-14.214883572318637</v>
      </c>
      <c r="S482" s="76">
        <f t="shared" si="84"/>
        <v>14.458012815014673</v>
      </c>
      <c r="T482" s="76">
        <f t="shared" si="85"/>
        <v>11.312384860209624</v>
      </c>
      <c r="U482" s="8"/>
      <c r="V482" s="12" cm="1">
        <f t="array" ref="V482" xml:space="preserve"> SUM(C482:J482)/SUMPRODUCT(C482:J482/$AV$6:$BC$6, $AV$3:$BC$3 + $AV$4:$BC$4/1000*($D$7 - 1400) + $AV$5:$BC$5/10000*($F$8-1) )</f>
        <v>2.8277564702471074</v>
      </c>
      <c r="W482" s="12"/>
      <c r="X482" s="8"/>
    </row>
    <row r="483" spans="2:24" ht="20" x14ac:dyDescent="0.2">
      <c r="B483" s="76">
        <f t="shared" si="76"/>
        <v>-144.10423800082654</v>
      </c>
      <c r="C483" s="76">
        <f t="shared" si="77"/>
        <v>50.569538784573417</v>
      </c>
      <c r="D483" s="76" cm="1">
        <f t="array" ref="D483:J483">MMULT(N483:T483,TRANSPOSE($AM$8:$AS$14))</f>
        <v>2.006087629229683</v>
      </c>
      <c r="E483" s="76">
        <v>14.55256567495716</v>
      </c>
      <c r="F483" s="76">
        <v>12.626638620619019</v>
      </c>
      <c r="G483" s="76">
        <v>5.740861225676972</v>
      </c>
      <c r="H483" s="76">
        <v>9.6411941585543293</v>
      </c>
      <c r="I483" s="76">
        <v>2.6217316490920179</v>
      </c>
      <c r="J483" s="76">
        <v>2.2413822572974009</v>
      </c>
      <c r="K483" s="78"/>
      <c r="L483" s="78"/>
      <c r="M483" s="76">
        <f t="shared" si="78"/>
        <v>-144.10423800082654</v>
      </c>
      <c r="N483" s="76">
        <f t="shared" si="79"/>
        <v>24.525206700608237</v>
      </c>
      <c r="O483" s="76">
        <f t="shared" si="80"/>
        <v>1.8165627789538257</v>
      </c>
      <c r="P483" s="76">
        <f t="shared" si="81"/>
        <v>8.7173720000611361</v>
      </c>
      <c r="Q483" s="76">
        <f t="shared" si="82"/>
        <v>-0.83807817960912934</v>
      </c>
      <c r="R483" s="76">
        <f t="shared" si="83"/>
        <v>-14.195608065592802</v>
      </c>
      <c r="S483" s="76">
        <f t="shared" si="84"/>
        <v>14.438215060678697</v>
      </c>
      <c r="T483" s="76">
        <f t="shared" si="85"/>
        <v>11.318453474489898</v>
      </c>
      <c r="U483" s="8"/>
      <c r="V483" s="12" cm="1">
        <f t="array" ref="V483" xml:space="preserve"> SUM(C483:J483)/SUMPRODUCT(C483:J483/$AV$6:$BC$6, $AV$3:$BC$3 + $AV$4:$BC$4/1000*($D$7 - 1400) + $AV$5:$BC$5/10000*($F$8-1) )</f>
        <v>2.8278170927421731</v>
      </c>
      <c r="W483" s="12"/>
      <c r="X483" s="8"/>
    </row>
    <row r="484" spans="2:24" ht="20" x14ac:dyDescent="0.2">
      <c r="B484" s="76">
        <f t="shared" si="76"/>
        <v>-140.90192160080835</v>
      </c>
      <c r="C484" s="76">
        <f t="shared" si="77"/>
        <v>50.568719809243809</v>
      </c>
      <c r="D484" s="76" cm="1">
        <f t="array" ref="D484:J484">MMULT(N484:T484,TRANSPOSE($AM$8:$AS$14))</f>
        <v>2.0054560770409751</v>
      </c>
      <c r="E484" s="76">
        <v>14.551994964249038</v>
      </c>
      <c r="F484" s="76">
        <v>12.629880011319639</v>
      </c>
      <c r="G484" s="76">
        <v>5.7406662386496308</v>
      </c>
      <c r="H484" s="76">
        <v>9.6444344533001143</v>
      </c>
      <c r="I484" s="76">
        <v>2.6307816671467954</v>
      </c>
      <c r="J484" s="76">
        <v>2.2280667790499886</v>
      </c>
      <c r="K484" s="78"/>
      <c r="L484" s="78"/>
      <c r="M484" s="76">
        <f t="shared" si="78"/>
        <v>-140.90192160080835</v>
      </c>
      <c r="N484" s="76">
        <f t="shared" si="79"/>
        <v>24.525912740700296</v>
      </c>
      <c r="O484" s="76">
        <f t="shared" si="80"/>
        <v>1.8154205845986064</v>
      </c>
      <c r="P484" s="76">
        <f t="shared" si="81"/>
        <v>8.7229473576002547</v>
      </c>
      <c r="Q484" s="76">
        <f t="shared" si="82"/>
        <v>-0.83357890632769105</v>
      </c>
      <c r="R484" s="76">
        <f t="shared" si="83"/>
        <v>-14.176051255587279</v>
      </c>
      <c r="S484" s="76">
        <f t="shared" si="84"/>
        <v>14.418220578337419</v>
      </c>
      <c r="T484" s="76">
        <f t="shared" si="85"/>
        <v>11.324535758467988</v>
      </c>
      <c r="U484" s="8"/>
      <c r="V484" s="12" cm="1">
        <f t="array" ref="V484" xml:space="preserve"> SUM(C484:J484)/SUMPRODUCT(C484:J484/$AV$6:$BC$6, $AV$3:$BC$3 + $AV$4:$BC$4/1000*($D$7 - 1400) + $AV$5:$BC$5/10000*($F$8-1) )</f>
        <v>2.8278842226758125</v>
      </c>
      <c r="W484" s="12"/>
      <c r="X484" s="8"/>
    </row>
    <row r="485" spans="2:24" ht="20" x14ac:dyDescent="0.2">
      <c r="B485" s="76">
        <f t="shared" si="76"/>
        <v>-137.69960520079016</v>
      </c>
      <c r="C485" s="76">
        <f t="shared" si="77"/>
        <v>50.567640786521601</v>
      </c>
      <c r="D485" s="76" cm="1">
        <f t="array" ref="D485:J485">MMULT(N485:T485,TRANSPOSE($AM$8:$AS$14))</f>
        <v>2.0048244814861511</v>
      </c>
      <c r="E485" s="76">
        <v>14.551345683057253</v>
      </c>
      <c r="F485" s="76">
        <v>12.633329490594587</v>
      </c>
      <c r="G485" s="76">
        <v>5.7405912251496911</v>
      </c>
      <c r="H485" s="76">
        <v>9.6479216859893278</v>
      </c>
      <c r="I485" s="76">
        <v>2.639815790882059</v>
      </c>
      <c r="J485" s="76">
        <v>2.214530856319326</v>
      </c>
      <c r="K485" s="78"/>
      <c r="L485" s="78"/>
      <c r="M485" s="76">
        <f t="shared" si="78"/>
        <v>-137.69960520079016</v>
      </c>
      <c r="N485" s="76">
        <f t="shared" si="79"/>
        <v>24.526697879613497</v>
      </c>
      <c r="O485" s="76">
        <f t="shared" si="80"/>
        <v>1.8141694814763822</v>
      </c>
      <c r="P485" s="76">
        <f t="shared" si="81"/>
        <v>8.7288093790908583</v>
      </c>
      <c r="Q485" s="76">
        <f t="shared" si="82"/>
        <v>-0.82901406362612839</v>
      </c>
      <c r="R485" s="76">
        <f t="shared" si="83"/>
        <v>-14.156215424453421</v>
      </c>
      <c r="S485" s="76">
        <f t="shared" si="84"/>
        <v>14.398031849678967</v>
      </c>
      <c r="T485" s="76">
        <f t="shared" si="85"/>
        <v>11.330631438144881</v>
      </c>
      <c r="U485" s="8"/>
      <c r="V485" s="12" cm="1">
        <f t="array" ref="V485" xml:space="preserve"> SUM(C485:J485)/SUMPRODUCT(C485:J485/$AV$6:$BC$6, $AV$3:$BC$3 + $AV$4:$BC$4/1000*($D$7 - 1400) + $AV$5:$BC$5/10000*($F$8-1) )</f>
        <v>2.8279582049792893</v>
      </c>
      <c r="W485" s="12"/>
      <c r="X485" s="8"/>
    </row>
    <row r="486" spans="2:24" ht="20" x14ac:dyDescent="0.2">
      <c r="B486" s="76">
        <f t="shared" si="76"/>
        <v>-134.49728880077197</v>
      </c>
      <c r="C486" s="76">
        <f t="shared" si="77"/>
        <v>50.566283411451181</v>
      </c>
      <c r="D486" s="76" cm="1">
        <f t="array" ref="D486:J486">MMULT(N486:T486,TRANSPOSE($AM$8:$AS$14))</f>
        <v>2.0041966257168546</v>
      </c>
      <c r="E486" s="76">
        <v>14.550615510559977</v>
      </c>
      <c r="F486" s="76">
        <v>12.636997313692516</v>
      </c>
      <c r="G486" s="76">
        <v>5.7406422464520306</v>
      </c>
      <c r="H486" s="76">
        <v>9.6516624069279082</v>
      </c>
      <c r="I486" s="76">
        <v>2.6488301631608397</v>
      </c>
      <c r="J486" s="76">
        <v>2.2007723220386888</v>
      </c>
      <c r="K486" s="78"/>
      <c r="L486" s="78"/>
      <c r="M486" s="76">
        <f t="shared" si="78"/>
        <v>-134.49728880077197</v>
      </c>
      <c r="N486" s="76">
        <f t="shared" si="79"/>
        <v>24.527568874339231</v>
      </c>
      <c r="O486" s="76">
        <f t="shared" si="80"/>
        <v>1.8128019186970239</v>
      </c>
      <c r="P486" s="76">
        <f t="shared" si="81"/>
        <v>8.7349657844861053</v>
      </c>
      <c r="Q486" s="76">
        <f t="shared" si="82"/>
        <v>-0.82438421858420985</v>
      </c>
      <c r="R486" s="76">
        <f t="shared" si="83"/>
        <v>-14.136103067824289</v>
      </c>
      <c r="S486" s="76">
        <f t="shared" si="84"/>
        <v>14.377651466269679</v>
      </c>
      <c r="T486" s="76">
        <f t="shared" si="85"/>
        <v>11.336740237577095</v>
      </c>
      <c r="U486" s="8"/>
      <c r="V486" s="12" cm="1">
        <f t="array" ref="V486" xml:space="preserve"> SUM(C486:J486)/SUMPRODUCT(C486:J486/$AV$6:$BC$6, $AV$3:$BC$3 + $AV$4:$BC$4/1000*($D$7 - 1400) + $AV$5:$BC$5/10000*($F$8-1) )</f>
        <v>2.8280393909634158</v>
      </c>
      <c r="W486" s="12"/>
      <c r="X486" s="8"/>
    </row>
    <row r="487" spans="2:24" ht="20" x14ac:dyDescent="0.2">
      <c r="B487" s="76">
        <f t="shared" si="76"/>
        <v>-131.29497240075378</v>
      </c>
      <c r="C487" s="76">
        <f t="shared" si="77"/>
        <v>50.564628922069872</v>
      </c>
      <c r="D487" s="76" cm="1">
        <f t="array" ref="D487:J487">MMULT(N487:T487,TRANSPOSE($AM$8:$AS$14))</f>
        <v>2.0035765777986616</v>
      </c>
      <c r="E487" s="76">
        <v>14.549802300761421</v>
      </c>
      <c r="F487" s="76">
        <v>12.640893797132543</v>
      </c>
      <c r="G487" s="76">
        <v>5.7408253433797958</v>
      </c>
      <c r="H487" s="76">
        <v>9.6556630856394356</v>
      </c>
      <c r="I487" s="76">
        <v>2.6578208867152444</v>
      </c>
      <c r="J487" s="76">
        <v>2.1867890865030262</v>
      </c>
      <c r="K487" s="78"/>
      <c r="L487" s="78"/>
      <c r="M487" s="76">
        <f t="shared" si="78"/>
        <v>-131.29497240075378</v>
      </c>
      <c r="N487" s="76">
        <f t="shared" si="79"/>
        <v>24.52853278421745</v>
      </c>
      <c r="O487" s="76">
        <f t="shared" si="80"/>
        <v>1.8113101465217205</v>
      </c>
      <c r="P487" s="76">
        <f t="shared" si="81"/>
        <v>8.7414239940702441</v>
      </c>
      <c r="Q487" s="76">
        <f t="shared" si="82"/>
        <v>-0.81968998940247007</v>
      </c>
      <c r="R487" s="76">
        <f t="shared" si="83"/>
        <v>-14.115716895398331</v>
      </c>
      <c r="S487" s="76">
        <f t="shared" si="84"/>
        <v>14.357082128893014</v>
      </c>
      <c r="T487" s="76">
        <f t="shared" si="85"/>
        <v>11.34286187891389</v>
      </c>
      <c r="U487" s="8"/>
      <c r="V487" s="12" cm="1">
        <f t="array" ref="V487" xml:space="preserve"> SUM(C487:J487)/SUMPRODUCT(C487:J487/$AV$6:$BC$6, $AV$3:$BC$3 + $AV$4:$BC$4/1000*($D$7 - 1400) + $AV$5:$BC$5/10000*($F$8-1) )</f>
        <v>2.8281281370636537</v>
      </c>
      <c r="W487" s="12"/>
      <c r="X487" s="8"/>
    </row>
    <row r="488" spans="2:24" ht="20" x14ac:dyDescent="0.2">
      <c r="B488" s="76">
        <f t="shared" si="76"/>
        <v>-128.09265600073559</v>
      </c>
      <c r="C488" s="76">
        <f t="shared" si="77"/>
        <v>50.56265816651824</v>
      </c>
      <c r="D488" s="76" cm="1">
        <f t="array" ref="D488:J488">MMULT(N488:T488,TRANSPOSE($AM$8:$AS$14))</f>
        <v>2.002968678961464</v>
      </c>
      <c r="E488" s="76">
        <v>14.548904099515527</v>
      </c>
      <c r="F488" s="76">
        <v>12.6450292736499</v>
      </c>
      <c r="G488" s="76">
        <v>5.7411465095675789</v>
      </c>
      <c r="H488" s="76">
        <v>9.6599300811388567</v>
      </c>
      <c r="I488" s="76">
        <v>2.6667840373996921</v>
      </c>
      <c r="J488" s="76">
        <v>2.1725791532487402</v>
      </c>
      <c r="K488" s="78"/>
      <c r="L488" s="78"/>
      <c r="M488" s="76">
        <f t="shared" si="78"/>
        <v>-128.09265600073559</v>
      </c>
      <c r="N488" s="76">
        <f t="shared" si="79"/>
        <v>24.52959694982728</v>
      </c>
      <c r="O488" s="76">
        <f t="shared" si="80"/>
        <v>1.809686248328956</v>
      </c>
      <c r="P488" s="76">
        <f t="shared" si="81"/>
        <v>8.7481910876200963</v>
      </c>
      <c r="Q488" s="76">
        <f t="shared" si="82"/>
        <v>-0.81493204550757903</v>
      </c>
      <c r="R488" s="76">
        <f t="shared" si="83"/>
        <v>-14.095059831253662</v>
      </c>
      <c r="S488" s="76">
        <f t="shared" si="84"/>
        <v>14.336326646785768</v>
      </c>
      <c r="T488" s="76">
        <f t="shared" si="85"/>
        <v>11.348996082434923</v>
      </c>
      <c r="U488" s="8"/>
      <c r="V488" s="12" cm="1">
        <f t="array" ref="V488" xml:space="preserve"> SUM(C488:J488)/SUMPRODUCT(C488:J488/$AV$6:$BC$6, $AV$3:$BC$3 + $AV$4:$BC$4/1000*($D$7 - 1400) + $AV$5:$BC$5/10000*($F$8-1) )</f>
        <v>2.8282248034196771</v>
      </c>
      <c r="W488" s="12"/>
      <c r="X488" s="8"/>
    </row>
    <row r="489" spans="2:24" ht="20" x14ac:dyDescent="0.2">
      <c r="B489" s="76">
        <f t="shared" si="76"/>
        <v>-124.8903396007174</v>
      </c>
      <c r="C489" s="76">
        <f t="shared" si="77"/>
        <v>50.560351680373877</v>
      </c>
      <c r="D489" s="76" cm="1">
        <f t="array" ref="D489:J489">MMULT(N489:T489,TRANSPOSE($AM$8:$AS$14))</f>
        <v>2.0023775281025102</v>
      </c>
      <c r="E489" s="76">
        <v>14.547919160680554</v>
      </c>
      <c r="F489" s="76">
        <v>12.64941404313371</v>
      </c>
      <c r="G489" s="76">
        <v>5.7416116629557292</v>
      </c>
      <c r="H489" s="76">
        <v>9.6644696097312686</v>
      </c>
      <c r="I489" s="76">
        <v>2.6757156787377392</v>
      </c>
      <c r="J489" s="76">
        <v>2.1581406362846165</v>
      </c>
      <c r="K489" s="78"/>
      <c r="L489" s="78"/>
      <c r="M489" s="76">
        <f t="shared" si="78"/>
        <v>-124.8903396007174</v>
      </c>
      <c r="N489" s="76">
        <f t="shared" si="79"/>
        <v>24.530768966775597</v>
      </c>
      <c r="O489" s="76">
        <f t="shared" si="80"/>
        <v>1.8079221769229734</v>
      </c>
      <c r="P489" s="76">
        <f t="shared" si="81"/>
        <v>8.7552737631536939</v>
      </c>
      <c r="Q489" s="76">
        <f t="shared" si="82"/>
        <v>-0.81011110759134619</v>
      </c>
      <c r="R489" s="76">
        <f t="shared" si="83"/>
        <v>-14.074135013888732</v>
      </c>
      <c r="S489" s="76">
        <f t="shared" si="84"/>
        <v>14.315387936771458</v>
      </c>
      <c r="T489" s="76">
        <f t="shared" si="85"/>
        <v>11.355142566588366</v>
      </c>
      <c r="U489" s="8"/>
      <c r="V489" s="12" cm="1">
        <f t="array" ref="V489" xml:space="preserve"> SUM(C489:J489)/SUMPRODUCT(C489:J489/$AV$6:$BC$6, $AV$3:$BC$3 + $AV$4:$BC$4/1000*($D$7 - 1400) + $AV$5:$BC$5/10000*($F$8-1) )</f>
        <v>2.8283297522863071</v>
      </c>
      <c r="W489" s="12"/>
      <c r="X489" s="8"/>
    </row>
    <row r="490" spans="2:24" ht="20" x14ac:dyDescent="0.2">
      <c r="B490" s="76">
        <f t="shared" si="76"/>
        <v>-121.68802320069921</v>
      </c>
      <c r="C490" s="76">
        <f t="shared" si="77"/>
        <v>50.557689774430607</v>
      </c>
      <c r="D490" s="76" cm="1">
        <f t="array" ref="D490:J490">MMULT(N490:T490,TRANSPOSE($AM$8:$AS$14))</f>
        <v>2.0018079624236109</v>
      </c>
      <c r="E490" s="76">
        <v>14.546845961184092</v>
      </c>
      <c r="F490" s="76">
        <v>12.654058319609392</v>
      </c>
      <c r="G490" s="76">
        <v>5.742226615581659</v>
      </c>
      <c r="H490" s="76">
        <v>9.6692877103552863</v>
      </c>
      <c r="I490" s="76">
        <v>2.6846118777559322</v>
      </c>
      <c r="J490" s="76">
        <v>2.143471778659428</v>
      </c>
      <c r="K490" s="78"/>
      <c r="L490" s="78"/>
      <c r="M490" s="76">
        <f t="shared" si="78"/>
        <v>-121.68802320069921</v>
      </c>
      <c r="N490" s="76">
        <f t="shared" si="79"/>
        <v>24.532056654178646</v>
      </c>
      <c r="O490" s="76">
        <f t="shared" si="80"/>
        <v>1.8060097951822667</v>
      </c>
      <c r="P490" s="76">
        <f t="shared" si="81"/>
        <v>8.7626782954865394</v>
      </c>
      <c r="Q490" s="76">
        <f t="shared" si="82"/>
        <v>-0.8052279475823888</v>
      </c>
      <c r="R490" s="76">
        <f t="shared" si="83"/>
        <v>-14.05294579598562</v>
      </c>
      <c r="S490" s="76">
        <f t="shared" si="84"/>
        <v>14.29426902229088</v>
      </c>
      <c r="T490" s="76">
        <f t="shared" si="85"/>
        <v>11.361301048029475</v>
      </c>
      <c r="U490" s="8"/>
      <c r="V490" s="12" cm="1">
        <f t="array" ref="V490" xml:space="preserve"> SUM(C490:J490)/SUMPRODUCT(C490:J490/$AV$6:$BC$6, $AV$3:$BC$3 + $AV$4:$BC$4/1000*($D$7 - 1400) + $AV$5:$BC$5/10000*($F$8-1) )</f>
        <v>2.8284433462745606</v>
      </c>
      <c r="W490" s="12"/>
      <c r="X490" s="8"/>
    </row>
    <row r="491" spans="2:24" ht="20" x14ac:dyDescent="0.2">
      <c r="B491" s="76">
        <f t="shared" si="76"/>
        <v>-118.48570680068102</v>
      </c>
      <c r="C491" s="76">
        <f t="shared" si="77"/>
        <v>50.554652633021945</v>
      </c>
      <c r="D491" s="76" cm="1">
        <f t="array" ref="D491:J491">MMULT(N491:T491,TRANSPOSE($AM$8:$AS$14))</f>
        <v>2.0012650341289246</v>
      </c>
      <c r="E491" s="76">
        <v>14.545683214782269</v>
      </c>
      <c r="F491" s="76">
        <v>12.658972174370218</v>
      </c>
      <c r="G491" s="76">
        <v>5.7429970417582199</v>
      </c>
      <c r="H491" s="76">
        <v>9.6743902075242971</v>
      </c>
      <c r="I491" s="76">
        <v>2.6934687220813558</v>
      </c>
      <c r="J491" s="76">
        <v>2.1285709723327684</v>
      </c>
      <c r="K491" s="78"/>
      <c r="L491" s="78"/>
      <c r="M491" s="76">
        <f t="shared" si="78"/>
        <v>-118.48570680068102</v>
      </c>
      <c r="N491" s="76">
        <f t="shared" si="79"/>
        <v>24.533468017690968</v>
      </c>
      <c r="O491" s="76">
        <f t="shared" si="80"/>
        <v>1.8039409209892896</v>
      </c>
      <c r="P491" s="76">
        <f t="shared" si="81"/>
        <v>8.7704104948277681</v>
      </c>
      <c r="Q491" s="76">
        <f t="shared" si="82"/>
        <v>-0.80028338854960335</v>
      </c>
      <c r="R491" s="76">
        <f t="shared" si="83"/>
        <v>-14.031495743892705</v>
      </c>
      <c r="S491" s="76">
        <f t="shared" si="84"/>
        <v>14.272973032330025</v>
      </c>
      <c r="T491" s="76">
        <f t="shared" si="85"/>
        <v>11.367471241659576</v>
      </c>
      <c r="U491" s="8"/>
      <c r="V491" s="12" cm="1">
        <f t="array" ref="V491" xml:space="preserve"> SUM(C491:J491)/SUMPRODUCT(C491:J491/$AV$6:$BC$6, $AV$3:$BC$3 + $AV$4:$BC$4/1000*($D$7 - 1400) + $AV$5:$BC$5/10000*($F$8-1) )</f>
        <v>2.8285659464236446</v>
      </c>
      <c r="W491" s="12"/>
      <c r="X491" s="8"/>
    </row>
    <row r="492" spans="2:24" ht="20" x14ac:dyDescent="0.2">
      <c r="B492" s="76">
        <f t="shared" si="76"/>
        <v>-115.28339040066282</v>
      </c>
      <c r="C492" s="76">
        <f t="shared" si="77"/>
        <v>50.551220422847464</v>
      </c>
      <c r="D492" s="76" cm="1">
        <f t="array" ref="D492:J492">MMULT(N492:T492,TRANSPOSE($AM$8:$AS$14))</f>
        <v>2.0007539831596701</v>
      </c>
      <c r="E492" s="76">
        <v>14.544429884305599</v>
      </c>
      <c r="F492" s="76">
        <v>12.664165475419392</v>
      </c>
      <c r="G492" s="76">
        <v>5.7439284447550971</v>
      </c>
      <c r="H492" s="76">
        <v>9.6797826719558948</v>
      </c>
      <c r="I492" s="76">
        <v>2.7022823382616146</v>
      </c>
      <c r="J492" s="76">
        <v>2.1134367792952693</v>
      </c>
      <c r="K492" s="78"/>
      <c r="L492" s="78"/>
      <c r="M492" s="76">
        <f t="shared" si="78"/>
        <v>-115.28339040066282</v>
      </c>
      <c r="N492" s="76">
        <f t="shared" si="79"/>
        <v>24.535011207003848</v>
      </c>
      <c r="O492" s="76">
        <f t="shared" si="80"/>
        <v>1.801707376322198</v>
      </c>
      <c r="P492" s="76">
        <f t="shared" si="81"/>
        <v>8.7784756656591192</v>
      </c>
      <c r="Q492" s="76">
        <f t="shared" si="82"/>
        <v>-0.79527830453671133</v>
      </c>
      <c r="R492" s="76">
        <f t="shared" si="83"/>
        <v>-14.009788636823975</v>
      </c>
      <c r="S492" s="76">
        <f t="shared" si="84"/>
        <v>14.251503200245606</v>
      </c>
      <c r="T492" s="76">
        <f t="shared" si="85"/>
        <v>11.3736528606655</v>
      </c>
      <c r="U492" s="8"/>
      <c r="V492" s="12" cm="1">
        <f t="array" ref="V492" xml:space="preserve"> SUM(C492:J492)/SUMPRODUCT(C492:J492/$AV$6:$BC$6, $AV$3:$BC$3 + $AV$4:$BC$4/1000*($D$7 - 1400) + $AV$5:$BC$5/10000*($F$8-1) )</f>
        <v>2.8286979101070764</v>
      </c>
      <c r="W492" s="12"/>
      <c r="X492" s="8"/>
    </row>
    <row r="493" spans="2:24" ht="20" x14ac:dyDescent="0.2">
      <c r="B493" s="76">
        <f t="shared" si="76"/>
        <v>-112.08107400064463</v>
      </c>
      <c r="C493" s="76">
        <f t="shared" si="77"/>
        <v>50.547373412108406</v>
      </c>
      <c r="D493" s="76" cm="1">
        <f t="array" ref="D493:J493">MMULT(N493:T493,TRANSPOSE($AM$8:$AS$14))</f>
        <v>2.000280205996475</v>
      </c>
      <c r="E493" s="76">
        <v>14.543085192196704</v>
      </c>
      <c r="F493" s="76">
        <v>12.669647823443885</v>
      </c>
      <c r="G493" s="76">
        <v>5.745026122126049</v>
      </c>
      <c r="H493" s="76">
        <v>9.6854703790197565</v>
      </c>
      <c r="I493" s="76">
        <v>2.7110489112464018</v>
      </c>
      <c r="J493" s="76">
        <v>2.0980679538623206</v>
      </c>
      <c r="K493" s="78"/>
      <c r="L493" s="78"/>
      <c r="M493" s="76">
        <f t="shared" si="78"/>
        <v>-112.08107400064463</v>
      </c>
      <c r="N493" s="76">
        <f t="shared" si="79"/>
        <v>24.536694467811635</v>
      </c>
      <c r="O493" s="76">
        <f t="shared" si="80"/>
        <v>1.7993010403257226</v>
      </c>
      <c r="P493" s="76">
        <f t="shared" si="81"/>
        <v>8.7868785661486193</v>
      </c>
      <c r="Q493" s="76">
        <f t="shared" si="82"/>
        <v>-0.79021362032727538</v>
      </c>
      <c r="R493" s="76">
        <f t="shared" si="83"/>
        <v>-13.987828465772711</v>
      </c>
      <c r="S493" s="76">
        <f t="shared" si="84"/>
        <v>14.229862862488634</v>
      </c>
      <c r="T493" s="76">
        <f t="shared" si="85"/>
        <v>11.379845616559425</v>
      </c>
      <c r="U493" s="8"/>
      <c r="V493" s="12" cm="1">
        <f t="array" ref="V493" xml:space="preserve"> SUM(C493:J493)/SUMPRODUCT(C493:J493/$AV$6:$BC$6, $AV$3:$BC$3 + $AV$4:$BC$4/1000*($D$7 - 1400) + $AV$5:$BC$5/10000*($F$8-1) )</f>
        <v>2.8288395887785294</v>
      </c>
      <c r="W493" s="12"/>
      <c r="X493" s="8"/>
    </row>
    <row r="494" spans="2:24" ht="20" x14ac:dyDescent="0.2">
      <c r="B494" s="76">
        <f t="shared" si="76"/>
        <v>-108.87875760062644</v>
      </c>
      <c r="C494" s="76">
        <f t="shared" si="77"/>
        <v>50.543092099593778</v>
      </c>
      <c r="D494" s="76" cm="1">
        <f t="array" ref="D494:J494">MMULT(N494:T494,TRANSPOSE($AM$8:$AS$14))</f>
        <v>1.9998492206183773</v>
      </c>
      <c r="E494" s="76">
        <v>14.541648629162552</v>
      </c>
      <c r="F494" s="76">
        <v>12.675428484604456</v>
      </c>
      <c r="G494" s="76">
        <v>5.7462951298526228</v>
      </c>
      <c r="H494" s="76">
        <v>9.6914582651763066</v>
      </c>
      <c r="I494" s="76">
        <v>2.7197647049494744</v>
      </c>
      <c r="J494" s="76">
        <v>2.0824634660424342</v>
      </c>
      <c r="K494" s="78"/>
      <c r="L494" s="78"/>
      <c r="M494" s="76">
        <f t="shared" si="78"/>
        <v>-108.87875760062644</v>
      </c>
      <c r="N494" s="76">
        <f t="shared" si="79"/>
        <v>24.538526088327686</v>
      </c>
      <c r="O494" s="76">
        <f t="shared" si="80"/>
        <v>1.7967139061120199</v>
      </c>
      <c r="P494" s="76">
        <f t="shared" si="81"/>
        <v>8.795623368358326</v>
      </c>
      <c r="Q494" s="76">
        <f t="shared" si="82"/>
        <v>-0.78509031113970884</v>
      </c>
      <c r="R494" s="76">
        <f t="shared" si="83"/>
        <v>-13.965619432137855</v>
      </c>
      <c r="S494" s="76">
        <f t="shared" si="84"/>
        <v>14.208055457226626</v>
      </c>
      <c r="T494" s="76">
        <f t="shared" si="85"/>
        <v>11.386049219219121</v>
      </c>
      <c r="U494" s="8"/>
      <c r="V494" s="12" cm="1">
        <f t="array" ref="V494" xml:space="preserve"> SUM(C494:J494)/SUMPRODUCT(C494:J494/$AV$6:$BC$6, $AV$3:$BC$3 + $AV$4:$BC$4/1000*($D$7 - 1400) + $AV$5:$BC$5/10000*($F$8-1) )</f>
        <v>2.8289913255657124</v>
      </c>
      <c r="W494" s="12"/>
      <c r="X494" s="8"/>
    </row>
    <row r="495" spans="2:24" ht="20" x14ac:dyDescent="0.2">
      <c r="B495" s="76">
        <f t="shared" si="76"/>
        <v>-105.67644120060825</v>
      </c>
      <c r="C495" s="76">
        <f t="shared" si="77"/>
        <v>50.538357353182562</v>
      </c>
      <c r="D495" s="76" cm="1">
        <f t="array" ref="D495:J495">MMULT(N495:T495,TRANSPOSE($AM$8:$AS$14))</f>
        <v>1.9994666277689872</v>
      </c>
      <c r="E495" s="76">
        <v>14.540119960785484</v>
      </c>
      <c r="F495" s="76">
        <v>12.681516320491284</v>
      </c>
      <c r="G495" s="76">
        <v>5.7477402455032669</v>
      </c>
      <c r="H495" s="76">
        <v>9.6977508826225538</v>
      </c>
      <c r="I495" s="76">
        <v>2.7284260837885874</v>
      </c>
      <c r="J495" s="76">
        <v>2.0666225258572686</v>
      </c>
      <c r="K495" s="78"/>
      <c r="L495" s="78"/>
      <c r="M495" s="76">
        <f t="shared" si="78"/>
        <v>-105.67644120060825</v>
      </c>
      <c r="N495" s="76">
        <f t="shared" si="79"/>
        <v>24.540514340521767</v>
      </c>
      <c r="O495" s="76">
        <f t="shared" si="80"/>
        <v>1.7939381409745099</v>
      </c>
      <c r="P495" s="76">
        <f t="shared" si="81"/>
        <v>8.8047136195110927</v>
      </c>
      <c r="Q495" s="76">
        <f t="shared" si="82"/>
        <v>-0.77990940225194216</v>
      </c>
      <c r="R495" s="76">
        <f t="shared" si="83"/>
        <v>-13.943165946061876</v>
      </c>
      <c r="S495" s="76">
        <f t="shared" si="84"/>
        <v>14.18608452286511</v>
      </c>
      <c r="T495" s="76">
        <f t="shared" si="85"/>
        <v>11.392263376928607</v>
      </c>
      <c r="U495" s="8"/>
      <c r="V495" s="12" cm="1">
        <f t="array" ref="V495" xml:space="preserve"> SUM(C495:J495)/SUMPRODUCT(C495:J495/$AV$6:$BC$6, $AV$3:$BC$3 + $AV$4:$BC$4/1000*($D$7 - 1400) + $AV$5:$BC$5/10000*($F$8-1) )</f>
        <v>2.8291534527233648</v>
      </c>
      <c r="W495" s="12"/>
      <c r="X495" s="8"/>
    </row>
    <row r="496" spans="2:24" ht="20" x14ac:dyDescent="0.2">
      <c r="B496" s="76">
        <f t="shared" si="76"/>
        <v>-102.47412480059006</v>
      </c>
      <c r="C496" s="76">
        <f t="shared" si="77"/>
        <v>50.533150557044706</v>
      </c>
      <c r="D496" s="76" cm="1">
        <f t="array" ref="D496:J496">MMULT(N496:T496,TRANSPOSE($AM$8:$AS$14))</f>
        <v>1.9991380687439242</v>
      </c>
      <c r="E496" s="76">
        <v>14.538499231963351</v>
      </c>
      <c r="F496" s="76">
        <v>12.687919715661055</v>
      </c>
      <c r="G496" s="76">
        <v>5.7493659306350349</v>
      </c>
      <c r="H496" s="76">
        <v>9.7043523524068398</v>
      </c>
      <c r="I496" s="76">
        <v>2.7370295350791256</v>
      </c>
      <c r="J496" s="76">
        <v>2.0505446084659624</v>
      </c>
      <c r="K496" s="78"/>
      <c r="L496" s="78"/>
      <c r="M496" s="76">
        <f t="shared" si="78"/>
        <v>-102.47412480059006</v>
      </c>
      <c r="N496" s="76">
        <f t="shared" si="79"/>
        <v>24.542667416345878</v>
      </c>
      <c r="O496" s="76">
        <f t="shared" si="80"/>
        <v>1.7909661496292995</v>
      </c>
      <c r="P496" s="76">
        <f t="shared" si="81"/>
        <v>8.814152204585012</v>
      </c>
      <c r="Q496" s="76">
        <f t="shared" si="82"/>
        <v>-0.77467196855553677</v>
      </c>
      <c r="R496" s="76">
        <f t="shared" si="83"/>
        <v>-13.920472624479535</v>
      </c>
      <c r="S496" s="76">
        <f t="shared" si="84"/>
        <v>14.163953696469306</v>
      </c>
      <c r="T496" s="76">
        <f t="shared" si="85"/>
        <v>11.3984877964192</v>
      </c>
      <c r="U496" s="8"/>
      <c r="V496" s="12" cm="1">
        <f t="array" ref="V496" xml:space="preserve"> SUM(C496:J496)/SUMPRODUCT(C496:J496/$AV$6:$BC$6, $AV$3:$BC$3 + $AV$4:$BC$4/1000*($D$7 - 1400) + $AV$5:$BC$5/10000*($F$8-1) )</f>
        <v>2.8293262889592783</v>
      </c>
      <c r="W496" s="12"/>
      <c r="X496" s="8"/>
    </row>
    <row r="497" spans="2:24" ht="20" x14ac:dyDescent="0.2">
      <c r="B497" s="76">
        <f t="shared" si="76"/>
        <v>-99.271808400571871</v>
      </c>
      <c r="C497" s="76">
        <f t="shared" si="77"/>
        <v>50.527453766635389</v>
      </c>
      <c r="D497" s="76" cm="1">
        <f t="array" ref="D497:J497">MMULT(N497:T497,TRANSPOSE($AM$8:$AS$14))</f>
        <v>1.9988691799786507</v>
      </c>
      <c r="E497" s="76">
        <v>14.536786769078422</v>
      </c>
      <c r="F497" s="76">
        <v>12.694646503237701</v>
      </c>
      <c r="G497" s="76">
        <v>5.7511762926929535</v>
      </c>
      <c r="H497" s="76">
        <v>9.711266316319799</v>
      </c>
      <c r="I497" s="76">
        <v>2.7455716921354192</v>
      </c>
      <c r="J497" s="76">
        <v>2.03422947992166</v>
      </c>
      <c r="K497" s="78"/>
      <c r="L497" s="78"/>
      <c r="M497" s="76">
        <f t="shared" si="78"/>
        <v>-99.271808400571871</v>
      </c>
      <c r="N497" s="76">
        <f t="shared" si="79"/>
        <v>24.544993359314514</v>
      </c>
      <c r="O497" s="76">
        <f t="shared" si="80"/>
        <v>1.7877906400309658</v>
      </c>
      <c r="P497" s="76">
        <f t="shared" si="81"/>
        <v>8.8239413105058908</v>
      </c>
      <c r="Q497" s="76">
        <f t="shared" si="82"/>
        <v>-0.7693791340391809</v>
      </c>
      <c r="R497" s="76">
        <f t="shared" si="83"/>
        <v>-13.897544288877432</v>
      </c>
      <c r="S497" s="76">
        <f t="shared" si="84"/>
        <v>14.141666712086939</v>
      </c>
      <c r="T497" s="76">
        <f t="shared" si="85"/>
        <v>11.404722182910923</v>
      </c>
      <c r="U497" s="8"/>
      <c r="V497" s="12" cm="1">
        <f t="array" ref="V497" xml:space="preserve"> SUM(C497:J497)/SUMPRODUCT(C497:J497/$AV$6:$BC$6, $AV$3:$BC$3 + $AV$4:$BC$4/1000*($D$7 - 1400) + $AV$5:$BC$5/10000*($F$8-1) )</f>
        <v>2.8295101366502515</v>
      </c>
      <c r="W497" s="12"/>
      <c r="X497" s="8"/>
    </row>
    <row r="498" spans="2:24" ht="20" x14ac:dyDescent="0.2">
      <c r="B498" s="76">
        <f t="shared" si="76"/>
        <v>-96.06949200055368</v>
      </c>
      <c r="C498" s="76">
        <f t="shared" si="77"/>
        <v>50.5212498703875</v>
      </c>
      <c r="D498" s="76" cm="1">
        <f t="array" ref="D498:J498">MMULT(N498:T498,TRANSPOSE($AM$8:$AS$14))</f>
        <v>1.998665544780833</v>
      </c>
      <c r="E498" s="76">
        <v>14.534983179828137</v>
      </c>
      <c r="F498" s="76">
        <v>12.701703889124149</v>
      </c>
      <c r="G498" s="76">
        <v>5.7531750466891243</v>
      </c>
      <c r="H498" s="76">
        <v>9.7184958879143792</v>
      </c>
      <c r="I498" s="76">
        <v>2.7540493579120531</v>
      </c>
      <c r="J498" s="76">
        <v>2.017677223363826</v>
      </c>
      <c r="K498" s="78"/>
      <c r="L498" s="78"/>
      <c r="M498" s="76">
        <f t="shared" si="78"/>
        <v>-96.06949200055368</v>
      </c>
      <c r="N498" s="76">
        <f t="shared" si="79"/>
        <v>24.547499991906577</v>
      </c>
      <c r="O498" s="76">
        <f t="shared" si="80"/>
        <v>1.7844046912434108</v>
      </c>
      <c r="P498" s="76">
        <f t="shared" si="81"/>
        <v>8.834082392207641</v>
      </c>
      <c r="Q498" s="76">
        <f t="shared" si="82"/>
        <v>-0.7640320712016393</v>
      </c>
      <c r="R498" s="76">
        <f t="shared" si="83"/>
        <v>-13.874385962764871</v>
      </c>
      <c r="S498" s="76">
        <f t="shared" si="84"/>
        <v>14.119227398973322</v>
      </c>
      <c r="T498" s="76">
        <f t="shared" si="85"/>
        <v>11.410966240154309</v>
      </c>
      <c r="U498" s="8"/>
      <c r="V498" s="12" cm="1">
        <f t="array" ref="V498" xml:space="preserve"> SUM(C498:J498)/SUMPRODUCT(C498:J498/$AV$6:$BC$6, $AV$3:$BC$3 + $AV$4:$BC$4/1000*($D$7 - 1400) + $AV$5:$BC$5/10000*($F$8-1) )</f>
        <v>2.8297052789677175</v>
      </c>
      <c r="W498" s="12"/>
      <c r="X498" s="8"/>
    </row>
    <row r="499" spans="2:24" ht="20" x14ac:dyDescent="0.2">
      <c r="B499" s="76">
        <f t="shared" si="76"/>
        <v>-92.867175600535489</v>
      </c>
      <c r="C499" s="76">
        <f t="shared" si="77"/>
        <v>50.514522756818792</v>
      </c>
      <c r="D499" s="76" cm="1">
        <f t="array" ref="D499:J499">MMULT(N499:T499,TRANSPOSE($AM$8:$AS$14))</f>
        <v>1.9985326426154659</v>
      </c>
      <c r="E499" s="76">
        <v>14.533089350686488</v>
      </c>
      <c r="F499" s="76">
        <v>12.709098375435509</v>
      </c>
      <c r="G499" s="76">
        <v>5.7553654769690619</v>
      </c>
      <c r="H499" s="76">
        <v>9.7260436030517923</v>
      </c>
      <c r="I499" s="76">
        <v>2.7624595289964873</v>
      </c>
      <c r="J499" s="76">
        <v>2.0008882654264064</v>
      </c>
      <c r="K499" s="78"/>
      <c r="L499" s="78"/>
      <c r="M499" s="76">
        <f t="shared" si="78"/>
        <v>-92.867175600535489</v>
      </c>
      <c r="N499" s="76">
        <f t="shared" si="79"/>
        <v>24.550194839357601</v>
      </c>
      <c r="O499" s="76">
        <f t="shared" si="80"/>
        <v>1.7808018227834741</v>
      </c>
      <c r="P499" s="76">
        <f t="shared" si="81"/>
        <v>8.8445761408278152</v>
      </c>
      <c r="Q499" s="76">
        <f t="shared" si="82"/>
        <v>-0.75863200039436718</v>
      </c>
      <c r="R499" s="76">
        <f t="shared" si="83"/>
        <v>-13.851002868857073</v>
      </c>
      <c r="S499" s="76">
        <f t="shared" si="84"/>
        <v>14.096639679719942</v>
      </c>
      <c r="T499" s="76">
        <f t="shared" si="85"/>
        <v>11.417219670472555</v>
      </c>
      <c r="U499" s="8"/>
      <c r="V499" s="12" cm="1">
        <f t="array" ref="V499" xml:space="preserve"> SUM(C499:J499)/SUMPRODUCT(C499:J499/$AV$6:$BC$6, $AV$3:$BC$3 + $AV$4:$BC$4/1000*($D$7 - 1400) + $AV$5:$BC$5/10000*($F$8-1) )</f>
        <v>2.8299119769357288</v>
      </c>
      <c r="W499" s="12"/>
      <c r="X499" s="8"/>
    </row>
    <row r="500" spans="2:24" ht="20" x14ac:dyDescent="0.2">
      <c r="B500" s="76">
        <f t="shared" si="76"/>
        <v>-89.664859200517299</v>
      </c>
      <c r="C500" s="76">
        <f t="shared" si="77"/>
        <v>50.507257485588013</v>
      </c>
      <c r="D500" s="76" cm="1">
        <f t="array" ref="D500:J500">MMULT(N500:T500,TRANSPOSE($AM$8:$AS$14))</f>
        <v>1.998475796412654</v>
      </c>
      <c r="E500" s="76">
        <v>14.531106442003255</v>
      </c>
      <c r="F500" s="76">
        <v>12.71683568382328</v>
      </c>
      <c r="G500" s="76">
        <v>5.7577503993962456</v>
      </c>
      <c r="H500" s="76">
        <v>9.7339113704125122</v>
      </c>
      <c r="I500" s="76">
        <v>2.7707994197445256</v>
      </c>
      <c r="J500" s="76">
        <v>1.9838634026195157</v>
      </c>
      <c r="K500" s="78"/>
      <c r="L500" s="78"/>
      <c r="M500" s="76">
        <f t="shared" si="78"/>
        <v>-89.664859200517299</v>
      </c>
      <c r="N500" s="76">
        <f t="shared" si="79"/>
        <v>24.553085050510813</v>
      </c>
      <c r="O500" s="76">
        <f t="shared" si="80"/>
        <v>1.7769760647962927</v>
      </c>
      <c r="P500" s="76">
        <f t="shared" si="81"/>
        <v>8.8554224543005784</v>
      </c>
      <c r="Q500" s="76">
        <f t="shared" si="82"/>
        <v>-0.75318018909414319</v>
      </c>
      <c r="R500" s="76">
        <f t="shared" si="83"/>
        <v>-13.827400425972364</v>
      </c>
      <c r="S500" s="76">
        <f t="shared" si="84"/>
        <v>14.073907568287968</v>
      </c>
      <c r="T500" s="76">
        <f t="shared" si="85"/>
        <v>11.423482174804022</v>
      </c>
      <c r="U500" s="8"/>
      <c r="V500" s="12" cm="1">
        <f t="array" ref="V500" xml:space="preserve"> SUM(C500:J500)/SUMPRODUCT(C500:J500/$AV$6:$BC$6, $AV$3:$BC$3 + $AV$4:$BC$4/1000*($D$7 - 1400) + $AV$5:$BC$5/10000*($F$8-1) )</f>
        <v>2.8301304664466387</v>
      </c>
      <c r="W500" s="12"/>
      <c r="X500" s="8"/>
    </row>
    <row r="501" spans="2:24" ht="20" x14ac:dyDescent="0.2">
      <c r="B501" s="76">
        <f t="shared" si="76"/>
        <v>-86.462542800499108</v>
      </c>
      <c r="C501" s="76">
        <f t="shared" si="77"/>
        <v>50.499440460861337</v>
      </c>
      <c r="D501" s="76" cm="1">
        <f t="array" ref="D501:J501">MMULT(N501:T501,TRANSPOSE($AM$8:$AS$14))</f>
        <v>1.9985001184261033</v>
      </c>
      <c r="E501" s="76">
        <v>14.52903588078755</v>
      </c>
      <c r="F501" s="76">
        <v>12.724920679414366</v>
      </c>
      <c r="G501" s="76">
        <v>5.7603321243067516</v>
      </c>
      <c r="H501" s="76">
        <v>9.7421004224501395</v>
      </c>
      <c r="I501" s="76">
        <v>2.7790664863318177</v>
      </c>
      <c r="J501" s="76">
        <v>1.966603827421936</v>
      </c>
      <c r="K501" s="78"/>
      <c r="L501" s="78"/>
      <c r="M501" s="76">
        <f t="shared" si="78"/>
        <v>-86.462542800499108</v>
      </c>
      <c r="N501" s="76">
        <f t="shared" si="79"/>
        <v>24.556177316491446</v>
      </c>
      <c r="O501" s="76">
        <f t="shared" si="80"/>
        <v>1.7729220283683158</v>
      </c>
      <c r="P501" s="76">
        <f t="shared" si="81"/>
        <v>8.8666204106021969</v>
      </c>
      <c r="Q501" s="76">
        <f t="shared" si="82"/>
        <v>-0.74767795110621893</v>
      </c>
      <c r="R501" s="76">
        <f t="shared" si="83"/>
        <v>-13.803584245645542</v>
      </c>
      <c r="S501" s="76">
        <f t="shared" si="84"/>
        <v>14.051035167948182</v>
      </c>
      <c r="T501" s="76">
        <f t="shared" si="85"/>
        <v>11.429753452745091</v>
      </c>
      <c r="U501" s="8"/>
      <c r="V501" s="12" cm="1">
        <f t="array" ref="V501" xml:space="preserve"> SUM(C501:J501)/SUMPRODUCT(C501:J501/$AV$6:$BC$6, $AV$3:$BC$3 + $AV$4:$BC$4/1000*($D$7 - 1400) + $AV$5:$BC$5/10000*($F$8-1) )</f>
        <v>2.8303609552625035</v>
      </c>
      <c r="W501" s="12"/>
      <c r="X501" s="8"/>
    </row>
    <row r="502" spans="2:24" ht="20" x14ac:dyDescent="0.2">
      <c r="B502" s="76">
        <f t="shared" si="76"/>
        <v>-83.260226400480917</v>
      </c>
      <c r="C502" s="76">
        <f t="shared" si="77"/>
        <v>50.49105960519092</v>
      </c>
      <c r="D502" s="76" cm="1">
        <f t="array" ref="D502:J502">MMULT(N502:T502,TRANSPOSE($AM$8:$AS$14))</f>
        <v>1.998610455223546</v>
      </c>
      <c r="E502" s="76">
        <v>14.526879351262995</v>
      </c>
      <c r="F502" s="76">
        <v>12.733357296136415</v>
      </c>
      <c r="G502" s="76">
        <v>5.763112420603429</v>
      </c>
      <c r="H502" s="76">
        <v>9.7506112673009806</v>
      </c>
      <c r="I502" s="76">
        <v>2.7872584504782667</v>
      </c>
      <c r="J502" s="76">
        <v>1.9491111538034458</v>
      </c>
      <c r="K502" s="78"/>
      <c r="L502" s="78"/>
      <c r="M502" s="76">
        <f t="shared" si="78"/>
        <v>-83.260226400480917</v>
      </c>
      <c r="N502" s="76">
        <f t="shared" si="79"/>
        <v>24.559477788058732</v>
      </c>
      <c r="O502" s="76">
        <f t="shared" si="80"/>
        <v>1.7686349752377055</v>
      </c>
      <c r="P502" s="76">
        <f t="shared" si="81"/>
        <v>8.8781682438945122</v>
      </c>
      <c r="Q502" s="76">
        <f t="shared" si="82"/>
        <v>-0.74212664569862108</v>
      </c>
      <c r="R502" s="76">
        <f t="shared" si="83"/>
        <v>-13.779560128460179</v>
      </c>
      <c r="S502" s="76">
        <f t="shared" si="84"/>
        <v>14.028026669129023</v>
      </c>
      <c r="T502" s="76">
        <f t="shared" si="85"/>
        <v>11.436033202593332</v>
      </c>
      <c r="U502" s="8"/>
      <c r="V502" s="12" cm="1">
        <f t="array" ref="V502" xml:space="preserve"> SUM(C502:J502)/SUMPRODUCT(C502:J502/$AV$6:$BC$6, $AV$3:$BC$3 + $AV$4:$BC$4/1000*($D$7 - 1400) + $AV$5:$BC$5/10000*($F$8-1) )</f>
        <v>2.8306036200324507</v>
      </c>
      <c r="W502" s="12"/>
      <c r="X502" s="8"/>
    </row>
    <row r="503" spans="2:24" ht="20" x14ac:dyDescent="0.2">
      <c r="B503" s="76">
        <f t="shared" si="76"/>
        <v>-80.057910000462726</v>
      </c>
      <c r="C503" s="76">
        <f t="shared" si="77"/>
        <v>50.482104531966201</v>
      </c>
      <c r="D503" s="76" cm="1">
        <f t="array" ref="D503:J503">MMULT(N503:T503,TRANSPOSE($AM$8:$AS$14))</f>
        <v>1.9988113324373109</v>
      </c>
      <c r="E503" s="76">
        <v>14.524638783321308</v>
      </c>
      <c r="F503" s="76">
        <v>12.742148464241041</v>
      </c>
      <c r="G503" s="76">
        <v>5.7660924813731462</v>
      </c>
      <c r="H503" s="76">
        <v>9.7594436421919006</v>
      </c>
      <c r="I503" s="76">
        <v>2.7953733225884143</v>
      </c>
      <c r="J503" s="76">
        <v>1.9313874418806714</v>
      </c>
      <c r="K503" s="78"/>
      <c r="L503" s="78"/>
      <c r="M503" s="76">
        <f t="shared" si="78"/>
        <v>-80.057910000462726</v>
      </c>
      <c r="N503" s="76">
        <f t="shared" si="79"/>
        <v>24.562991992571568</v>
      </c>
      <c r="O503" s="76">
        <f t="shared" si="80"/>
        <v>1.764110886123804</v>
      </c>
      <c r="P503" s="76">
        <f t="shared" si="81"/>
        <v>8.8900633238000442</v>
      </c>
      <c r="Q503" s="76">
        <f t="shared" si="82"/>
        <v>-0.73652767666839059</v>
      </c>
      <c r="R503" s="76">
        <f t="shared" si="83"/>
        <v>-13.755334060103214</v>
      </c>
      <c r="S503" s="76">
        <f t="shared" si="84"/>
        <v>14.004886347174512</v>
      </c>
      <c r="T503" s="76">
        <f t="shared" si="85"/>
        <v>11.442321121391005</v>
      </c>
      <c r="U503" s="8"/>
      <c r="V503" s="12" cm="1">
        <f t="array" ref="V503" xml:space="preserve"> SUM(C503:J503)/SUMPRODUCT(C503:J503/$AV$6:$BC$6, $AV$3:$BC$3 + $AV$4:$BC$4/1000*($D$7 - 1400) + $AV$5:$BC$5/10000*($F$8-1) )</f>
        <v>2.8308586033584269</v>
      </c>
      <c r="W503" s="12"/>
      <c r="X503" s="8"/>
    </row>
    <row r="504" spans="2:24" ht="20" x14ac:dyDescent="0.2">
      <c r="B504" s="76">
        <f t="shared" si="76"/>
        <v>-76.855593600444536</v>
      </c>
      <c r="C504" s="76">
        <f t="shared" si="77"/>
        <v>50.472566714378623</v>
      </c>
      <c r="D504" s="76" cm="1">
        <f t="array" ref="D504:J504">MMULT(N504:T504,TRANSPOSE($AM$8:$AS$14))</f>
        <v>1.9991068999427322</v>
      </c>
      <c r="E504" s="76">
        <v>14.522316339040437</v>
      </c>
      <c r="F504" s="76">
        <v>12.751296040867238</v>
      </c>
      <c r="G504" s="76">
        <v>5.7692728914202638</v>
      </c>
      <c r="H504" s="76">
        <v>9.7685964689126372</v>
      </c>
      <c r="I504" s="76">
        <v>2.8034094240399225</v>
      </c>
      <c r="J504" s="76">
        <v>1.9134352213981471</v>
      </c>
      <c r="K504" s="78"/>
      <c r="L504" s="78"/>
      <c r="M504" s="76">
        <f t="shared" si="78"/>
        <v>-76.855593600444536</v>
      </c>
      <c r="N504" s="76">
        <f t="shared" si="79"/>
        <v>24.566724751575041</v>
      </c>
      <c r="O504" s="76">
        <f t="shared" si="80"/>
        <v>1.7593465268685637</v>
      </c>
      <c r="P504" s="76">
        <f t="shared" si="81"/>
        <v>8.9023021380281762</v>
      </c>
      <c r="Q504" s="76">
        <f t="shared" si="82"/>
        <v>-0.73088249134068062</v>
      </c>
      <c r="R504" s="76">
        <f t="shared" si="83"/>
        <v>-13.730912207145725</v>
      </c>
      <c r="S504" s="76">
        <f t="shared" si="84"/>
        <v>13.981618560013997</v>
      </c>
      <c r="T504" s="76">
        <f t="shared" si="85"/>
        <v>11.448616904968867</v>
      </c>
      <c r="U504" s="8"/>
      <c r="V504" s="12" cm="1">
        <f t="array" ref="V504" xml:space="preserve"> SUM(C504:J504)/SUMPRODUCT(C504:J504/$AV$6:$BC$6, $AV$3:$BC$3 + $AV$4:$BC$4/1000*($D$7 - 1400) + $AV$5:$BC$5/10000*($F$8-1) )</f>
        <v>2.831126010943334</v>
      </c>
      <c r="W504" s="12"/>
      <c r="X504" s="8"/>
    </row>
    <row r="505" spans="2:24" ht="20" x14ac:dyDescent="0.2">
      <c r="B505" s="76">
        <f t="shared" si="76"/>
        <v>-73.653277200426345</v>
      </c>
      <c r="C505" s="76">
        <f t="shared" si="77"/>
        <v>50.462439648746461</v>
      </c>
      <c r="D505" s="76" cm="1">
        <f t="array" ref="D505:J505">MMULT(N505:T505,TRANSPOSE($AM$8:$AS$14))</f>
        <v>1.9995008781629009</v>
      </c>
      <c r="E505" s="76">
        <v>14.519914397469794</v>
      </c>
      <c r="F505" s="76">
        <v>12.760800744508062</v>
      </c>
      <c r="G505" s="76">
        <v>5.7726535971145312</v>
      </c>
      <c r="H505" s="76">
        <v>9.7780678119356708</v>
      </c>
      <c r="I505" s="76">
        <v>2.8113654083446002</v>
      </c>
      <c r="J505" s="76">
        <v>1.8952575137179819</v>
      </c>
      <c r="K505" s="78"/>
      <c r="L505" s="78"/>
      <c r="M505" s="76">
        <f t="shared" si="78"/>
        <v>-73.653277200426345</v>
      </c>
      <c r="N505" s="76">
        <f t="shared" si="79"/>
        <v>24.570680100073442</v>
      </c>
      <c r="O505" s="76">
        <f t="shared" si="80"/>
        <v>1.7543395115643969</v>
      </c>
      <c r="P505" s="76">
        <f t="shared" si="81"/>
        <v>8.9148802785555112</v>
      </c>
      <c r="Q505" s="76">
        <f t="shared" si="82"/>
        <v>-0.72519257950177796</v>
      </c>
      <c r="R505" s="76">
        <f t="shared" si="83"/>
        <v>-13.70630091255437</v>
      </c>
      <c r="S505" s="76">
        <f t="shared" si="84"/>
        <v>13.958227745745766</v>
      </c>
      <c r="T505" s="76">
        <f t="shared" si="85"/>
        <v>11.454920247990286</v>
      </c>
      <c r="U505" s="8"/>
      <c r="V505" s="12" cm="1">
        <f t="array" ref="V505" xml:space="preserve"> SUM(C505:J505)/SUMPRODUCT(C505:J505/$AV$6:$BC$6, $AV$3:$BC$3 + $AV$4:$BC$4/1000*($D$7 - 1400) + $AV$5:$BC$5/10000*($F$8-1) )</f>
        <v>2.8314059088569294</v>
      </c>
      <c r="W505" s="12"/>
      <c r="X505" s="8"/>
    </row>
    <row r="506" spans="2:24" ht="20" x14ac:dyDescent="0.2">
      <c r="B506" s="76">
        <f t="shared" si="76"/>
        <v>-70.450960800408154</v>
      </c>
      <c r="C506" s="76">
        <f t="shared" si="77"/>
        <v>50.451719009981936</v>
      </c>
      <c r="D506" s="76" cm="1">
        <f t="array" ref="D506:J506">MMULT(N506:T506,TRANSPOSE($AM$8:$AS$14))</f>
        <v>1.9999965062193918</v>
      </c>
      <c r="E506" s="76">
        <v>14.517435537918999</v>
      </c>
      <c r="F506" s="76">
        <v>12.770662094252547</v>
      </c>
      <c r="G506" s="76">
        <v>5.7762338789513699</v>
      </c>
      <c r="H506" s="76">
        <v>9.7878548397757008</v>
      </c>
      <c r="I506" s="76">
        <v>2.8192402809024664</v>
      </c>
      <c r="J506" s="76">
        <v>1.8768578519975929</v>
      </c>
      <c r="K506" s="78"/>
      <c r="L506" s="78"/>
      <c r="M506" s="76">
        <f t="shared" si="78"/>
        <v>-70.450960800408154</v>
      </c>
      <c r="N506" s="76">
        <f t="shared" si="79"/>
        <v>24.574861208599145</v>
      </c>
      <c r="O506" s="76">
        <f t="shared" si="80"/>
        <v>1.7490883618356481</v>
      </c>
      <c r="P506" s="76">
        <f t="shared" si="81"/>
        <v>8.9277924315449226</v>
      </c>
      <c r="Q506" s="76">
        <f t="shared" si="82"/>
        <v>-0.71945947226725404</v>
      </c>
      <c r="R506" s="76">
        <f t="shared" si="83"/>
        <v>-13.681506690938527</v>
      </c>
      <c r="S506" s="76">
        <f t="shared" si="84"/>
        <v>13.934718420136718</v>
      </c>
      <c r="T506" s="76">
        <f t="shared" si="85"/>
        <v>11.461230843995624</v>
      </c>
      <c r="U506" s="8"/>
      <c r="V506" s="12" cm="1">
        <f t="array" ref="V506" xml:space="preserve"> SUM(C506:J506)/SUMPRODUCT(C506:J506/$AV$6:$BC$6, $AV$3:$BC$3 + $AV$4:$BC$4/1000*($D$7 - 1400) + $AV$5:$BC$5/10000*($F$8-1) )</f>
        <v>2.8316983209556388</v>
      </c>
      <c r="W506" s="12"/>
      <c r="X506" s="8"/>
    </row>
    <row r="507" spans="2:24" ht="20" x14ac:dyDescent="0.2">
      <c r="B507" s="76">
        <f t="shared" si="76"/>
        <v>-67.248644400389963</v>
      </c>
      <c r="C507" s="76">
        <f t="shared" si="77"/>
        <v>50.44040279695021</v>
      </c>
      <c r="D507" s="76" cm="1">
        <f t="array" ref="D507:J507">MMULT(N507:T507,TRANSPOSE($AM$8:$AS$14))</f>
        <v>2.0005964926589606</v>
      </c>
      <c r="E507" s="76">
        <v>14.514882522016045</v>
      </c>
      <c r="F507" s="76">
        <v>12.780878354671811</v>
      </c>
      <c r="G507" s="76">
        <v>5.7800123272168227</v>
      </c>
      <c r="H507" s="76">
        <v>9.7979537901812659</v>
      </c>
      <c r="I507" s="76">
        <v>2.8270334170693916</v>
      </c>
      <c r="J507" s="76">
        <v>1.8582402992354894</v>
      </c>
      <c r="K507" s="78"/>
      <c r="L507" s="78"/>
      <c r="M507" s="76">
        <f t="shared" si="78"/>
        <v>-67.248644400389963</v>
      </c>
      <c r="N507" s="76">
        <f t="shared" si="79"/>
        <v>24.579270309214078</v>
      </c>
      <c r="O507" s="76">
        <f t="shared" si="80"/>
        <v>1.7435925614456447</v>
      </c>
      <c r="P507" s="76">
        <f t="shared" si="81"/>
        <v>8.9410323711673119</v>
      </c>
      <c r="Q507" s="76">
        <f t="shared" si="82"/>
        <v>-0.71368474088658662</v>
      </c>
      <c r="R507" s="76">
        <f t="shared" si="83"/>
        <v>-13.6565362235387</v>
      </c>
      <c r="S507" s="76">
        <f t="shared" si="84"/>
        <v>13.911095174040355</v>
      </c>
      <c r="T507" s="76">
        <f t="shared" si="85"/>
        <v>11.467548385446923</v>
      </c>
      <c r="U507" s="8"/>
      <c r="V507" s="12" cm="1">
        <f t="array" ref="V507" xml:space="preserve"> SUM(C507:J507)/SUMPRODUCT(C507:J507/$AV$6:$BC$6, $AV$3:$BC$3 + $AV$4:$BC$4/1000*($D$7 - 1400) + $AV$5:$BC$5/10000*($F$8-1) )</f>
        <v>2.8320032264927875</v>
      </c>
      <c r="W507" s="12"/>
      <c r="X507" s="8"/>
    </row>
    <row r="508" spans="2:24" ht="20" x14ac:dyDescent="0.2">
      <c r="B508" s="76">
        <f t="shared" si="76"/>
        <v>-64.046328000371773</v>
      </c>
      <c r="C508" s="76">
        <f t="shared" si="77"/>
        <v>50.42849146547286</v>
      </c>
      <c r="D508" s="76" cm="1">
        <f t="array" ref="D508:J508">MMULT(N508:T508,TRANSPOSE($AM$8:$AS$14))</f>
        <v>2.0013029694852373</v>
      </c>
      <c r="E508" s="76">
        <v>14.512258274825708</v>
      </c>
      <c r="F508" s="76">
        <v>12.791446487201958</v>
      </c>
      <c r="G508" s="76">
        <v>5.7839868211379235</v>
      </c>
      <c r="H508" s="76">
        <v>9.8083599397425871</v>
      </c>
      <c r="I508" s="76">
        <v>2.8347445782631135</v>
      </c>
      <c r="J508" s="76">
        <v>1.83940946387062</v>
      </c>
      <c r="K508" s="78"/>
      <c r="L508" s="78"/>
      <c r="M508" s="76">
        <f t="shared" si="78"/>
        <v>-64.046328000371773</v>
      </c>
      <c r="N508" s="76">
        <f t="shared" si="79"/>
        <v>24.583908626589707</v>
      </c>
      <c r="O508" s="76">
        <f t="shared" si="80"/>
        <v>1.7378526054185235</v>
      </c>
      <c r="P508" s="76">
        <f t="shared" si="81"/>
        <v>8.9545929574675522</v>
      </c>
      <c r="Q508" s="76">
        <f t="shared" si="82"/>
        <v>-0.70786999548573482</v>
      </c>
      <c r="R508" s="76">
        <f t="shared" si="83"/>
        <v>-13.631396352962367</v>
      </c>
      <c r="S508" s="76">
        <f t="shared" si="84"/>
        <v>13.887362670735568</v>
      </c>
      <c r="T508" s="76">
        <f t="shared" si="85"/>
        <v>11.473872563772842</v>
      </c>
      <c r="U508" s="8"/>
      <c r="V508" s="12" cm="1">
        <f t="array" ref="V508" xml:space="preserve"> SUM(C508:J508)/SUMPRODUCT(C508:J508/$AV$6:$BC$6, $AV$3:$BC$3 + $AV$4:$BC$4/1000*($D$7 - 1400) + $AV$5:$BC$5/10000*($F$8-1) )</f>
        <v>2.8323205579555122</v>
      </c>
      <c r="W508" s="12"/>
      <c r="X508" s="8"/>
    </row>
    <row r="509" spans="2:24" ht="20" x14ac:dyDescent="0.2">
      <c r="B509" s="76">
        <f t="shared" si="76"/>
        <v>-60.844011600353582</v>
      </c>
      <c r="C509" s="76">
        <f t="shared" si="77"/>
        <v>50.415988046768355</v>
      </c>
      <c r="D509" s="76" cm="1">
        <f t="array" ref="D509:J509">MMULT(N509:T509,TRANSPOSE($AM$8:$AS$14))</f>
        <v>2.0021174502113861</v>
      </c>
      <c r="E509" s="76">
        <v>14.509565865338301</v>
      </c>
      <c r="F509" s="76">
        <v>12.802362108846278</v>
      </c>
      <c r="G509" s="76">
        <v>5.7881545118817765</v>
      </c>
      <c r="H509" s="76">
        <v>9.819067578481512</v>
      </c>
      <c r="I509" s="76">
        <v>2.8423739258410912</v>
      </c>
      <c r="J509" s="76">
        <v>1.8203705126313094</v>
      </c>
      <c r="K509" s="78"/>
      <c r="L509" s="78"/>
      <c r="M509" s="76">
        <f t="shared" si="78"/>
        <v>-60.844011600353582</v>
      </c>
      <c r="N509" s="76">
        <f t="shared" si="79"/>
        <v>24.588776315301356</v>
      </c>
      <c r="O509" s="76">
        <f t="shared" si="80"/>
        <v>1.7318700428951606</v>
      </c>
      <c r="P509" s="76">
        <f t="shared" si="81"/>
        <v>8.9684661383919178</v>
      </c>
      <c r="Q509" s="76">
        <f t="shared" si="82"/>
        <v>-0.70201688374927773</v>
      </c>
      <c r="R509" s="76">
        <f t="shared" si="83"/>
        <v>-13.60609407767388</v>
      </c>
      <c r="S509" s="76">
        <f t="shared" si="84"/>
        <v>13.863525643188717</v>
      </c>
      <c r="T509" s="76">
        <f t="shared" si="85"/>
        <v>11.480203069413854</v>
      </c>
      <c r="U509" s="8"/>
      <c r="V509" s="12" cm="1">
        <f t="array" ref="V509" xml:space="preserve"> SUM(C509:J509)/SUMPRODUCT(C509:J509/$AV$6:$BC$6, $AV$3:$BC$3 + $AV$4:$BC$4/1000*($D$7 - 1400) + $AV$5:$BC$5/10000*($F$8-1) )</f>
        <v>2.832650199163846</v>
      </c>
      <c r="W509" s="12"/>
      <c r="X509" s="8"/>
    </row>
    <row r="510" spans="2:24" ht="20" x14ac:dyDescent="0.2">
      <c r="B510" s="76">
        <f t="shared" si="76"/>
        <v>-57.641695200335391</v>
      </c>
      <c r="C510" s="76">
        <f t="shared" si="77"/>
        <v>50.402898249201336</v>
      </c>
      <c r="D510" s="76" cm="1">
        <f t="array" ref="D510:J510">MMULT(N510:T510,TRANSPOSE($AM$8:$AS$14))</f>
        <v>2.0030407926243026</v>
      </c>
      <c r="E510" s="76">
        <v>14.506808486651508</v>
      </c>
      <c r="F510" s="76">
        <v>12.813619458975456</v>
      </c>
      <c r="G510" s="76">
        <v>5.7925118097430479</v>
      </c>
      <c r="H510" s="76">
        <v>9.8300699899616255</v>
      </c>
      <c r="I510" s="76">
        <v>2.8499220324970373</v>
      </c>
      <c r="J510" s="76">
        <v>1.8011291803456875</v>
      </c>
      <c r="K510" s="78"/>
      <c r="L510" s="78"/>
      <c r="M510" s="76">
        <f t="shared" si="78"/>
        <v>-57.641695200335391</v>
      </c>
      <c r="N510" s="76">
        <f t="shared" si="79"/>
        <v>24.593872404442397</v>
      </c>
      <c r="O510" s="76">
        <f t="shared" si="80"/>
        <v>1.725647512985627</v>
      </c>
      <c r="P510" s="76">
        <f t="shared" si="81"/>
        <v>8.9826429560684709</v>
      </c>
      <c r="Q510" s="76">
        <f t="shared" si="82"/>
        <v>-0.69612708954386382</v>
      </c>
      <c r="R510" s="76">
        <f t="shared" si="83"/>
        <v>-13.580636546245653</v>
      </c>
      <c r="S510" s="76">
        <f t="shared" si="84"/>
        <v>13.839588891241668</v>
      </c>
      <c r="T510" s="76">
        <f t="shared" si="85"/>
        <v>11.486539591867688</v>
      </c>
      <c r="U510" s="8"/>
      <c r="V510" s="12" cm="1">
        <f t="array" ref="V510" xml:space="preserve"> SUM(C510:J510)/SUMPRODUCT(C510:J510/$AV$6:$BC$6, $AV$3:$BC$3 + $AV$4:$BC$4/1000*($D$7 - 1400) + $AV$5:$BC$5/10000*($F$8-1) )</f>
        <v>2.8329919836660418</v>
      </c>
      <c r="W510" s="12"/>
      <c r="X510" s="8"/>
    </row>
    <row r="511" spans="2:24" ht="20" x14ac:dyDescent="0.2">
      <c r="B511" s="76">
        <f t="shared" si="76"/>
        <v>-54.439378800317201</v>
      </c>
      <c r="C511" s="76">
        <f t="shared" si="77"/>
        <v>50.389230541329994</v>
      </c>
      <c r="D511" s="76" cm="1">
        <f t="array" ref="D511:J511">MMULT(N511:T511,TRANSPOSE($AM$8:$AS$14))</f>
        <v>2.0040731669130887</v>
      </c>
      <c r="E511" s="76">
        <v>14.503989436174399</v>
      </c>
      <c r="F511" s="76">
        <v>12.825211374946459</v>
      </c>
      <c r="G511" s="76">
        <v>5.7970543758299993</v>
      </c>
      <c r="H511" s="76">
        <v>9.8413594374188715</v>
      </c>
      <c r="I511" s="76">
        <v>2.8573898909406594</v>
      </c>
      <c r="J511" s="76">
        <v>1.781691776446531</v>
      </c>
      <c r="K511" s="78"/>
      <c r="L511" s="78"/>
      <c r="M511" s="76">
        <f t="shared" si="78"/>
        <v>-54.439378800317201</v>
      </c>
      <c r="N511" s="76">
        <f t="shared" si="79"/>
        <v>24.599194750612774</v>
      </c>
      <c r="O511" s="76">
        <f t="shared" si="80"/>
        <v>1.71918877293656</v>
      </c>
      <c r="P511" s="76">
        <f t="shared" si="81"/>
        <v>8.9971135574047167</v>
      </c>
      <c r="Q511" s="76">
        <f t="shared" si="82"/>
        <v>-0.69020233148484444</v>
      </c>
      <c r="R511" s="76">
        <f t="shared" si="83"/>
        <v>-13.555031051378313</v>
      </c>
      <c r="S511" s="76">
        <f t="shared" si="84"/>
        <v>13.815557278728551</v>
      </c>
      <c r="T511" s="76">
        <f t="shared" si="85"/>
        <v>11.492881819735008</v>
      </c>
      <c r="U511" s="8"/>
      <c r="V511" s="12" cm="1">
        <f t="array" ref="V511" xml:space="preserve"> SUM(C511:J511)/SUMPRODUCT(C511:J511/$AV$6:$BC$6, $AV$3:$BC$3 + $AV$4:$BC$4/1000*($D$7 - 1400) + $AV$5:$BC$5/10000*($F$8-1) )</f>
        <v>2.8333456934622339</v>
      </c>
      <c r="W511" s="12"/>
      <c r="X511" s="8"/>
    </row>
    <row r="512" spans="2:24" ht="20" x14ac:dyDescent="0.2">
      <c r="B512" s="76">
        <f t="shared" si="76"/>
        <v>-51.23706240029901</v>
      </c>
      <c r="C512" s="76">
        <f t="shared" si="77"/>
        <v>50.37499621439818</v>
      </c>
      <c r="D512" s="76" cm="1">
        <f t="array" ref="D512:J512">MMULT(N512:T512,TRANSPOSE($AM$8:$AS$14))</f>
        <v>2.0052140297643453</v>
      </c>
      <c r="E512" s="76">
        <v>14.501112096181814</v>
      </c>
      <c r="F512" s="76">
        <v>12.83712927718917</v>
      </c>
      <c r="G512" s="76">
        <v>5.8017771185237681</v>
      </c>
      <c r="H512" s="76">
        <v>9.8529271563653502</v>
      </c>
      <c r="I512" s="76">
        <v>2.8647789196476356</v>
      </c>
      <c r="J512" s="76">
        <v>1.7620651879297355</v>
      </c>
      <c r="K512" s="78"/>
      <c r="L512" s="78"/>
      <c r="M512" s="76">
        <f t="shared" si="78"/>
        <v>-51.23706240029901</v>
      </c>
      <c r="N512" s="76">
        <f t="shared" si="79"/>
        <v>24.604740000264545</v>
      </c>
      <c r="O512" s="76">
        <f t="shared" si="80"/>
        <v>1.7124987180002875</v>
      </c>
      <c r="P512" s="76">
        <f t="shared" si="81"/>
        <v>9.0118672090384742</v>
      </c>
      <c r="Q512" s="76">
        <f t="shared" si="82"/>
        <v>-0.68424436144808731</v>
      </c>
      <c r="R512" s="76">
        <f t="shared" si="83"/>
        <v>-13.529285023698026</v>
      </c>
      <c r="S512" s="76">
        <f t="shared" si="84"/>
        <v>13.791435730524098</v>
      </c>
      <c r="T512" s="76">
        <f t="shared" si="85"/>
        <v>11.499229440765314</v>
      </c>
      <c r="U512" s="8"/>
      <c r="V512" s="12" cm="1">
        <f t="array" ref="V512" xml:space="preserve"> SUM(C512:J512)/SUMPRODUCT(C512:J512/$AV$6:$BC$6, $AV$3:$BC$3 + $AV$4:$BC$4/1000*($D$7 - 1400) + $AV$5:$BC$5/10000*($F$8-1) )</f>
        <v>2.8337110580859375</v>
      </c>
      <c r="W512" s="12"/>
      <c r="X512" s="8"/>
    </row>
    <row r="513" spans="2:24" ht="20" x14ac:dyDescent="0.2">
      <c r="B513" s="76">
        <f t="shared" si="76"/>
        <v>-48.034746000280819</v>
      </c>
      <c r="C513" s="76">
        <f t="shared" si="77"/>
        <v>50.360209422615164</v>
      </c>
      <c r="D513" s="76" cm="1">
        <f t="array" ref="D513:J513">MMULT(N513:T513,TRANSPOSE($AM$8:$AS$14))</f>
        <v>2.0064621049646258</v>
      </c>
      <c r="E513" s="76">
        <v>14.498179915038465</v>
      </c>
      <c r="F513" s="76">
        <v>12.849363164324899</v>
      </c>
      <c r="G513" s="76">
        <v>5.8066741949445113</v>
      </c>
      <c r="H513" s="76">
        <v>9.864763354062168</v>
      </c>
      <c r="I513" s="76">
        <v>2.8720909654933395</v>
      </c>
      <c r="J513" s="76">
        <v>1.7422568785568211</v>
      </c>
      <c r="K513" s="78"/>
      <c r="L513" s="78"/>
      <c r="M513" s="76">
        <f t="shared" si="78"/>
        <v>-48.034746000280819</v>
      </c>
      <c r="N513" s="76">
        <f t="shared" si="79"/>
        <v>24.610503562294834</v>
      </c>
      <c r="O513" s="76">
        <f t="shared" si="80"/>
        <v>1.7055833924728443</v>
      </c>
      <c r="P513" s="76">
        <f t="shared" si="81"/>
        <v>9.0268923166487021</v>
      </c>
      <c r="Q513" s="76">
        <f t="shared" si="82"/>
        <v>-0.67825496302909261</v>
      </c>
      <c r="R513" s="76">
        <f t="shared" si="83"/>
        <v>-13.503406025339681</v>
      </c>
      <c r="S513" s="76">
        <f t="shared" si="84"/>
        <v>13.767229229526555</v>
      </c>
      <c r="T513" s="76">
        <f t="shared" si="85"/>
        <v>11.50558214190305</v>
      </c>
      <c r="U513" s="8"/>
      <c r="V513" s="12" cm="1">
        <f t="array" ref="V513" xml:space="preserve"> SUM(C513:J513)/SUMPRODUCT(C513:J513/$AV$6:$BC$6, $AV$3:$BC$3 + $AV$4:$BC$4/1000*($D$7 - 1400) + $AV$5:$BC$5/10000*($F$8-1) )</f>
        <v>2.8340877540696967</v>
      </c>
      <c r="W513" s="12"/>
      <c r="X513" s="8"/>
    </row>
    <row r="514" spans="2:24" ht="20" x14ac:dyDescent="0.2">
      <c r="B514" s="76">
        <f t="shared" si="76"/>
        <v>-44.832429600262628</v>
      </c>
      <c r="C514" s="76">
        <f t="shared" si="77"/>
        <v>50.344887199796673</v>
      </c>
      <c r="D514" s="76" cm="1">
        <f t="array" ref="D514:J514">MMULT(N514:T514,TRANSPOSE($AM$8:$AS$14))</f>
        <v>2.0078153709770996</v>
      </c>
      <c r="E514" s="76">
        <v>14.495196389397016</v>
      </c>
      <c r="F514" s="76">
        <v>12.861901618783623</v>
      </c>
      <c r="G514" s="76">
        <v>5.8117390176117691</v>
      </c>
      <c r="H514" s="76">
        <v>9.8768572161911621</v>
      </c>
      <c r="I514" s="76">
        <v>2.8793283031147761</v>
      </c>
      <c r="J514" s="76">
        <v>1.7222748841278845</v>
      </c>
      <c r="K514" s="78"/>
      <c r="L514" s="78"/>
      <c r="M514" s="76">
        <f t="shared" si="78"/>
        <v>-44.832429600262628</v>
      </c>
      <c r="N514" s="76">
        <f t="shared" si="79"/>
        <v>24.616479591664877</v>
      </c>
      <c r="O514" s="76">
        <f t="shared" si="80"/>
        <v>1.6984499914593063</v>
      </c>
      <c r="P514" s="76">
        <f t="shared" si="81"/>
        <v>9.0421764486029961</v>
      </c>
      <c r="Q514" s="76">
        <f t="shared" si="82"/>
        <v>-0.67223594995164382</v>
      </c>
      <c r="R514" s="76">
        <f t="shared" si="83"/>
        <v>-13.477401743325064</v>
      </c>
      <c r="S514" s="76">
        <f t="shared" si="84"/>
        <v>13.742942813578189</v>
      </c>
      <c r="T514" s="76">
        <f t="shared" si="85"/>
        <v>11.511939609333915</v>
      </c>
      <c r="U514" s="8"/>
      <c r="V514" s="12" cm="1">
        <f t="array" ref="V514" xml:space="preserve"> SUM(C514:J514)/SUMPRODUCT(C514:J514/$AV$6:$BC$6, $AV$3:$BC$3 + $AV$4:$BC$4/1000*($D$7 - 1400) + $AV$5:$BC$5/10000*($F$8-1) )</f>
        <v>2.8344754048174563</v>
      </c>
      <c r="W514" s="12"/>
      <c r="X514" s="8"/>
    </row>
    <row r="515" spans="2:24" ht="20" x14ac:dyDescent="0.2">
      <c r="B515" s="76">
        <f t="shared" si="76"/>
        <v>-41.630113200244438</v>
      </c>
      <c r="C515" s="76">
        <f t="shared" si="77"/>
        <v>50.329049451207055</v>
      </c>
      <c r="D515" s="76" cm="1">
        <f t="array" ref="D515:J515">MMULT(N515:T515,TRANSPOSE($AM$8:$AS$14))</f>
        <v>2.0092710558756255</v>
      </c>
      <c r="E515" s="76">
        <v>14.492165047651136</v>
      </c>
      <c r="F515" s="76">
        <v>12.874731823278225</v>
      </c>
      <c r="G515" s="76">
        <v>5.816964266435491</v>
      </c>
      <c r="H515" s="76">
        <v>9.8891969209813908</v>
      </c>
      <c r="I515" s="76">
        <v>2.8864936308795333</v>
      </c>
      <c r="J515" s="76">
        <v>1.702127803691543</v>
      </c>
      <c r="K515" s="78"/>
      <c r="L515" s="78"/>
      <c r="M515" s="76">
        <f t="shared" si="78"/>
        <v>-41.630113200244438</v>
      </c>
      <c r="N515" s="76">
        <f t="shared" si="79"/>
        <v>24.62266098469382</v>
      </c>
      <c r="O515" s="76">
        <f t="shared" si="80"/>
        <v>1.6911068530260167</v>
      </c>
      <c r="P515" s="76">
        <f t="shared" si="81"/>
        <v>9.0577063638882045</v>
      </c>
      <c r="Q515" s="76">
        <f t="shared" si="82"/>
        <v>-0.66618916442834375</v>
      </c>
      <c r="R515" s="76">
        <f t="shared" si="83"/>
        <v>-13.451279982745621</v>
      </c>
      <c r="S515" s="76">
        <f t="shared" si="84"/>
        <v>13.718581572326617</v>
      </c>
      <c r="T515" s="76">
        <f t="shared" si="85"/>
        <v>11.518301528531369</v>
      </c>
      <c r="U515" s="8"/>
      <c r="V515" s="12" cm="1">
        <f t="array" ref="V515" xml:space="preserve"> SUM(C515:J515)/SUMPRODUCT(C515:J515/$AV$6:$BC$6, $AV$3:$BC$3 + $AV$4:$BC$4/1000*($D$7 - 1400) + $AV$5:$BC$5/10000*($F$8-1) )</f>
        <v>2.8348735809019656</v>
      </c>
      <c r="W515" s="12"/>
      <c r="X515" s="8"/>
    </row>
    <row r="516" spans="2:24" ht="20" x14ac:dyDescent="0.2">
      <c r="B516" s="76">
        <f t="shared" si="76"/>
        <v>-38.427796800226247</v>
      </c>
      <c r="C516" s="76">
        <f t="shared" si="77"/>
        <v>50.312718919737819</v>
      </c>
      <c r="D516" s="76" cm="1">
        <f t="array" ref="D516:J516">MMULT(N516:T516,TRANSPOSE($AM$8:$AS$14))</f>
        <v>2.0108256399265505</v>
      </c>
      <c r="E516" s="76">
        <v>14.489089434895124</v>
      </c>
      <c r="F516" s="76">
        <v>12.887839588375638</v>
      </c>
      <c r="G516" s="76">
        <v>5.8223419061190924</v>
      </c>
      <c r="H516" s="76">
        <v>9.9017696609649732</v>
      </c>
      <c r="I516" s="76">
        <v>2.8935900633783289</v>
      </c>
      <c r="J516" s="76">
        <v>1.6818247866024796</v>
      </c>
      <c r="K516" s="78"/>
      <c r="L516" s="78"/>
      <c r="M516" s="76">
        <f t="shared" si="78"/>
        <v>-38.427796800226247</v>
      </c>
      <c r="N516" s="76">
        <f t="shared" si="79"/>
        <v>24.629039386529531</v>
      </c>
      <c r="O516" s="76">
        <f t="shared" si="80"/>
        <v>1.6835634405089399</v>
      </c>
      <c r="P516" s="76">
        <f t="shared" si="81"/>
        <v>9.0734680442400322</v>
      </c>
      <c r="Q516" s="76">
        <f t="shared" si="82"/>
        <v>-0.66011647547549068</v>
      </c>
      <c r="R516" s="76">
        <f t="shared" si="83"/>
        <v>-13.425048659759849</v>
      </c>
      <c r="S516" s="76">
        <f t="shared" si="84"/>
        <v>13.694150644030143</v>
      </c>
      <c r="T516" s="76">
        <f t="shared" si="85"/>
        <v>11.524667584303305</v>
      </c>
      <c r="U516" s="8"/>
      <c r="V516" s="12" cm="1">
        <f t="array" ref="V516" xml:space="preserve"> SUM(C516:J516)/SUMPRODUCT(C516:J516/$AV$6:$BC$6, $AV$3:$BC$3 + $AV$4:$BC$4/1000*($D$7 - 1400) + $AV$5:$BC$5/10000*($F$8-1) )</f>
        <v>2.8352818008008156</v>
      </c>
      <c r="W516" s="12"/>
      <c r="X516" s="8"/>
    </row>
    <row r="517" spans="2:24" ht="20" x14ac:dyDescent="0.2">
      <c r="B517" s="76">
        <f t="shared" si="76"/>
        <v>-35.225480400208056</v>
      </c>
      <c r="C517" s="76">
        <f t="shared" si="77"/>
        <v>50.295921125878493</v>
      </c>
      <c r="D517" s="76" cm="1">
        <f t="array" ref="D517:J517">MMULT(N517:T517,TRANSPOSE($AM$8:$AS$14))</f>
        <v>2.012474866007858</v>
      </c>
      <c r="E517" s="76">
        <v>14.485973099605918</v>
      </c>
      <c r="F517" s="76">
        <v>12.901209391277973</v>
      </c>
      <c r="G517" s="76">
        <v>5.8278632089976821</v>
      </c>
      <c r="H517" s="76">
        <v>9.9145616724495351</v>
      </c>
      <c r="I517" s="76">
        <v>2.900621120398279</v>
      </c>
      <c r="J517" s="76">
        <v>1.6613755153842629</v>
      </c>
      <c r="K517" s="78"/>
      <c r="L517" s="78"/>
      <c r="M517" s="76">
        <f t="shared" si="78"/>
        <v>-35.225480400208056</v>
      </c>
      <c r="N517" s="76">
        <f t="shared" si="79"/>
        <v>24.635605211138145</v>
      </c>
      <c r="O517" s="76">
        <f t="shared" si="80"/>
        <v>1.6758303148639986</v>
      </c>
      <c r="P517" s="76">
        <f t="shared" si="81"/>
        <v>9.0894467303571975</v>
      </c>
      <c r="Q517" s="76">
        <f t="shared" si="82"/>
        <v>-0.65401977718485349</v>
      </c>
      <c r="R517" s="76">
        <f t="shared" si="83"/>
        <v>-13.398715794415715</v>
      </c>
      <c r="S517" s="76">
        <f t="shared" si="84"/>
        <v>13.669655212310492</v>
      </c>
      <c r="T517" s="76">
        <f t="shared" si="85"/>
        <v>11.531037460838901</v>
      </c>
      <c r="U517" s="8"/>
      <c r="V517" s="12" cm="1">
        <f t="array" ref="V517" xml:space="preserve"> SUM(C517:J517)/SUMPRODUCT(C517:J517/$AV$6:$BC$6, $AV$3:$BC$3 + $AV$4:$BC$4/1000*($D$7 - 1400) + $AV$5:$BC$5/10000*($F$8-1) )</f>
        <v>2.8356995320795511</v>
      </c>
      <c r="W517" s="12"/>
      <c r="X517" s="8"/>
    </row>
    <row r="518" spans="2:24" ht="20" x14ac:dyDescent="0.2">
      <c r="B518" s="76">
        <f t="shared" si="76"/>
        <v>-32.023164000189865</v>
      </c>
      <c r="C518" s="76">
        <f t="shared" si="77"/>
        <v>50.278684281278203</v>
      </c>
      <c r="D518" s="76" cm="1">
        <f t="array" ref="D518:J518">MMULT(N518:T518,TRANSPOSE($AM$8:$AS$14))</f>
        <v>2.0142137579483825</v>
      </c>
      <c r="E518" s="76">
        <v>14.482819582222145</v>
      </c>
      <c r="F518" s="76">
        <v>12.914824425793823</v>
      </c>
      <c r="G518" s="76">
        <v>5.8335187832736528</v>
      </c>
      <c r="H518" s="76">
        <v>9.9275582727024592</v>
      </c>
      <c r="I518" s="76">
        <v>2.9075907123765621</v>
      </c>
      <c r="J518" s="76">
        <v>1.6407901844047761</v>
      </c>
      <c r="K518" s="78"/>
      <c r="L518" s="78"/>
      <c r="M518" s="76">
        <f t="shared" si="78"/>
        <v>-32.023164000189865</v>
      </c>
      <c r="N518" s="76">
        <f t="shared" si="79"/>
        <v>24.642347673981806</v>
      </c>
      <c r="O518" s="76">
        <f t="shared" si="80"/>
        <v>1.6679190970670961</v>
      </c>
      <c r="P518" s="76">
        <f t="shared" si="81"/>
        <v>9.1056269620557035</v>
      </c>
      <c r="Q518" s="76">
        <f t="shared" si="82"/>
        <v>-0.64790098695499909</v>
      </c>
      <c r="R518" s="76">
        <f t="shared" si="83"/>
        <v>-13.372289503308931</v>
      </c>
      <c r="S518" s="76">
        <f t="shared" si="84"/>
        <v>13.645100502856309</v>
      </c>
      <c r="T518" s="76">
        <f t="shared" si="85"/>
        <v>11.537410841755607</v>
      </c>
      <c r="U518" s="8"/>
      <c r="V518" s="12" cm="1">
        <f t="array" ref="V518" xml:space="preserve"> SUM(C518:J518)/SUMPRODUCT(C518:J518/$AV$6:$BC$6, $AV$3:$BC$3 + $AV$4:$BC$4/1000*($D$7 - 1400) + $AV$5:$BC$5/10000*($F$8-1) )</f>
        <v>2.8361261930248807</v>
      </c>
      <c r="W518" s="12"/>
      <c r="X518" s="8"/>
    </row>
    <row r="519" spans="2:24" ht="20" x14ac:dyDescent="0.2">
      <c r="B519" s="76">
        <f t="shared" si="76"/>
        <v>-28.820847600171675</v>
      </c>
      <c r="C519" s="76">
        <f t="shared" si="77"/>
        <v>50.261039176052506</v>
      </c>
      <c r="D519" s="76" cm="1">
        <f t="array" ref="D519:J519">MMULT(N519:T519,TRANSPOSE($AM$8:$AS$14))</f>
        <v>2.0160366467586162</v>
      </c>
      <c r="E519" s="76">
        <v>14.479632405749095</v>
      </c>
      <c r="F519" s="76">
        <v>12.92866666334244</v>
      </c>
      <c r="G519" s="76">
        <v>5.8392986065495105</v>
      </c>
      <c r="H519" s="76">
        <v>9.9407439047467498</v>
      </c>
      <c r="I519" s="76">
        <v>2.9145031223783135</v>
      </c>
      <c r="J519" s="76">
        <v>1.620079474422772</v>
      </c>
      <c r="K519" s="78"/>
      <c r="L519" s="78"/>
      <c r="M519" s="76">
        <f t="shared" si="78"/>
        <v>-28.820847600171675</v>
      </c>
      <c r="N519" s="76">
        <f t="shared" si="79"/>
        <v>24.649254837373444</v>
      </c>
      <c r="O519" s="76">
        <f t="shared" si="80"/>
        <v>1.6598424206967064</v>
      </c>
      <c r="P519" s="76">
        <f t="shared" si="81"/>
        <v>9.1219926221895573</v>
      </c>
      <c r="Q519" s="76">
        <f t="shared" si="82"/>
        <v>-0.64176204368492051</v>
      </c>
      <c r="R519" s="76">
        <f t="shared" si="83"/>
        <v>-13.345777992088276</v>
      </c>
      <c r="S519" s="76">
        <f t="shared" si="84"/>
        <v>13.620491780080977</v>
      </c>
      <c r="T519" s="76">
        <f t="shared" si="85"/>
        <v>11.54378741014629</v>
      </c>
      <c r="U519" s="8"/>
      <c r="V519" s="12" cm="1">
        <f t="array" ref="V519" xml:space="preserve"> SUM(C519:J519)/SUMPRODUCT(C519:J519/$AV$6:$BC$6, $AV$3:$BC$3 + $AV$4:$BC$4/1000*($D$7 - 1400) + $AV$5:$BC$5/10000*($F$8-1) )</f>
        <v>2.8365611547252714</v>
      </c>
      <c r="W519" s="12"/>
      <c r="X519" s="8"/>
    </row>
    <row r="520" spans="2:24" ht="20" x14ac:dyDescent="0.2">
      <c r="B520" s="76">
        <f t="shared" si="76"/>
        <v>-25.618531200153484</v>
      </c>
      <c r="C520" s="76">
        <f t="shared" si="77"/>
        <v>50.243019040355804</v>
      </c>
      <c r="D520" s="76" cm="1">
        <f t="array" ref="D520:J520">MMULT(N520:T520,TRANSPOSE($AM$8:$AS$14))</f>
        <v>2.0179372046109241</v>
      </c>
      <c r="E520" s="76">
        <v>14.476415068469628</v>
      </c>
      <c r="F520" s="76">
        <v>12.942716924694164</v>
      </c>
      <c r="G520" s="76">
        <v>5.845192064494741</v>
      </c>
      <c r="H520" s="76">
        <v>9.9541021895711044</v>
      </c>
      <c r="I520" s="76">
        <v>2.9213629846873985</v>
      </c>
      <c r="J520" s="76">
        <v>1.5992545231162332</v>
      </c>
      <c r="K520" s="78"/>
      <c r="L520" s="78"/>
      <c r="M520" s="76">
        <f t="shared" si="78"/>
        <v>-25.618531200153484</v>
      </c>
      <c r="N520" s="76">
        <f t="shared" si="79"/>
        <v>24.656313668311199</v>
      </c>
      <c r="O520" s="76">
        <f t="shared" si="80"/>
        <v>1.6516138749584248</v>
      </c>
      <c r="P520" s="76">
        <f t="shared" si="81"/>
        <v>9.1385269841359591</v>
      </c>
      <c r="Q520" s="76">
        <f t="shared" si="82"/>
        <v>-0.63560490593279717</v>
      </c>
      <c r="R520" s="76">
        <f t="shared" si="83"/>
        <v>-13.319189547819452</v>
      </c>
      <c r="S520" s="76">
        <f t="shared" si="84"/>
        <v>13.595834343738238</v>
      </c>
      <c r="T520" s="76">
        <f t="shared" si="85"/>
        <v>11.550166848626514</v>
      </c>
      <c r="U520" s="8"/>
      <c r="V520" s="12" cm="1">
        <f t="array" ref="V520" xml:space="preserve"> SUM(C520:J520)/SUMPRODUCT(C520:J520/$AV$6:$BC$6, $AV$3:$BC$3 + $AV$4:$BC$4/1000*($D$7 - 1400) + $AV$5:$BC$5/10000*($F$8-1) )</f>
        <v>2.8370037435903805</v>
      </c>
      <c r="W520" s="12"/>
      <c r="X520" s="8"/>
    </row>
    <row r="521" spans="2:24" ht="20" x14ac:dyDescent="0.2">
      <c r="B521" s="76">
        <f t="shared" si="76"/>
        <v>-22.416214800135293</v>
      </c>
      <c r="C521" s="76">
        <f t="shared" si="77"/>
        <v>50.224659381106875</v>
      </c>
      <c r="D521" s="76" cm="1">
        <f t="array" ref="D521:J521">MMULT(N521:T521,TRANSPOSE($AM$8:$AS$14))</f>
        <v>2.0199084863129162</v>
      </c>
      <c r="E521" s="76">
        <v>14.473171038789394</v>
      </c>
      <c r="F521" s="76">
        <v>12.956954962011414</v>
      </c>
      <c r="G521" s="76">
        <v>5.8511879944209122</v>
      </c>
      <c r="H521" s="76">
        <v>9.9676159854598794</v>
      </c>
      <c r="I521" s="76">
        <v>2.9281752601434041</v>
      </c>
      <c r="J521" s="76">
        <v>1.5783268917552022</v>
      </c>
      <c r="K521" s="78"/>
      <c r="L521" s="78"/>
      <c r="M521" s="76">
        <f t="shared" si="78"/>
        <v>-22.416214800135293</v>
      </c>
      <c r="N521" s="76">
        <f t="shared" si="79"/>
        <v>24.663510108407248</v>
      </c>
      <c r="O521" s="76">
        <f t="shared" si="80"/>
        <v>1.6432479385366385</v>
      </c>
      <c r="P521" s="76">
        <f t="shared" si="81"/>
        <v>9.1552127626159816</v>
      </c>
      <c r="Q521" s="76">
        <f t="shared" si="82"/>
        <v>-0.62943155004279638</v>
      </c>
      <c r="R521" s="76">
        <f t="shared" si="83"/>
        <v>-13.292532531219324</v>
      </c>
      <c r="S521" s="76">
        <f t="shared" si="84"/>
        <v>13.571133525499299</v>
      </c>
      <c r="T521" s="76">
        <f t="shared" si="85"/>
        <v>11.556548839381916</v>
      </c>
      <c r="U521" s="8"/>
      <c r="V521" s="12" cm="1">
        <f t="array" ref="V521" xml:space="preserve"> SUM(C521:J521)/SUMPRODUCT(C521:J521/$AV$6:$BC$6, $AV$3:$BC$3 + $AV$4:$BC$4/1000*($D$7 - 1400) + $AV$5:$BC$5/10000*($F$8-1) )</f>
        <v>2.8374532442948825</v>
      </c>
      <c r="W521" s="12"/>
      <c r="X521" s="8"/>
    </row>
    <row r="522" spans="2:24" ht="20" x14ac:dyDescent="0.2">
      <c r="B522" s="76">
        <f t="shared" si="76"/>
        <v>-19.213898400117102</v>
      </c>
      <c r="C522" s="76">
        <f t="shared" si="77"/>
        <v>50.205997795117938</v>
      </c>
      <c r="D522" s="76" cm="1">
        <f t="array" ref="D522:J522">MMULT(N522:T522,TRANSPOSE($AM$8:$AS$14))</f>
        <v>2.0219429779053288</v>
      </c>
      <c r="E522" s="76">
        <v>14.469903752192666</v>
      </c>
      <c r="F522" s="76">
        <v>12.971359550617983</v>
      </c>
      <c r="G522" s="76">
        <v>5.8572747334780058</v>
      </c>
      <c r="H522" s="76">
        <v>9.9812674540528299</v>
      </c>
      <c r="I522" s="76">
        <v>2.934945208402385</v>
      </c>
      <c r="J522" s="76">
        <v>1.5573085282328682</v>
      </c>
      <c r="K522" s="78"/>
      <c r="L522" s="78"/>
      <c r="M522" s="76">
        <f t="shared" si="78"/>
        <v>-19.213898400117102</v>
      </c>
      <c r="N522" s="76">
        <f t="shared" si="79"/>
        <v>24.670829155339597</v>
      </c>
      <c r="O522" s="76">
        <f t="shared" si="80"/>
        <v>1.6347599047813668</v>
      </c>
      <c r="P522" s="76">
        <f t="shared" si="81"/>
        <v>9.1720321675961731</v>
      </c>
      <c r="Q522" s="76">
        <f t="shared" si="82"/>
        <v>-0.62324396824290273</v>
      </c>
      <c r="R522" s="76">
        <f t="shared" si="83"/>
        <v>-13.265815368772676</v>
      </c>
      <c r="S522" s="76">
        <f t="shared" si="84"/>
        <v>13.546394685495086</v>
      </c>
      <c r="T522" s="76">
        <f t="shared" si="85"/>
        <v>11.562933064215715</v>
      </c>
      <c r="U522" s="8"/>
      <c r="V522" s="12" cm="1">
        <f t="array" ref="V522" xml:space="preserve"> SUM(C522:J522)/SUMPRODUCT(C522:J522/$AV$6:$BC$6, $AV$3:$BC$3 + $AV$4:$BC$4/1000*($D$7 - 1400) + $AV$5:$BC$5/10000*($F$8-1) )</f>
        <v>2.8379089031263733</v>
      </c>
      <c r="W522" s="12"/>
      <c r="X522" s="8"/>
    </row>
    <row r="523" spans="2:24" ht="20" x14ac:dyDescent="0.2">
      <c r="B523" s="76">
        <f t="shared" si="76"/>
        <v>-16.011582000098912</v>
      </c>
      <c r="C523" s="76">
        <f t="shared" si="77"/>
        <v>50.187073760229076</v>
      </c>
      <c r="D523" s="76" cm="1">
        <f t="array" ref="D523:J523">MMULT(N523:T523,TRANSPOSE($AM$8:$AS$14))</f>
        <v>2.0240326519071266</v>
      </c>
      <c r="E523" s="76">
        <v>14.466616610232737</v>
      </c>
      <c r="F523" s="76">
        <v>12.985908589793215</v>
      </c>
      <c r="G523" s="76">
        <v>5.8634401711262472</v>
      </c>
      <c r="H523" s="76">
        <v>9.9950381326527022</v>
      </c>
      <c r="I523" s="76">
        <v>2.9416783573410168</v>
      </c>
      <c r="J523" s="76">
        <v>1.5362117267178765</v>
      </c>
      <c r="K523" s="78"/>
      <c r="L523" s="78"/>
      <c r="M523" s="76">
        <f t="shared" si="78"/>
        <v>-16.011582000098912</v>
      </c>
      <c r="N523" s="76">
        <f t="shared" si="79"/>
        <v>24.678254955074507</v>
      </c>
      <c r="O523" s="76">
        <f t="shared" si="80"/>
        <v>1.6261657988562435</v>
      </c>
      <c r="P523" s="76">
        <f t="shared" si="81"/>
        <v>9.1889669609928237</v>
      </c>
      <c r="Q523" s="76">
        <f t="shared" si="82"/>
        <v>-0.6170441667168225</v>
      </c>
      <c r="R523" s="76">
        <f t="shared" si="83"/>
        <v>-13.239046544743822</v>
      </c>
      <c r="S523" s="76">
        <f t="shared" si="84"/>
        <v>13.521623208827377</v>
      </c>
      <c r="T523" s="76">
        <f t="shared" si="85"/>
        <v>11.569319204596299</v>
      </c>
      <c r="U523" s="8"/>
      <c r="V523" s="12" cm="1">
        <f t="array" ref="V523" xml:space="preserve"> SUM(C523:J523)/SUMPRODUCT(C523:J523/$AV$6:$BC$6, $AV$3:$BC$3 + $AV$4:$BC$4/1000*($D$7 - 1400) + $AV$5:$BC$5/10000*($F$8-1) )</f>
        <v>2.8383699317113691</v>
      </c>
      <c r="W523" s="12"/>
      <c r="X523" s="8"/>
    </row>
    <row r="524" spans="2:24" ht="20" x14ac:dyDescent="0.2">
      <c r="B524" s="76">
        <f t="shared" si="76"/>
        <v>-12.809265600080719</v>
      </c>
      <c r="C524" s="76">
        <f t="shared" si="77"/>
        <v>50.167928406382202</v>
      </c>
      <c r="D524" s="76" cm="1">
        <f t="array" ref="D524:J524">MMULT(N524:T524,TRANSPOSE($AM$8:$AS$14))</f>
        <v>2.0261690286278644</v>
      </c>
      <c r="E524" s="76">
        <v>14.463312981430798</v>
      </c>
      <c r="F524" s="76">
        <v>13.000579211763728</v>
      </c>
      <c r="G524" s="76">
        <v>5.8696718054825663</v>
      </c>
      <c r="H524" s="76">
        <v>10.008909012211539</v>
      </c>
      <c r="I524" s="76">
        <v>2.948380469864019</v>
      </c>
      <c r="J524" s="76">
        <v>1.5150490842372819</v>
      </c>
      <c r="K524" s="78"/>
      <c r="L524" s="78"/>
      <c r="M524" s="76">
        <f t="shared" si="78"/>
        <v>-12.809265600080719</v>
      </c>
      <c r="N524" s="76">
        <f t="shared" si="79"/>
        <v>24.685770903935726</v>
      </c>
      <c r="O524" s="76">
        <f t="shared" si="80"/>
        <v>1.6174822875844921</v>
      </c>
      <c r="P524" s="76">
        <f t="shared" si="81"/>
        <v>9.2059985158787754</v>
      </c>
      <c r="Q524" s="76">
        <f t="shared" si="82"/>
        <v>-0.61083416365307286</v>
      </c>
      <c r="R524" s="76">
        <f t="shared" si="83"/>
        <v>-13.21223459309574</v>
      </c>
      <c r="S524" s="76">
        <f t="shared" si="84"/>
        <v>13.496824502052613</v>
      </c>
      <c r="T524" s="76">
        <f t="shared" si="85"/>
        <v>11.575706941704908</v>
      </c>
      <c r="U524" s="8"/>
      <c r="V524" s="12" cm="1">
        <f t="array" ref="V524" xml:space="preserve"> SUM(C524:J524)/SUMPRODUCT(C524:J524/$AV$6:$BC$6, $AV$3:$BC$3 + $AV$4:$BC$4/1000*($D$7 - 1400) + $AV$5:$BC$5/10000*($F$8-1) )</f>
        <v>2.8388355110879369</v>
      </c>
      <c r="W524" s="12"/>
      <c r="X524" s="8"/>
    </row>
    <row r="525" spans="2:24" ht="20" x14ac:dyDescent="0.2">
      <c r="B525" s="76">
        <f t="shared" si="76"/>
        <v>-9.6069492000625267</v>
      </c>
      <c r="C525" s="76">
        <f t="shared" si="77"/>
        <v>50.148604268876532</v>
      </c>
      <c r="D525" s="76" cm="1">
        <f t="array" ref="D525:J525">MMULT(N525:T525,TRANSPOSE($AM$8:$AS$14))</f>
        <v>2.0283432428724151</v>
      </c>
      <c r="E525" s="76">
        <v>14.459996203909471</v>
      </c>
      <c r="F525" s="76">
        <v>13.015347897951388</v>
      </c>
      <c r="G525" s="76">
        <v>5.8759568030899549</v>
      </c>
      <c r="H525" s="76">
        <v>10.022860620346485</v>
      </c>
      <c r="I525" s="76">
        <v>2.9550575084114312</v>
      </c>
      <c r="J525" s="76">
        <v>1.4938334545423249</v>
      </c>
      <c r="K525" s="78"/>
      <c r="L525" s="78"/>
      <c r="M525" s="76">
        <f t="shared" si="78"/>
        <v>-9.6069492000625267</v>
      </c>
      <c r="N525" s="76">
        <f t="shared" si="79"/>
        <v>24.693359759437318</v>
      </c>
      <c r="O525" s="76">
        <f t="shared" si="80"/>
        <v>1.6087265828316311</v>
      </c>
      <c r="P525" s="76">
        <f t="shared" si="81"/>
        <v>9.2231078778731757</v>
      </c>
      <c r="Q525" s="76">
        <f t="shared" si="82"/>
        <v>-0.60461598727441856</v>
      </c>
      <c r="R525" s="76">
        <f t="shared" si="83"/>
        <v>-13.185388089329532</v>
      </c>
      <c r="S525" s="76">
        <f t="shared" si="84"/>
        <v>13.472003989642193</v>
      </c>
      <c r="T525" s="76">
        <f t="shared" si="85"/>
        <v>11.582095956483379</v>
      </c>
      <c r="U525" s="8"/>
      <c r="V525" s="12" cm="1">
        <f t="array" ref="V525" xml:space="preserve"> SUM(C525:J525)/SUMPRODUCT(C525:J525/$AV$6:$BC$6, $AV$3:$BC$3 + $AV$4:$BC$4/1000*($D$7 - 1400) + $AV$5:$BC$5/10000*($F$8-1) )</f>
        <v>2.8393047960884892</v>
      </c>
      <c r="W525" s="12"/>
      <c r="X525" s="8"/>
    </row>
    <row r="526" spans="2:24" ht="20" x14ac:dyDescent="0.2">
      <c r="B526" s="76">
        <f t="shared" si="76"/>
        <v>-6.4046328000443342</v>
      </c>
      <c r="C526" s="76">
        <f t="shared" si="77"/>
        <v>50.129145026324544</v>
      </c>
      <c r="D526" s="76" cm="1">
        <f t="array" ref="D526:J526">MMULT(N526:T526,TRANSPOSE($AM$8:$AS$14))</f>
        <v>2.0305461152779913</v>
      </c>
      <c r="E526" s="76">
        <v>14.45666958954383</v>
      </c>
      <c r="F526" s="76">
        <v>13.030190601433969</v>
      </c>
      <c r="G526" s="76">
        <v>5.8822820616127487</v>
      </c>
      <c r="H526" s="76">
        <v>10.036873108663864</v>
      </c>
      <c r="I526" s="76">
        <v>2.9617155974954406</v>
      </c>
      <c r="J526" s="76">
        <v>1.4725778996476158</v>
      </c>
      <c r="K526" s="78"/>
      <c r="L526" s="78"/>
      <c r="M526" s="76">
        <f t="shared" si="78"/>
        <v>-6.4046328000443342</v>
      </c>
      <c r="N526" s="76">
        <f t="shared" si="79"/>
        <v>24.701003758653808</v>
      </c>
      <c r="O526" s="76">
        <f t="shared" si="80"/>
        <v>1.5999163393547033</v>
      </c>
      <c r="P526" s="76">
        <f t="shared" si="81"/>
        <v>9.2402758283773743</v>
      </c>
      <c r="Q526" s="76">
        <f t="shared" si="82"/>
        <v>-0.59839167385085934</v>
      </c>
      <c r="R526" s="76">
        <f t="shared" si="83"/>
        <v>-13.158515642257189</v>
      </c>
      <c r="S526" s="76">
        <f t="shared" si="84"/>
        <v>13.447167110423141</v>
      </c>
      <c r="T526" s="76">
        <f t="shared" si="85"/>
        <v>11.588485929681951</v>
      </c>
      <c r="U526" s="8"/>
      <c r="V526" s="12" cm="1">
        <f t="array" ref="V526" xml:space="preserve"> SUM(C526:J526)/SUMPRODUCT(C526:J526/$AV$6:$BC$6, $AV$3:$BC$3 + $AV$4:$BC$4/1000*($D$7 - 1400) + $AV$5:$BC$5/10000*($F$8-1) )</f>
        <v>2.839776919991595</v>
      </c>
      <c r="W526" s="12"/>
      <c r="X526" s="8"/>
    </row>
    <row r="527" spans="2:24" ht="20" x14ac:dyDescent="0.2">
      <c r="B527" s="76">
        <f t="shared" si="76"/>
        <v>-3.2023164000261422</v>
      </c>
      <c r="C527" s="76">
        <f t="shared" si="77"/>
        <v>50.109595226066517</v>
      </c>
      <c r="D527" s="76" cm="1">
        <f t="array" ref="D527:J527">MMULT(N527:T527,TRANSPOSE($AM$8:$AS$14))</f>
        <v>2.0327682274497163</v>
      </c>
      <c r="E527" s="76">
        <v>14.453336429375078</v>
      </c>
      <c r="F527" s="76">
        <v>13.045082874486665</v>
      </c>
      <c r="G527" s="76">
        <v>5.8886342749216372</v>
      </c>
      <c r="H527" s="76">
        <v>10.050926343607999</v>
      </c>
      <c r="I527" s="76">
        <v>2.9683609846249901</v>
      </c>
      <c r="J527" s="76">
        <v>1.4512956394674057</v>
      </c>
      <c r="K527" s="78"/>
      <c r="L527" s="78"/>
      <c r="M527" s="76">
        <f t="shared" si="78"/>
        <v>-3.2023164000261422</v>
      </c>
      <c r="N527" s="76">
        <f t="shared" si="79"/>
        <v>24.708684742776867</v>
      </c>
      <c r="O527" s="76">
        <f t="shared" si="80"/>
        <v>1.5910695481264081</v>
      </c>
      <c r="P527" s="76">
        <f t="shared" si="81"/>
        <v>9.2574829493056292</v>
      </c>
      <c r="Q527" s="76">
        <f t="shared" si="82"/>
        <v>-0.59216326569941458</v>
      </c>
      <c r="R527" s="76">
        <f t="shared" si="83"/>
        <v>-13.131625885720867</v>
      </c>
      <c r="S527" s="76">
        <f t="shared" si="84"/>
        <v>13.422319314003005</v>
      </c>
      <c r="T527" s="76">
        <f t="shared" si="85"/>
        <v>11.594876541907132</v>
      </c>
      <c r="U527" s="8"/>
      <c r="V527" s="12" cm="1">
        <f t="array" ref="V527" xml:space="preserve"> SUM(C527:J527)/SUMPRODUCT(C527:J527/$AV$6:$BC$6, $AV$3:$BC$3 + $AV$4:$BC$4/1000*($D$7 - 1400) + $AV$5:$BC$5/10000*($F$8-1) )</f>
        <v>2.8402509993976568</v>
      </c>
      <c r="W527" s="12"/>
      <c r="X527" s="8"/>
    </row>
    <row r="528" spans="2:24" ht="20" x14ac:dyDescent="0.2">
      <c r="B528" s="76">
        <f t="shared" si="76"/>
        <v>-7.950085034735821E-12</v>
      </c>
      <c r="C528" s="76">
        <f t="shared" si="77"/>
        <v>50.090000000000053</v>
      </c>
      <c r="D528" s="76" cm="1">
        <f t="array" ref="D528:J528">MMULT(N528:T528,TRANSPOSE($AM$8:$AS$14))</f>
        <v>2.0349999999999953</v>
      </c>
      <c r="E528" s="76">
        <v>14.45000000000001</v>
      </c>
      <c r="F528" s="76">
        <v>13.059999999999967</v>
      </c>
      <c r="G528" s="76">
        <v>5.8949999999999845</v>
      </c>
      <c r="H528" s="76">
        <v>10.064999999999964</v>
      </c>
      <c r="I528" s="76">
        <v>2.9749999999999819</v>
      </c>
      <c r="J528" s="76">
        <v>1.4300000000000523</v>
      </c>
      <c r="K528" s="78"/>
      <c r="L528" s="78"/>
      <c r="M528" s="76">
        <f t="shared" si="78"/>
        <v>-7.950085034735821E-12</v>
      </c>
      <c r="N528" s="76">
        <f t="shared" si="79"/>
        <v>24.716384286404942</v>
      </c>
      <c r="O528" s="76">
        <f t="shared" si="80"/>
        <v>1.5822044262071988</v>
      </c>
      <c r="P528" s="76">
        <f t="shared" si="81"/>
        <v>9.2747096889474161</v>
      </c>
      <c r="Q528" s="76">
        <f t="shared" si="82"/>
        <v>-0.58593280917397828</v>
      </c>
      <c r="R528" s="76">
        <f t="shared" si="83"/>
        <v>-13.104727470271897</v>
      </c>
      <c r="S528" s="76">
        <f t="shared" si="84"/>
        <v>13.397466057182937</v>
      </c>
      <c r="T528" s="76">
        <f t="shared" si="85"/>
        <v>11.601267473669582</v>
      </c>
      <c r="U528" s="8"/>
      <c r="V528" s="12" cm="1">
        <f t="array" ref="V528" xml:space="preserve"> SUM(C528:J528)/SUMPRODUCT(C528:J528/$AV$6:$BC$6, $AV$3:$BC$3 + $AV$4:$BC$4/1000*($D$7 - 1400) + $AV$5:$BC$5/10000*($F$8-1) )</f>
        <v>2.8407261392798504</v>
      </c>
      <c r="W528" s="12"/>
      <c r="X528" s="8"/>
    </row>
    <row r="529" spans="2:24" ht="20" x14ac:dyDescent="0.2">
      <c r="B529" s="76">
        <f t="shared" si="76"/>
        <v>3.202316400010242</v>
      </c>
      <c r="C529" s="76">
        <f t="shared" si="77"/>
        <v>50.070404773933575</v>
      </c>
      <c r="D529" s="76" cm="1">
        <f t="array" ref="D529:J529">MMULT(N529:T529,TRANSPOSE($AM$8:$AS$14))</f>
        <v>2.0372317725502747</v>
      </c>
      <c r="E529" s="76">
        <v>14.446663570624942</v>
      </c>
      <c r="F529" s="76">
        <v>13.074917125513272</v>
      </c>
      <c r="G529" s="76">
        <v>5.9013657250783318</v>
      </c>
      <c r="H529" s="76">
        <v>10.079073656391934</v>
      </c>
      <c r="I529" s="76">
        <v>2.9816390153749754</v>
      </c>
      <c r="J529" s="76">
        <v>1.4087043605326979</v>
      </c>
      <c r="K529" s="78"/>
      <c r="L529" s="78"/>
      <c r="M529" s="76">
        <f t="shared" si="78"/>
        <v>3.202316400010242</v>
      </c>
      <c r="N529" s="76">
        <f t="shared" si="79"/>
        <v>24.724083830033013</v>
      </c>
      <c r="O529" s="76">
        <f t="shared" si="80"/>
        <v>1.5733393042879895</v>
      </c>
      <c r="P529" s="76">
        <f t="shared" si="81"/>
        <v>9.291936428589203</v>
      </c>
      <c r="Q529" s="76">
        <f t="shared" si="82"/>
        <v>-0.57970235264854209</v>
      </c>
      <c r="R529" s="76">
        <f t="shared" si="83"/>
        <v>-13.077829054822924</v>
      </c>
      <c r="S529" s="76">
        <f t="shared" si="84"/>
        <v>13.372612800362869</v>
      </c>
      <c r="T529" s="76">
        <f t="shared" si="85"/>
        <v>11.607658405432032</v>
      </c>
      <c r="U529" s="8"/>
      <c r="V529" s="12" cm="1">
        <f t="array" ref="V529" xml:space="preserve"> SUM(C529:J529)/SUMPRODUCT(C529:J529/$AV$6:$BC$6, $AV$3:$BC$3 + $AV$4:$BC$4/1000*($D$7 - 1400) + $AV$5:$BC$5/10000*($F$8-1) )</f>
        <v>2.8412014381590369</v>
      </c>
      <c r="W529" s="12"/>
      <c r="X529" s="8"/>
    </row>
    <row r="530" spans="2:24" ht="20" x14ac:dyDescent="0.2">
      <c r="B530" s="76">
        <f t="shared" si="76"/>
        <v>6.404632800028434</v>
      </c>
      <c r="C530" s="76">
        <f t="shared" si="77"/>
        <v>50.050854973675534</v>
      </c>
      <c r="D530" s="76" cm="1">
        <f t="array" ref="D530:J530">MMULT(N530:T530,TRANSPOSE($AM$8:$AS$14))</f>
        <v>2.0394538847220005</v>
      </c>
      <c r="E530" s="76">
        <v>14.443330410456191</v>
      </c>
      <c r="F530" s="76">
        <v>13.089809398565968</v>
      </c>
      <c r="G530" s="76">
        <v>5.9077179383872211</v>
      </c>
      <c r="H530" s="76">
        <v>10.093126891336068</v>
      </c>
      <c r="I530" s="76">
        <v>2.9882844025045223</v>
      </c>
      <c r="J530" s="76">
        <v>1.3874221003524867</v>
      </c>
      <c r="K530" s="78"/>
      <c r="L530" s="78"/>
      <c r="M530" s="76">
        <f t="shared" si="78"/>
        <v>6.404632800028434</v>
      </c>
      <c r="N530" s="76">
        <f t="shared" si="79"/>
        <v>24.731764814156076</v>
      </c>
      <c r="O530" s="76">
        <f t="shared" si="80"/>
        <v>1.5644925130596941</v>
      </c>
      <c r="P530" s="76">
        <f t="shared" si="81"/>
        <v>9.3091435495174579</v>
      </c>
      <c r="Q530" s="76">
        <f t="shared" si="82"/>
        <v>-0.57347394449709732</v>
      </c>
      <c r="R530" s="76">
        <f t="shared" si="83"/>
        <v>-13.050939298286602</v>
      </c>
      <c r="S530" s="76">
        <f t="shared" si="84"/>
        <v>13.347765003942733</v>
      </c>
      <c r="T530" s="76">
        <f t="shared" si="85"/>
        <v>11.614049017657212</v>
      </c>
      <c r="U530" s="8"/>
      <c r="V530" s="12" cm="1">
        <f t="array" ref="V530" xml:space="preserve"> SUM(C530:J530)/SUMPRODUCT(C530:J530/$AV$6:$BC$6, $AV$3:$BC$3 + $AV$4:$BC$4/1000*($D$7 - 1400) + $AV$5:$BC$5/10000*($F$8-1) )</f>
        <v>2.8416759933493281</v>
      </c>
      <c r="W530" s="12"/>
      <c r="X530" s="8"/>
    </row>
    <row r="531" spans="2:24" ht="20" x14ac:dyDescent="0.2">
      <c r="B531" s="76">
        <f t="shared" si="76"/>
        <v>9.6069492000466266</v>
      </c>
      <c r="C531" s="76">
        <f t="shared" si="77"/>
        <v>50.03139573112356</v>
      </c>
      <c r="D531" s="76" cm="1">
        <f t="array" ref="D531:J531">MMULT(N531:T531,TRANSPOSE($AM$8:$AS$14))</f>
        <v>2.0416567571275768</v>
      </c>
      <c r="E531" s="76">
        <v>14.440003796090545</v>
      </c>
      <c r="F531" s="76">
        <v>13.104652102048545</v>
      </c>
      <c r="G531" s="76">
        <v>5.9140431969100122</v>
      </c>
      <c r="H531" s="76">
        <v>10.107139379653447</v>
      </c>
      <c r="I531" s="76">
        <v>2.9949424915885343</v>
      </c>
      <c r="J531" s="76">
        <v>1.3661665454577783</v>
      </c>
      <c r="K531" s="78"/>
      <c r="L531" s="78"/>
      <c r="M531" s="76">
        <f t="shared" si="78"/>
        <v>9.6069492000466266</v>
      </c>
      <c r="N531" s="76">
        <f t="shared" si="79"/>
        <v>24.739408813372563</v>
      </c>
      <c r="O531" s="76">
        <f t="shared" si="80"/>
        <v>1.5556822695827661</v>
      </c>
      <c r="P531" s="76">
        <f t="shared" si="81"/>
        <v>9.3263115000216565</v>
      </c>
      <c r="Q531" s="76">
        <f t="shared" si="82"/>
        <v>-0.56724963107353799</v>
      </c>
      <c r="R531" s="76">
        <f t="shared" si="83"/>
        <v>-13.024066851214259</v>
      </c>
      <c r="S531" s="76">
        <f t="shared" si="84"/>
        <v>13.322928124723679</v>
      </c>
      <c r="T531" s="76">
        <f t="shared" si="85"/>
        <v>11.620438990855785</v>
      </c>
      <c r="U531" s="8"/>
      <c r="V531" s="12" cm="1">
        <f t="array" ref="V531" xml:space="preserve"> SUM(C531:J531)/SUMPRODUCT(C531:J531/$AV$6:$BC$6, $AV$3:$BC$3 + $AV$4:$BC$4/1000*($D$7 - 1400) + $AV$5:$BC$5/10000*($F$8-1) )</f>
        <v>2.8421489062199332</v>
      </c>
      <c r="W531" s="12"/>
      <c r="X531" s="8"/>
    </row>
    <row r="532" spans="2:24" ht="20" x14ac:dyDescent="0.2">
      <c r="B532" s="76">
        <f t="shared" si="76"/>
        <v>12.809265600064819</v>
      </c>
      <c r="C532" s="76">
        <f t="shared" si="77"/>
        <v>50.012071593617875</v>
      </c>
      <c r="D532" s="76" cm="1">
        <f t="array" ref="D532:J532">MMULT(N532:T532,TRANSPOSE($AM$8:$AS$14))</f>
        <v>2.0438309713721265</v>
      </c>
      <c r="E532" s="76">
        <v>14.43668701856922</v>
      </c>
      <c r="F532" s="76">
        <v>13.11942078823621</v>
      </c>
      <c r="G532" s="76">
        <v>5.9203281945174018</v>
      </c>
      <c r="H532" s="76">
        <v>10.121090987788394</v>
      </c>
      <c r="I532" s="76">
        <v>3.0016195301359456</v>
      </c>
      <c r="J532" s="76">
        <v>1.3449509157628217</v>
      </c>
      <c r="K532" s="78"/>
      <c r="L532" s="78"/>
      <c r="M532" s="76">
        <f t="shared" si="78"/>
        <v>12.809265600064819</v>
      </c>
      <c r="N532" s="76">
        <f t="shared" si="79"/>
        <v>24.746997668874155</v>
      </c>
      <c r="O532" s="76">
        <f t="shared" si="80"/>
        <v>1.5469265648299049</v>
      </c>
      <c r="P532" s="76">
        <f t="shared" si="81"/>
        <v>9.3434208620160568</v>
      </c>
      <c r="Q532" s="76">
        <f t="shared" si="82"/>
        <v>-0.56103145469488369</v>
      </c>
      <c r="R532" s="76">
        <f t="shared" si="83"/>
        <v>-12.997220347448051</v>
      </c>
      <c r="S532" s="76">
        <f t="shared" si="84"/>
        <v>13.298107612313261</v>
      </c>
      <c r="T532" s="76">
        <f t="shared" si="85"/>
        <v>11.626828005634255</v>
      </c>
      <c r="U532" s="8"/>
      <c r="V532" s="12" cm="1">
        <f t="array" ref="V532" xml:space="preserve"> SUM(C532:J532)/SUMPRODUCT(C532:J532/$AV$6:$BC$6, $AV$3:$BC$3 + $AV$4:$BC$4/1000*($D$7 - 1400) + $AV$5:$BC$5/10000*($F$8-1) )</f>
        <v>2.8426192874184739</v>
      </c>
      <c r="W532" s="12"/>
      <c r="X532" s="8"/>
    </row>
    <row r="533" spans="2:24" ht="20" x14ac:dyDescent="0.2">
      <c r="B533" s="76">
        <f t="shared" si="76"/>
        <v>16.01158200008301</v>
      </c>
      <c r="C533" s="76">
        <f t="shared" si="77"/>
        <v>49.992926239771002</v>
      </c>
      <c r="D533" s="76" cm="1">
        <f t="array" ref="D533:J533">MMULT(N533:T533,TRANSPOSE($AM$8:$AS$14))</f>
        <v>2.0459673480928653</v>
      </c>
      <c r="E533" s="76">
        <v>14.433383389767283</v>
      </c>
      <c r="F533" s="76">
        <v>13.134091410206725</v>
      </c>
      <c r="G533" s="76">
        <v>5.9265598288737182</v>
      </c>
      <c r="H533" s="76">
        <v>10.134961867347227</v>
      </c>
      <c r="I533" s="76">
        <v>3.0083216426589505</v>
      </c>
      <c r="J533" s="76">
        <v>1.3237882732822257</v>
      </c>
      <c r="K533" s="78"/>
      <c r="L533" s="78"/>
      <c r="M533" s="76">
        <f t="shared" si="78"/>
        <v>16.01158200008301</v>
      </c>
      <c r="N533" s="76">
        <f t="shared" si="79"/>
        <v>24.754513617735373</v>
      </c>
      <c r="O533" s="76">
        <f t="shared" si="80"/>
        <v>1.5382430535581531</v>
      </c>
      <c r="P533" s="76">
        <f t="shared" si="81"/>
        <v>9.3604524169020085</v>
      </c>
      <c r="Q533" s="76">
        <f t="shared" si="82"/>
        <v>-0.55482145163113405</v>
      </c>
      <c r="R533" s="76">
        <f t="shared" si="83"/>
        <v>-12.97040839579997</v>
      </c>
      <c r="S533" s="76">
        <f t="shared" si="84"/>
        <v>13.273308905538496</v>
      </c>
      <c r="T533" s="76">
        <f t="shared" si="85"/>
        <v>11.633215742742866</v>
      </c>
      <c r="U533" s="8"/>
      <c r="V533" s="12" cm="1">
        <f t="array" ref="V533" xml:space="preserve"> SUM(C533:J533)/SUMPRODUCT(C533:J533/$AV$6:$BC$6, $AV$3:$BC$3 + $AV$4:$BC$4/1000*($D$7 - 1400) + $AV$5:$BC$5/10000*($F$8-1) )</f>
        <v>2.8430862620015351</v>
      </c>
      <c r="W533" s="12"/>
      <c r="X533" s="8"/>
    </row>
    <row r="534" spans="2:24" ht="20" x14ac:dyDescent="0.2">
      <c r="B534" s="76">
        <f t="shared" si="76"/>
        <v>19.213898400101201</v>
      </c>
      <c r="C534" s="76">
        <f t="shared" si="77"/>
        <v>49.974002204882154</v>
      </c>
      <c r="D534" s="76" cm="1">
        <f t="array" ref="D534:J534">MMULT(N534:T534,TRANSPOSE($AM$8:$AS$14))</f>
        <v>2.048057022094663</v>
      </c>
      <c r="E534" s="76">
        <v>14.430096247807354</v>
      </c>
      <c r="F534" s="76">
        <v>13.148640449381951</v>
      </c>
      <c r="G534" s="76">
        <v>5.9327252665219632</v>
      </c>
      <c r="H534" s="76">
        <v>10.148732545947103</v>
      </c>
      <c r="I534" s="76">
        <v>3.0150547915975805</v>
      </c>
      <c r="J534" s="76">
        <v>1.3026914717672342</v>
      </c>
      <c r="K534" s="78"/>
      <c r="L534" s="78"/>
      <c r="M534" s="76">
        <f t="shared" si="78"/>
        <v>19.213898400101201</v>
      </c>
      <c r="N534" s="76">
        <f t="shared" si="79"/>
        <v>24.761939417470288</v>
      </c>
      <c r="O534" s="76">
        <f t="shared" si="80"/>
        <v>1.5296489476330293</v>
      </c>
      <c r="P534" s="76">
        <f t="shared" si="81"/>
        <v>9.3773872102986608</v>
      </c>
      <c r="Q534" s="76">
        <f t="shared" si="82"/>
        <v>-0.5486216501050537</v>
      </c>
      <c r="R534" s="76">
        <f t="shared" si="83"/>
        <v>-12.943639571771115</v>
      </c>
      <c r="S534" s="76">
        <f t="shared" si="84"/>
        <v>13.248537428870787</v>
      </c>
      <c r="T534" s="76">
        <f t="shared" si="85"/>
        <v>11.639601883123451</v>
      </c>
      <c r="U534" s="8"/>
      <c r="V534" s="12" cm="1">
        <f t="array" ref="V534" xml:space="preserve"> SUM(C534:J534)/SUMPRODUCT(C534:J534/$AV$6:$BC$6, $AV$3:$BC$3 + $AV$4:$BC$4/1000*($D$7 - 1400) + $AV$5:$BC$5/10000*($F$8-1) )</f>
        <v>2.8435489744195173</v>
      </c>
      <c r="W534" s="12"/>
      <c r="X534" s="8"/>
    </row>
    <row r="535" spans="2:24" ht="20" x14ac:dyDescent="0.2">
      <c r="B535" s="76">
        <f t="shared" si="76"/>
        <v>22.416214800119391</v>
      </c>
      <c r="C535" s="76">
        <f t="shared" si="77"/>
        <v>49.955340618893203</v>
      </c>
      <c r="D535" s="76" cm="1">
        <f t="array" ref="D535:J535">MMULT(N535:T535,TRANSPOSE($AM$8:$AS$14))</f>
        <v>2.0500915136870752</v>
      </c>
      <c r="E535" s="76">
        <v>14.426828961210626</v>
      </c>
      <c r="F535" s="76">
        <v>13.163045037988526</v>
      </c>
      <c r="G535" s="76">
        <v>5.9388120055790576</v>
      </c>
      <c r="H535" s="76">
        <v>10.162384014540056</v>
      </c>
      <c r="I535" s="76">
        <v>3.0218247398565605</v>
      </c>
      <c r="J535" s="76">
        <v>1.2816731082448987</v>
      </c>
      <c r="K535" s="78"/>
      <c r="L535" s="78"/>
      <c r="M535" s="76">
        <f t="shared" si="78"/>
        <v>22.416214800119391</v>
      </c>
      <c r="N535" s="76">
        <f t="shared" si="79"/>
        <v>24.769258464402636</v>
      </c>
      <c r="O535" s="76">
        <f t="shared" si="80"/>
        <v>1.5211609138777569</v>
      </c>
      <c r="P535" s="76">
        <f t="shared" si="81"/>
        <v>9.3942066152788541</v>
      </c>
      <c r="Q535" s="76">
        <f t="shared" si="82"/>
        <v>-0.54243406830515994</v>
      </c>
      <c r="R535" s="76">
        <f t="shared" si="83"/>
        <v>-12.916922409324465</v>
      </c>
      <c r="S535" s="76">
        <f t="shared" si="84"/>
        <v>13.223798588866574</v>
      </c>
      <c r="T535" s="76">
        <f t="shared" si="85"/>
        <v>11.645986107957249</v>
      </c>
      <c r="U535" s="8"/>
      <c r="V535" s="12" cm="1">
        <f t="array" ref="V535" xml:space="preserve"> SUM(C535:J535)/SUMPRODUCT(C535:J535/$AV$6:$BC$6, $AV$3:$BC$3 + $AV$4:$BC$4/1000*($D$7 - 1400) + $AV$5:$BC$5/10000*($F$8-1) )</f>
        <v>2.8440065933050094</v>
      </c>
      <c r="W535" s="12"/>
      <c r="X535" s="8"/>
    </row>
    <row r="536" spans="2:24" ht="20" x14ac:dyDescent="0.2">
      <c r="B536" s="76">
        <f t="shared" si="76"/>
        <v>25.618531200137582</v>
      </c>
      <c r="C536" s="76">
        <f t="shared" si="77"/>
        <v>49.936980959644266</v>
      </c>
      <c r="D536" s="76" cm="1">
        <f t="array" ref="D536:J536">MMULT(N536:T536,TRANSPOSE($AM$8:$AS$14))</f>
        <v>2.0520627953890695</v>
      </c>
      <c r="E536" s="76">
        <v>14.423584931530394</v>
      </c>
      <c r="F536" s="76">
        <v>13.177283075305777</v>
      </c>
      <c r="G536" s="76">
        <v>5.9448079355052288</v>
      </c>
      <c r="H536" s="76">
        <v>10.175897810428829</v>
      </c>
      <c r="I536" s="76">
        <v>3.028637015312567</v>
      </c>
      <c r="J536" s="76">
        <v>1.2607454768838686</v>
      </c>
      <c r="K536" s="78"/>
      <c r="L536" s="78"/>
      <c r="M536" s="76">
        <f t="shared" si="78"/>
        <v>25.618531200137582</v>
      </c>
      <c r="N536" s="76">
        <f t="shared" si="79"/>
        <v>24.776454904498685</v>
      </c>
      <c r="O536" s="76">
        <f t="shared" si="80"/>
        <v>1.5127949774559699</v>
      </c>
      <c r="P536" s="76">
        <f t="shared" si="81"/>
        <v>9.4108923937588749</v>
      </c>
      <c r="Q536" s="76">
        <f t="shared" si="82"/>
        <v>-0.53626071241515916</v>
      </c>
      <c r="R536" s="76">
        <f t="shared" si="83"/>
        <v>-12.89026539272434</v>
      </c>
      <c r="S536" s="76">
        <f t="shared" si="84"/>
        <v>13.199097770627635</v>
      </c>
      <c r="T536" s="76">
        <f t="shared" si="85"/>
        <v>11.65236809871265</v>
      </c>
      <c r="U536" s="8"/>
      <c r="V536" s="12" cm="1">
        <f t="array" ref="V536" xml:space="preserve"> SUM(C536:J536)/SUMPRODUCT(C536:J536/$AV$6:$BC$6, $AV$3:$BC$3 + $AV$4:$BC$4/1000*($D$7 - 1400) + $AV$5:$BC$5/10000*($F$8-1) )</f>
        <v>2.8444583160167838</v>
      </c>
      <c r="W536" s="12"/>
      <c r="X536" s="8"/>
    </row>
    <row r="537" spans="2:24" ht="20" x14ac:dyDescent="0.2">
      <c r="B537" s="76">
        <f t="shared" si="76"/>
        <v>28.820847600155773</v>
      </c>
      <c r="C537" s="76">
        <f t="shared" si="77"/>
        <v>49.918960823947579</v>
      </c>
      <c r="D537" s="76" cm="1">
        <f t="array" ref="D537:J537">MMULT(N537:T537,TRANSPOSE($AM$8:$AS$14))</f>
        <v>2.053963353241377</v>
      </c>
      <c r="E537" s="76">
        <v>14.420367594250923</v>
      </c>
      <c r="F537" s="76">
        <v>13.1913333366575</v>
      </c>
      <c r="G537" s="76">
        <v>5.9507013934504602</v>
      </c>
      <c r="H537" s="76">
        <v>10.189256095253185</v>
      </c>
      <c r="I537" s="76">
        <v>3.0354968776216502</v>
      </c>
      <c r="J537" s="76">
        <v>1.239920525577328</v>
      </c>
      <c r="K537" s="78"/>
      <c r="L537" s="78"/>
      <c r="M537" s="76">
        <f t="shared" si="78"/>
        <v>28.820847600155773</v>
      </c>
      <c r="N537" s="76">
        <f t="shared" si="79"/>
        <v>24.78351373543644</v>
      </c>
      <c r="O537" s="76">
        <f t="shared" si="80"/>
        <v>1.5045664317176879</v>
      </c>
      <c r="P537" s="76">
        <f t="shared" si="81"/>
        <v>9.4274267557052784</v>
      </c>
      <c r="Q537" s="76">
        <f t="shared" si="82"/>
        <v>-0.5301035746630357</v>
      </c>
      <c r="R537" s="76">
        <f t="shared" si="83"/>
        <v>-12.863676948455515</v>
      </c>
      <c r="S537" s="76">
        <f t="shared" si="84"/>
        <v>13.174440334284894</v>
      </c>
      <c r="T537" s="76">
        <f t="shared" si="85"/>
        <v>11.658747537192873</v>
      </c>
      <c r="U537" s="8"/>
      <c r="V537" s="12" cm="1">
        <f t="array" ref="V537" xml:space="preserve"> SUM(C537:J537)/SUMPRODUCT(C537:J537/$AV$6:$BC$6, $AV$3:$BC$3 + $AV$4:$BC$4/1000*($D$7 - 1400) + $AV$5:$BC$5/10000*($F$8-1) )</f>
        <v>2.8449033728951547</v>
      </c>
      <c r="W537" s="12"/>
      <c r="X537" s="8"/>
    </row>
    <row r="538" spans="2:24" ht="20" x14ac:dyDescent="0.2">
      <c r="B538" s="76">
        <f t="shared" si="76"/>
        <v>32.023164000173963</v>
      </c>
      <c r="C538" s="76">
        <f t="shared" si="77"/>
        <v>49.901315718721882</v>
      </c>
      <c r="D538" s="76" cm="1">
        <f t="array" ref="D538:J538">MMULT(N538:T538,TRANSPOSE($AM$8:$AS$14))</f>
        <v>2.0557862420516106</v>
      </c>
      <c r="E538" s="76">
        <v>14.417180417777871</v>
      </c>
      <c r="F538" s="76">
        <v>13.205175574206116</v>
      </c>
      <c r="G538" s="76">
        <v>5.9564812167263179</v>
      </c>
      <c r="H538" s="76">
        <v>10.202441727297472</v>
      </c>
      <c r="I538" s="76">
        <v>3.0424092876234026</v>
      </c>
      <c r="J538" s="76">
        <v>1.2192098155953257</v>
      </c>
      <c r="K538" s="78"/>
      <c r="L538" s="78"/>
      <c r="M538" s="76">
        <f t="shared" si="78"/>
        <v>32.023164000173963</v>
      </c>
      <c r="N538" s="76">
        <f t="shared" si="79"/>
        <v>24.790420898828078</v>
      </c>
      <c r="O538" s="76">
        <f t="shared" si="80"/>
        <v>1.4964897553472973</v>
      </c>
      <c r="P538" s="76">
        <f t="shared" si="81"/>
        <v>9.4437924158391322</v>
      </c>
      <c r="Q538" s="76">
        <f t="shared" si="82"/>
        <v>-0.52396463139295701</v>
      </c>
      <c r="R538" s="76">
        <f t="shared" si="83"/>
        <v>-12.837165437234859</v>
      </c>
      <c r="S538" s="76">
        <f t="shared" si="84"/>
        <v>13.149831611509564</v>
      </c>
      <c r="T538" s="76">
        <f t="shared" si="85"/>
        <v>11.665124105583557</v>
      </c>
      <c r="U538" s="8"/>
      <c r="V538" s="12" cm="1">
        <f t="array" ref="V538" xml:space="preserve"> SUM(C538:J538)/SUMPRODUCT(C538:J538/$AV$6:$BC$6, $AV$3:$BC$3 + $AV$4:$BC$4/1000*($D$7 - 1400) + $AV$5:$BC$5/10000*($F$8-1) )</f>
        <v>2.845341031188652</v>
      </c>
      <c r="W538" s="12"/>
      <c r="X538" s="8"/>
    </row>
    <row r="539" spans="2:24" ht="20" x14ac:dyDescent="0.2">
      <c r="B539" s="76">
        <f t="shared" si="76"/>
        <v>35.225480400192154</v>
      </c>
      <c r="C539" s="76">
        <f t="shared" si="77"/>
        <v>49.884078874121585</v>
      </c>
      <c r="D539" s="76" cm="1">
        <f t="array" ref="D539:J539">MMULT(N539:T539,TRANSPOSE($AM$8:$AS$14))</f>
        <v>2.0575251339921365</v>
      </c>
      <c r="E539" s="76">
        <v>14.414026900394097</v>
      </c>
      <c r="F539" s="76">
        <v>13.218790608721967</v>
      </c>
      <c r="G539" s="76">
        <v>5.9621367910022895</v>
      </c>
      <c r="H539" s="76">
        <v>10.215438327550407</v>
      </c>
      <c r="I539" s="76">
        <v>3.0493788796016847</v>
      </c>
      <c r="J539" s="76">
        <v>1.1986244846158367</v>
      </c>
      <c r="K539" s="78"/>
      <c r="L539" s="78"/>
      <c r="M539" s="76">
        <f t="shared" si="78"/>
        <v>35.225480400192154</v>
      </c>
      <c r="N539" s="76">
        <f t="shared" si="79"/>
        <v>24.797163361671743</v>
      </c>
      <c r="O539" s="76">
        <f t="shared" si="80"/>
        <v>1.4885785375503939</v>
      </c>
      <c r="P539" s="76">
        <f t="shared" si="81"/>
        <v>9.45997264753764</v>
      </c>
      <c r="Q539" s="76">
        <f t="shared" si="82"/>
        <v>-0.5178458411631025</v>
      </c>
      <c r="R539" s="76">
        <f t="shared" si="83"/>
        <v>-12.810739146128075</v>
      </c>
      <c r="S539" s="76">
        <f t="shared" si="84"/>
        <v>13.125276902055381</v>
      </c>
      <c r="T539" s="76">
        <f t="shared" si="85"/>
        <v>11.671497486500263</v>
      </c>
      <c r="U539" s="8"/>
      <c r="V539" s="12" cm="1">
        <f t="array" ref="V539" xml:space="preserve"> SUM(C539:J539)/SUMPRODUCT(C539:J539/$AV$6:$BC$6, $AV$3:$BC$3 + $AV$4:$BC$4/1000*($D$7 - 1400) + $AV$5:$BC$5/10000*($F$8-1) )</f>
        <v>2.8457705986168103</v>
      </c>
      <c r="W539" s="12"/>
      <c r="X539" s="8"/>
    </row>
    <row r="540" spans="2:24" ht="20" x14ac:dyDescent="0.2">
      <c r="B540" s="76">
        <f t="shared" ref="B540:B603" si="86">M540</f>
        <v>38.427796800210345</v>
      </c>
      <c r="C540" s="76">
        <f t="shared" si="77"/>
        <v>49.867281080262259</v>
      </c>
      <c r="D540" s="76" cm="1">
        <f t="array" ref="D540:J540">MMULT(N540:T540,TRANSPOSE($AM$8:$AS$14))</f>
        <v>2.0591743600734436</v>
      </c>
      <c r="E540" s="76">
        <v>14.410910565104896</v>
      </c>
      <c r="F540" s="76">
        <v>13.232160411624307</v>
      </c>
      <c r="G540" s="76">
        <v>5.967658093880881</v>
      </c>
      <c r="H540" s="76">
        <v>10.228230339034967</v>
      </c>
      <c r="I540" s="76">
        <v>3.0564099366216322</v>
      </c>
      <c r="J540" s="76">
        <v>1.1781752133976191</v>
      </c>
      <c r="K540" s="78"/>
      <c r="L540" s="78"/>
      <c r="M540" s="76">
        <f t="shared" si="78"/>
        <v>38.427796800210345</v>
      </c>
      <c r="N540" s="76">
        <f t="shared" si="79"/>
        <v>24.803729186280357</v>
      </c>
      <c r="O540" s="76">
        <f t="shared" si="80"/>
        <v>1.4808454119054517</v>
      </c>
      <c r="P540" s="76">
        <f t="shared" si="81"/>
        <v>9.4759513336548071</v>
      </c>
      <c r="Q540" s="76">
        <f t="shared" si="82"/>
        <v>-0.5117491428724652</v>
      </c>
      <c r="R540" s="76">
        <f t="shared" si="83"/>
        <v>-12.784406280783939</v>
      </c>
      <c r="S540" s="76">
        <f t="shared" si="84"/>
        <v>13.100781470335727</v>
      </c>
      <c r="T540" s="76">
        <f t="shared" si="85"/>
        <v>11.677867363035858</v>
      </c>
      <c r="U540" s="8"/>
      <c r="V540" s="12" cm="1">
        <f t="array" ref="V540" xml:space="preserve"> SUM(C540:J540)/SUMPRODUCT(C540:J540/$AV$6:$BC$6, $AV$3:$BC$3 + $AV$4:$BC$4/1000*($D$7 - 1400) + $AV$5:$BC$5/10000*($F$8-1) )</f>
        <v>2.8461914265390686</v>
      </c>
      <c r="W540" s="12"/>
      <c r="X540" s="8"/>
    </row>
    <row r="541" spans="2:24" ht="20" x14ac:dyDescent="0.2">
      <c r="B541" s="76">
        <f t="shared" si="86"/>
        <v>41.630113200228536</v>
      </c>
      <c r="C541" s="76">
        <f t="shared" ref="C541:C604" si="87">100-SUM(D541:J541)</f>
        <v>49.850950548793016</v>
      </c>
      <c r="D541" s="76" cm="1">
        <f t="array" ref="D541:J541">MMULT(N541:T541,TRANSPOSE($AM$8:$AS$14))</f>
        <v>2.060728944124369</v>
      </c>
      <c r="E541" s="76">
        <v>14.407834952348884</v>
      </c>
      <c r="F541" s="76">
        <v>13.245268176721718</v>
      </c>
      <c r="G541" s="76">
        <v>5.9730357335644833</v>
      </c>
      <c r="H541" s="76">
        <v>10.240803079018546</v>
      </c>
      <c r="I541" s="76">
        <v>3.0635063691204305</v>
      </c>
      <c r="J541" s="76">
        <v>1.1578721963085545</v>
      </c>
      <c r="K541" s="78"/>
      <c r="L541" s="78"/>
      <c r="M541" s="76">
        <f t="shared" ref="M541:M604" si="88">M540+0.01*$T$14</f>
        <v>41.630113200228536</v>
      </c>
      <c r="N541" s="76">
        <f t="shared" ref="N541:N604" si="89">(D$19+D$20 + (D$21+D$22)*$M541)/2 + (D$20-D$19 + (D$22-D$21)*$M541)/2*ERF($M541/SQRT(4*N$13*$D$8))+(D$22-D$21)*SQRT(N$13*$D$8/PI())*EXP(0-$M541^2/4/N$13/$D$8)</f>
        <v>24.810107588116068</v>
      </c>
      <c r="O541" s="76">
        <f t="shared" ref="O541:O604" si="90">(E$19+E$20 + (E$21+E$22)*$M541)/2 + (E$20-E$19 + (E$22-E$21)*$M541)/2*ERF($M541/SQRT(4*O$13*$D$8))+(E$22-E$21)*SQRT(O$13*$D$8/PI())*EXP(0-$M541^2/4/O$13/$D$8)</f>
        <v>1.473301999388374</v>
      </c>
      <c r="P541" s="76">
        <f t="shared" ref="P541:P604" si="91">(F$19+F$20 + (F$21+F$22)*$M541)/2 + (F$20-F$19 + (F$22-F$21)*$M541)/2*ERF($M541/SQRT(4*P$13*$D$8))+(F$22-F$21)*SQRT(P$13*$D$8/PI())*EXP(0-$M541^2/4/P$13/$D$8)</f>
        <v>9.4917130140066366</v>
      </c>
      <c r="Q541" s="76">
        <f t="shared" ref="Q541:Q604" si="92">(G$19+G$20 + (G$21+G$22)*$M541)/2 + (G$20-G$19 + (G$22-G$21)*$M541)/2*ERF($M541/SQRT(4*Q$13*$D$8))+(G$22-G$21)*SQRT(Q$13*$D$8/PI())*EXP(0-$M541^2/4/Q$13/$D$8)</f>
        <v>-0.50567645391961213</v>
      </c>
      <c r="R541" s="76">
        <f t="shared" ref="R541:R604" si="93">(H$19+H$20 + (H$21+H$22)*$M541)/2 + (H$20-H$19 + (H$22-H$21)*$M541)/2*ERF($M541/SQRT(4*R$13*$D$8))+(H$22-H$21)*SQRT(R$13*$D$8/PI())*EXP(0-$M541^2/4/R$13/$D$8)</f>
        <v>-12.758174957798166</v>
      </c>
      <c r="S541" s="76">
        <f t="shared" ref="S541:S604" si="94">(I$19+I$20 + (I$21+I$22)*$M541)/2 + (I$20-I$19 + (I$22-I$21)*$M541)/2*ERF($M541/SQRT(4*S$13*$D$8))+(I$22-I$21)*SQRT(S$13*$D$8/PI())*EXP(0-$M541^2/4/S$13/$D$8)</f>
        <v>13.076350542039254</v>
      </c>
      <c r="T541" s="76">
        <f t="shared" ref="T541:T604" si="95">(J$19+J$20 + (J$21+J$22)*$M541)/2 + (J$20-J$19 + (J$22-J$21)*$M541)/2*ERF($M541/SQRT(4*T$13*$D$8))+(J$22-J$21)*SQRT(T$13*$D$8/PI())*EXP(0-$M541^2/4/T$13/$D$8)</f>
        <v>11.684233418807796</v>
      </c>
      <c r="U541" s="8"/>
      <c r="V541" s="12" cm="1">
        <f t="array" ref="V541" xml:space="preserve"> SUM(C541:J541)/SUMPRODUCT(C541:J541/$AV$6:$BC$6, $AV$3:$BC$3 + $AV$4:$BC$4/1000*($D$7 - 1400) + $AV$5:$BC$5/10000*($F$8-1) )</f>
        <v>2.8466029127054822</v>
      </c>
      <c r="W541" s="12"/>
      <c r="X541" s="8"/>
    </row>
    <row r="542" spans="2:24" ht="20" x14ac:dyDescent="0.2">
      <c r="B542" s="76">
        <f t="shared" si="86"/>
        <v>44.832429600246726</v>
      </c>
      <c r="C542" s="76">
        <f t="shared" si="87"/>
        <v>49.835112800203397</v>
      </c>
      <c r="D542" s="76" cm="1">
        <f t="array" ref="D542:J542">MMULT(N542:T542,TRANSPOSE($AM$8:$AS$14))</f>
        <v>2.0621846290228953</v>
      </c>
      <c r="E542" s="76">
        <v>14.404803610603004</v>
      </c>
      <c r="F542" s="76">
        <v>13.258098381216325</v>
      </c>
      <c r="G542" s="76">
        <v>5.9782609823882034</v>
      </c>
      <c r="H542" s="76">
        <v>10.253142783808778</v>
      </c>
      <c r="I542" s="76">
        <v>3.0706716968851868</v>
      </c>
      <c r="J542" s="76">
        <v>1.1377251158722124</v>
      </c>
      <c r="K542" s="78"/>
      <c r="L542" s="78"/>
      <c r="M542" s="76">
        <f t="shared" si="88"/>
        <v>44.832429600246726</v>
      </c>
      <c r="N542" s="76">
        <f t="shared" si="89"/>
        <v>24.816288981145014</v>
      </c>
      <c r="O542" s="76">
        <f t="shared" si="90"/>
        <v>1.4659588609550833</v>
      </c>
      <c r="P542" s="76">
        <f t="shared" si="91"/>
        <v>9.507242929291845</v>
      </c>
      <c r="Q542" s="76">
        <f t="shared" si="92"/>
        <v>-0.49962966839631184</v>
      </c>
      <c r="R542" s="76">
        <f t="shared" si="93"/>
        <v>-12.732053197218724</v>
      </c>
      <c r="S542" s="76">
        <f t="shared" si="94"/>
        <v>13.051989300787682</v>
      </c>
      <c r="T542" s="76">
        <f t="shared" si="95"/>
        <v>11.690595338005251</v>
      </c>
      <c r="U542" s="8"/>
      <c r="V542" s="12" cm="1">
        <f t="array" ref="V542" xml:space="preserve"> SUM(C542:J542)/SUMPRODUCT(C542:J542/$AV$6:$BC$6, $AV$3:$BC$3 + $AV$4:$BC$4/1000*($D$7 - 1400) + $AV$5:$BC$5/10000*($F$8-1) )</f>
        <v>2.847004503570759</v>
      </c>
      <c r="W542" s="12"/>
      <c r="X542" s="8"/>
    </row>
    <row r="543" spans="2:24" ht="20" x14ac:dyDescent="0.2">
      <c r="B543" s="76">
        <f t="shared" si="86"/>
        <v>48.034746000264917</v>
      </c>
      <c r="C543" s="76">
        <f t="shared" si="87"/>
        <v>49.819790577384879</v>
      </c>
      <c r="D543" s="76" cm="1">
        <f t="array" ref="D543:J543">MMULT(N543:T543,TRANSPOSE($AM$8:$AS$14))</f>
        <v>2.06353789503537</v>
      </c>
      <c r="E543" s="76">
        <v>14.401820084961557</v>
      </c>
      <c r="F543" s="76">
        <v>13.270636835675051</v>
      </c>
      <c r="G543" s="76">
        <v>5.983325805055463</v>
      </c>
      <c r="H543" s="76">
        <v>10.265236645937778</v>
      </c>
      <c r="I543" s="76">
        <v>3.0779090345066233</v>
      </c>
      <c r="J543" s="76">
        <v>1.1177431214432758</v>
      </c>
      <c r="K543" s="78"/>
      <c r="L543" s="78"/>
      <c r="M543" s="76">
        <f t="shared" si="88"/>
        <v>48.034746000264917</v>
      </c>
      <c r="N543" s="76">
        <f t="shared" si="89"/>
        <v>24.822265010515057</v>
      </c>
      <c r="O543" s="76">
        <f t="shared" si="90"/>
        <v>1.4588254599415442</v>
      </c>
      <c r="P543" s="76">
        <f t="shared" si="91"/>
        <v>9.5225270612461408</v>
      </c>
      <c r="Q543" s="76">
        <f t="shared" si="92"/>
        <v>-0.49361065531886289</v>
      </c>
      <c r="R543" s="76">
        <f t="shared" si="93"/>
        <v>-12.706048915204105</v>
      </c>
      <c r="S543" s="76">
        <f t="shared" si="94"/>
        <v>13.027702884839316</v>
      </c>
      <c r="T543" s="76">
        <f t="shared" si="95"/>
        <v>11.696952805436116</v>
      </c>
      <c r="U543" s="8"/>
      <c r="V543" s="12" cm="1">
        <f t="array" ref="V543" xml:space="preserve"> SUM(C543:J543)/SUMPRODUCT(C543:J543/$AV$6:$BC$6, $AV$3:$BC$3 + $AV$4:$BC$4/1000*($D$7 - 1400) + $AV$5:$BC$5/10000*($F$8-1) )</f>
        <v>2.847395696159202</v>
      </c>
      <c r="W543" s="12"/>
      <c r="X543" s="8"/>
    </row>
    <row r="544" spans="2:24" ht="20" x14ac:dyDescent="0.2">
      <c r="B544" s="76">
        <f t="shared" si="86"/>
        <v>51.237062400283108</v>
      </c>
      <c r="C544" s="76">
        <f t="shared" si="87"/>
        <v>49.805003785601876</v>
      </c>
      <c r="D544" s="76" cm="1">
        <f t="array" ref="D544:J544">MMULT(N544:T544,TRANSPOSE($AM$8:$AS$14))</f>
        <v>2.064785970235651</v>
      </c>
      <c r="E544" s="76">
        <v>14.398887903818206</v>
      </c>
      <c r="F544" s="76">
        <v>13.282870722810777</v>
      </c>
      <c r="G544" s="76">
        <v>5.9882228814762071</v>
      </c>
      <c r="H544" s="76">
        <v>10.277072843634592</v>
      </c>
      <c r="I544" s="76">
        <v>3.0852210803523263</v>
      </c>
      <c r="J544" s="76">
        <v>1.0979348120703614</v>
      </c>
      <c r="K544" s="78"/>
      <c r="L544" s="78"/>
      <c r="M544" s="76">
        <f t="shared" si="88"/>
        <v>51.237062400283108</v>
      </c>
      <c r="N544" s="76">
        <f t="shared" si="89"/>
        <v>24.828028572545346</v>
      </c>
      <c r="O544" s="76">
        <f t="shared" si="90"/>
        <v>1.4519101344140999</v>
      </c>
      <c r="P544" s="76">
        <f t="shared" si="91"/>
        <v>9.5375521688563687</v>
      </c>
      <c r="Q544" s="76">
        <f t="shared" si="92"/>
        <v>-0.48762125689986807</v>
      </c>
      <c r="R544" s="76">
        <f t="shared" si="93"/>
        <v>-12.680169916845761</v>
      </c>
      <c r="S544" s="76">
        <f t="shared" si="94"/>
        <v>13.003496383841771</v>
      </c>
      <c r="T544" s="76">
        <f t="shared" si="95"/>
        <v>11.70330550657385</v>
      </c>
      <c r="U544" s="8"/>
      <c r="V544" s="12" cm="1">
        <f t="array" ref="V544" xml:space="preserve"> SUM(C544:J544)/SUMPRODUCT(C544:J544/$AV$6:$BC$6, $AV$3:$BC$3 + $AV$4:$BC$4/1000*($D$7 - 1400) + $AV$5:$BC$5/10000*($F$8-1) )</f>
        <v>2.8477760394741529</v>
      </c>
      <c r="W544" s="12"/>
      <c r="X544" s="8"/>
    </row>
    <row r="545" spans="2:24" ht="20" x14ac:dyDescent="0.2">
      <c r="B545" s="76">
        <f t="shared" si="86"/>
        <v>54.439378800301299</v>
      </c>
      <c r="C545" s="76">
        <f t="shared" si="87"/>
        <v>49.79076945867007</v>
      </c>
      <c r="D545" s="76" cm="1">
        <f t="array" ref="D545:J545">MMULT(N545:T545,TRANSPOSE($AM$8:$AS$14))</f>
        <v>2.0659268330869081</v>
      </c>
      <c r="E545" s="76">
        <v>14.396010563825616</v>
      </c>
      <c r="F545" s="76">
        <v>13.294788625053489</v>
      </c>
      <c r="G545" s="76">
        <v>5.9929456241699759</v>
      </c>
      <c r="H545" s="76">
        <v>10.288640562581078</v>
      </c>
      <c r="I545" s="76">
        <v>3.0926101090593008</v>
      </c>
      <c r="J545" s="76">
        <v>1.0783082235535635</v>
      </c>
      <c r="K545" s="78"/>
      <c r="L545" s="78"/>
      <c r="M545" s="76">
        <f t="shared" si="88"/>
        <v>54.439378800301299</v>
      </c>
      <c r="N545" s="76">
        <f t="shared" si="89"/>
        <v>24.833573822197117</v>
      </c>
      <c r="O545" s="76">
        <f t="shared" si="90"/>
        <v>1.4452200794778265</v>
      </c>
      <c r="P545" s="76">
        <f t="shared" si="91"/>
        <v>9.5523058204901279</v>
      </c>
      <c r="Q545" s="76">
        <f t="shared" si="92"/>
        <v>-0.48166328686311077</v>
      </c>
      <c r="R545" s="76">
        <f t="shared" si="93"/>
        <v>-12.654423889165473</v>
      </c>
      <c r="S545" s="76">
        <f t="shared" si="94"/>
        <v>12.979374835637319</v>
      </c>
      <c r="T545" s="76">
        <f t="shared" si="95"/>
        <v>11.709653127604156</v>
      </c>
      <c r="U545" s="8"/>
      <c r="V545" s="12" cm="1">
        <f t="array" ref="V545" xml:space="preserve"> SUM(C545:J545)/SUMPRODUCT(C545:J545/$AV$6:$BC$6, $AV$3:$BC$3 + $AV$4:$BC$4/1000*($D$7 - 1400) + $AV$5:$BC$5/10000*($F$8-1) )</f>
        <v>2.8481451354515559</v>
      </c>
      <c r="W545" s="12"/>
      <c r="X545" s="8"/>
    </row>
    <row r="546" spans="2:24" ht="20" x14ac:dyDescent="0.2">
      <c r="B546" s="76">
        <f t="shared" si="86"/>
        <v>57.641695200319489</v>
      </c>
      <c r="C546" s="76">
        <f t="shared" si="87"/>
        <v>49.777101750798714</v>
      </c>
      <c r="D546" s="76" cm="1">
        <f t="array" ref="D546:J546">MMULT(N546:T546,TRANSPOSE($AM$8:$AS$14))</f>
        <v>2.0669592073756964</v>
      </c>
      <c r="E546" s="76">
        <v>14.393191513348516</v>
      </c>
      <c r="F546" s="76">
        <v>13.306380541024495</v>
      </c>
      <c r="G546" s="76">
        <v>5.9974881902569264</v>
      </c>
      <c r="H546" s="76">
        <v>10.29993001003832</v>
      </c>
      <c r="I546" s="76">
        <v>3.1000779675029237</v>
      </c>
      <c r="J546" s="76">
        <v>1.0588708196544068</v>
      </c>
      <c r="K546" s="78"/>
      <c r="L546" s="78"/>
      <c r="M546" s="76">
        <f t="shared" si="88"/>
        <v>57.641695200319489</v>
      </c>
      <c r="N546" s="76">
        <f t="shared" si="89"/>
        <v>24.838896168367498</v>
      </c>
      <c r="O546" s="76">
        <f t="shared" si="90"/>
        <v>1.4387613394287582</v>
      </c>
      <c r="P546" s="76">
        <f t="shared" si="91"/>
        <v>9.5667764218263738</v>
      </c>
      <c r="Q546" s="76">
        <f t="shared" si="92"/>
        <v>-0.47573852880409118</v>
      </c>
      <c r="R546" s="76">
        <f t="shared" si="93"/>
        <v>-12.628818394298131</v>
      </c>
      <c r="S546" s="76">
        <f t="shared" si="94"/>
        <v>12.955343223124201</v>
      </c>
      <c r="T546" s="76">
        <f t="shared" si="95"/>
        <v>11.715995355471476</v>
      </c>
      <c r="U546" s="8"/>
      <c r="V546" s="12" cm="1">
        <f t="array" ref="V546" xml:space="preserve"> SUM(C546:J546)/SUMPRODUCT(C546:J546/$AV$6:$BC$6, $AV$3:$BC$3 + $AV$4:$BC$4/1000*($D$7 - 1400) + $AV$5:$BC$5/10000*($F$8-1) )</f>
        <v>2.8485026394630411</v>
      </c>
      <c r="W546" s="12"/>
      <c r="X546" s="8"/>
    </row>
    <row r="547" spans="2:24" ht="20" x14ac:dyDescent="0.2">
      <c r="B547" s="76">
        <f t="shared" si="86"/>
        <v>60.84401160033768</v>
      </c>
      <c r="C547" s="76">
        <f t="shared" si="87"/>
        <v>49.764011953231709</v>
      </c>
      <c r="D547" s="76" cm="1">
        <f t="array" ref="D547:J547">MMULT(N547:T547,TRANSPOSE($AM$8:$AS$14))</f>
        <v>2.0678825497886111</v>
      </c>
      <c r="E547" s="76">
        <v>14.390434134661716</v>
      </c>
      <c r="F547" s="76">
        <v>13.317637891153677</v>
      </c>
      <c r="G547" s="76">
        <v>6.0018454881182013</v>
      </c>
      <c r="H547" s="76">
        <v>10.310932421518437</v>
      </c>
      <c r="I547" s="76">
        <v>3.1076260741588682</v>
      </c>
      <c r="J547" s="76">
        <v>1.0396294873687826</v>
      </c>
      <c r="K547" s="78"/>
      <c r="L547" s="78"/>
      <c r="M547" s="76">
        <f t="shared" si="88"/>
        <v>60.84401160033768</v>
      </c>
      <c r="N547" s="76">
        <f t="shared" si="89"/>
        <v>24.843992257508539</v>
      </c>
      <c r="O547" s="76">
        <f t="shared" si="90"/>
        <v>1.4325388095192233</v>
      </c>
      <c r="P547" s="76">
        <f t="shared" si="91"/>
        <v>9.5809532395029304</v>
      </c>
      <c r="Q547" s="76">
        <f t="shared" si="92"/>
        <v>-0.46984873459867715</v>
      </c>
      <c r="R547" s="76">
        <f t="shared" si="93"/>
        <v>-12.603360862869902</v>
      </c>
      <c r="S547" s="76">
        <f t="shared" si="94"/>
        <v>12.931406471177151</v>
      </c>
      <c r="T547" s="76">
        <f t="shared" si="95"/>
        <v>11.72233187792531</v>
      </c>
      <c r="U547" s="8"/>
      <c r="V547" s="12" cm="1">
        <f t="array" ref="V547" xml:space="preserve"> SUM(C547:J547)/SUMPRODUCT(C547:J547/$AV$6:$BC$6, $AV$3:$BC$3 + $AV$4:$BC$4/1000*($D$7 - 1400) + $AV$5:$BC$5/10000*($F$8-1) )</f>
        <v>2.8488482603794507</v>
      </c>
      <c r="W547" s="12"/>
      <c r="X547" s="8"/>
    </row>
    <row r="548" spans="2:24" ht="20" x14ac:dyDescent="0.2">
      <c r="B548" s="76">
        <f t="shared" si="86"/>
        <v>64.046328000355871</v>
      </c>
      <c r="C548" s="76">
        <f t="shared" si="87"/>
        <v>49.751508534527176</v>
      </c>
      <c r="D548" s="76" cm="1">
        <f t="array" ref="D548:J548">MMULT(N548:T548,TRANSPOSE($AM$8:$AS$14))</f>
        <v>2.0686970305147616</v>
      </c>
      <c r="E548" s="76">
        <v>14.387741725174315</v>
      </c>
      <c r="F548" s="76">
        <v>13.328553512798001</v>
      </c>
      <c r="G548" s="76">
        <v>6.006013178862057</v>
      </c>
      <c r="H548" s="76">
        <v>10.321640060257362</v>
      </c>
      <c r="I548" s="76">
        <v>3.1152554217368458</v>
      </c>
      <c r="J548" s="76">
        <v>1.0205905361294725</v>
      </c>
      <c r="K548" s="78"/>
      <c r="L548" s="78"/>
      <c r="M548" s="76">
        <f t="shared" si="88"/>
        <v>64.046328000355871</v>
      </c>
      <c r="N548" s="76">
        <f t="shared" si="89"/>
        <v>24.848859946220191</v>
      </c>
      <c r="O548" s="76">
        <f t="shared" si="90"/>
        <v>1.4265562469958595</v>
      </c>
      <c r="P548" s="76">
        <f t="shared" si="91"/>
        <v>9.5948264204272977</v>
      </c>
      <c r="Q548" s="76">
        <f t="shared" si="92"/>
        <v>-0.46399562286221985</v>
      </c>
      <c r="R548" s="76">
        <f t="shared" si="93"/>
        <v>-12.578058587581417</v>
      </c>
      <c r="S548" s="76">
        <f t="shared" si="94"/>
        <v>12.907569443630299</v>
      </c>
      <c r="T548" s="76">
        <f t="shared" si="95"/>
        <v>11.728662383566322</v>
      </c>
      <c r="U548" s="8"/>
      <c r="V548" s="12" cm="1">
        <f t="array" ref="V548" xml:space="preserve"> SUM(C548:J548)/SUMPRODUCT(C548:J548/$AV$6:$BC$6, $AV$3:$BC$3 + $AV$4:$BC$4/1000*($D$7 - 1400) + $AV$5:$BC$5/10000*($F$8-1) )</f>
        <v>2.8491817602108971</v>
      </c>
      <c r="W548" s="12"/>
      <c r="X548" s="8"/>
    </row>
    <row r="549" spans="2:24" ht="20" x14ac:dyDescent="0.2">
      <c r="B549" s="76">
        <f t="shared" si="86"/>
        <v>67.248644400374062</v>
      </c>
      <c r="C549" s="76">
        <f t="shared" si="87"/>
        <v>49.739597203049826</v>
      </c>
      <c r="D549" s="76" cm="1">
        <f t="array" ref="D549:J549">MMULT(N549:T549,TRANSPOSE($AM$8:$AS$14))</f>
        <v>2.0694035073410388</v>
      </c>
      <c r="E549" s="76">
        <v>14.385117477983979</v>
      </c>
      <c r="F549" s="76">
        <v>13.339121645328147</v>
      </c>
      <c r="G549" s="76">
        <v>6.009987672783156</v>
      </c>
      <c r="H549" s="76">
        <v>10.332046209818687</v>
      </c>
      <c r="I549" s="76">
        <v>3.1229665829305677</v>
      </c>
      <c r="J549" s="76">
        <v>1.0017597007646022</v>
      </c>
      <c r="K549" s="78"/>
      <c r="L549" s="78"/>
      <c r="M549" s="76">
        <f t="shared" si="88"/>
        <v>67.248644400374062</v>
      </c>
      <c r="N549" s="76">
        <f t="shared" si="89"/>
        <v>24.853498263595821</v>
      </c>
      <c r="O549" s="76">
        <f t="shared" si="90"/>
        <v>1.420816290968737</v>
      </c>
      <c r="P549" s="76">
        <f t="shared" si="91"/>
        <v>9.6083870067275399</v>
      </c>
      <c r="Q549" s="76">
        <f t="shared" si="92"/>
        <v>-0.45818087746136793</v>
      </c>
      <c r="R549" s="76">
        <f t="shared" si="93"/>
        <v>-12.552918717005083</v>
      </c>
      <c r="S549" s="76">
        <f t="shared" si="94"/>
        <v>12.883836940325512</v>
      </c>
      <c r="T549" s="76">
        <f t="shared" si="95"/>
        <v>11.73498656189224</v>
      </c>
      <c r="U549" s="8"/>
      <c r="V549" s="12" cm="1">
        <f t="array" ref="V549" xml:space="preserve"> SUM(C549:J549)/SUMPRODUCT(C549:J549/$AV$6:$BC$6, $AV$3:$BC$3 + $AV$4:$BC$4/1000*($D$7 - 1400) + $AV$5:$BC$5/10000*($F$8-1) )</f>
        <v>2.8495029533441794</v>
      </c>
      <c r="W549" s="12"/>
      <c r="X549" s="8"/>
    </row>
    <row r="550" spans="2:24" ht="20" x14ac:dyDescent="0.2">
      <c r="B550" s="76">
        <f t="shared" si="86"/>
        <v>70.450960800392252</v>
      </c>
      <c r="C550" s="76">
        <f t="shared" si="87"/>
        <v>49.728280990018121</v>
      </c>
      <c r="D550" s="76" cm="1">
        <f t="array" ref="D550:J550">MMULT(N550:T550,TRANSPOSE($AM$8:$AS$14))</f>
        <v>2.0700034937806078</v>
      </c>
      <c r="E550" s="76">
        <v>14.382564462081017</v>
      </c>
      <c r="F550" s="76">
        <v>13.349337905747412</v>
      </c>
      <c r="G550" s="76">
        <v>6.0137661210486097</v>
      </c>
      <c r="H550" s="76">
        <v>10.342145160224252</v>
      </c>
      <c r="I550" s="76">
        <v>3.130759719097493</v>
      </c>
      <c r="J550" s="76">
        <v>0.98314214800249589</v>
      </c>
      <c r="K550" s="78"/>
      <c r="L550" s="78"/>
      <c r="M550" s="76">
        <f t="shared" si="88"/>
        <v>70.450960800392252</v>
      </c>
      <c r="N550" s="76">
        <f t="shared" si="89"/>
        <v>24.857907364210753</v>
      </c>
      <c r="O550" s="76">
        <f t="shared" si="90"/>
        <v>1.4153204905787322</v>
      </c>
      <c r="P550" s="76">
        <f t="shared" si="91"/>
        <v>9.6216269463499291</v>
      </c>
      <c r="Q550" s="76">
        <f t="shared" si="92"/>
        <v>-0.45240614608070029</v>
      </c>
      <c r="R550" s="76">
        <f t="shared" si="93"/>
        <v>-12.527948249605256</v>
      </c>
      <c r="S550" s="76">
        <f t="shared" si="94"/>
        <v>12.860213694229149</v>
      </c>
      <c r="T550" s="76">
        <f t="shared" si="95"/>
        <v>11.741304103343539</v>
      </c>
      <c r="U550" s="8"/>
      <c r="V550" s="12" cm="1">
        <f t="array" ref="V550" xml:space="preserve"> SUM(C550:J550)/SUMPRODUCT(C550:J550/$AV$6:$BC$6, $AV$3:$BC$3 + $AV$4:$BC$4/1000*($D$7 - 1400) + $AV$5:$BC$5/10000*($F$8-1) )</f>
        <v>2.8498117054025531</v>
      </c>
      <c r="W550" s="12"/>
      <c r="X550" s="8"/>
    </row>
    <row r="551" spans="2:24" ht="20" x14ac:dyDescent="0.2">
      <c r="B551" s="76">
        <f t="shared" si="86"/>
        <v>73.653277200410443</v>
      </c>
      <c r="C551" s="76">
        <f t="shared" si="87"/>
        <v>49.717560351253589</v>
      </c>
      <c r="D551" s="76" cm="1">
        <f t="array" ref="D551:J551">MMULT(N551:T551,TRANSPOSE($AM$8:$AS$14))</f>
        <v>2.0704991218370994</v>
      </c>
      <c r="E551" s="76">
        <v>14.380085602530222</v>
      </c>
      <c r="F551" s="76">
        <v>13.359199255491893</v>
      </c>
      <c r="G551" s="76">
        <v>6.0173464028854502</v>
      </c>
      <c r="H551" s="76">
        <v>10.35193218806428</v>
      </c>
      <c r="I551" s="76">
        <v>3.1386345916553582</v>
      </c>
      <c r="J551" s="76">
        <v>0.96474248628210557</v>
      </c>
      <c r="K551" s="78"/>
      <c r="L551" s="78"/>
      <c r="M551" s="76">
        <f t="shared" si="88"/>
        <v>73.653277200410443</v>
      </c>
      <c r="N551" s="76">
        <f t="shared" si="89"/>
        <v>24.862088472736456</v>
      </c>
      <c r="O551" s="76">
        <f t="shared" si="90"/>
        <v>1.410069340849982</v>
      </c>
      <c r="P551" s="76">
        <f t="shared" si="91"/>
        <v>9.6345390993393423</v>
      </c>
      <c r="Q551" s="76">
        <f t="shared" si="92"/>
        <v>-0.44667303884617604</v>
      </c>
      <c r="R551" s="76">
        <f t="shared" si="93"/>
        <v>-12.50315402798941</v>
      </c>
      <c r="S551" s="76">
        <f t="shared" si="94"/>
        <v>12.836704368620099</v>
      </c>
      <c r="T551" s="76">
        <f t="shared" si="95"/>
        <v>11.747614699348878</v>
      </c>
      <c r="U551" s="8"/>
      <c r="V551" s="12" cm="1">
        <f t="array" ref="V551" xml:space="preserve"> SUM(C551:J551)/SUMPRODUCT(C551:J551/$AV$6:$BC$6, $AV$3:$BC$3 + $AV$4:$BC$4/1000*($D$7 - 1400) + $AV$5:$BC$5/10000*($F$8-1) )</f>
        <v>2.8501079317565412</v>
      </c>
      <c r="W551" s="12"/>
      <c r="X551" s="8"/>
    </row>
    <row r="552" spans="2:24" ht="20" x14ac:dyDescent="0.2">
      <c r="B552" s="76">
        <f t="shared" si="86"/>
        <v>76.855593600428634</v>
      </c>
      <c r="C552" s="76">
        <f t="shared" si="87"/>
        <v>49.707433285621413</v>
      </c>
      <c r="D552" s="76" cm="1">
        <f t="array" ref="D552:J552">MMULT(N552:T552,TRANSPOSE($AM$8:$AS$14))</f>
        <v>2.0708931000572699</v>
      </c>
      <c r="E552" s="76">
        <v>14.377683660959583</v>
      </c>
      <c r="F552" s="76">
        <v>13.368703959132723</v>
      </c>
      <c r="G552" s="76">
        <v>6.0207271085797194</v>
      </c>
      <c r="H552" s="76">
        <v>10.361403531087319</v>
      </c>
      <c r="I552" s="76">
        <v>3.146590575960035</v>
      </c>
      <c r="J552" s="76">
        <v>0.94656477860194088</v>
      </c>
      <c r="K552" s="78"/>
      <c r="L552" s="78"/>
      <c r="M552" s="76">
        <f t="shared" si="88"/>
        <v>76.855593600428634</v>
      </c>
      <c r="N552" s="76">
        <f t="shared" si="89"/>
        <v>24.866043821234861</v>
      </c>
      <c r="O552" s="76">
        <f t="shared" si="90"/>
        <v>1.4050623255458141</v>
      </c>
      <c r="P552" s="76">
        <f t="shared" si="91"/>
        <v>9.6471172398666791</v>
      </c>
      <c r="Q552" s="76">
        <f t="shared" si="92"/>
        <v>-0.44098312700727316</v>
      </c>
      <c r="R552" s="76">
        <f t="shared" si="93"/>
        <v>-12.478542733398054</v>
      </c>
      <c r="S552" s="76">
        <f t="shared" si="94"/>
        <v>12.81331355435187</v>
      </c>
      <c r="T552" s="76">
        <f t="shared" si="95"/>
        <v>11.753918042370296</v>
      </c>
      <c r="U552" s="8"/>
      <c r="V552" s="12" cm="1">
        <f t="array" ref="V552" xml:space="preserve"> SUM(C552:J552)/SUMPRODUCT(C552:J552/$AV$6:$BC$6, $AV$3:$BC$3 + $AV$4:$BC$4/1000*($D$7 - 1400) + $AV$5:$BC$5/10000*($F$8-1) )</f>
        <v>2.850391595717483</v>
      </c>
      <c r="W552" s="12"/>
      <c r="X552" s="8"/>
    </row>
    <row r="553" spans="2:24" ht="20" x14ac:dyDescent="0.2">
      <c r="B553" s="76">
        <f t="shared" si="86"/>
        <v>80.057910000446824</v>
      </c>
      <c r="C553" s="76">
        <f t="shared" si="87"/>
        <v>49.697895468033821</v>
      </c>
      <c r="D553" s="76" cm="1">
        <f t="array" ref="D553:J553">MMULT(N553:T553,TRANSPOSE($AM$8:$AS$14))</f>
        <v>2.0711886675626894</v>
      </c>
      <c r="E553" s="76">
        <v>14.375361216678709</v>
      </c>
      <c r="F553" s="76">
        <v>13.377851535758925</v>
      </c>
      <c r="G553" s="76">
        <v>6.0239075186268369</v>
      </c>
      <c r="H553" s="76">
        <v>10.370556357808054</v>
      </c>
      <c r="I553" s="76">
        <v>3.1546266774115441</v>
      </c>
      <c r="J553" s="76">
        <v>0.9286125581194149</v>
      </c>
      <c r="K553" s="78"/>
      <c r="L553" s="78"/>
      <c r="M553" s="76">
        <f t="shared" si="88"/>
        <v>80.057910000446824</v>
      </c>
      <c r="N553" s="76">
        <f t="shared" si="89"/>
        <v>24.869776580238334</v>
      </c>
      <c r="O553" s="76">
        <f t="shared" si="90"/>
        <v>1.4002979662905728</v>
      </c>
      <c r="P553" s="76">
        <f t="shared" si="91"/>
        <v>9.6593560540948147</v>
      </c>
      <c r="Q553" s="76">
        <f t="shared" si="92"/>
        <v>-0.43533794167956297</v>
      </c>
      <c r="R553" s="76">
        <f t="shared" si="93"/>
        <v>-12.454120880440565</v>
      </c>
      <c r="S553" s="76">
        <f t="shared" si="94"/>
        <v>12.790045767191353</v>
      </c>
      <c r="T553" s="76">
        <f t="shared" si="95"/>
        <v>11.76021382594816</v>
      </c>
      <c r="U553" s="8"/>
      <c r="V553" s="12" cm="1">
        <f t="array" ref="V553" xml:space="preserve"> SUM(C553:J553)/SUMPRODUCT(C553:J553/$AV$6:$BC$6, $AV$3:$BC$3 + $AV$4:$BC$4/1000*($D$7 - 1400) + $AV$5:$BC$5/10000*($F$8-1) )</f>
        <v>2.8506627064479786</v>
      </c>
      <c r="W553" s="12"/>
      <c r="X553" s="8"/>
    </row>
    <row r="554" spans="2:24" ht="20" x14ac:dyDescent="0.2">
      <c r="B554" s="76">
        <f t="shared" si="86"/>
        <v>83.260226400465015</v>
      </c>
      <c r="C554" s="76">
        <f t="shared" si="87"/>
        <v>49.688940394809109</v>
      </c>
      <c r="D554" s="76" cm="1">
        <f t="array" ref="D554:J554">MMULT(N554:T554,TRANSPOSE($AM$8:$AS$14))</f>
        <v>2.071389544776455</v>
      </c>
      <c r="E554" s="76">
        <v>14.373120648737018</v>
      </c>
      <c r="F554" s="76">
        <v>13.386642703863549</v>
      </c>
      <c r="G554" s="76">
        <v>6.0268875793965568</v>
      </c>
      <c r="H554" s="76">
        <v>10.379388732698978</v>
      </c>
      <c r="I554" s="76">
        <v>3.1627415495216935</v>
      </c>
      <c r="J554" s="76">
        <v>0.91088884619663957</v>
      </c>
      <c r="K554" s="78"/>
      <c r="L554" s="78"/>
      <c r="M554" s="76">
        <f t="shared" si="88"/>
        <v>83.260226400465015</v>
      </c>
      <c r="N554" s="76">
        <f t="shared" si="89"/>
        <v>24.87329078475117</v>
      </c>
      <c r="O554" s="76">
        <f t="shared" si="90"/>
        <v>1.3957738771766699</v>
      </c>
      <c r="P554" s="76">
        <f t="shared" si="91"/>
        <v>9.6712511340003484</v>
      </c>
      <c r="Q554" s="76">
        <f t="shared" si="92"/>
        <v>-0.42973897264933236</v>
      </c>
      <c r="R554" s="76">
        <f t="shared" si="93"/>
        <v>-12.429894812083598</v>
      </c>
      <c r="S554" s="76">
        <f t="shared" si="94"/>
        <v>12.766905445236841</v>
      </c>
      <c r="T554" s="76">
        <f t="shared" si="95"/>
        <v>11.766501744745833</v>
      </c>
      <c r="U554" s="8"/>
      <c r="V554" s="12" cm="1">
        <f t="array" ref="V554" xml:space="preserve"> SUM(C554:J554)/SUMPRODUCT(C554:J554/$AV$6:$BC$6, $AV$3:$BC$3 + $AV$4:$BC$4/1000*($D$7 - 1400) + $AV$5:$BC$5/10000*($F$8-1) )</f>
        <v>2.8509213166251106</v>
      </c>
      <c r="W554" s="12"/>
      <c r="X554" s="8"/>
    </row>
    <row r="555" spans="2:24" ht="20" x14ac:dyDescent="0.2">
      <c r="B555" s="76">
        <f t="shared" si="86"/>
        <v>86.462542800483206</v>
      </c>
      <c r="C555" s="76">
        <f t="shared" si="87"/>
        <v>49.680559539138692</v>
      </c>
      <c r="D555" s="76" cm="1">
        <f t="array" ref="D555:J555">MMULT(N555:T555,TRANSPOSE($AM$8:$AS$14))</f>
        <v>2.0714998815738976</v>
      </c>
      <c r="E555" s="76">
        <v>14.370964119212463</v>
      </c>
      <c r="F555" s="76">
        <v>13.395079320585602</v>
      </c>
      <c r="G555" s="76">
        <v>6.0296678756932351</v>
      </c>
      <c r="H555" s="76">
        <v>10.387899577549822</v>
      </c>
      <c r="I555" s="76">
        <v>3.1709335136681389</v>
      </c>
      <c r="J555" s="76">
        <v>0.89339617257814841</v>
      </c>
      <c r="K555" s="78"/>
      <c r="L555" s="78"/>
      <c r="M555" s="76">
        <f t="shared" si="88"/>
        <v>86.462542800483206</v>
      </c>
      <c r="N555" s="76">
        <f t="shared" si="89"/>
        <v>24.876591256318456</v>
      </c>
      <c r="O555" s="76">
        <f t="shared" si="90"/>
        <v>1.3914868240460587</v>
      </c>
      <c r="P555" s="76">
        <f t="shared" si="91"/>
        <v>9.6827989672926638</v>
      </c>
      <c r="Q555" s="76">
        <f t="shared" si="92"/>
        <v>-0.42418766724173423</v>
      </c>
      <c r="R555" s="76">
        <f t="shared" si="93"/>
        <v>-12.405870694898235</v>
      </c>
      <c r="S555" s="76">
        <f t="shared" si="94"/>
        <v>12.743896946417681</v>
      </c>
      <c r="T555" s="76">
        <f t="shared" si="95"/>
        <v>11.772781494594073</v>
      </c>
      <c r="U555" s="8"/>
      <c r="V555" s="12" cm="1">
        <f t="array" ref="V555" xml:space="preserve"> SUM(C555:J555)/SUMPRODUCT(C555:J555/$AV$6:$BC$6, $AV$3:$BC$3 + $AV$4:$BC$4/1000*($D$7 - 1400) + $AV$5:$BC$5/10000*($F$8-1) )</f>
        <v>2.8511675198935276</v>
      </c>
      <c r="W555" s="12"/>
      <c r="X555" s="8"/>
    </row>
    <row r="556" spans="2:24" ht="20" x14ac:dyDescent="0.2">
      <c r="B556" s="76">
        <f t="shared" si="86"/>
        <v>89.664859200501397</v>
      </c>
      <c r="C556" s="76">
        <f t="shared" si="87"/>
        <v>49.672742514412022</v>
      </c>
      <c r="D556" s="76" cm="1">
        <f t="array" ref="D556:J556">MMULT(N556:T556,TRANSPOSE($AM$8:$AS$14))</f>
        <v>2.0715242035873489</v>
      </c>
      <c r="E556" s="76">
        <v>14.368893557996754</v>
      </c>
      <c r="F556" s="76">
        <v>13.40316431617669</v>
      </c>
      <c r="G556" s="76">
        <v>6.0322496006037429</v>
      </c>
      <c r="H556" s="76">
        <v>10.39608862958745</v>
      </c>
      <c r="I556" s="76">
        <v>3.1792005802554293</v>
      </c>
      <c r="J556" s="76">
        <v>0.8761365973805666</v>
      </c>
      <c r="K556" s="78"/>
      <c r="L556" s="78"/>
      <c r="M556" s="76">
        <f t="shared" si="88"/>
        <v>89.664859200501397</v>
      </c>
      <c r="N556" s="76">
        <f t="shared" si="89"/>
        <v>24.879683522299093</v>
      </c>
      <c r="O556" s="76">
        <f t="shared" si="90"/>
        <v>1.3874327876180805</v>
      </c>
      <c r="P556" s="76">
        <f t="shared" si="91"/>
        <v>9.693996923594284</v>
      </c>
      <c r="Q556" s="76">
        <f t="shared" si="92"/>
        <v>-0.41868542925380969</v>
      </c>
      <c r="R556" s="76">
        <f t="shared" si="93"/>
        <v>-12.382054514571411</v>
      </c>
      <c r="S556" s="76">
        <f t="shared" si="94"/>
        <v>12.721024546077896</v>
      </c>
      <c r="T556" s="76">
        <f t="shared" si="95"/>
        <v>11.779052772535142</v>
      </c>
      <c r="U556" s="8"/>
      <c r="V556" s="12" cm="1">
        <f t="array" ref="V556" xml:space="preserve"> SUM(C556:J556)/SUMPRODUCT(C556:J556/$AV$6:$BC$6, $AV$3:$BC$3 + $AV$4:$BC$4/1000*($D$7 - 1400) + $AV$5:$BC$5/10000*($F$8-1) )</f>
        <v>2.8514014481459609</v>
      </c>
      <c r="W556" s="12"/>
      <c r="X556" s="8"/>
    </row>
    <row r="557" spans="2:24" ht="20" x14ac:dyDescent="0.2">
      <c r="B557" s="76">
        <f t="shared" si="86"/>
        <v>92.867175600519587</v>
      </c>
      <c r="C557" s="76">
        <f t="shared" si="87"/>
        <v>49.665477243181229</v>
      </c>
      <c r="D557" s="76" cm="1">
        <f t="array" ref="D557:J557">MMULT(N557:T557,TRANSPOSE($AM$8:$AS$14))</f>
        <v>2.0714673573845368</v>
      </c>
      <c r="E557" s="76">
        <v>14.366910649313525</v>
      </c>
      <c r="F557" s="76">
        <v>13.410901624564463</v>
      </c>
      <c r="G557" s="76">
        <v>6.0346345230309266</v>
      </c>
      <c r="H557" s="76">
        <v>10.403956396948175</v>
      </c>
      <c r="I557" s="76">
        <v>3.1875404710034694</v>
      </c>
      <c r="J557" s="76">
        <v>0.85911173457367629</v>
      </c>
      <c r="K557" s="78"/>
      <c r="L557" s="78"/>
      <c r="M557" s="76">
        <f t="shared" si="88"/>
        <v>92.867175600519587</v>
      </c>
      <c r="N557" s="76">
        <f t="shared" si="89"/>
        <v>24.882573733452308</v>
      </c>
      <c r="O557" s="76">
        <f t="shared" si="90"/>
        <v>1.383607029630898</v>
      </c>
      <c r="P557" s="76">
        <f t="shared" si="91"/>
        <v>9.704843237067049</v>
      </c>
      <c r="Q557" s="76">
        <f t="shared" si="92"/>
        <v>-0.41323361795358549</v>
      </c>
      <c r="R557" s="76">
        <f t="shared" si="93"/>
        <v>-12.358452071686701</v>
      </c>
      <c r="S557" s="76">
        <f t="shared" si="94"/>
        <v>12.698292434645921</v>
      </c>
      <c r="T557" s="76">
        <f t="shared" si="95"/>
        <v>11.78531527686661</v>
      </c>
      <c r="U557" s="8"/>
      <c r="V557" s="12" cm="1">
        <f t="array" ref="V557" xml:space="preserve"> SUM(C557:J557)/SUMPRODUCT(C557:J557/$AV$6:$BC$6, $AV$3:$BC$3 + $AV$4:$BC$4/1000*($D$7 - 1400) + $AV$5:$BC$5/10000*($F$8-1) )</f>
        <v>2.8516232686686798</v>
      </c>
      <c r="W557" s="12"/>
      <c r="X557" s="8"/>
    </row>
    <row r="558" spans="2:24" ht="20" x14ac:dyDescent="0.2">
      <c r="B558" s="76">
        <f t="shared" si="86"/>
        <v>96.069492000537778</v>
      </c>
      <c r="C558" s="76">
        <f t="shared" si="87"/>
        <v>49.658750129612514</v>
      </c>
      <c r="D558" s="76" cm="1">
        <f t="array" ref="D558:J558">MMULT(N558:T558,TRANSPOSE($AM$8:$AS$14))</f>
        <v>2.0713344552191688</v>
      </c>
      <c r="E558" s="76">
        <v>14.365016820171883</v>
      </c>
      <c r="F558" s="76">
        <v>13.418296110875822</v>
      </c>
      <c r="G558" s="76">
        <v>6.0368249533108642</v>
      </c>
      <c r="H558" s="76">
        <v>10.41150411208559</v>
      </c>
      <c r="I558" s="76">
        <v>3.1959506420879045</v>
      </c>
      <c r="J558" s="76">
        <v>0.84232277663625466</v>
      </c>
      <c r="K558" s="78"/>
      <c r="L558" s="78"/>
      <c r="M558" s="76">
        <f t="shared" si="88"/>
        <v>96.069492000537778</v>
      </c>
      <c r="N558" s="76">
        <f t="shared" si="89"/>
        <v>24.885268580903329</v>
      </c>
      <c r="O558" s="76">
        <f t="shared" si="90"/>
        <v>1.3800041611709601</v>
      </c>
      <c r="P558" s="76">
        <f t="shared" si="91"/>
        <v>9.7153369856872249</v>
      </c>
      <c r="Q558" s="76">
        <f t="shared" si="92"/>
        <v>-0.40783354714631304</v>
      </c>
      <c r="R558" s="76">
        <f t="shared" si="93"/>
        <v>-12.335068977778903</v>
      </c>
      <c r="S558" s="76">
        <f t="shared" si="94"/>
        <v>12.67570471539254</v>
      </c>
      <c r="T558" s="76">
        <f t="shared" si="95"/>
        <v>11.791568707184856</v>
      </c>
      <c r="U558" s="8"/>
      <c r="V558" s="12" cm="1">
        <f t="array" ref="V558" xml:space="preserve"> SUM(C558:J558)/SUMPRODUCT(C558:J558/$AV$6:$BC$6, $AV$3:$BC$3 + $AV$4:$BC$4/1000*($D$7 - 1400) + $AV$5:$BC$5/10000*($F$8-1) )</f>
        <v>2.8518331811887729</v>
      </c>
      <c r="W558" s="12"/>
      <c r="X558" s="8"/>
    </row>
    <row r="559" spans="2:24" ht="20" x14ac:dyDescent="0.2">
      <c r="B559" s="76">
        <f t="shared" si="86"/>
        <v>99.271808400555969</v>
      </c>
      <c r="C559" s="76">
        <f t="shared" si="87"/>
        <v>49.652546233364617</v>
      </c>
      <c r="D559" s="76" cm="1">
        <f t="array" ref="D559:J559">MMULT(N559:T559,TRANSPOSE($AM$8:$AS$14))</f>
        <v>2.0711308200213527</v>
      </c>
      <c r="E559" s="76">
        <v>14.363213230921591</v>
      </c>
      <c r="F559" s="76">
        <v>13.425353496762273</v>
      </c>
      <c r="G559" s="76">
        <v>6.038823707307035</v>
      </c>
      <c r="H559" s="76">
        <v>10.418733683680166</v>
      </c>
      <c r="I559" s="76">
        <v>3.2044283078645357</v>
      </c>
      <c r="J559" s="76">
        <v>0.82577052007842067</v>
      </c>
      <c r="K559" s="78"/>
      <c r="L559" s="78"/>
      <c r="M559" s="76">
        <f t="shared" si="88"/>
        <v>99.271808400555969</v>
      </c>
      <c r="N559" s="76">
        <f t="shared" si="89"/>
        <v>24.887775213495392</v>
      </c>
      <c r="O559" s="76">
        <f t="shared" si="90"/>
        <v>1.3766182123834043</v>
      </c>
      <c r="P559" s="76">
        <f t="shared" si="91"/>
        <v>9.7254780673889769</v>
      </c>
      <c r="Q559" s="76">
        <f t="shared" si="92"/>
        <v>-0.40248648430877121</v>
      </c>
      <c r="R559" s="76">
        <f t="shared" si="93"/>
        <v>-12.311910651666341</v>
      </c>
      <c r="S559" s="76">
        <f t="shared" si="94"/>
        <v>12.653265402278922</v>
      </c>
      <c r="T559" s="76">
        <f t="shared" si="95"/>
        <v>11.797812764428242</v>
      </c>
      <c r="U559" s="8"/>
      <c r="V559" s="12" cm="1">
        <f t="array" ref="V559" xml:space="preserve"> SUM(C559:J559)/SUMPRODUCT(C559:J559/$AV$6:$BC$6, $AV$3:$BC$3 + $AV$4:$BC$4/1000*($D$7 - 1400) + $AV$5:$BC$5/10000*($F$8-1) )</f>
        <v>2.852031414858978</v>
      </c>
      <c r="W559" s="12"/>
      <c r="X559" s="8"/>
    </row>
    <row r="560" spans="2:24" ht="20" x14ac:dyDescent="0.2">
      <c r="B560" s="76">
        <f t="shared" si="86"/>
        <v>102.47412480057416</v>
      </c>
      <c r="C560" s="76">
        <f t="shared" si="87"/>
        <v>49.6468494429553</v>
      </c>
      <c r="D560" s="76" cm="1">
        <f t="array" ref="D560:J560">MMULT(N560:T560,TRANSPOSE($AM$8:$AS$14))</f>
        <v>2.0708619312560783</v>
      </c>
      <c r="E560" s="76">
        <v>14.361500768036665</v>
      </c>
      <c r="F560" s="76">
        <v>13.432080284338925</v>
      </c>
      <c r="G560" s="76">
        <v>6.0406340693649572</v>
      </c>
      <c r="H560" s="76">
        <v>10.425647647593131</v>
      </c>
      <c r="I560" s="76">
        <v>3.212970464920831</v>
      </c>
      <c r="J560" s="76">
        <v>0.8094553915341145</v>
      </c>
      <c r="K560" s="78"/>
      <c r="L560" s="78"/>
      <c r="M560" s="76">
        <f t="shared" si="88"/>
        <v>102.47412480057416</v>
      </c>
      <c r="N560" s="76">
        <f t="shared" si="89"/>
        <v>24.890101156464031</v>
      </c>
      <c r="O560" s="76">
        <f t="shared" si="90"/>
        <v>1.3734427027850695</v>
      </c>
      <c r="P560" s="76">
        <f t="shared" si="91"/>
        <v>9.7352671733098575</v>
      </c>
      <c r="Q560" s="76">
        <f t="shared" si="92"/>
        <v>-0.39719364979241512</v>
      </c>
      <c r="R560" s="76">
        <f t="shared" si="93"/>
        <v>-12.288982316064235</v>
      </c>
      <c r="S560" s="76">
        <f t="shared" si="94"/>
        <v>12.630978417896554</v>
      </c>
      <c r="T560" s="76">
        <f t="shared" si="95"/>
        <v>11.804047150919965</v>
      </c>
      <c r="U560" s="8"/>
      <c r="V560" s="12" cm="1">
        <f t="array" ref="V560" xml:space="preserve"> SUM(C560:J560)/SUMPRODUCT(C560:J560/$AV$6:$BC$6, $AV$3:$BC$3 + $AV$4:$BC$4/1000*($D$7 - 1400) + $AV$5:$BC$5/10000*($F$8-1) )</f>
        <v>2.8522182252142074</v>
      </c>
      <c r="W560" s="12"/>
      <c r="X560" s="8"/>
    </row>
    <row r="561" spans="2:24" ht="20" x14ac:dyDescent="0.2">
      <c r="B561" s="76">
        <f t="shared" si="86"/>
        <v>105.67644120059235</v>
      </c>
      <c r="C561" s="76">
        <f t="shared" si="87"/>
        <v>49.641642646817438</v>
      </c>
      <c r="D561" s="76" cm="1">
        <f t="array" ref="D561:J561">MMULT(N561:T561,TRANSPOSE($AM$8:$AS$14))</f>
        <v>2.0705333722310169</v>
      </c>
      <c r="E561" s="76">
        <v>14.359880039214525</v>
      </c>
      <c r="F561" s="76">
        <v>13.4384836795087</v>
      </c>
      <c r="G561" s="76">
        <v>6.042259754496726</v>
      </c>
      <c r="H561" s="76">
        <v>10.432249117377417</v>
      </c>
      <c r="I561" s="76">
        <v>3.2215739162113657</v>
      </c>
      <c r="J561" s="76">
        <v>0.79337747414280824</v>
      </c>
      <c r="K561" s="78"/>
      <c r="L561" s="78"/>
      <c r="M561" s="76">
        <f t="shared" si="88"/>
        <v>105.67644120059235</v>
      </c>
      <c r="N561" s="76">
        <f t="shared" si="89"/>
        <v>24.892254232288142</v>
      </c>
      <c r="O561" s="76">
        <f t="shared" si="90"/>
        <v>1.370470711439858</v>
      </c>
      <c r="P561" s="76">
        <f t="shared" si="91"/>
        <v>9.7447057583837804</v>
      </c>
      <c r="Q561" s="76">
        <f t="shared" si="92"/>
        <v>-0.39195621609600939</v>
      </c>
      <c r="R561" s="76">
        <f t="shared" si="93"/>
        <v>-12.266288994481894</v>
      </c>
      <c r="S561" s="76">
        <f t="shared" si="94"/>
        <v>12.608847591500748</v>
      </c>
      <c r="T561" s="76">
        <f t="shared" si="95"/>
        <v>11.810271570410556</v>
      </c>
      <c r="U561" s="8"/>
      <c r="V561" s="12" cm="1">
        <f t="array" ref="V561" xml:space="preserve"> SUM(C561:J561)/SUMPRODUCT(C561:J561/$AV$6:$BC$6, $AV$3:$BC$3 + $AV$4:$BC$4/1000*($D$7 - 1400) + $AV$5:$BC$5/10000*($F$8-1) )</f>
        <v>2.8523938911318893</v>
      </c>
      <c r="W561" s="12"/>
      <c r="X561" s="8"/>
    </row>
    <row r="562" spans="2:24" ht="20" x14ac:dyDescent="0.2">
      <c r="B562" s="76">
        <f t="shared" si="86"/>
        <v>108.87875760061054</v>
      </c>
      <c r="C562" s="76">
        <f t="shared" si="87"/>
        <v>49.636907900406236</v>
      </c>
      <c r="D562" s="76" cm="1">
        <f t="array" ref="D562:J562">MMULT(N562:T562,TRANSPOSE($AM$8:$AS$14))</f>
        <v>2.0701507793816254</v>
      </c>
      <c r="E562" s="76">
        <v>14.358351370837457</v>
      </c>
      <c r="F562" s="76">
        <v>13.444571515395523</v>
      </c>
      <c r="G562" s="76">
        <v>6.0437048701473692</v>
      </c>
      <c r="H562" s="76">
        <v>10.438541734823664</v>
      </c>
      <c r="I562" s="76">
        <v>3.2302352950504787</v>
      </c>
      <c r="J562" s="76">
        <v>0.77753653395764233</v>
      </c>
      <c r="K562" s="78"/>
      <c r="L562" s="78"/>
      <c r="M562" s="76">
        <f t="shared" si="88"/>
        <v>108.87875760061054</v>
      </c>
      <c r="N562" s="76">
        <f t="shared" si="89"/>
        <v>24.894242484482223</v>
      </c>
      <c r="O562" s="76">
        <f t="shared" si="90"/>
        <v>1.3676949463023471</v>
      </c>
      <c r="P562" s="76">
        <f t="shared" si="91"/>
        <v>9.753796009536547</v>
      </c>
      <c r="Q562" s="76">
        <f t="shared" si="92"/>
        <v>-0.38677530720824238</v>
      </c>
      <c r="R562" s="76">
        <f t="shared" si="93"/>
        <v>-12.243835508405915</v>
      </c>
      <c r="S562" s="76">
        <f t="shared" si="94"/>
        <v>12.586876657139232</v>
      </c>
      <c r="T562" s="76">
        <f t="shared" si="95"/>
        <v>11.816485728120044</v>
      </c>
      <c r="U562" s="8"/>
      <c r="V562" s="12" cm="1">
        <f t="array" ref="V562" xml:space="preserve"> SUM(C562:J562)/SUMPRODUCT(C562:J562/$AV$6:$BC$6, $AV$3:$BC$3 + $AV$4:$BC$4/1000*($D$7 - 1400) + $AV$5:$BC$5/10000*($F$8-1) )</f>
        <v>2.8525587118259081</v>
      </c>
      <c r="W562" s="12"/>
      <c r="X562" s="8"/>
    </row>
    <row r="563" spans="2:24" ht="20" x14ac:dyDescent="0.2">
      <c r="B563" s="76">
        <f t="shared" si="86"/>
        <v>112.08107400062873</v>
      </c>
      <c r="C563" s="76">
        <f t="shared" si="87"/>
        <v>49.632626587891615</v>
      </c>
      <c r="D563" s="76" cm="1">
        <f t="array" ref="D563:J563">MMULT(N563:T563,TRANSPOSE($AM$8:$AS$14))</f>
        <v>2.0697197940035288</v>
      </c>
      <c r="E563" s="76">
        <v>14.356914807803305</v>
      </c>
      <c r="F563" s="76">
        <v>13.450352176556095</v>
      </c>
      <c r="G563" s="76">
        <v>6.044973877873943</v>
      </c>
      <c r="H563" s="76">
        <v>10.444529620980212</v>
      </c>
      <c r="I563" s="76">
        <v>3.2389510887535549</v>
      </c>
      <c r="J563" s="76">
        <v>0.761932046137754</v>
      </c>
      <c r="K563" s="78"/>
      <c r="L563" s="78"/>
      <c r="M563" s="76">
        <f t="shared" si="88"/>
        <v>112.08107400062873</v>
      </c>
      <c r="N563" s="76">
        <f t="shared" si="89"/>
        <v>24.896074104998274</v>
      </c>
      <c r="O563" s="76">
        <f t="shared" si="90"/>
        <v>1.3651078120886435</v>
      </c>
      <c r="P563" s="76">
        <f t="shared" si="91"/>
        <v>9.7625408117462555</v>
      </c>
      <c r="Q563" s="76">
        <f t="shared" si="92"/>
        <v>-0.38165199802067562</v>
      </c>
      <c r="R563" s="76">
        <f t="shared" si="93"/>
        <v>-12.221626474771057</v>
      </c>
      <c r="S563" s="76">
        <f t="shared" si="94"/>
        <v>12.565069251877222</v>
      </c>
      <c r="T563" s="76">
        <f t="shared" si="95"/>
        <v>11.82268933077974</v>
      </c>
      <c r="U563" s="8"/>
      <c r="V563" s="12" cm="1">
        <f t="array" ref="V563" xml:space="preserve"> SUM(C563:J563)/SUMPRODUCT(C563:J563/$AV$6:$BC$6, $AV$3:$BC$3 + $AV$4:$BC$4/1000*($D$7 - 1400) + $AV$5:$BC$5/10000*($F$8-1) )</f>
        <v>2.8527130039013611</v>
      </c>
      <c r="W563" s="12"/>
      <c r="X563" s="8"/>
    </row>
    <row r="564" spans="2:24" ht="20" x14ac:dyDescent="0.2">
      <c r="B564" s="76">
        <f t="shared" si="86"/>
        <v>115.28339040064692</v>
      </c>
      <c r="C564" s="76">
        <f t="shared" si="87"/>
        <v>49.628779577152542</v>
      </c>
      <c r="D564" s="76" cm="1">
        <f t="array" ref="D564:J564">MMULT(N564:T564,TRANSPOSE($AM$8:$AS$14))</f>
        <v>2.0692460168403346</v>
      </c>
      <c r="E564" s="76">
        <v>14.355570115694412</v>
      </c>
      <c r="F564" s="76">
        <v>13.455834524580592</v>
      </c>
      <c r="G564" s="76">
        <v>6.0460715552448958</v>
      </c>
      <c r="H564" s="76">
        <v>10.450217328044079</v>
      </c>
      <c r="I564" s="76">
        <v>3.2477176617383403</v>
      </c>
      <c r="J564" s="76">
        <v>0.74656322070480596</v>
      </c>
      <c r="K564" s="78"/>
      <c r="L564" s="78"/>
      <c r="M564" s="76">
        <f t="shared" si="88"/>
        <v>115.28339040064692</v>
      </c>
      <c r="N564" s="76">
        <f t="shared" si="89"/>
        <v>24.897757365806061</v>
      </c>
      <c r="O564" s="76">
        <f t="shared" si="90"/>
        <v>1.3627014760921672</v>
      </c>
      <c r="P564" s="76">
        <f t="shared" si="91"/>
        <v>9.7709437122357556</v>
      </c>
      <c r="Q564" s="76">
        <f t="shared" si="92"/>
        <v>-0.37658731381123928</v>
      </c>
      <c r="R564" s="76">
        <f t="shared" si="93"/>
        <v>-12.199666303719791</v>
      </c>
      <c r="S564" s="76">
        <f t="shared" si="94"/>
        <v>12.543428914120252</v>
      </c>
      <c r="T564" s="76">
        <f t="shared" si="95"/>
        <v>11.828882086673664</v>
      </c>
      <c r="U564" s="8"/>
      <c r="V564" s="12" cm="1">
        <f t="array" ref="V564" xml:space="preserve"> SUM(C564:J564)/SUMPRODUCT(C564:J564/$AV$6:$BC$6, $AV$3:$BC$3 + $AV$4:$BC$4/1000*($D$7 - 1400) + $AV$5:$BC$5/10000*($F$8-1) )</f>
        <v>2.8528570984944288</v>
      </c>
      <c r="W564" s="12"/>
      <c r="X564" s="8"/>
    </row>
    <row r="565" spans="2:24" ht="20" x14ac:dyDescent="0.2">
      <c r="B565" s="76">
        <f t="shared" si="86"/>
        <v>118.48570680066511</v>
      </c>
      <c r="C565" s="76">
        <f t="shared" si="87"/>
        <v>49.625347366978055</v>
      </c>
      <c r="D565" s="76" cm="1">
        <f t="array" ref="D565:J565">MMULT(N565:T565,TRANSPOSE($AM$8:$AS$14))</f>
        <v>2.0687349658710819</v>
      </c>
      <c r="E565" s="76">
        <v>14.354316785217744</v>
      </c>
      <c r="F565" s="76">
        <v>13.461027825629763</v>
      </c>
      <c r="G565" s="76">
        <v>6.0470029582417748</v>
      </c>
      <c r="H565" s="76">
        <v>10.455609792475675</v>
      </c>
      <c r="I565" s="76">
        <v>3.2565312779186</v>
      </c>
      <c r="J565" s="76">
        <v>0.73142902766730489</v>
      </c>
      <c r="K565" s="78"/>
      <c r="L565" s="78"/>
      <c r="M565" s="76">
        <f t="shared" si="88"/>
        <v>118.48570680066511</v>
      </c>
      <c r="N565" s="76">
        <f t="shared" si="89"/>
        <v>24.899300555118945</v>
      </c>
      <c r="O565" s="76">
        <f t="shared" si="90"/>
        <v>1.3604679314250747</v>
      </c>
      <c r="P565" s="76">
        <f t="shared" si="91"/>
        <v>9.7790088830671085</v>
      </c>
      <c r="Q565" s="76">
        <f t="shared" si="92"/>
        <v>-0.3715822297983471</v>
      </c>
      <c r="R565" s="76">
        <f t="shared" si="93"/>
        <v>-12.177959196651061</v>
      </c>
      <c r="S565" s="76">
        <f t="shared" si="94"/>
        <v>12.521959082035831</v>
      </c>
      <c r="T565" s="76">
        <f t="shared" si="95"/>
        <v>11.835063705679589</v>
      </c>
      <c r="U565" s="8"/>
      <c r="V565" s="12" cm="1">
        <f t="array" ref="V565" xml:space="preserve"> SUM(C565:J565)/SUMPRODUCT(C565:J565/$AV$6:$BC$6, $AV$3:$BC$3 + $AV$4:$BC$4/1000*($D$7 - 1400) + $AV$5:$BC$5/10000*($F$8-1) )</f>
        <v>2.8529913385188301</v>
      </c>
      <c r="W565" s="12"/>
      <c r="X565" s="8"/>
    </row>
    <row r="566" spans="2:24" ht="20" x14ac:dyDescent="0.2">
      <c r="B566" s="76">
        <f t="shared" si="86"/>
        <v>121.6880232006833</v>
      </c>
      <c r="C566" s="76">
        <f t="shared" si="87"/>
        <v>49.622310225569393</v>
      </c>
      <c r="D566" s="76" cm="1">
        <f t="array" ref="D566:J566">MMULT(N566:T566,TRANSPOSE($AM$8:$AS$14))</f>
        <v>2.0681920375763938</v>
      </c>
      <c r="E566" s="76">
        <v>14.353154038815918</v>
      </c>
      <c r="F566" s="76">
        <v>13.465941680390591</v>
      </c>
      <c r="G566" s="76">
        <v>6.0477733844183383</v>
      </c>
      <c r="H566" s="76">
        <v>10.460712289644688</v>
      </c>
      <c r="I566" s="76">
        <v>3.2653881222440244</v>
      </c>
      <c r="J566" s="76">
        <v>0.71652822134064253</v>
      </c>
      <c r="K566" s="78"/>
      <c r="L566" s="78"/>
      <c r="M566" s="76">
        <f t="shared" si="88"/>
        <v>121.6880232006833</v>
      </c>
      <c r="N566" s="76">
        <f t="shared" si="89"/>
        <v>24.900711918631266</v>
      </c>
      <c r="O566" s="76">
        <f t="shared" si="90"/>
        <v>1.358399057232097</v>
      </c>
      <c r="P566" s="76">
        <f t="shared" si="91"/>
        <v>9.7867410824083407</v>
      </c>
      <c r="Q566" s="76">
        <f t="shared" si="92"/>
        <v>-0.36663767076556131</v>
      </c>
      <c r="R566" s="76">
        <f t="shared" si="93"/>
        <v>-12.156509144558145</v>
      </c>
      <c r="S566" s="76">
        <f t="shared" si="94"/>
        <v>12.500663092074975</v>
      </c>
      <c r="T566" s="76">
        <f t="shared" si="95"/>
        <v>11.841233899309691</v>
      </c>
      <c r="U566" s="8"/>
      <c r="V566" s="12" cm="1">
        <f t="array" ref="V566" xml:space="preserve"> SUM(C566:J566)/SUMPRODUCT(C566:J566/$AV$6:$BC$6, $AV$3:$BC$3 + $AV$4:$BC$4/1000*($D$7 - 1400) + $AV$5:$BC$5/10000*($F$8-1) )</f>
        <v>2.8531160760371823</v>
      </c>
      <c r="W566" s="12"/>
      <c r="X566" s="8"/>
    </row>
    <row r="567" spans="2:24" ht="20" x14ac:dyDescent="0.2">
      <c r="B567" s="76">
        <f t="shared" si="86"/>
        <v>124.89033960070149</v>
      </c>
      <c r="C567" s="76">
        <f t="shared" si="87"/>
        <v>49.619648319626137</v>
      </c>
      <c r="D567" s="76" cm="1">
        <f t="array" ref="D567:J567">MMULT(N567:T567,TRANSPOSE($AM$8:$AS$14))</f>
        <v>2.0676224718974932</v>
      </c>
      <c r="E567" s="76">
        <v>14.352080839319456</v>
      </c>
      <c r="F567" s="76">
        <v>13.470585956866273</v>
      </c>
      <c r="G567" s="76">
        <v>6.0483883370442681</v>
      </c>
      <c r="H567" s="76">
        <v>10.465530390268711</v>
      </c>
      <c r="I567" s="76">
        <v>3.2742843212622166</v>
      </c>
      <c r="J567" s="76">
        <v>0.7018593637154531</v>
      </c>
      <c r="K567" s="78"/>
      <c r="L567" s="78"/>
      <c r="M567" s="76">
        <f t="shared" si="88"/>
        <v>124.89033960070149</v>
      </c>
      <c r="N567" s="76">
        <f t="shared" si="89"/>
        <v>24.901999606034316</v>
      </c>
      <c r="O567" s="76">
        <f t="shared" si="90"/>
        <v>1.3564866754913893</v>
      </c>
      <c r="P567" s="76">
        <f t="shared" si="91"/>
        <v>9.7941456147411881</v>
      </c>
      <c r="Q567" s="76">
        <f t="shared" si="92"/>
        <v>-0.3617545107566037</v>
      </c>
      <c r="R567" s="76">
        <f t="shared" si="93"/>
        <v>-12.135319926655031</v>
      </c>
      <c r="S567" s="76">
        <f t="shared" si="94"/>
        <v>12.479544177594397</v>
      </c>
      <c r="T567" s="76">
        <f t="shared" si="95"/>
        <v>11.847392380750799</v>
      </c>
      <c r="U567" s="8"/>
      <c r="V567" s="12" cm="1">
        <f t="array" ref="V567" xml:space="preserve"> SUM(C567:J567)/SUMPRODUCT(C567:J567/$AV$6:$BC$6, $AV$3:$BC$3 + $AV$4:$BC$4/1000*($D$7 - 1400) + $AV$5:$BC$5/10000*($F$8-1) )</f>
        <v>2.8532316697725908</v>
      </c>
      <c r="W567" s="12"/>
      <c r="X567" s="8"/>
    </row>
    <row r="568" spans="2:24" ht="20" x14ac:dyDescent="0.2">
      <c r="B568" s="76">
        <f t="shared" si="86"/>
        <v>128.0926560007197</v>
      </c>
      <c r="C568" s="76">
        <f t="shared" si="87"/>
        <v>49.617341833481738</v>
      </c>
      <c r="D568" s="76" cm="1">
        <f t="array" ref="D568:J568">MMULT(N568:T568,TRANSPOSE($AM$8:$AS$14))</f>
        <v>2.0670313210385398</v>
      </c>
      <c r="E568" s="76">
        <v>14.351095900484484</v>
      </c>
      <c r="F568" s="76">
        <v>13.474970726350094</v>
      </c>
      <c r="G568" s="76">
        <v>6.0488534904324185</v>
      </c>
      <c r="H568" s="76">
        <v>10.470069918861125</v>
      </c>
      <c r="I568" s="76">
        <v>3.2832159626002646</v>
      </c>
      <c r="J568" s="76">
        <v>0.68742084675132853</v>
      </c>
      <c r="K568" s="78"/>
      <c r="L568" s="78"/>
      <c r="M568" s="76">
        <f t="shared" si="88"/>
        <v>128.0926560007197</v>
      </c>
      <c r="N568" s="76">
        <f t="shared" si="89"/>
        <v>24.903171622982633</v>
      </c>
      <c r="O568" s="76">
        <f t="shared" si="90"/>
        <v>1.3547226040854061</v>
      </c>
      <c r="P568" s="76">
        <f t="shared" si="91"/>
        <v>9.8012282902747874</v>
      </c>
      <c r="Q568" s="76">
        <f t="shared" si="92"/>
        <v>-0.35693357284037053</v>
      </c>
      <c r="R568" s="76">
        <f t="shared" si="93"/>
        <v>-12.114395109290099</v>
      </c>
      <c r="S568" s="76">
        <f t="shared" si="94"/>
        <v>12.458605467580085</v>
      </c>
      <c r="T568" s="76">
        <f t="shared" si="95"/>
        <v>11.853538864904243</v>
      </c>
      <c r="U568" s="8"/>
      <c r="V568" s="12" cm="1">
        <f t="array" ref="V568" xml:space="preserve"> SUM(C568:J568)/SUMPRODUCT(C568:J568/$AV$6:$BC$6, $AV$3:$BC$3 + $AV$4:$BC$4/1000*($D$7 - 1400) + $AV$5:$BC$5/10000*($F$8-1) )</f>
        <v>2.8533384827727648</v>
      </c>
      <c r="W568" s="12"/>
      <c r="X568" s="8"/>
    </row>
    <row r="569" spans="2:24" ht="20" x14ac:dyDescent="0.2">
      <c r="B569" s="76">
        <f t="shared" si="86"/>
        <v>131.29497240073789</v>
      </c>
      <c r="C569" s="76">
        <f t="shared" si="87"/>
        <v>49.615371077930135</v>
      </c>
      <c r="D569" s="76" cm="1">
        <f t="array" ref="D569:J569">MMULT(N569:T569,TRANSPOSE($AM$8:$AS$14))</f>
        <v>2.0664234222013436</v>
      </c>
      <c r="E569" s="76">
        <v>14.350197699238587</v>
      </c>
      <c r="F569" s="76">
        <v>13.479106202867438</v>
      </c>
      <c r="G569" s="76">
        <v>6.0491746566201998</v>
      </c>
      <c r="H569" s="76">
        <v>10.474336914360544</v>
      </c>
      <c r="I569" s="76">
        <v>3.2921791132847087</v>
      </c>
      <c r="J569" s="76">
        <v>0.67321091349704232</v>
      </c>
      <c r="K569" s="78"/>
      <c r="L569" s="78"/>
      <c r="M569" s="76">
        <f t="shared" si="88"/>
        <v>131.29497240073789</v>
      </c>
      <c r="N569" s="76">
        <f t="shared" si="89"/>
        <v>24.904235788592462</v>
      </c>
      <c r="O569" s="76">
        <f t="shared" si="90"/>
        <v>1.3530987058926407</v>
      </c>
      <c r="P569" s="76">
        <f t="shared" si="91"/>
        <v>9.8079953838246396</v>
      </c>
      <c r="Q569" s="76">
        <f t="shared" si="92"/>
        <v>-0.35217562894547905</v>
      </c>
      <c r="R569" s="76">
        <f t="shared" si="93"/>
        <v>-12.093738045145429</v>
      </c>
      <c r="S569" s="76">
        <f t="shared" si="94"/>
        <v>12.437849985472839</v>
      </c>
      <c r="T569" s="76">
        <f t="shared" si="95"/>
        <v>11.859673068425275</v>
      </c>
      <c r="U569" s="8"/>
      <c r="V569" s="12" cm="1">
        <f t="array" ref="V569" xml:space="preserve"> SUM(C569:J569)/SUMPRODUCT(C569:J569/$AV$6:$BC$6, $AV$3:$BC$3 + $AV$4:$BC$4/1000*($D$7 - 1400) + $AV$5:$BC$5/10000*($F$8-1) )</f>
        <v>2.8534368802359946</v>
      </c>
      <c r="W569" s="12"/>
      <c r="X569" s="8"/>
    </row>
    <row r="570" spans="2:24" ht="20" x14ac:dyDescent="0.2">
      <c r="B570" s="76">
        <f t="shared" si="86"/>
        <v>134.49728880075608</v>
      </c>
      <c r="C570" s="76">
        <f t="shared" si="87"/>
        <v>49.613716588548812</v>
      </c>
      <c r="D570" s="76" cm="1">
        <f t="array" ref="D570:J570">MMULT(N570:T570,TRANSPOSE($AM$8:$AS$14))</f>
        <v>2.065803374283151</v>
      </c>
      <c r="E570" s="76">
        <v>14.349384489440032</v>
      </c>
      <c r="F570" s="76">
        <v>13.483002686307474</v>
      </c>
      <c r="G570" s="76">
        <v>6.0493577535479686</v>
      </c>
      <c r="H570" s="76">
        <v>10.478337593072073</v>
      </c>
      <c r="I570" s="76">
        <v>3.3011698368391134</v>
      </c>
      <c r="J570" s="76">
        <v>0.65922767796137771</v>
      </c>
      <c r="K570" s="78"/>
      <c r="L570" s="78"/>
      <c r="M570" s="76">
        <f t="shared" si="88"/>
        <v>134.49728880075608</v>
      </c>
      <c r="N570" s="76">
        <f t="shared" si="89"/>
        <v>24.905199698470685</v>
      </c>
      <c r="O570" s="76">
        <f t="shared" si="90"/>
        <v>1.3516069337173369</v>
      </c>
      <c r="P570" s="76">
        <f t="shared" si="91"/>
        <v>9.814453593408782</v>
      </c>
      <c r="Q570" s="76">
        <f t="shared" si="92"/>
        <v>-0.34748139976373904</v>
      </c>
      <c r="R570" s="76">
        <f t="shared" si="93"/>
        <v>-12.073351872719469</v>
      </c>
      <c r="S570" s="76">
        <f t="shared" si="94"/>
        <v>12.417280648096172</v>
      </c>
      <c r="T570" s="76">
        <f t="shared" si="95"/>
        <v>11.865794709762071</v>
      </c>
      <c r="U570" s="8"/>
      <c r="V570" s="12" cm="1">
        <f t="array" ref="V570" xml:space="preserve"> SUM(C570:J570)/SUMPRODUCT(C570:J570/$AV$6:$BC$6, $AV$3:$BC$3 + $AV$4:$BC$4/1000*($D$7 - 1400) + $AV$5:$BC$5/10000*($F$8-1) )</f>
        <v>2.8535272275055448</v>
      </c>
      <c r="W570" s="12"/>
      <c r="X570" s="8"/>
    </row>
    <row r="571" spans="2:24" ht="20" x14ac:dyDescent="0.2">
      <c r="B571" s="76">
        <f t="shared" si="86"/>
        <v>137.69960520077427</v>
      </c>
      <c r="C571" s="76">
        <f t="shared" si="87"/>
        <v>49.612359213478378</v>
      </c>
      <c r="D571" s="76" cm="1">
        <f t="array" ref="D571:J571">MMULT(N571:T571,TRANSPOSE($AM$8:$AS$14))</f>
        <v>2.0651755185138545</v>
      </c>
      <c r="E571" s="76">
        <v>14.348654316942755</v>
      </c>
      <c r="F571" s="76">
        <v>13.48667050940541</v>
      </c>
      <c r="G571" s="76">
        <v>6.0494087748503098</v>
      </c>
      <c r="H571" s="76">
        <v>10.482078314010655</v>
      </c>
      <c r="I571" s="76">
        <v>3.3101842091178924</v>
      </c>
      <c r="J571" s="76">
        <v>0.64546914368073938</v>
      </c>
      <c r="K571" s="78"/>
      <c r="L571" s="78"/>
      <c r="M571" s="76">
        <f t="shared" si="88"/>
        <v>137.69960520077427</v>
      </c>
      <c r="N571" s="76">
        <f t="shared" si="89"/>
        <v>24.906070693196419</v>
      </c>
      <c r="O571" s="76">
        <f t="shared" si="90"/>
        <v>1.3502393709379779</v>
      </c>
      <c r="P571" s="76">
        <f t="shared" si="91"/>
        <v>9.8206099988040307</v>
      </c>
      <c r="Q571" s="76">
        <f t="shared" si="92"/>
        <v>-0.34285155472182016</v>
      </c>
      <c r="R571" s="76">
        <f t="shared" si="93"/>
        <v>-12.053239516090336</v>
      </c>
      <c r="S571" s="76">
        <f t="shared" si="94"/>
        <v>12.396900264686883</v>
      </c>
      <c r="T571" s="76">
        <f t="shared" si="95"/>
        <v>11.871903509194285</v>
      </c>
      <c r="U571" s="8"/>
      <c r="V571" s="12" cm="1">
        <f t="array" ref="V571" xml:space="preserve"> SUM(C571:J571)/SUMPRODUCT(C571:J571/$AV$6:$BC$6, $AV$3:$BC$3 + $AV$4:$BC$4/1000*($D$7 - 1400) + $AV$5:$BC$5/10000*($F$8-1) )</f>
        <v>2.8536098882363565</v>
      </c>
      <c r="W571" s="12"/>
      <c r="X571" s="8"/>
    </row>
    <row r="572" spans="2:24" ht="20" x14ac:dyDescent="0.2">
      <c r="B572" s="76">
        <f t="shared" si="86"/>
        <v>140.90192160079246</v>
      </c>
      <c r="C572" s="76">
        <f t="shared" si="87"/>
        <v>49.611280190756169</v>
      </c>
      <c r="D572" s="76" cm="1">
        <f t="array" ref="D572:J572">MMULT(N572:T572,TRANSPOSE($AM$8:$AS$14))</f>
        <v>2.0645439229590306</v>
      </c>
      <c r="E572" s="76">
        <v>14.348005035750965</v>
      </c>
      <c r="F572" s="76">
        <v>13.490119988680352</v>
      </c>
      <c r="G572" s="76">
        <v>6.0493337613503702</v>
      </c>
      <c r="H572" s="76">
        <v>10.485565546699871</v>
      </c>
      <c r="I572" s="76">
        <v>3.3192183328531586</v>
      </c>
      <c r="J572" s="76">
        <v>0.63193322095007454</v>
      </c>
      <c r="K572" s="78"/>
      <c r="L572" s="78"/>
      <c r="M572" s="76">
        <f t="shared" si="88"/>
        <v>140.90192160079246</v>
      </c>
      <c r="N572" s="76">
        <f t="shared" si="89"/>
        <v>24.906855832109621</v>
      </c>
      <c r="O572" s="76">
        <f t="shared" si="90"/>
        <v>1.348988267815753</v>
      </c>
      <c r="P572" s="76">
        <f t="shared" si="91"/>
        <v>9.8264720202946343</v>
      </c>
      <c r="Q572" s="76">
        <f t="shared" si="92"/>
        <v>-0.33828671202025706</v>
      </c>
      <c r="R572" s="76">
        <f t="shared" si="93"/>
        <v>-12.033403684956475</v>
      </c>
      <c r="S572" s="76">
        <f t="shared" si="94"/>
        <v>12.376711536028431</v>
      </c>
      <c r="T572" s="76">
        <f t="shared" si="95"/>
        <v>11.877999188871177</v>
      </c>
      <c r="U572" s="8"/>
      <c r="V572" s="12" cm="1">
        <f t="array" ref="V572" xml:space="preserve"> SUM(C572:J572)/SUMPRODUCT(C572:J572/$AV$6:$BC$6, $AV$3:$BC$3 + $AV$4:$BC$4/1000*($D$7 - 1400) + $AV$5:$BC$5/10000*($F$8-1) )</f>
        <v>2.8536852227354941</v>
      </c>
      <c r="W572" s="12"/>
      <c r="X572" s="8"/>
    </row>
    <row r="573" spans="2:24" ht="20" x14ac:dyDescent="0.2">
      <c r="B573" s="76">
        <f t="shared" si="86"/>
        <v>144.10423800081065</v>
      </c>
      <c r="C573" s="76">
        <f t="shared" si="87"/>
        <v>49.610461215426575</v>
      </c>
      <c r="D573" s="76" cm="1">
        <f t="array" ref="D573:J573">MMULT(N573:T573,TRANSPOSE($AM$8:$AS$14))</f>
        <v>2.0639123707703217</v>
      </c>
      <c r="E573" s="76">
        <v>14.347434325042848</v>
      </c>
      <c r="F573" s="76">
        <v>13.493361379380971</v>
      </c>
      <c r="G573" s="76">
        <v>6.0491387743230298</v>
      </c>
      <c r="H573" s="76">
        <v>10.488805841445657</v>
      </c>
      <c r="I573" s="76">
        <v>3.3282683509079352</v>
      </c>
      <c r="J573" s="76">
        <v>0.61861774270266323</v>
      </c>
      <c r="K573" s="78"/>
      <c r="L573" s="78"/>
      <c r="M573" s="76">
        <f t="shared" si="88"/>
        <v>144.10423800081065</v>
      </c>
      <c r="N573" s="76">
        <f t="shared" si="89"/>
        <v>24.907561872201679</v>
      </c>
      <c r="O573" s="76">
        <f t="shared" si="90"/>
        <v>1.3478460734605335</v>
      </c>
      <c r="P573" s="76">
        <f t="shared" si="91"/>
        <v>9.8320473778337529</v>
      </c>
      <c r="Q573" s="76">
        <f t="shared" si="92"/>
        <v>-0.3337874387388185</v>
      </c>
      <c r="R573" s="76">
        <f t="shared" si="93"/>
        <v>-12.013846874950952</v>
      </c>
      <c r="S573" s="76">
        <f t="shared" si="94"/>
        <v>12.356717053687152</v>
      </c>
      <c r="T573" s="76">
        <f t="shared" si="95"/>
        <v>11.884081472849267</v>
      </c>
      <c r="U573" s="8"/>
      <c r="V573" s="12" cm="1">
        <f t="array" ref="V573" xml:space="preserve"> SUM(C573:J573)/SUMPRODUCT(C573:J573/$AV$6:$BC$6, $AV$3:$BC$3 + $AV$4:$BC$4/1000*($D$7 - 1400) + $AV$5:$BC$5/10000*($F$8-1) )</f>
        <v>2.853753586475583</v>
      </c>
      <c r="W573" s="12"/>
      <c r="X573" s="8"/>
    </row>
    <row r="574" spans="2:24" ht="20" x14ac:dyDescent="0.2">
      <c r="B574" s="76">
        <f t="shared" si="86"/>
        <v>147.30655440082884</v>
      </c>
      <c r="C574" s="76">
        <f t="shared" si="87"/>
        <v>49.609884496758774</v>
      </c>
      <c r="D574" s="76" cm="1">
        <f t="array" ref="D574:J574">MMULT(N574:T574,TRANSPOSE($AM$8:$AS$14))</f>
        <v>2.063284352025184</v>
      </c>
      <c r="E574" s="76">
        <v>14.346939706842763</v>
      </c>
      <c r="F574" s="76">
        <v>13.496404834443696</v>
      </c>
      <c r="G574" s="76">
        <v>6.0488298705700441</v>
      </c>
      <c r="H574" s="76">
        <v>10.491805802073966</v>
      </c>
      <c r="I574" s="76">
        <v>3.3373304582443408</v>
      </c>
      <c r="J574" s="76">
        <v>0.6055204790412424</v>
      </c>
      <c r="K574" s="78"/>
      <c r="L574" s="78"/>
      <c r="M574" s="76">
        <f t="shared" si="88"/>
        <v>147.30655440082884</v>
      </c>
      <c r="N574" s="76">
        <f t="shared" si="89"/>
        <v>24.908195251852732</v>
      </c>
      <c r="O574" s="76">
        <f t="shared" si="90"/>
        <v>1.3468054635036366</v>
      </c>
      <c r="P574" s="76">
        <f t="shared" si="91"/>
        <v>9.837344050825175</v>
      </c>
      <c r="Q574" s="76">
        <f t="shared" si="92"/>
        <v>-0.32935425100714455</v>
      </c>
      <c r="R574" s="76">
        <f t="shared" si="93"/>
        <v>-11.994571368225117</v>
      </c>
      <c r="S574" s="76">
        <f t="shared" si="94"/>
        <v>12.336919299351175</v>
      </c>
      <c r="T574" s="76">
        <f t="shared" si="95"/>
        <v>11.890150087129541</v>
      </c>
      <c r="U574" s="8"/>
      <c r="V574" s="12" cm="1">
        <f t="array" ref="V574" xml:space="preserve"> SUM(C574:J574)/SUMPRODUCT(C574:J574/$AV$6:$BC$6, $AV$3:$BC$3 + $AV$4:$BC$4/1000*($D$7 - 1400) + $AV$5:$BC$5/10000*($F$8-1) )</f>
        <v>2.8538153287784072</v>
      </c>
      <c r="W574" s="12"/>
      <c r="X574" s="8"/>
    </row>
    <row r="575" spans="2:24" ht="20" x14ac:dyDescent="0.2">
      <c r="B575" s="76">
        <f t="shared" si="86"/>
        <v>150.50887080084703</v>
      </c>
      <c r="C575" s="76">
        <f t="shared" si="87"/>
        <v>49.609532805995293</v>
      </c>
      <c r="D575" s="76" cm="1">
        <f t="array" ref="D575:J575">MMULT(N575:T575,TRANSPOSE($AM$8:$AS$14))</f>
        <v>2.062663058964004</v>
      </c>
      <c r="E575" s="76">
        <v>14.346518564124771</v>
      </c>
      <c r="F575" s="76">
        <v>13.499260367425315</v>
      </c>
      <c r="G575" s="76">
        <v>6.0484130793294275</v>
      </c>
      <c r="H575" s="76">
        <v>10.49457206109431</v>
      </c>
      <c r="I575" s="76">
        <v>3.3464009126285319</v>
      </c>
      <c r="J575" s="76">
        <v>0.59263915043834769</v>
      </c>
      <c r="K575" s="78"/>
      <c r="L575" s="78"/>
      <c r="M575" s="76">
        <f t="shared" si="88"/>
        <v>150.50887080084703</v>
      </c>
      <c r="N575" s="76">
        <f t="shared" si="89"/>
        <v>24.90876207911899</v>
      </c>
      <c r="O575" s="76">
        <f t="shared" si="90"/>
        <v>1.3458593635733709</v>
      </c>
      <c r="P575" s="76">
        <f t="shared" si="91"/>
        <v>9.8423702387186012</v>
      </c>
      <c r="Q575" s="76">
        <f t="shared" si="92"/>
        <v>-0.32498761423944961</v>
      </c>
      <c r="R575" s="76">
        <f t="shared" si="93"/>
        <v>-11.975579234297014</v>
      </c>
      <c r="S575" s="76">
        <f t="shared" si="94"/>
        <v>12.317320644271788</v>
      </c>
      <c r="T575" s="76">
        <f t="shared" si="95"/>
        <v>11.896204759694179</v>
      </c>
      <c r="U575" s="8"/>
      <c r="V575" s="12" cm="1">
        <f t="array" ref="V575" xml:space="preserve"> SUM(C575:J575)/SUMPRODUCT(C575:J575/$AV$6:$BC$6, $AV$3:$BC$3 + $AV$4:$BC$4/1000*($D$7 - 1400) + $AV$5:$BC$5/10000*($F$8-1) )</f>
        <v>2.8538707916641779</v>
      </c>
      <c r="W575" s="12"/>
      <c r="X575" s="8"/>
    </row>
    <row r="576" spans="2:24" ht="20" x14ac:dyDescent="0.2">
      <c r="B576" s="76">
        <f t="shared" si="86"/>
        <v>153.71118720086523</v>
      </c>
      <c r="C576" s="76">
        <f t="shared" si="87"/>
        <v>49.609389515130545</v>
      </c>
      <c r="D576" s="76" cm="1">
        <f t="array" ref="D576:J576">MMULT(N576:T576,TRANSPOSE($AM$8:$AS$14))</f>
        <v>2.0620513844043655</v>
      </c>
      <c r="E576" s="76">
        <v>14.346168159137523</v>
      </c>
      <c r="F576" s="76">
        <v>13.501937819334003</v>
      </c>
      <c r="G576" s="76">
        <v>6.0478943810224486</v>
      </c>
      <c r="H576" s="76">
        <v>10.497111257228129</v>
      </c>
      <c r="I576" s="76">
        <v>3.3554760441060623</v>
      </c>
      <c r="J576" s="76">
        <v>0.57997143963692976</v>
      </c>
      <c r="K576" s="78"/>
      <c r="L576" s="78"/>
      <c r="M576" s="76">
        <f t="shared" si="88"/>
        <v>153.71118720086523</v>
      </c>
      <c r="N576" s="76">
        <f t="shared" si="89"/>
        <v>24.909268124240945</v>
      </c>
      <c r="O576" s="76">
        <f t="shared" si="90"/>
        <v>1.3450009687107143</v>
      </c>
      <c r="P576" s="76">
        <f t="shared" si="91"/>
        <v>9.8471343225969861</v>
      </c>
      <c r="Q576" s="76">
        <f t="shared" si="92"/>
        <v>-0.32068794343197604</v>
      </c>
      <c r="R576" s="76">
        <f t="shared" si="93"/>
        <v>-11.956872331159385</v>
      </c>
      <c r="S576" s="76">
        <f t="shared" si="94"/>
        <v>12.297923348806883</v>
      </c>
      <c r="T576" s="76">
        <f t="shared" si="95"/>
        <v>11.902245220542813</v>
      </c>
      <c r="U576" s="8"/>
      <c r="V576" s="12" cm="1">
        <f t="array" ref="V576" xml:space="preserve"> SUM(C576:J576)/SUMPRODUCT(C576:J576/$AV$6:$BC$6, $AV$3:$BC$3 + $AV$4:$BC$4/1000*($D$7 - 1400) + $AV$5:$BC$5/10000*($F$8-1) )</f>
        <v>2.8539203088603955</v>
      </c>
      <c r="W576" s="12"/>
      <c r="X576" s="8"/>
    </row>
    <row r="577" spans="2:24" ht="20" x14ac:dyDescent="0.2">
      <c r="B577" s="76">
        <f t="shared" si="86"/>
        <v>156.91350360088342</v>
      </c>
      <c r="C577" s="76">
        <f t="shared" si="87"/>
        <v>49.609438627279836</v>
      </c>
      <c r="D577" s="76" cm="1">
        <f t="array" ref="D577:J577">MMULT(N577:T577,TRANSPOSE($AM$8:$AS$14))</f>
        <v>2.0614519230895709</v>
      </c>
      <c r="E577" s="76">
        <v>14.34588565175002</v>
      </c>
      <c r="F577" s="76">
        <v>13.504446829250245</v>
      </c>
      <c r="G577" s="76">
        <v>6.04727968782462</v>
      </c>
      <c r="H577" s="76">
        <v>10.499430015220812</v>
      </c>
      <c r="I577" s="76">
        <v>3.3645522632911726</v>
      </c>
      <c r="J577" s="76">
        <v>0.56751500229372698</v>
      </c>
      <c r="K577" s="78"/>
      <c r="L577" s="78"/>
      <c r="M577" s="76">
        <f t="shared" si="88"/>
        <v>156.91350360088342</v>
      </c>
      <c r="N577" s="76">
        <f t="shared" si="89"/>
        <v>24.909718816019318</v>
      </c>
      <c r="O577" s="76">
        <f t="shared" si="90"/>
        <v>1.3442237588983195</v>
      </c>
      <c r="P577" s="76">
        <f t="shared" si="91"/>
        <v>9.8516448279189017</v>
      </c>
      <c r="Q577" s="76">
        <f t="shared" si="92"/>
        <v>-0.31645560352178143</v>
      </c>
      <c r="R577" s="76">
        <f t="shared" si="93"/>
        <v>-11.938452306641715</v>
      </c>
      <c r="S577" s="76">
        <f t="shared" si="94"/>
        <v>12.278729562065932</v>
      </c>
      <c r="T577" s="76">
        <f t="shared" si="95"/>
        <v>11.908271201728288</v>
      </c>
      <c r="U577" s="8"/>
      <c r="V577" s="12" cm="1">
        <f t="array" ref="V577" xml:space="preserve"> SUM(C577:J577)/SUMPRODUCT(C577:J577/$AV$6:$BC$6, $AV$3:$BC$3 + $AV$4:$BC$4/1000*($D$7 - 1400) + $AV$5:$BC$5/10000*($F$8-1) )</f>
        <v>2.8539642049630261</v>
      </c>
      <c r="W577" s="12"/>
      <c r="X577" s="8"/>
    </row>
    <row r="578" spans="2:24" ht="20" x14ac:dyDescent="0.2">
      <c r="B578" s="76">
        <f t="shared" si="86"/>
        <v>160.11582000090161</v>
      </c>
      <c r="C578" s="76">
        <f t="shared" si="87"/>
        <v>49.609664799244172</v>
      </c>
      <c r="D578" s="76" cm="1">
        <f t="array" ref="D578:J578">MMULT(N578:T578,TRANSPOSE($AM$8:$AS$14))</f>
        <v>2.0608669757115488</v>
      </c>
      <c r="E578" s="76">
        <v>14.345668117631135</v>
      </c>
      <c r="F578" s="76">
        <v>13.506796808601347</v>
      </c>
      <c r="G578" s="76">
        <v>6.0465748260322574</v>
      </c>
      <c r="H578" s="76">
        <v>10.501534927840343</v>
      </c>
      <c r="I578" s="76">
        <v>3.3736260685218413</v>
      </c>
      <c r="J578" s="76">
        <v>0.55526747641735752</v>
      </c>
      <c r="K578" s="78"/>
      <c r="L578" s="78"/>
      <c r="M578" s="76">
        <f t="shared" si="88"/>
        <v>160.11582000090161</v>
      </c>
      <c r="N578" s="76">
        <f t="shared" si="89"/>
        <v>24.910119241689902</v>
      </c>
      <c r="O578" s="76">
        <f t="shared" si="90"/>
        <v>1.3435215109062595</v>
      </c>
      <c r="P578" s="76">
        <f t="shared" si="91"/>
        <v>9.8559103885628474</v>
      </c>
      <c r="Q578" s="76">
        <f t="shared" si="92"/>
        <v>-0.31229090980534524</v>
      </c>
      <c r="R578" s="76">
        <f t="shared" si="93"/>
        <v>-11.920320600020387</v>
      </c>
      <c r="S578" s="76">
        <f t="shared" si="94"/>
        <v>12.259741321655893</v>
      </c>
      <c r="T578" s="76">
        <f t="shared" si="95"/>
        <v>11.91428243739194</v>
      </c>
      <c r="U578" s="8"/>
      <c r="V578" s="12" cm="1">
        <f t="array" ref="V578" xml:space="preserve"> SUM(C578:J578)/SUMPRODUCT(C578:J578/$AV$6:$BC$6, $AV$3:$BC$3 + $AV$4:$BC$4/1000*($D$7 - 1400) + $AV$5:$BC$5/10000*($F$8-1) )</f>
        <v>2.8540027947416928</v>
      </c>
      <c r="W578" s="12"/>
      <c r="X578" s="8"/>
    </row>
    <row r="579" spans="2:24" ht="20" x14ac:dyDescent="0.2">
      <c r="B579" s="76">
        <f t="shared" si="86"/>
        <v>163.3181364009198</v>
      </c>
      <c r="C579" s="76">
        <f t="shared" si="87"/>
        <v>49.610053356907862</v>
      </c>
      <c r="D579" s="76" cm="1">
        <f t="array" ref="D579:J579">MMULT(N579:T579,TRANSPOSE($AM$8:$AS$14))</f>
        <v>2.0602985553363906</v>
      </c>
      <c r="E579" s="76">
        <v>14.345512566089598</v>
      </c>
      <c r="F579" s="76">
        <v>13.508996918930793</v>
      </c>
      <c r="G579" s="76">
        <v>6.0457855201831769</v>
      </c>
      <c r="H579" s="76">
        <v>10.503432539952453</v>
      </c>
      <c r="I579" s="76">
        <v>3.3826940519389836</v>
      </c>
      <c r="J579" s="76">
        <v>0.54322649066073525</v>
      </c>
      <c r="K579" s="78"/>
      <c r="L579" s="78"/>
      <c r="M579" s="76">
        <f t="shared" si="88"/>
        <v>163.3181364009198</v>
      </c>
      <c r="N579" s="76">
        <f t="shared" si="89"/>
        <v>24.910474149920059</v>
      </c>
      <c r="O579" s="76">
        <f t="shared" si="90"/>
        <v>1.3428883066825896</v>
      </c>
      <c r="P579" s="76">
        <f t="shared" si="91"/>
        <v>9.8599397123041932</v>
      </c>
      <c r="Q579" s="76">
        <f t="shared" si="92"/>
        <v>-0.30819412841538302</v>
      </c>
      <c r="R579" s="76">
        <f t="shared" si="93"/>
        <v>-11.902478443870617</v>
      </c>
      <c r="S579" s="76">
        <f t="shared" si="94"/>
        <v>12.240960553527232</v>
      </c>
      <c r="T579" s="76">
        <f t="shared" si="95"/>
        <v>11.920278663798358</v>
      </c>
      <c r="U579" s="8"/>
      <c r="V579" s="12" cm="1">
        <f t="array" ref="V579" xml:space="preserve"> SUM(C579:J579)/SUMPRODUCT(C579:J579/$AV$6:$BC$6, $AV$3:$BC$3 + $AV$4:$BC$4/1000*($D$7 - 1400) + $AV$5:$BC$5/10000*($F$8-1) )</f>
        <v>2.8540363825797876</v>
      </c>
      <c r="W579" s="12"/>
      <c r="X579" s="8"/>
    </row>
    <row r="580" spans="2:24" ht="20" x14ac:dyDescent="0.2">
      <c r="B580" s="76">
        <f t="shared" si="86"/>
        <v>166.52045280093799</v>
      </c>
      <c r="C580" s="76">
        <f t="shared" si="87"/>
        <v>49.610590304123527</v>
      </c>
      <c r="D580" s="76" cm="1">
        <f t="array" ref="D580:J580">MMULT(N580:T580,TRANSPOSE($AM$8:$AS$14))</f>
        <v>2.0597483959542093</v>
      </c>
      <c r="E580" s="76">
        <v>14.345415957418238</v>
      </c>
      <c r="F580" s="76">
        <v>13.511056052985635</v>
      </c>
      <c r="G580" s="76">
        <v>6.0449173788792017</v>
      </c>
      <c r="H580" s="76">
        <v>10.505129334552578</v>
      </c>
      <c r="I580" s="76">
        <v>3.3917529045533241</v>
      </c>
      <c r="J580" s="76">
        <v>0.53138967153329086</v>
      </c>
      <c r="K580" s="78"/>
      <c r="L580" s="78"/>
      <c r="M580" s="76">
        <f t="shared" si="88"/>
        <v>166.52045280093799</v>
      </c>
      <c r="N580" s="76">
        <f t="shared" si="89"/>
        <v>24.910787956548361</v>
      </c>
      <c r="O580" s="76">
        <f t="shared" si="90"/>
        <v>1.3423185385360061</v>
      </c>
      <c r="P580" s="76">
        <f t="shared" si="91"/>
        <v>9.863741547838881</v>
      </c>
      <c r="Q580" s="76">
        <f t="shared" si="92"/>
        <v>-0.30416547685417133</v>
      </c>
      <c r="R580" s="76">
        <f t="shared" si="93"/>
        <v>-11.884926866153437</v>
      </c>
      <c r="S580" s="76">
        <f t="shared" si="94"/>
        <v>12.222389071919206</v>
      </c>
      <c r="T580" s="76">
        <f t="shared" si="95"/>
        <v>11.92625961936966</v>
      </c>
      <c r="U580" s="8"/>
      <c r="V580" s="12" cm="1">
        <f t="array" ref="V580" xml:space="preserve"> SUM(C580:J580)/SUMPRODUCT(C580:J580/$AV$6:$BC$6, $AV$3:$BC$3 + $AV$4:$BC$4/1000*($D$7 - 1400) + $AV$5:$BC$5/10000*($F$8-1) )</f>
        <v>2.8540652620398665</v>
      </c>
      <c r="W580" s="12"/>
      <c r="X580" s="8"/>
    </row>
    <row r="581" spans="2:24" ht="20" x14ac:dyDescent="0.2">
      <c r="B581" s="76">
        <f t="shared" si="86"/>
        <v>169.72276920095618</v>
      </c>
      <c r="C581" s="76">
        <f t="shared" si="87"/>
        <v>49.611262325745315</v>
      </c>
      <c r="D581" s="76" cm="1">
        <f t="array" ref="D581:J581">MMULT(N581:T581,TRANSPOSE($AM$8:$AS$14))</f>
        <v>2.0592179628728653</v>
      </c>
      <c r="E581" s="76">
        <v>14.345375219603399</v>
      </c>
      <c r="F581" s="76">
        <v>13.512982818931398</v>
      </c>
      <c r="G581" s="76">
        <v>6.0439758822490637</v>
      </c>
      <c r="H581" s="76">
        <v>10.506631720628324</v>
      </c>
      <c r="I581" s="76">
        <v>3.4007994203668943</v>
      </c>
      <c r="J581" s="76">
        <v>0.51975464960274287</v>
      </c>
      <c r="K581" s="78"/>
      <c r="L581" s="78"/>
      <c r="M581" s="76">
        <f t="shared" si="88"/>
        <v>169.72276920095618</v>
      </c>
      <c r="N581" s="76">
        <f t="shared" si="89"/>
        <v>24.911064752693648</v>
      </c>
      <c r="O581" s="76">
        <f t="shared" si="90"/>
        <v>1.3418069113718591</v>
      </c>
      <c r="P581" s="76">
        <f t="shared" si="91"/>
        <v>9.8673246534516359</v>
      </c>
      <c r="Q581" s="76">
        <f t="shared" si="92"/>
        <v>-0.30020512458160242</v>
      </c>
      <c r="R581" s="76">
        <f t="shared" si="93"/>
        <v>-11.867666692530692</v>
      </c>
      <c r="S581" s="76">
        <f t="shared" si="94"/>
        <v>12.204028579403351</v>
      </c>
      <c r="T581" s="76">
        <f t="shared" si="95"/>
        <v>11.932225044719221</v>
      </c>
      <c r="U581" s="8"/>
      <c r="V581" s="12" cm="1">
        <f t="array" ref="V581" xml:space="preserve"> SUM(C581:J581)/SUMPRODUCT(C581:J581/$AV$6:$BC$6, $AV$3:$BC$3 + $AV$4:$BC$4/1000*($D$7 - 1400) + $AV$5:$BC$5/10000*($F$8-1) )</f>
        <v>2.8540897155443408</v>
      </c>
      <c r="W581" s="12"/>
      <c r="X581" s="8"/>
    </row>
    <row r="582" spans="2:24" ht="20" x14ac:dyDescent="0.2">
      <c r="B582" s="76">
        <f t="shared" si="86"/>
        <v>172.92508560097437</v>
      </c>
      <c r="C582" s="76">
        <f t="shared" si="87"/>
        <v>49.612056785465938</v>
      </c>
      <c r="D582" s="76" cm="1">
        <f t="array" ref="D582:J582">MMULT(N582:T582,TRANSPOSE($AM$8:$AS$14))</f>
        <v>2.0587084646774296</v>
      </c>
      <c r="E582" s="76">
        <v>14.34538726427926</v>
      </c>
      <c r="F582" s="76">
        <v>13.514785527495111</v>
      </c>
      <c r="G582" s="76">
        <v>6.0429663709829615</v>
      </c>
      <c r="H582" s="76">
        <v>10.507946022721802</v>
      </c>
      <c r="I582" s="76">
        <v>3.4098304996185389</v>
      </c>
      <c r="J582" s="76">
        <v>0.50831906475895505</v>
      </c>
      <c r="K582" s="78"/>
      <c r="L582" s="78"/>
      <c r="M582" s="76">
        <f t="shared" si="88"/>
        <v>172.92508560097437</v>
      </c>
      <c r="N582" s="76">
        <f t="shared" si="89"/>
        <v>24.911308314869956</v>
      </c>
      <c r="O582" s="76">
        <f t="shared" si="90"/>
        <v>1.3413484422518063</v>
      </c>
      <c r="P582" s="76">
        <f t="shared" si="91"/>
        <v>9.8706977674100003</v>
      </c>
      <c r="Q582" s="76">
        <f t="shared" si="92"/>
        <v>-0.29631319365610587</v>
      </c>
      <c r="R582" s="76">
        <f t="shared" si="93"/>
        <v>-11.850698548900706</v>
      </c>
      <c r="S582" s="76">
        <f t="shared" si="94"/>
        <v>12.185880667024103</v>
      </c>
      <c r="T582" s="76">
        <f t="shared" si="95"/>
        <v>11.93817468268491</v>
      </c>
      <c r="U582" s="8"/>
      <c r="V582" s="12" cm="1">
        <f t="array" ref="V582" xml:space="preserve"> SUM(C582:J582)/SUMPRODUCT(C582:J582/$AV$6:$BC$6, $AV$3:$BC$3 + $AV$4:$BC$4/1000*($D$7 - 1400) + $AV$5:$BC$5/10000*($F$8-1) )</f>
        <v>2.8541100141613072</v>
      </c>
      <c r="W582" s="12"/>
      <c r="X582" s="8"/>
    </row>
    <row r="583" spans="2:24" ht="20" x14ac:dyDescent="0.2">
      <c r="B583" s="76">
        <f t="shared" si="86"/>
        <v>176.12740200099256</v>
      </c>
      <c r="C583" s="76">
        <f t="shared" si="87"/>
        <v>49.61296171909941</v>
      </c>
      <c r="D583" s="76" cm="1">
        <f t="array" ref="D583:J583">MMULT(N583:T583,TRANSPOSE($AM$8:$AS$14))</f>
        <v>2.0582208664832553</v>
      </c>
      <c r="E583" s="76">
        <v>14.345449001824976</v>
      </c>
      <c r="F583" s="76">
        <v>13.51647218183072</v>
      </c>
      <c r="G583" s="76">
        <v>6.0418940368643641</v>
      </c>
      <c r="H583" s="76">
        <v>10.50907847205989</v>
      </c>
      <c r="I583" s="76">
        <v>3.4188431512236228</v>
      </c>
      <c r="J583" s="76">
        <v>0.4970805706137662</v>
      </c>
      <c r="K583" s="78"/>
      <c r="L583" s="78"/>
      <c r="M583" s="76">
        <f t="shared" si="88"/>
        <v>176.12740200099256</v>
      </c>
      <c r="N583" s="76">
        <f t="shared" si="89"/>
        <v>24.911522116758572</v>
      </c>
      <c r="O583" s="76">
        <f t="shared" si="90"/>
        <v>1.3409384575518162</v>
      </c>
      <c r="P583" s="76">
        <f t="shared" si="91"/>
        <v>9.8738695801496004</v>
      </c>
      <c r="Q583" s="76">
        <f t="shared" si="92"/>
        <v>-0.29248975942650829</v>
      </c>
      <c r="R583" s="76">
        <f t="shared" si="93"/>
        <v>-11.834022864146887</v>
      </c>
      <c r="S583" s="76">
        <f t="shared" si="94"/>
        <v>12.167946814535233</v>
      </c>
      <c r="T583" s="76">
        <f t="shared" si="95"/>
        <v>11.944108278361771</v>
      </c>
      <c r="U583" s="8"/>
      <c r="V583" s="12" cm="1">
        <f t="array" ref="V583" xml:space="preserve"> SUM(C583:J583)/SUMPRODUCT(C583:J583/$AV$6:$BC$6, $AV$3:$BC$3 + $AV$4:$BC$4/1000*($D$7 - 1400) + $AV$5:$BC$5/10000*($F$8-1) )</f>
        <v>2.8541264174853458</v>
      </c>
      <c r="W583" s="12"/>
      <c r="X583" s="8"/>
    </row>
    <row r="584" spans="2:24" ht="20" x14ac:dyDescent="0.2">
      <c r="B584" s="76">
        <f t="shared" si="86"/>
        <v>179.32971840101075</v>
      </c>
      <c r="C584" s="76">
        <f t="shared" si="87"/>
        <v>49.613965823928361</v>
      </c>
      <c r="D584" s="76" cm="1">
        <f t="array" ref="D584:J584">MMULT(N584:T584,TRANSPOSE($AM$8:$AS$14))</f>
        <v>2.0577559042199716</v>
      </c>
      <c r="E584" s="76">
        <v>14.345557355521862</v>
      </c>
      <c r="F584" s="76">
        <v>13.518050469899464</v>
      </c>
      <c r="G584" s="76">
        <v>6.0407639147205057</v>
      </c>
      <c r="H584" s="76">
        <v>10.510035199120708</v>
      </c>
      <c r="I584" s="76">
        <v>3.4278344944782031</v>
      </c>
      <c r="J584" s="76">
        <v>0.48603683811092568</v>
      </c>
      <c r="K584" s="78"/>
      <c r="L584" s="78"/>
      <c r="M584" s="76">
        <f t="shared" si="88"/>
        <v>179.32971840101075</v>
      </c>
      <c r="N584" s="76">
        <f t="shared" si="89"/>
        <v>24.911709342307049</v>
      </c>
      <c r="O584" s="76">
        <f t="shared" si="90"/>
        <v>1.3405725879934423</v>
      </c>
      <c r="P584" s="76">
        <f t="shared" si="91"/>
        <v>9.8768487083002849</v>
      </c>
      <c r="Q584" s="76">
        <f t="shared" si="92"/>
        <v>-0.28873485127283133</v>
      </c>
      <c r="R584" s="76">
        <f t="shared" si="93"/>
        <v>-11.817639873091361</v>
      </c>
      <c r="S584" s="76">
        <f t="shared" si="94"/>
        <v>12.15022839073081</v>
      </c>
      <c r="T584" s="76">
        <f t="shared" si="95"/>
        <v>11.950025579134177</v>
      </c>
      <c r="U584" s="8"/>
      <c r="V584" s="12" cm="1">
        <f t="array" ref="V584" xml:space="preserve"> SUM(C584:J584)/SUMPRODUCT(C584:J584/$AV$6:$BC$6, $AV$3:$BC$3 + $AV$4:$BC$4/1000*($D$7 - 1400) + $AV$5:$BC$5/10000*($F$8-1) )</f>
        <v>2.8541391736032939</v>
      </c>
      <c r="W584" s="12"/>
      <c r="X584" s="8"/>
    </row>
    <row r="585" spans="2:24" ht="20" x14ac:dyDescent="0.2">
      <c r="B585" s="76">
        <f t="shared" si="86"/>
        <v>182.53203480102894</v>
      </c>
      <c r="C585" s="76">
        <f t="shared" si="87"/>
        <v>49.615058444706818</v>
      </c>
      <c r="D585" s="76" cm="1">
        <f t="array" ref="D585:J585">MMULT(N585:T585,TRANSPOSE($AM$8:$AS$14))</f>
        <v>2.0573140996959958</v>
      </c>
      <c r="E585" s="76">
        <v>14.345709274705811</v>
      </c>
      <c r="F585" s="76">
        <v>13.519527759157976</v>
      </c>
      <c r="G585" s="76">
        <v>6.0395808757102394</v>
      </c>
      <c r="H585" s="76">
        <v>10.510822227506948</v>
      </c>
      <c r="I585" s="76">
        <v>3.4368017600968255</v>
      </c>
      <c r="J585" s="76">
        <v>0.47518555841938648</v>
      </c>
      <c r="K585" s="78"/>
      <c r="L585" s="78"/>
      <c r="M585" s="76">
        <f t="shared" si="88"/>
        <v>182.53203480102894</v>
      </c>
      <c r="N585" s="76">
        <f t="shared" si="89"/>
        <v>24.911872899846667</v>
      </c>
      <c r="O585" s="76">
        <f t="shared" si="90"/>
        <v>1.340246761819714</v>
      </c>
      <c r="P585" s="76">
        <f t="shared" si="91"/>
        <v>9.8796436705877717</v>
      </c>
      <c r="Q585" s="76">
        <f t="shared" si="92"/>
        <v>-0.28504845339396528</v>
      </c>
      <c r="R585" s="76">
        <f t="shared" si="93"/>
        <v>-11.801549619645407</v>
      </c>
      <c r="S585" s="76">
        <f t="shared" si="94"/>
        <v>12.13272665386917</v>
      </c>
      <c r="T585" s="76">
        <f t="shared" si="95"/>
        <v>11.955926334707449</v>
      </c>
      <c r="U585" s="8"/>
      <c r="V585" s="12" cm="1">
        <f t="array" ref="V585" xml:space="preserve"> SUM(C585:J585)/SUMPRODUCT(C585:J585/$AV$6:$BC$6, $AV$3:$BC$3 + $AV$4:$BC$4/1000*($D$7 - 1400) + $AV$5:$BC$5/10000*($F$8-1) )</f>
        <v>2.8541485191352458</v>
      </c>
      <c r="W585" s="12"/>
      <c r="X585" s="8"/>
    </row>
    <row r="586" spans="2:24" ht="20" x14ac:dyDescent="0.2">
      <c r="B586" s="76">
        <f t="shared" si="86"/>
        <v>185.73435120104713</v>
      </c>
      <c r="C586" s="76">
        <f t="shared" si="87"/>
        <v>49.616229556874224</v>
      </c>
      <c r="D586" s="76" cm="1">
        <f t="array" ref="D586:J586">MMULT(N586:T586,TRANSPOSE($AM$8:$AS$14))</f>
        <v>2.0568957762077367</v>
      </c>
      <c r="E586" s="76">
        <v>14.34590174686797</v>
      </c>
      <c r="F586" s="76">
        <v>13.520911093350421</v>
      </c>
      <c r="G586" s="76">
        <v>6.038349621866332</v>
      </c>
      <c r="H586" s="76">
        <v>10.511445469000513</v>
      </c>
      <c r="I586" s="76">
        <v>3.4457422906513209</v>
      </c>
      <c r="J586" s="76">
        <v>0.46452444518148672</v>
      </c>
      <c r="K586" s="78"/>
      <c r="L586" s="78"/>
      <c r="M586" s="76">
        <f t="shared" si="88"/>
        <v>185.73435120104713</v>
      </c>
      <c r="N586" s="76">
        <f t="shared" si="89"/>
        <v>24.912015436943609</v>
      </c>
      <c r="O586" s="76">
        <f t="shared" si="90"/>
        <v>1.339957196380072</v>
      </c>
      <c r="P586" s="76">
        <f t="shared" si="91"/>
        <v>9.8822628656308851</v>
      </c>
      <c r="Q586" s="76">
        <f t="shared" si="92"/>
        <v>-0.28143050564010597</v>
      </c>
      <c r="R586" s="76">
        <f t="shared" si="93"/>
        <v>-11.785751960148243</v>
      </c>
      <c r="S586" s="76">
        <f t="shared" si="94"/>
        <v>12.115442752188358</v>
      </c>
      <c r="T586" s="76">
        <f t="shared" si="95"/>
        <v>11.961810297138902</v>
      </c>
      <c r="U586" s="8"/>
      <c r="V586" s="12" cm="1">
        <f t="array" ref="V586" xml:space="preserve"> SUM(C586:J586)/SUMPRODUCT(C586:J586/$AV$6:$BC$6, $AV$3:$BC$3 + $AV$4:$BC$4/1000*($D$7 - 1400) + $AV$5:$BC$5/10000*($F$8-1) )</f>
        <v>2.8541546793414057</v>
      </c>
      <c r="W586" s="12"/>
      <c r="X586" s="8"/>
    </row>
    <row r="587" spans="2:24" ht="20" x14ac:dyDescent="0.2">
      <c r="B587" s="76">
        <f t="shared" si="86"/>
        <v>188.93666760106532</v>
      </c>
      <c r="C587" s="76">
        <f t="shared" si="87"/>
        <v>49.617469747499122</v>
      </c>
      <c r="D587" s="76" cm="1">
        <f t="array" ref="D587:J587">MMULT(N587:T587,TRANSPOSE($AM$8:$AS$14))</f>
        <v>2.0565010744742618</v>
      </c>
      <c r="E587" s="76">
        <v>14.346131808673514</v>
      </c>
      <c r="F587" s="76">
        <v>13.522207191205966</v>
      </c>
      <c r="G587" s="76">
        <v>6.0370746818087797</v>
      </c>
      <c r="H587" s="76">
        <v>10.511910719677896</v>
      </c>
      <c r="I587" s="76">
        <v>3.4546535404754559</v>
      </c>
      <c r="J587" s="76">
        <v>0.4540512361850067</v>
      </c>
      <c r="K587" s="78"/>
      <c r="L587" s="78"/>
      <c r="M587" s="76">
        <f t="shared" si="88"/>
        <v>188.93666760106532</v>
      </c>
      <c r="N587" s="76">
        <f t="shared" si="89"/>
        <v>24.912139355724634</v>
      </c>
      <c r="O587" s="76">
        <f t="shared" si="90"/>
        <v>1.3397003883789929</v>
      </c>
      <c r="P587" s="76">
        <f t="shared" si="91"/>
        <v>9.8847145516407444</v>
      </c>
      <c r="Q587" s="76">
        <f t="shared" si="92"/>
        <v>-0.27788090438778834</v>
      </c>
      <c r="R587" s="76">
        <f t="shared" si="93"/>
        <v>-11.770246566885492</v>
      </c>
      <c r="S587" s="76">
        <f t="shared" si="94"/>
        <v>12.098377724511343</v>
      </c>
      <c r="T587" s="76">
        <f t="shared" si="95"/>
        <v>11.967677220868357</v>
      </c>
      <c r="U587" s="8"/>
      <c r="V587" s="12" cm="1">
        <f t="array" ref="V587" xml:space="preserve"> SUM(C587:J587)/SUMPRODUCT(C587:J587/$AV$6:$BC$6, $AV$3:$BC$3 + $AV$4:$BC$4/1000*($D$7 - 1400) + $AV$5:$BC$5/10000*($F$8-1) )</f>
        <v>2.854157868285923</v>
      </c>
      <c r="W587" s="12"/>
      <c r="X587" s="8"/>
    </row>
    <row r="588" spans="2:24" ht="20" x14ac:dyDescent="0.2">
      <c r="B588" s="76">
        <f t="shared" si="86"/>
        <v>192.13898400108351</v>
      </c>
      <c r="C588" s="76">
        <f t="shared" si="87"/>
        <v>49.618770194429381</v>
      </c>
      <c r="D588" s="76" cm="1">
        <f t="array" ref="D588:J588">MMULT(N588:T588,TRANSPOSE($AM$8:$AS$14))</f>
        <v>2.0561299686960828</v>
      </c>
      <c r="E588" s="76">
        <v>14.346396555883874</v>
      </c>
      <c r="F588" s="76">
        <v>13.523422446850319</v>
      </c>
      <c r="G588" s="76">
        <v>6.0357604075462143</v>
      </c>
      <c r="H588" s="76">
        <v>10.512223656971681</v>
      </c>
      <c r="I588" s="76">
        <v>3.4635330750973203</v>
      </c>
      <c r="J588" s="76">
        <v>0.44376369452512743</v>
      </c>
      <c r="K588" s="78"/>
      <c r="L588" s="78"/>
      <c r="M588" s="76">
        <f t="shared" si="88"/>
        <v>192.13898400108351</v>
      </c>
      <c r="N588" s="76">
        <f t="shared" si="89"/>
        <v>24.912246828444296</v>
      </c>
      <c r="O588" s="76">
        <f t="shared" si="90"/>
        <v>1.339473103030733</v>
      </c>
      <c r="P588" s="76">
        <f t="shared" si="91"/>
        <v>9.887006828015247</v>
      </c>
      <c r="Q588" s="76">
        <f t="shared" si="92"/>
        <v>-0.27439950345530717</v>
      </c>
      <c r="R588" s="76">
        <f t="shared" si="93"/>
        <v>-11.755032931778505</v>
      </c>
      <c r="S588" s="76">
        <f t="shared" si="94"/>
        <v>12.081532500939268</v>
      </c>
      <c r="T588" s="76">
        <f t="shared" si="95"/>
        <v>11.973526862748081</v>
      </c>
      <c r="U588" s="8"/>
      <c r="V588" s="12" cm="1">
        <f t="array" ref="V588" xml:space="preserve"> SUM(C588:J588)/SUMPRODUCT(C588:J588/$AV$6:$BC$6, $AV$3:$BC$3 + $AV$4:$BC$4/1000*($D$7 - 1400) + $AV$5:$BC$5/10000*($F$8-1) )</f>
        <v>2.8541582890492867</v>
      </c>
      <c r="W588" s="12"/>
      <c r="X588" s="8"/>
    </row>
    <row r="589" spans="2:24" ht="20" x14ac:dyDescent="0.2">
      <c r="B589" s="76">
        <f t="shared" si="86"/>
        <v>195.34130040110171</v>
      </c>
      <c r="C589" s="76">
        <f t="shared" si="87"/>
        <v>49.620122644083338</v>
      </c>
      <c r="D589" s="76" cm="1">
        <f t="array" ref="D589:J589">MMULT(N589:T589,TRANSPOSE($AM$8:$AS$14))</f>
        <v>2.0557822825557044</v>
      </c>
      <c r="E589" s="76">
        <v>14.346693152182256</v>
      </c>
      <c r="F589" s="76">
        <v>13.524562931748319</v>
      </c>
      <c r="G589" s="76">
        <v>6.0344109722835793</v>
      </c>
      <c r="H589" s="76">
        <v>10.51238983757043</v>
      </c>
      <c r="I589" s="76">
        <v>3.4723785702577636</v>
      </c>
      <c r="J589" s="76">
        <v>0.43365960931861108</v>
      </c>
      <c r="K589" s="78"/>
      <c r="L589" s="78"/>
      <c r="M589" s="76">
        <f t="shared" si="88"/>
        <v>195.34130040110171</v>
      </c>
      <c r="N589" s="76">
        <f t="shared" si="89"/>
        <v>24.91233981308741</v>
      </c>
      <c r="O589" s="76">
        <f t="shared" si="90"/>
        <v>1.339272362348461</v>
      </c>
      <c r="P589" s="76">
        <f t="shared" si="91"/>
        <v>9.8891476188101208</v>
      </c>
      <c r="Q589" s="76">
        <f t="shared" si="92"/>
        <v>-0.27098611505627923</v>
      </c>
      <c r="R589" s="76">
        <f t="shared" si="93"/>
        <v>-11.740110370235495</v>
      </c>
      <c r="S589" s="76">
        <f t="shared" si="94"/>
        <v>12.064907903630852</v>
      </c>
      <c r="T589" s="76">
        <f t="shared" si="95"/>
        <v>11.979358982072149</v>
      </c>
      <c r="U589" s="8"/>
      <c r="V589" s="12" cm="1">
        <f t="array" ref="V589" xml:space="preserve"> SUM(C589:J589)/SUMPRODUCT(C589:J589/$AV$6:$BC$6, $AV$3:$BC$3 + $AV$4:$BC$4/1000*($D$7 - 1400) + $AV$5:$BC$5/10000*($F$8-1) )</f>
        <v>2.8541561339815322</v>
      </c>
      <c r="W589" s="12"/>
      <c r="X589" s="8"/>
    </row>
    <row r="590" spans="2:24" ht="20" x14ac:dyDescent="0.2">
      <c r="B590" s="76">
        <f t="shared" si="86"/>
        <v>198.5436168011199</v>
      </c>
      <c r="C590" s="76">
        <f t="shared" si="87"/>
        <v>49.621519388272873</v>
      </c>
      <c r="D590" s="76" cm="1">
        <f t="array" ref="D590:J590">MMULT(N590:T590,TRANSPOSE($AM$8:$AS$14))</f>
        <v>2.055457704997036</v>
      </c>
      <c r="E590" s="76">
        <v>14.347018836915097</v>
      </c>
      <c r="F590" s="76">
        <v>13.52563439800419</v>
      </c>
      <c r="G590" s="76">
        <v>6.0330303691562284</v>
      </c>
      <c r="H590" s="76">
        <v>10.512414696056085</v>
      </c>
      <c r="I590" s="76">
        <v>3.4811878105696792</v>
      </c>
      <c r="J590" s="76">
        <v>0.42373679602881453</v>
      </c>
      <c r="K590" s="78"/>
      <c r="L590" s="78"/>
      <c r="M590" s="76">
        <f t="shared" si="88"/>
        <v>198.5436168011199</v>
      </c>
      <c r="N590" s="76">
        <f t="shared" si="89"/>
        <v>24.912420068826947</v>
      </c>
      <c r="O590" s="76">
        <f t="shared" si="90"/>
        <v>1.3390954327803533</v>
      </c>
      <c r="P590" s="76">
        <f t="shared" si="91"/>
        <v>9.8911446580565965</v>
      </c>
      <c r="Q590" s="76">
        <f t="shared" si="92"/>
        <v>-0.26764051078906781</v>
      </c>
      <c r="R590" s="76">
        <f t="shared" si="93"/>
        <v>-11.725478025155354</v>
      </c>
      <c r="S590" s="76">
        <f t="shared" si="94"/>
        <v>12.048504647665991</v>
      </c>
      <c r="T590" s="76">
        <f t="shared" si="95"/>
        <v>11.985173340605259</v>
      </c>
      <c r="U590" s="8"/>
      <c r="V590" s="12" cm="1">
        <f t="array" ref="V590" xml:space="preserve"> SUM(C590:J590)/SUMPRODUCT(C590:J590/$AV$6:$BC$6, $AV$3:$BC$3 + $AV$4:$BC$4/1000*($D$7 - 1400) + $AV$5:$BC$5/10000*($F$8-1) )</f>
        <v>2.8541515849890122</v>
      </c>
      <c r="W590" s="12"/>
      <c r="X590" s="8"/>
    </row>
    <row r="591" spans="2:24" ht="20" x14ac:dyDescent="0.2">
      <c r="B591" s="76">
        <f t="shared" si="86"/>
        <v>201.74593320113809</v>
      </c>
      <c r="C591" s="76">
        <f t="shared" si="87"/>
        <v>49.622953240406083</v>
      </c>
      <c r="D591" s="76" cm="1">
        <f t="array" ref="D591:J591">MMULT(N591:T591,TRANSPOSE($AM$8:$AS$14))</f>
        <v>2.0551558056405161</v>
      </c>
      <c r="E591" s="76">
        <v>14.347370931773625</v>
      </c>
      <c r="F591" s="76">
        <v>13.526642282856329</v>
      </c>
      <c r="G591" s="76">
        <v>6.0316224108128758</v>
      </c>
      <c r="H591" s="76">
        <v>10.512303544185883</v>
      </c>
      <c r="I591" s="76">
        <v>3.4899586878687483</v>
      </c>
      <c r="J591" s="76">
        <v>0.4139930964559333</v>
      </c>
      <c r="K591" s="78"/>
      <c r="L591" s="78"/>
      <c r="M591" s="76">
        <f t="shared" si="88"/>
        <v>201.74593320113809</v>
      </c>
      <c r="N591" s="76">
        <f t="shared" si="89"/>
        <v>24.912489171183239</v>
      </c>
      <c r="O591" s="76">
        <f t="shared" si="90"/>
        <v>1.3389398123884353</v>
      </c>
      <c r="P591" s="76">
        <f t="shared" si="91"/>
        <v>9.8930054768854649</v>
      </c>
      <c r="Q591" s="76">
        <f t="shared" si="92"/>
        <v>-0.26436242265976351</v>
      </c>
      <c r="R591" s="76">
        <f t="shared" si="93"/>
        <v>-11.71113487107483</v>
      </c>
      <c r="S591" s="76">
        <f t="shared" si="94"/>
        <v>12.032323341991539</v>
      </c>
      <c r="T591" s="76">
        <f t="shared" si="95"/>
        <v>11.990969702610931</v>
      </c>
      <c r="U591" s="8"/>
      <c r="V591" s="12" cm="1">
        <f t="array" ref="V591" xml:space="preserve"> SUM(C591:J591)/SUMPRODUCT(C591:J591/$AV$6:$BC$6, $AV$3:$BC$3 + $AV$4:$BC$4/1000*($D$7 - 1400) + $AV$5:$BC$5/10000*($F$8-1) )</f>
        <v>2.8541448138481949</v>
      </c>
      <c r="W591" s="12"/>
      <c r="X591" s="8"/>
    </row>
    <row r="592" spans="2:24" ht="20" x14ac:dyDescent="0.2">
      <c r="B592" s="76">
        <f t="shared" si="86"/>
        <v>204.94824960115628</v>
      </c>
      <c r="C592" s="76">
        <f t="shared" si="87"/>
        <v>49.624417511374872</v>
      </c>
      <c r="D592" s="76" cm="1">
        <f t="array" ref="D592:J592">MMULT(N592:T592,TRANSPOSE($AM$8:$AS$14))</f>
        <v>2.054876049710356</v>
      </c>
      <c r="E592" s="76">
        <v>14.34774684644956</v>
      </c>
      <c r="F592" s="76">
        <v>13.527591714214298</v>
      </c>
      <c r="G592" s="76">
        <v>6.0301907297727277</v>
      </c>
      <c r="H592" s="76">
        <v>10.512061570732985</v>
      </c>
      <c r="I592" s="76">
        <v>3.4986891993024551</v>
      </c>
      <c r="J592" s="76">
        <v>0.40442637844274598</v>
      </c>
      <c r="K592" s="78"/>
      <c r="L592" s="78"/>
      <c r="M592" s="76">
        <f t="shared" si="88"/>
        <v>204.94824960115628</v>
      </c>
      <c r="N592" s="76">
        <f t="shared" si="89"/>
        <v>24.91254852675528</v>
      </c>
      <c r="O592" s="76">
        <f t="shared" si="90"/>
        <v>1.338803217748431</v>
      </c>
      <c r="P592" s="76">
        <f t="shared" si="91"/>
        <v>9.8947373924081159</v>
      </c>
      <c r="Q592" s="76">
        <f t="shared" si="92"/>
        <v>-0.26115154413639702</v>
      </c>
      <c r="R592" s="76">
        <f t="shared" si="93"/>
        <v>-11.697079718449746</v>
      </c>
      <c r="S592" s="76">
        <f t="shared" si="94"/>
        <v>12.016364490447138</v>
      </c>
      <c r="T592" s="76">
        <f t="shared" si="95"/>
        <v>11.996747834879153</v>
      </c>
      <c r="U592" s="8"/>
      <c r="V592" s="12" cm="1">
        <f t="array" ref="V592" xml:space="preserve"> SUM(C592:J592)/SUMPRODUCT(C592:J592/$AV$6:$BC$6, $AV$3:$BC$3 + $AV$4:$BC$4/1000*($D$7 - 1400) + $AV$5:$BC$5/10000*($F$8-1) )</f>
        <v>2.8541359825404995</v>
      </c>
      <c r="W592" s="12"/>
      <c r="X592" s="8"/>
    </row>
    <row r="593" spans="2:24" ht="20" x14ac:dyDescent="0.2">
      <c r="B593" s="76">
        <f t="shared" si="86"/>
        <v>208.15056600117447</v>
      </c>
      <c r="C593" s="76">
        <f t="shared" si="87"/>
        <v>49.625905985391739</v>
      </c>
      <c r="D593" s="76" cm="1">
        <f t="array" ref="D593:J593">MMULT(N593:T593,TRANSPOSE($AM$8:$AS$14))</f>
        <v>2.0546178123694681</v>
      </c>
      <c r="E593" s="76">
        <v>14.348144083307272</v>
      </c>
      <c r="F593" s="76">
        <v>13.528487517096673</v>
      </c>
      <c r="G593" s="76">
        <v>6.0287387794851206</v>
      </c>
      <c r="H593" s="76">
        <v>10.511693841807906</v>
      </c>
      <c r="I593" s="76">
        <v>3.5073774451999959</v>
      </c>
      <c r="J593" s="76">
        <v>0.39503453534182476</v>
      </c>
      <c r="K593" s="78"/>
      <c r="L593" s="78"/>
      <c r="M593" s="76">
        <f t="shared" si="88"/>
        <v>208.15056600117447</v>
      </c>
      <c r="N593" s="76">
        <f t="shared" si="89"/>
        <v>24.912599387418183</v>
      </c>
      <c r="O593" s="76">
        <f t="shared" si="90"/>
        <v>1.3386835707310165</v>
      </c>
      <c r="P593" s="76">
        <f t="shared" si="91"/>
        <v>9.8963474982967519</v>
      </c>
      <c r="Q593" s="76">
        <f t="shared" si="92"/>
        <v>-0.25800753123204245</v>
      </c>
      <c r="R593" s="76">
        <f t="shared" si="93"/>
        <v>-11.683311218060767</v>
      </c>
      <c r="S593" s="76">
        <f t="shared" si="94"/>
        <v>12.000628492868913</v>
      </c>
      <c r="T593" s="76">
        <f t="shared" si="95"/>
        <v>12.002507506753417</v>
      </c>
      <c r="U593" s="8"/>
      <c r="V593" s="12" cm="1">
        <f t="array" ref="V593" xml:space="preserve"> SUM(C593:J593)/SUMPRODUCT(C593:J593/$AV$6:$BC$6, $AV$3:$BC$3 + $AV$4:$BC$4/1000*($D$7 - 1400) + $AV$5:$BC$5/10000*($F$8-1) )</f>
        <v>2.8541252436028977</v>
      </c>
      <c r="W593" s="12"/>
      <c r="X593" s="8"/>
    </row>
    <row r="594" spans="2:24" ht="20" x14ac:dyDescent="0.2">
      <c r="B594" s="76">
        <f t="shared" si="86"/>
        <v>211.35288240119266</v>
      </c>
      <c r="C594" s="76">
        <f t="shared" si="87"/>
        <v>49.62741289600185</v>
      </c>
      <c r="D594" s="76" cm="1">
        <f t="array" ref="D594:J594">MMULT(N594:T594,TRANSPOSE($AM$8:$AS$14))</f>
        <v>2.0543803923760593</v>
      </c>
      <c r="E594" s="76">
        <v>14.348560241121728</v>
      </c>
      <c r="F594" s="76">
        <v>13.529334220839161</v>
      </c>
      <c r="G594" s="76">
        <v>6.027269836023426</v>
      </c>
      <c r="H594" s="76">
        <v>10.511205301589866</v>
      </c>
      <c r="I594" s="76">
        <v>3.5160216267618214</v>
      </c>
      <c r="J594" s="76">
        <v>0.38581548528608878</v>
      </c>
      <c r="K594" s="78"/>
      <c r="L594" s="78"/>
      <c r="M594" s="76">
        <f t="shared" si="88"/>
        <v>211.35288240119266</v>
      </c>
      <c r="N594" s="76">
        <f t="shared" si="89"/>
        <v>24.912642863902768</v>
      </c>
      <c r="O594" s="76">
        <f t="shared" si="90"/>
        <v>1.3385789853069392</v>
      </c>
      <c r="P594" s="76">
        <f t="shared" si="91"/>
        <v>9.8978426569988311</v>
      </c>
      <c r="Q594" s="76">
        <f t="shared" si="92"/>
        <v>-0.25493000361446189</v>
      </c>
      <c r="R594" s="76">
        <f t="shared" si="93"/>
        <v>-11.669827865534222</v>
      </c>
      <c r="S594" s="76">
        <f t="shared" si="94"/>
        <v>11.985115646268746</v>
      </c>
      <c r="T594" s="76">
        <f t="shared" si="95"/>
        <v>12.008248490157175</v>
      </c>
      <c r="U594" s="8"/>
      <c r="V594" s="12" cm="1">
        <f t="array" ref="V594" xml:space="preserve"> SUM(C594:J594)/SUMPRODUCT(C594:J594/$AV$6:$BC$6, $AV$3:$BC$3 + $AV$4:$BC$4/1000*($D$7 - 1400) + $AV$5:$BC$5/10000*($F$8-1) )</f>
        <v>2.8541127404894673</v>
      </c>
      <c r="W594" s="12"/>
      <c r="X594" s="8"/>
    </row>
    <row r="595" spans="2:24" ht="20" x14ac:dyDescent="0.2">
      <c r="B595" s="76">
        <f t="shared" si="86"/>
        <v>214.55519880121085</v>
      </c>
      <c r="C595" s="76">
        <f t="shared" si="87"/>
        <v>49.628932902459105</v>
      </c>
      <c r="D595" s="76" cm="1">
        <f t="array" ref="D595:J595">MMULT(N595:T595,TRANSPOSE($AM$8:$AS$14))</f>
        <v>2.0541630249935294</v>
      </c>
      <c r="E595" s="76">
        <v>14.348993017936893</v>
      </c>
      <c r="F595" s="76">
        <v>13.530136066953611</v>
      </c>
      <c r="G595" s="76">
        <v>6.0257870003483029</v>
      </c>
      <c r="H595" s="76">
        <v>10.51060077340464</v>
      </c>
      <c r="I595" s="76">
        <v>3.5246200436035506</v>
      </c>
      <c r="J595" s="76">
        <v>0.37676717030036777</v>
      </c>
      <c r="K595" s="78"/>
      <c r="L595" s="78"/>
      <c r="M595" s="76">
        <f t="shared" si="88"/>
        <v>214.55519880121085</v>
      </c>
      <c r="N595" s="76">
        <f t="shared" si="89"/>
        <v>24.912679938693479</v>
      </c>
      <c r="O595" s="76">
        <f t="shared" si="90"/>
        <v>1.3384877545008036</v>
      </c>
      <c r="P595" s="76">
        <f t="shared" si="91"/>
        <v>9.8992294935144365</v>
      </c>
      <c r="Q595" s="76">
        <f t="shared" si="92"/>
        <v>-0.25191854573993755</v>
      </c>
      <c r="R595" s="76">
        <f t="shared" si="93"/>
        <v>-11.656628005968475</v>
      </c>
      <c r="S595" s="76">
        <f t="shared" si="94"/>
        <v>11.969826146086836</v>
      </c>
      <c r="T595" s="76">
        <f t="shared" si="95"/>
        <v>12.013970559619676</v>
      </c>
      <c r="U595" s="8"/>
      <c r="V595" s="12" cm="1">
        <f t="array" ref="V595" xml:space="preserve"> SUM(C595:J595)/SUMPRODUCT(C595:J595/$AV$6:$BC$6, $AV$3:$BC$3 + $AV$4:$BC$4/1000*($D$7 - 1400) + $AV$5:$BC$5/10000*($F$8-1) )</f>
        <v>2.8540986079398092</v>
      </c>
      <c r="W595" s="12"/>
      <c r="X595" s="8"/>
    </row>
    <row r="596" spans="2:24" ht="20" x14ac:dyDescent="0.2">
      <c r="B596" s="76">
        <f t="shared" si="86"/>
        <v>217.75751520122904</v>
      </c>
      <c r="C596" s="76">
        <f t="shared" si="87"/>
        <v>49.630461066622104</v>
      </c>
      <c r="D596" s="76" cm="1">
        <f t="array" ref="D596:J596">MMULT(N596:T596,TRANSPOSE($AM$8:$AS$14))</f>
        <v>2.0539648941017448</v>
      </c>
      <c r="E596" s="76">
        <v>14.349440213103213</v>
      </c>
      <c r="F596" s="76">
        <v>13.530897017528684</v>
      </c>
      <c r="G596" s="76">
        <v>6.0242932010790735</v>
      </c>
      <c r="H596" s="76">
        <v>10.50988496109184</v>
      </c>
      <c r="I596" s="76">
        <v>3.5331710911854834</v>
      </c>
      <c r="J596" s="76">
        <v>0.36788755528785166</v>
      </c>
      <c r="K596" s="78"/>
      <c r="L596" s="78"/>
      <c r="M596" s="76">
        <f t="shared" si="88"/>
        <v>217.75751520122904</v>
      </c>
      <c r="N596" s="76">
        <f t="shared" si="89"/>
        <v>24.912711478198876</v>
      </c>
      <c r="O596" s="76">
        <f t="shared" si="90"/>
        <v>1.3384083376011142</v>
      </c>
      <c r="P596" s="76">
        <f t="shared" si="91"/>
        <v>9.9005143906600122</v>
      </c>
      <c r="Q596" s="76">
        <f t="shared" si="92"/>
        <v>-0.24897270800894111</v>
      </c>
      <c r="R596" s="76">
        <f t="shared" si="93"/>
        <v>-11.643709838656282</v>
      </c>
      <c r="S596" s="76">
        <f t="shared" si="94"/>
        <v>11.954760087515096</v>
      </c>
      <c r="T596" s="76">
        <f t="shared" si="95"/>
        <v>12.019673492301218</v>
      </c>
      <c r="U596" s="8"/>
      <c r="V596" s="12" cm="1">
        <f t="array" ref="V596" xml:space="preserve"> SUM(C596:J596)/SUMPRODUCT(C596:J596/$AV$6:$BC$6, $AV$3:$BC$3 + $AV$4:$BC$4/1000*($D$7 - 1400) + $AV$5:$BC$5/10000*($F$8-1) )</f>
        <v>2.854082972350676</v>
      </c>
      <c r="W596" s="12"/>
      <c r="X596" s="8"/>
    </row>
    <row r="597" spans="2:24" ht="20" x14ac:dyDescent="0.2">
      <c r="B597" s="76">
        <f t="shared" si="86"/>
        <v>220.95983160124723</v>
      </c>
      <c r="C597" s="76">
        <f t="shared" si="87"/>
        <v>49.631992830494703</v>
      </c>
      <c r="D597" s="76" cm="1">
        <f t="array" ref="D597:J597">MMULT(N597:T597,TRANSPOSE($AM$8:$AS$14))</f>
        <v>2.053785143473092</v>
      </c>
      <c r="E597" s="76">
        <v>14.349899728555759</v>
      </c>
      <c r="F597" s="76">
        <v>13.531620764073176</v>
      </c>
      <c r="G597" s="76">
        <v>6.0227911977153461</v>
      </c>
      <c r="H597" s="76">
        <v>10.509062450611276</v>
      </c>
      <c r="I597" s="76">
        <v>3.5416732581551367</v>
      </c>
      <c r="J597" s="76">
        <v>0.35917462692150776</v>
      </c>
      <c r="K597" s="78"/>
      <c r="L597" s="78"/>
      <c r="M597" s="76">
        <f t="shared" si="88"/>
        <v>220.95983160124723</v>
      </c>
      <c r="N597" s="76">
        <f t="shared" si="89"/>
        <v>24.912738244165475</v>
      </c>
      <c r="O597" s="76">
        <f t="shared" si="90"/>
        <v>1.3383393477176759</v>
      </c>
      <c r="P597" s="76">
        <f t="shared" si="91"/>
        <v>9.901703485737622</v>
      </c>
      <c r="Q597" s="76">
        <f t="shared" si="92"/>
        <v>-0.24609200794129432</v>
      </c>
      <c r="R597" s="76">
        <f t="shared" si="93"/>
        <v>-11.631071421893619</v>
      </c>
      <c r="S597" s="76">
        <f t="shared" si="94"/>
        <v>11.939917466888973</v>
      </c>
      <c r="T597" s="76">
        <f t="shared" si="95"/>
        <v>12.025357068017785</v>
      </c>
      <c r="U597" s="8"/>
      <c r="V597" s="12" cm="1">
        <f t="array" ref="V597" xml:space="preserve"> SUM(C597:J597)/SUMPRODUCT(C597:J597/$AV$6:$BC$6, $AV$3:$BC$3 + $AV$4:$BC$4/1000*($D$7 - 1400) + $AV$5:$BC$5/10000*($F$8-1) )</f>
        <v>2.854065952147729</v>
      </c>
      <c r="W597" s="12"/>
      <c r="X597" s="8"/>
    </row>
    <row r="598" spans="2:24" ht="20" x14ac:dyDescent="0.2">
      <c r="B598" s="76">
        <f t="shared" si="86"/>
        <v>224.16214800126542</v>
      </c>
      <c r="C598" s="76">
        <f t="shared" si="87"/>
        <v>49.633523994507982</v>
      </c>
      <c r="D598" s="76" cm="1">
        <f t="array" ref="D598:J598">MMULT(N598:T598,TRANSPOSE($AM$8:$AS$14))</f>
        <v>2.0536228871907833</v>
      </c>
      <c r="E598" s="76">
        <v>14.350369569396035</v>
      </c>
      <c r="F598" s="76">
        <v>13.532310736712562</v>
      </c>
      <c r="G598" s="76">
        <v>6.0212835842547019</v>
      </c>
      <c r="H598" s="76">
        <v>10.508137711843659</v>
      </c>
      <c r="I598" s="76">
        <v>3.55012512362722</v>
      </c>
      <c r="J598" s="76">
        <v>0.35062639246705612</v>
      </c>
      <c r="K598" s="78"/>
      <c r="L598" s="78"/>
      <c r="M598" s="76">
        <f t="shared" si="88"/>
        <v>224.16214800126542</v>
      </c>
      <c r="N598" s="76">
        <f t="shared" si="89"/>
        <v>24.912760904320045</v>
      </c>
      <c r="O598" s="76">
        <f t="shared" si="90"/>
        <v>1.3382795397617993</v>
      </c>
      <c r="P598" s="76">
        <f t="shared" si="91"/>
        <v>9.9028026685254265</v>
      </c>
      <c r="Q598" s="76">
        <f t="shared" si="92"/>
        <v>-0.24327593136848996</v>
      </c>
      <c r="R598" s="76">
        <f t="shared" si="93"/>
        <v>-11.618710677865494</v>
      </c>
      <c r="S598" s="76">
        <f t="shared" si="94"/>
        <v>11.925298183145163</v>
      </c>
      <c r="T598" s="76">
        <f t="shared" si="95"/>
        <v>12.031021069265064</v>
      </c>
      <c r="U598" s="8"/>
      <c r="V598" s="12" cm="1">
        <f t="array" ref="V598" xml:space="preserve"> SUM(C598:J598)/SUMPRODUCT(C598:J598/$AV$6:$BC$6, $AV$3:$BC$3 + $AV$4:$BC$4/1000*($D$7 - 1400) + $AV$5:$BC$5/10000*($F$8-1) )</f>
        <v>2.8540476581547654</v>
      </c>
      <c r="W598" s="12"/>
      <c r="X598" s="8"/>
    </row>
    <row r="599" spans="2:24" ht="20" x14ac:dyDescent="0.2">
      <c r="B599" s="76">
        <f t="shared" si="86"/>
        <v>227.36446440128361</v>
      </c>
      <c r="C599" s="76">
        <f t="shared" si="87"/>
        <v>49.635050696616062</v>
      </c>
      <c r="D599" s="76" cm="1">
        <f t="array" ref="D599:J599">MMULT(N599:T599,TRANSPOSE($AM$8:$AS$14))</f>
        <v>2.0534772191994772</v>
      </c>
      <c r="E599" s="76">
        <v>14.350847843841157</v>
      </c>
      <c r="F599" s="76">
        <v>13.532970113658216</v>
      </c>
      <c r="G599" s="76">
        <v>6.0197727931555773</v>
      </c>
      <c r="H599" s="76">
        <v>10.507115100546411</v>
      </c>
      <c r="I599" s="76">
        <v>3.5585253544222004</v>
      </c>
      <c r="J599" s="76">
        <v>0.34224087856089924</v>
      </c>
      <c r="K599" s="78"/>
      <c r="L599" s="78"/>
      <c r="M599" s="76">
        <f t="shared" si="88"/>
        <v>227.36446440128361</v>
      </c>
      <c r="N599" s="76">
        <f t="shared" si="89"/>
        <v>24.912780042237941</v>
      </c>
      <c r="O599" s="76">
        <f t="shared" si="90"/>
        <v>1.3382277989101106</v>
      </c>
      <c r="P599" s="76">
        <f t="shared" si="91"/>
        <v>9.9038175805026487</v>
      </c>
      <c r="Q599" s="76">
        <f t="shared" si="92"/>
        <v>-0.24052393364085783</v>
      </c>
      <c r="R599" s="76">
        <f t="shared" si="93"/>
        <v>-11.606625397599313</v>
      </c>
      <c r="S599" s="76">
        <f t="shared" si="94"/>
        <v>11.910902039342661</v>
      </c>
      <c r="T599" s="76">
        <f t="shared" si="95"/>
        <v>12.036665281241859</v>
      </c>
      <c r="U599" s="8"/>
      <c r="V599" s="12" cm="1">
        <f t="array" ref="V599" xml:space="preserve"> SUM(C599:J599)/SUMPRODUCT(C599:J599/$AV$6:$BC$6, $AV$3:$BC$3 + $AV$4:$BC$4/1000*($D$7 - 1400) + $AV$5:$BC$5/10000*($F$8-1) )</f>
        <v>2.8540281939582455</v>
      </c>
      <c r="W599" s="12"/>
      <c r="X599" s="8"/>
    </row>
    <row r="600" spans="2:24" ht="20" x14ac:dyDescent="0.2">
      <c r="B600" s="76">
        <f t="shared" si="86"/>
        <v>230.5667808013018</v>
      </c>
      <c r="C600" s="76">
        <f t="shared" si="87"/>
        <v>49.636569392256014</v>
      </c>
      <c r="D600" s="76" cm="1">
        <f t="array" ref="D600:J600">MMULT(N600:T600,TRANSPOSE($AM$8:$AS$14))</f>
        <v>2.0533472219896916</v>
      </c>
      <c r="E600" s="76">
        <v>14.351332762603608</v>
      </c>
      <c r="F600" s="76">
        <v>13.533601830877291</v>
      </c>
      <c r="G600" s="76">
        <v>6.0182610995978516</v>
      </c>
      <c r="H600" s="76">
        <v>10.505998860430358</v>
      </c>
      <c r="I600" s="76">
        <v>3.5668727022818505</v>
      </c>
      <c r="J600" s="76">
        <v>0.33401612996333407</v>
      </c>
      <c r="K600" s="78"/>
      <c r="L600" s="78"/>
      <c r="M600" s="76">
        <f t="shared" si="88"/>
        <v>230.5667808013018</v>
      </c>
      <c r="N600" s="76">
        <f t="shared" si="89"/>
        <v>24.91279616644584</v>
      </c>
      <c r="O600" s="76">
        <f t="shared" si="90"/>
        <v>1.3381831295991959</v>
      </c>
      <c r="P600" s="76">
        <f t="shared" si="91"/>
        <v>9.9047536152206046</v>
      </c>
      <c r="Q600" s="76">
        <f t="shared" si="92"/>
        <v>-0.23783544084728331</v>
      </c>
      <c r="R600" s="76">
        <f t="shared" si="93"/>
        <v>-11.594813245976434</v>
      </c>
      <c r="S600" s="76">
        <f t="shared" si="94"/>
        <v>11.896728744244546</v>
      </c>
      <c r="T600" s="76">
        <f t="shared" si="95"/>
        <v>12.04228949187287</v>
      </c>
      <c r="U600" s="8"/>
      <c r="V600" s="12" cm="1">
        <f t="array" ref="V600" xml:space="preserve"> SUM(C600:J600)/SUMPRODUCT(C600:J600/$AV$6:$BC$6, $AV$3:$BC$3 + $AV$4:$BC$4/1000*($D$7 - 1400) + $AV$5:$BC$5/10000*($F$8-1) )</f>
        <v>2.8540076562652774</v>
      </c>
      <c r="W600" s="12"/>
      <c r="X600" s="8"/>
    </row>
    <row r="601" spans="2:24" ht="20" x14ac:dyDescent="0.2">
      <c r="B601" s="76">
        <f t="shared" si="86"/>
        <v>233.76909720131999</v>
      </c>
      <c r="C601" s="76">
        <f t="shared" si="87"/>
        <v>49.638076835203435</v>
      </c>
      <c r="D601" s="76" cm="1">
        <f t="array" ref="D601:J601">MMULT(N601:T601,TRANSPOSE($AM$8:$AS$14))</f>
        <v>2.0532319744272955</v>
      </c>
      <c r="E601" s="76">
        <v>14.351822637763769</v>
      </c>
      <c r="F601" s="76">
        <v>13.534208591898775</v>
      </c>
      <c r="G601" s="76">
        <v>6.0167506259969148</v>
      </c>
      <c r="H601" s="76">
        <v>10.504793125327367</v>
      </c>
      <c r="I601" s="76">
        <v>3.5751660010777204</v>
      </c>
      <c r="J601" s="76">
        <v>0.32595020830472377</v>
      </c>
      <c r="K601" s="78"/>
      <c r="L601" s="78"/>
      <c r="M601" s="76">
        <f t="shared" si="88"/>
        <v>233.76909720131999</v>
      </c>
      <c r="N601" s="76">
        <f t="shared" si="89"/>
        <v>24.912809718776025</v>
      </c>
      <c r="O601" s="76">
        <f t="shared" si="90"/>
        <v>1.3381446450859056</v>
      </c>
      <c r="P601" s="76">
        <f t="shared" si="91"/>
        <v>9.9056159197305451</v>
      </c>
      <c r="Q601" s="76">
        <f t="shared" si="92"/>
        <v>-0.23520985104521325</v>
      </c>
      <c r="R601" s="76">
        <f t="shared" si="93"/>
        <v>-11.583271766792656</v>
      </c>
      <c r="S601" s="76">
        <f t="shared" si="94"/>
        <v>11.88277791395786</v>
      </c>
      <c r="T601" s="76">
        <f t="shared" si="95"/>
        <v>12.047893491830859</v>
      </c>
      <c r="U601" s="8"/>
      <c r="V601" s="12" cm="1">
        <f t="array" ref="V601" xml:space="preserve"> SUM(C601:J601)/SUMPRODUCT(C601:J601/$AV$6:$BC$6, $AV$3:$BC$3 + $AV$4:$BC$4/1000*($D$7 - 1400) + $AV$5:$BC$5/10000*($F$8-1) )</f>
        <v>2.8539861352536073</v>
      </c>
      <c r="W601" s="12"/>
      <c r="X601" s="8"/>
    </row>
    <row r="602" spans="2:24" ht="20" x14ac:dyDescent="0.2">
      <c r="B602" s="76">
        <f t="shared" si="86"/>
        <v>236.97141360133818</v>
      </c>
      <c r="C602" s="76">
        <f t="shared" si="87"/>
        <v>49.639570059339107</v>
      </c>
      <c r="D602" s="76" cm="1">
        <f t="array" ref="D602:J602">MMULT(N602:T602,TRANSPOSE($AM$8:$AS$14))</f>
        <v>2.0531305587480055</v>
      </c>
      <c r="E602" s="76">
        <v>14.352315881195487</v>
      </c>
      <c r="F602" s="76">
        <v>13.534792877698493</v>
      </c>
      <c r="G602" s="76">
        <v>6.0152433467300259</v>
      </c>
      <c r="H602" s="76">
        <v>10.50350192142318</v>
      </c>
      <c r="I602" s="76">
        <v>3.5834041640259615</v>
      </c>
      <c r="J602" s="76">
        <v>0.31804119083973803</v>
      </c>
      <c r="K602" s="78"/>
      <c r="L602" s="78"/>
      <c r="M602" s="76">
        <f t="shared" si="88"/>
        <v>236.97141360133818</v>
      </c>
      <c r="N602" s="76">
        <f t="shared" si="89"/>
        <v>24.912821081996736</v>
      </c>
      <c r="O602" s="76">
        <f t="shared" si="90"/>
        <v>1.338111557596918</v>
      </c>
      <c r="P602" s="76">
        <f t="shared" si="91"/>
        <v>9.9064093969789617</v>
      </c>
      <c r="Q602" s="76">
        <f t="shared" si="92"/>
        <v>-0.23264653549871456</v>
      </c>
      <c r="R602" s="76">
        <f t="shared" si="93"/>
        <v>-11.571998387858477</v>
      </c>
      <c r="S602" s="76">
        <f t="shared" si="94"/>
        <v>11.869049073628881</v>
      </c>
      <c r="T602" s="76">
        <f t="shared" si="95"/>
        <v>12.053477074558188</v>
      </c>
      <c r="U602" s="8"/>
      <c r="V602" s="12" cm="1">
        <f t="array" ref="V602" xml:space="preserve"> SUM(C602:J602)/SUMPRODUCT(C602:J602/$AV$6:$BC$6, $AV$3:$BC$3 + $AV$4:$BC$4/1000*($D$7 - 1400) + $AV$5:$BC$5/10000*($F$8-1) )</f>
        <v>2.8539637149124522</v>
      </c>
      <c r="W602" s="12"/>
      <c r="X602" s="8"/>
    </row>
    <row r="603" spans="2:24" ht="20" x14ac:dyDescent="0.2">
      <c r="B603" s="76">
        <f t="shared" si="86"/>
        <v>240.17373000135638</v>
      </c>
      <c r="C603" s="76">
        <f t="shared" si="87"/>
        <v>49.641046361328641</v>
      </c>
      <c r="D603" s="76" cm="1">
        <f t="array" ref="D603:J603">MMULT(N603:T603,TRANSPOSE($AM$8:$AS$14))</f>
        <v>2.0530420667440064</v>
      </c>
      <c r="E603" s="76">
        <v>14.352811002602451</v>
      </c>
      <c r="F603" s="76">
        <v>13.535356956612281</v>
      </c>
      <c r="G603" s="76">
        <v>6.0137410930367974</v>
      </c>
      <c r="H603" s="76">
        <v>10.5021291695331</v>
      </c>
      <c r="I603" s="76">
        <v>3.5915861809200962</v>
      </c>
      <c r="J603" s="76">
        <v>0.31028716922262328</v>
      </c>
      <c r="K603" s="78"/>
      <c r="L603" s="78"/>
      <c r="M603" s="76">
        <f t="shared" si="88"/>
        <v>240.17373000135638</v>
      </c>
      <c r="N603" s="76">
        <f t="shared" si="89"/>
        <v>24.912830586748807</v>
      </c>
      <c r="O603" s="76">
        <f t="shared" si="90"/>
        <v>1.3380831690811572</v>
      </c>
      <c r="P603" s="76">
        <f t="shared" si="91"/>
        <v>9.9071387090816181</v>
      </c>
      <c r="Q603" s="76">
        <f t="shared" si="92"/>
        <v>-0.23014483992238777</v>
      </c>
      <c r="R603" s="76">
        <f t="shared" si="93"/>
        <v>-11.560990426130129</v>
      </c>
      <c r="S603" s="76">
        <f t="shared" si="94"/>
        <v>11.855541659191122</v>
      </c>
      <c r="T603" s="76">
        <f t="shared" si="95"/>
        <v>12.059040036287715</v>
      </c>
      <c r="U603" s="8"/>
      <c r="V603" s="12" cm="1">
        <f t="array" ref="V603" xml:space="preserve"> SUM(C603:J603)/SUMPRODUCT(C603:J603/$AV$6:$BC$6, $AV$3:$BC$3 + $AV$4:$BC$4/1000*($D$7 - 1400) + $AV$5:$BC$5/10000*($F$8-1) )</f>
        <v>2.8539404733732954</v>
      </c>
      <c r="W603" s="12"/>
      <c r="X603" s="8"/>
    </row>
    <row r="604" spans="2:24" ht="20" x14ac:dyDescent="0.2">
      <c r="B604" s="76">
        <f t="shared" ref="B604:B667" si="96">M604</f>
        <v>243.37604640137457</v>
      </c>
      <c r="C604" s="76">
        <f t="shared" si="87"/>
        <v>49.642503284205581</v>
      </c>
      <c r="D604" s="76" cm="1">
        <f t="array" ref="D604:J604">MMULT(N604:T604,TRANSPOSE($AM$8:$AS$14))</f>
        <v>2.0529656051758667</v>
      </c>
      <c r="E604" s="76">
        <v>14.353306607220663</v>
      </c>
      <c r="F604" s="76">
        <v>13.535902894232354</v>
      </c>
      <c r="G604" s="76">
        <v>6.0122455580583649</v>
      </c>
      <c r="H604" s="76">
        <v>10.500678687401429</v>
      </c>
      <c r="I604" s="76">
        <v>3.599711115391333</v>
      </c>
      <c r="J604" s="76">
        <v>0.30268624831441104</v>
      </c>
      <c r="K604" s="78"/>
      <c r="L604" s="78"/>
      <c r="M604" s="76">
        <f t="shared" si="88"/>
        <v>243.37604640137457</v>
      </c>
      <c r="N604" s="76">
        <f t="shared" si="89"/>
        <v>24.912838517823253</v>
      </c>
      <c r="O604" s="76">
        <f t="shared" si="90"/>
        <v>1.3380588625698309</v>
      </c>
      <c r="P604" s="76">
        <f t="shared" si="91"/>
        <v>9.9078082813887374</v>
      </c>
      <c r="Q604" s="76">
        <f t="shared" si="92"/>
        <v>-0.22770408572897638</v>
      </c>
      <c r="R604" s="76">
        <f t="shared" si="93"/>
        <v>-11.550245092862481</v>
      </c>
      <c r="S604" s="76">
        <f t="shared" si="94"/>
        <v>11.84225501916325</v>
      </c>
      <c r="T604" s="76">
        <f t="shared" si="95"/>
        <v>12.064582176063082</v>
      </c>
      <c r="U604" s="8"/>
      <c r="V604" s="12" cm="1">
        <f t="array" ref="V604" xml:space="preserve"> SUM(C604:J604)/SUMPRODUCT(C604:J604/$AV$6:$BC$6, $AV$3:$BC$3 + $AV$4:$BC$4/1000*($D$7 - 1400) + $AV$5:$BC$5/10000*($F$8-1) )</f>
        <v>2.8539164832299888</v>
      </c>
      <c r="W604" s="12"/>
      <c r="X604" s="8"/>
    </row>
    <row r="605" spans="2:24" ht="20" x14ac:dyDescent="0.2">
      <c r="B605" s="76">
        <f t="shared" si="96"/>
        <v>246.57836280139276</v>
      </c>
      <c r="C605" s="76">
        <f t="shared" ref="C605:C668" si="97">100-SUM(D605:J605)</f>
        <v>49.643938601839942</v>
      </c>
      <c r="D605" s="76" cm="1">
        <f t="array" ref="D605:J605">MMULT(N605:T605,TRANSPOSE($AM$8:$AS$14))</f>
        <v>2.0529003004476505</v>
      </c>
      <c r="E605" s="76">
        <v>14.353801393238617</v>
      </c>
      <c r="F605" s="76">
        <v>13.53643256324728</v>
      </c>
      <c r="G605" s="76">
        <v>6.0107583019826061</v>
      </c>
      <c r="H605" s="76">
        <v>10.499154192008223</v>
      </c>
      <c r="I605" s="76">
        <v>3.6077781022044446</v>
      </c>
      <c r="J605" s="76">
        <v>0.29523654503124663</v>
      </c>
      <c r="K605" s="78"/>
      <c r="L605" s="78"/>
      <c r="M605" s="76">
        <f t="shared" ref="M605:M668" si="98">M604+0.01*$T$14</f>
        <v>246.57836280139276</v>
      </c>
      <c r="N605" s="76">
        <f t="shared" ref="N605:N668" si="99">(D$19+D$20 + (D$21+D$22)*$M605)/2 + (D$20-D$19 + (D$22-D$21)*$M605)/2*ERF($M605/SQRT(4*N$13*$D$8))+(D$22-D$21)*SQRT(N$13*$D$8/PI())*EXP(0-$M605^2/4/N$13/$D$8)</f>
        <v>24.912845119817526</v>
      </c>
      <c r="O605" s="76">
        <f t="shared" ref="O605:O668" si="100">(E$19+E$20 + (E$21+E$22)*$M605)/2 + (E$20-E$19 + (E$22-E$21)*$M605)/2*ERF($M605/SQRT(4*O$13*$D$8))+(E$22-E$21)*SQRT(O$13*$D$8/PI())*EXP(0-$M605^2/4/O$13/$D$8)</f>
        <v>1.3380380941412013</v>
      </c>
      <c r="P605" s="76">
        <f t="shared" ref="P605:P668" si="101">(F$19+F$20 + (F$21+F$22)*$M605)/2 + (F$20-F$19 + (F$22-F$21)*$M605)/2*ERF($M605/SQRT(4*P$13*$D$8))+(F$22-F$21)*SQRT(P$13*$D$8/PI())*EXP(0-$M605^2/4/P$13/$D$8)</f>
        <v>9.9084223072556519</v>
      </c>
      <c r="Q605" s="76">
        <f t="shared" ref="Q605:Q668" si="102">(G$19+G$20 + (G$21+G$22)*$M605)/2 + (G$20-G$19 + (G$22-G$21)*$M605)/2*ERF($M605/SQRT(4*Q$13*$D$8))+(G$22-G$21)*SQRT(Q$13*$D$8/PI())*EXP(0-$M605^2/4/Q$13/$D$8)</f>
        <v>-0.22532357127855956</v>
      </c>
      <c r="R605" s="76">
        <f t="shared" ref="R605:R668" si="103">(H$19+H$20 + (H$21+H$22)*$M605)/2 + (H$20-H$19 + (H$22-H$21)*$M605)/2*ERF($M605/SQRT(4*R$13*$D$8))+(H$22-H$21)*SQRT(R$13*$D$8/PI())*EXP(0-$M605^2/4/R$13/$D$8)</f>
        <v>-11.53975949877514</v>
      </c>
      <c r="S605" s="76">
        <f t="shared" ref="S605:S668" si="104">(I$19+I$20 + (I$21+I$22)*$M605)/2 + (I$20-I$19 + (I$22-I$21)*$M605)/2*ERF($M605/SQRT(4*S$13*$D$8))+(I$22-I$21)*SQRT(S$13*$D$8/PI())*EXP(0-$M605^2/4/S$13/$D$8)</f>
        <v>11.829188416494254</v>
      </c>
      <c r="T605" s="76">
        <f t="shared" ref="T605:T668" si="105">(J$19+J$20 + (J$21+J$22)*$M605)/2 + (J$20-J$19 + (J$22-J$21)*$M605)/2*ERF($M605/SQRT(4*T$13*$D$8))+(J$22-J$21)*SQRT(T$13*$D$8/PI())*EXP(0-$M605^2/4/T$13/$D$8)</f>
        <v>12.070103295758331</v>
      </c>
      <c r="U605" s="8"/>
      <c r="V605" s="12" cm="1">
        <f t="array" ref="V605" xml:space="preserve"> SUM(C605:J605)/SUMPRODUCT(C605:J605/$AV$6:$BC$6, $AV$3:$BC$3 + $AV$4:$BC$4/1000*($D$7 - 1400) + $AV$5:$BC$5/10000*($F$8-1) )</f>
        <v>2.8538918118476975</v>
      </c>
      <c r="W605" s="12"/>
      <c r="X605" s="8"/>
    </row>
    <row r="606" spans="2:24" ht="20" x14ac:dyDescent="0.2">
      <c r="B606" s="76">
        <f t="shared" si="96"/>
        <v>249.78067920141095</v>
      </c>
      <c r="C606" s="76">
        <f t="shared" si="97"/>
        <v>49.645350304266564</v>
      </c>
      <c r="D606" s="76" cm="1">
        <f t="array" ref="D606:J606">MMULT(N606:T606,TRANSPOSE($AM$8:$AS$14))</f>
        <v>2.0528453025868978</v>
      </c>
      <c r="E606" s="76">
        <v>14.354294148983881</v>
      </c>
      <c r="F606" s="76">
        <v>13.53694765319069</v>
      </c>
      <c r="G606" s="76">
        <v>6.0092807572651381</v>
      </c>
      <c r="H606" s="76">
        <v>10.497559301869481</v>
      </c>
      <c r="I606" s="76">
        <v>3.6157863445959553</v>
      </c>
      <c r="J606" s="76">
        <v>0.28793618724139214</v>
      </c>
      <c r="K606" s="78"/>
      <c r="L606" s="78"/>
      <c r="M606" s="76">
        <f t="shared" si="98"/>
        <v>249.78067920141095</v>
      </c>
      <c r="N606" s="76">
        <f t="shared" si="99"/>
        <v>24.912850602210252</v>
      </c>
      <c r="O606" s="76">
        <f t="shared" si="100"/>
        <v>1.3380203854806665</v>
      </c>
      <c r="P606" s="76">
        <f t="shared" si="101"/>
        <v>9.9089847534354742</v>
      </c>
      <c r="Q606" s="76">
        <f t="shared" si="102"/>
        <v>-0.22300257312725918</v>
      </c>
      <c r="R606" s="76">
        <f t="shared" si="103"/>
        <v>-11.529530659223198</v>
      </c>
      <c r="S606" s="76">
        <f t="shared" si="104"/>
        <v>11.816341030452989</v>
      </c>
      <c r="T606" s="76">
        <f t="shared" si="105"/>
        <v>12.07560320009692</v>
      </c>
      <c r="U606" s="8"/>
      <c r="V606" s="12" cm="1">
        <f t="array" ref="V606" xml:space="preserve"> SUM(C606:J606)/SUMPRODUCT(C606:J606/$AV$6:$BC$6, $AV$3:$BC$3 + $AV$4:$BC$4/1000*($D$7 - 1400) + $AV$5:$BC$5/10000*($F$8-1) )</f>
        <v>2.853866521660422</v>
      </c>
      <c r="W606" s="12"/>
      <c r="X606" s="8"/>
    </row>
    <row r="607" spans="2:24" ht="20" x14ac:dyDescent="0.2">
      <c r="B607" s="76">
        <f t="shared" si="96"/>
        <v>252.98299560142914</v>
      </c>
      <c r="C607" s="76">
        <f t="shared" si="97"/>
        <v>49.646736583842852</v>
      </c>
      <c r="D607" s="76" cm="1">
        <f t="array" ref="D607:J607">MMULT(N607:T607,TRANSPOSE($AM$8:$AS$14))</f>
        <v>2.0527997885737772</v>
      </c>
      <c r="E607" s="76">
        <v>14.354783749920797</v>
      </c>
      <c r="F607" s="76">
        <v>13.537449680068205</v>
      </c>
      <c r="G607" s="76">
        <v>6.0078142338984311</v>
      </c>
      <c r="H607" s="76">
        <v>10.49589753931887</v>
      </c>
      <c r="I607" s="76">
        <v>3.6237351116599186</v>
      </c>
      <c r="J607" s="76">
        <v>0.28078331271715457</v>
      </c>
      <c r="K607" s="78"/>
      <c r="L607" s="78"/>
      <c r="M607" s="76">
        <f t="shared" si="98"/>
        <v>252.98299560142914</v>
      </c>
      <c r="N607" s="76">
        <f t="shared" si="99"/>
        <v>24.912855143895417</v>
      </c>
      <c r="O607" s="76">
        <f t="shared" si="100"/>
        <v>1.3380053170212407</v>
      </c>
      <c r="P607" s="76">
        <f t="shared" si="101"/>
        <v>9.909499366013133</v>
      </c>
      <c r="Q607" s="76">
        <f t="shared" si="102"/>
        <v>-0.22074034727344832</v>
      </c>
      <c r="R607" s="76">
        <f t="shared" si="103"/>
        <v>-11.519555499364291</v>
      </c>
      <c r="S607" s="76">
        <f t="shared" si="104"/>
        <v>11.803711958559385</v>
      </c>
      <c r="T607" s="76">
        <f t="shared" si="105"/>
        <v>12.081081696670061</v>
      </c>
      <c r="U607" s="8"/>
      <c r="V607" s="12" cm="1">
        <f t="array" ref="V607" xml:space="preserve"> SUM(C607:J607)/SUMPRODUCT(C607:J607/$AV$6:$BC$6, $AV$3:$BC$3 + $AV$4:$BC$4/1000*($D$7 - 1400) + $AV$5:$BC$5/10000*($F$8-1) )</f>
        <v>2.8538406704569352</v>
      </c>
      <c r="W607" s="12"/>
      <c r="X607" s="8"/>
    </row>
    <row r="608" spans="2:24" ht="20" x14ac:dyDescent="0.2">
      <c r="B608" s="76">
        <f t="shared" si="96"/>
        <v>256.18531200144736</v>
      </c>
      <c r="C608" s="76">
        <f t="shared" si="97"/>
        <v>49.648095822201114</v>
      </c>
      <c r="D608" s="76" cm="1">
        <f t="array" ref="D608:J608">MMULT(N608:T608,TRANSPOSE($AM$8:$AS$14))</f>
        <v>2.0527629650655621</v>
      </c>
      <c r="E608" s="76">
        <v>14.355269155500705</v>
      </c>
      <c r="F608" s="76">
        <v>13.537939995835712</v>
      </c>
      <c r="G608" s="76">
        <v>6.0063599247034052</v>
      </c>
      <c r="H608" s="76">
        <v>10.494172332760961</v>
      </c>
      <c r="I608" s="76">
        <v>3.6316237357857917</v>
      </c>
      <c r="J608" s="76">
        <v>0.27377606814674693</v>
      </c>
      <c r="K608" s="78"/>
      <c r="L608" s="78"/>
      <c r="M608" s="76">
        <f t="shared" si="98"/>
        <v>256.18531200144736</v>
      </c>
      <c r="N608" s="76">
        <f t="shared" si="99"/>
        <v>24.91285889721712</v>
      </c>
      <c r="O608" s="76">
        <f t="shared" si="100"/>
        <v>1.3379925216450468</v>
      </c>
      <c r="P608" s="76">
        <f t="shared" si="101"/>
        <v>9.9099696768032555</v>
      </c>
      <c r="Q608" s="76">
        <f t="shared" si="102"/>
        <v>-0.21853613039949854</v>
      </c>
      <c r="R608" s="76">
        <f t="shared" si="103"/>
        <v>-11.509830859313873</v>
      </c>
      <c r="S608" s="76">
        <f t="shared" si="104"/>
        <v>11.791300218554493</v>
      </c>
      <c r="T608" s="76">
        <f t="shared" si="105"/>
        <v>12.086538595954456</v>
      </c>
      <c r="U608" s="8"/>
      <c r="V608" s="12" cm="1">
        <f t="array" ref="V608" xml:space="preserve"> SUM(C608:J608)/SUMPRODUCT(C608:J608/$AV$6:$BC$6, $AV$3:$BC$3 + $AV$4:$BC$4/1000*($D$7 - 1400) + $AV$5:$BC$5/10000*($F$8-1) )</f>
        <v>2.8538143116551313</v>
      </c>
      <c r="W608" s="12"/>
      <c r="X608" s="8"/>
    </row>
    <row r="609" spans="2:24" ht="20" x14ac:dyDescent="0.2">
      <c r="B609" s="76">
        <f t="shared" si="96"/>
        <v>259.38762840146558</v>
      </c>
      <c r="C609" s="76">
        <f t="shared" si="97"/>
        <v>49.649426577958906</v>
      </c>
      <c r="D609" s="76" cm="1">
        <f t="array" ref="D609:J609">MMULT(N609:T609,TRANSPOSE($AM$8:$AS$14))</f>
        <v>2.0527340705634547</v>
      </c>
      <c r="E609" s="76">
        <v>14.355749405902179</v>
      </c>
      <c r="F609" s="76">
        <v>13.538419797705846</v>
      </c>
      <c r="G609" s="76">
        <v>6.0049189106202858</v>
      </c>
      <c r="H609" s="76">
        <v>10.49238701888758</v>
      </c>
      <c r="I609" s="76">
        <v>3.6394516101517649</v>
      </c>
      <c r="J609" s="76">
        <v>0.26691260820997509</v>
      </c>
      <c r="K609" s="78"/>
      <c r="L609" s="78"/>
      <c r="M609" s="76">
        <f t="shared" si="98"/>
        <v>259.38762840146558</v>
      </c>
      <c r="N609" s="76">
        <f t="shared" si="99"/>
        <v>24.912861991545768</v>
      </c>
      <c r="O609" s="76">
        <f t="shared" si="100"/>
        <v>1.3379816789228514</v>
      </c>
      <c r="P609" s="76">
        <f t="shared" si="101"/>
        <v>9.910399010137839</v>
      </c>
      <c r="Q609" s="76">
        <f t="shared" si="102"/>
        <v>-0.21638914110716539</v>
      </c>
      <c r="R609" s="76">
        <f t="shared" si="103"/>
        <v>-11.50035349928077</v>
      </c>
      <c r="S609" s="76">
        <f t="shared" si="104"/>
        <v>11.77910475040655</v>
      </c>
      <c r="T609" s="76">
        <f t="shared" si="105"/>
        <v>12.091973711329343</v>
      </c>
      <c r="U609" s="8"/>
      <c r="V609" s="12" cm="1">
        <f t="array" ref="V609" xml:space="preserve"> SUM(C609:J609)/SUMPRODUCT(C609:J609/$AV$6:$BC$6, $AV$3:$BC$3 + $AV$4:$BC$4/1000*($D$7 - 1400) + $AV$5:$BC$5/10000*($F$8-1) )</f>
        <v>2.8537874945648305</v>
      </c>
      <c r="W609" s="12"/>
      <c r="X609" s="8"/>
    </row>
    <row r="610" spans="2:24" ht="20" x14ac:dyDescent="0.2">
      <c r="B610" s="76">
        <f t="shared" si="96"/>
        <v>262.5899448014838</v>
      </c>
      <c r="C610" s="76">
        <f t="shared" si="97"/>
        <v>49.650727575148679</v>
      </c>
      <c r="D610" s="76" cm="1">
        <f t="array" ref="D610:J610">MMULT(N610:T610,TRANSPOSE($AM$8:$AS$14))</f>
        <v>2.0527123770690681</v>
      </c>
      <c r="E610" s="76">
        <v>14.35622361869534</v>
      </c>
      <c r="F610" s="76">
        <v>13.538890137262211</v>
      </c>
      <c r="G610" s="76">
        <v>6.0034921659772618</v>
      </c>
      <c r="H610" s="76">
        <v>10.490544844850232</v>
      </c>
      <c r="I610" s="76">
        <v>3.6472181862763371</v>
      </c>
      <c r="J610" s="76">
        <v>0.26019109472086888</v>
      </c>
      <c r="K610" s="78"/>
      <c r="L610" s="78"/>
      <c r="M610" s="76">
        <f t="shared" si="98"/>
        <v>262.5899448014838</v>
      </c>
      <c r="N610" s="76">
        <f t="shared" si="99"/>
        <v>24.912864536435496</v>
      </c>
      <c r="O610" s="76">
        <f t="shared" si="100"/>
        <v>1.3379725098659434</v>
      </c>
      <c r="P610" s="76">
        <f t="shared" si="101"/>
        <v>9.9107904899734542</v>
      </c>
      <c r="Q610" s="76">
        <f t="shared" si="102"/>
        <v>-0.2142985811447663</v>
      </c>
      <c r="R610" s="76">
        <f t="shared" si="103"/>
        <v>-11.491120104675357</v>
      </c>
      <c r="S610" s="76">
        <f t="shared" si="104"/>
        <v>11.767124418350294</v>
      </c>
      <c r="T610" s="76">
        <f t="shared" si="105"/>
        <v>12.097386859092934</v>
      </c>
      <c r="U610" s="8"/>
      <c r="V610" s="12" cm="1">
        <f t="array" ref="V610" xml:space="preserve"> SUM(C610:J610)/SUMPRODUCT(C610:J610/$AV$6:$BC$6, $AV$3:$BC$3 + $AV$4:$BC$4/1000*($D$7 - 1400) + $AV$5:$BC$5/10000*($F$8-1) )</f>
        <v>2.8537602646391909</v>
      </c>
      <c r="W610" s="12"/>
      <c r="X610" s="8"/>
    </row>
    <row r="611" spans="2:24" ht="20" x14ac:dyDescent="0.2">
      <c r="B611" s="76">
        <f t="shared" si="96"/>
        <v>265.79226120150201</v>
      </c>
      <c r="C611" s="76">
        <f t="shared" si="97"/>
        <v>49.651997692327953</v>
      </c>
      <c r="D611" s="76" cm="1">
        <f t="array" ref="D611:J611">MMULT(N611:T611,TRANSPOSE($AM$8:$AS$14))</f>
        <v>2.0526971912774612</v>
      </c>
      <c r="E611" s="76">
        <v>14.356690985460657</v>
      </c>
      <c r="F611" s="76">
        <v>13.53935192936401</v>
      </c>
      <c r="G611" s="76">
        <v>6.0020805637176871</v>
      </c>
      <c r="H611" s="76">
        <v>10.488648970382668</v>
      </c>
      <c r="I611" s="76">
        <v>3.6549229716301532</v>
      </c>
      <c r="J611" s="76">
        <v>0.25360969583939974</v>
      </c>
      <c r="K611" s="78"/>
      <c r="L611" s="78"/>
      <c r="M611" s="76">
        <f t="shared" si="98"/>
        <v>265.79226120150201</v>
      </c>
      <c r="N611" s="76">
        <f t="shared" si="99"/>
        <v>24.912866624401307</v>
      </c>
      <c r="O611" s="76">
        <f t="shared" si="100"/>
        <v>1.3379647721626682</v>
      </c>
      <c r="P611" s="76">
        <f t="shared" si="101"/>
        <v>9.9111470472516086</v>
      </c>
      <c r="Q611" s="76">
        <f t="shared" si="102"/>
        <v>-0.21226363662437553</v>
      </c>
      <c r="R611" s="76">
        <f t="shared" si="103"/>
        <v>-11.482127291182941</v>
      </c>
      <c r="S611" s="76">
        <f t="shared" si="104"/>
        <v>11.755358012956712</v>
      </c>
      <c r="T611" s="76">
        <f t="shared" si="105"/>
        <v>12.102777858478181</v>
      </c>
      <c r="U611" s="8"/>
      <c r="V611" s="12" cm="1">
        <f t="array" ref="V611" xml:space="preserve"> SUM(C611:J611)/SUMPRODUCT(C611:J611/$AV$6:$BC$6, $AV$3:$BC$3 + $AV$4:$BC$4/1000*($D$7 - 1400) + $AV$5:$BC$5/10000*($F$8-1) )</f>
        <v>2.8537326637149385</v>
      </c>
      <c r="W611" s="12"/>
      <c r="X611" s="8"/>
    </row>
    <row r="612" spans="2:24" ht="20" x14ac:dyDescent="0.2">
      <c r="B612" s="76">
        <f t="shared" si="96"/>
        <v>268.99457760152023</v>
      </c>
      <c r="C612" s="76">
        <f t="shared" si="97"/>
        <v>49.653235952331535</v>
      </c>
      <c r="D612" s="76" cm="1">
        <f t="array" ref="D612:J612">MMULT(N612:T612,TRANSPOSE($AM$8:$AS$14))</f>
        <v>2.0526878553526586</v>
      </c>
      <c r="E612" s="76">
        <v>14.357150768389427</v>
      </c>
      <c r="F612" s="76">
        <v>13.53980596082582</v>
      </c>
      <c r="G612" s="76">
        <v>6.0006848805681479</v>
      </c>
      <c r="H612" s="76">
        <v>10.4867024698689</v>
      </c>
      <c r="I612" s="76">
        <v>3.6625655273096402</v>
      </c>
      <c r="J612" s="76">
        <v>0.24716658535387104</v>
      </c>
      <c r="K612" s="78"/>
      <c r="L612" s="78"/>
      <c r="M612" s="76">
        <f t="shared" si="98"/>
        <v>268.99457760152023</v>
      </c>
      <c r="N612" s="76">
        <f t="shared" si="99"/>
        <v>24.912868333352577</v>
      </c>
      <c r="O612" s="76">
        <f t="shared" si="100"/>
        <v>1.3379582558706196</v>
      </c>
      <c r="P612" s="76">
        <f t="shared" si="101"/>
        <v>9.9114714274500724</v>
      </c>
      <c r="Q612" s="76">
        <f t="shared" si="102"/>
        <v>-0.21028347922731977</v>
      </c>
      <c r="R612" s="76">
        <f t="shared" si="103"/>
        <v>-11.473371609795164</v>
      </c>
      <c r="S612" s="76">
        <f t="shared" si="104"/>
        <v>11.743804253230444</v>
      </c>
      <c r="T612" s="76">
        <f t="shared" si="105"/>
        <v>12.108146531667902</v>
      </c>
      <c r="U612" s="8"/>
      <c r="V612" s="12" cm="1">
        <f t="array" ref="V612" xml:space="preserve"> SUM(C612:J612)/SUMPRODUCT(C612:J612/$AV$6:$BC$6, $AV$3:$BC$3 + $AV$4:$BC$4/1000*($D$7 - 1400) + $AV$5:$BC$5/10000*($F$8-1) )</f>
        <v>2.8537047302416316</v>
      </c>
      <c r="W612" s="12"/>
      <c r="X612" s="8"/>
    </row>
    <row r="613" spans="2:24" ht="20" x14ac:dyDescent="0.2">
      <c r="B613" s="76">
        <f t="shared" si="96"/>
        <v>272.19689400153845</v>
      </c>
      <c r="C613" s="76">
        <f t="shared" si="97"/>
        <v>49.654441512627599</v>
      </c>
      <c r="D613" s="76" cm="1">
        <f t="array" ref="D613:J613">MMULT(N613:T613,TRANSPOSE($AM$8:$AS$14))</f>
        <v>2.0526837473302653</v>
      </c>
      <c r="E613" s="76">
        <v>14.35760229688964</v>
      </c>
      <c r="F613" s="76">
        <v>13.540252898859787</v>
      </c>
      <c r="G613" s="76">
        <v>5.9993058021316292</v>
      </c>
      <c r="H613" s="76">
        <v>10.484708334352742</v>
      </c>
      <c r="I613" s="76">
        <v>3.6701454657734756</v>
      </c>
      <c r="J613" s="76">
        <v>0.24085994203486258</v>
      </c>
      <c r="K613" s="78"/>
      <c r="L613" s="78"/>
      <c r="M613" s="76">
        <f t="shared" si="98"/>
        <v>272.19689400153845</v>
      </c>
      <c r="N613" s="76">
        <f t="shared" si="99"/>
        <v>24.912869728717681</v>
      </c>
      <c r="O613" s="76">
        <f t="shared" si="100"/>
        <v>1.3379527795347621</v>
      </c>
      <c r="P613" s="76">
        <f t="shared" si="101"/>
        <v>9.9117661982672196</v>
      </c>
      <c r="Q613" s="76">
        <f t="shared" si="102"/>
        <v>-0.20835726739632976</v>
      </c>
      <c r="R613" s="76">
        <f t="shared" si="103"/>
        <v>-11.464849551792538</v>
      </c>
      <c r="S613" s="76">
        <f t="shared" si="104"/>
        <v>11.732461788732055</v>
      </c>
      <c r="T613" s="76">
        <f t="shared" si="105"/>
        <v>12.113492703809261</v>
      </c>
      <c r="U613" s="8"/>
      <c r="V613" s="12" cm="1">
        <f t="array" ref="V613" xml:space="preserve"> SUM(C613:J613)/SUMPRODUCT(C613:J613/$AV$6:$BC$6, $AV$3:$BC$3 + $AV$4:$BC$4/1000*($D$7 - 1400) + $AV$5:$BC$5/10000*($F$8-1) )</f>
        <v>2.8536764995002684</v>
      </c>
      <c r="W613" s="12"/>
      <c r="X613" s="8"/>
    </row>
    <row r="614" spans="2:24" ht="20" x14ac:dyDescent="0.2">
      <c r="B614" s="76">
        <f t="shared" si="96"/>
        <v>275.39921040155667</v>
      </c>
      <c r="C614" s="76">
        <f t="shared" si="97"/>
        <v>49.65561365624135</v>
      </c>
      <c r="D614" s="76" cm="1">
        <f t="array" ref="D614:J614">MMULT(N614:T614,TRANSPOSE($AM$8:$AS$14))</f>
        <v>2.0526842811899546</v>
      </c>
      <c r="E614" s="76">
        <v>14.358044964218326</v>
      </c>
      <c r="F614" s="76">
        <v>13.540693299269257</v>
      </c>
      <c r="G614" s="76">
        <v>5.9979439278916082</v>
      </c>
      <c r="H614" s="76">
        <v>10.48266947348576</v>
      </c>
      <c r="I614" s="76">
        <v>3.6776624486426108</v>
      </c>
      <c r="J614" s="76">
        <v>0.23468794906113152</v>
      </c>
      <c r="K614" s="78"/>
      <c r="L614" s="78"/>
      <c r="M614" s="76">
        <f t="shared" si="98"/>
        <v>275.39921040155667</v>
      </c>
      <c r="N614" s="76">
        <f t="shared" si="99"/>
        <v>24.912870865292216</v>
      </c>
      <c r="O614" s="76">
        <f t="shared" si="100"/>
        <v>1.3379481867015379</v>
      </c>
      <c r="P614" s="76">
        <f t="shared" si="101"/>
        <v>9.9120337573856645</v>
      </c>
      <c r="Q614" s="76">
        <f t="shared" si="102"/>
        <v>-0.20648414751277228</v>
      </c>
      <c r="R614" s="76">
        <f t="shared" si="103"/>
        <v>-11.456557553671468</v>
      </c>
      <c r="S614" s="76">
        <f t="shared" si="104"/>
        <v>11.721329201722446</v>
      </c>
      <c r="T614" s="76">
        <f t="shared" si="105"/>
        <v>12.118816203027576</v>
      </c>
      <c r="U614" s="8"/>
      <c r="V614" s="12" cm="1">
        <f t="array" ref="V614" xml:space="preserve"> SUM(C614:J614)/SUMPRODUCT(C614:J614/$AV$6:$BC$6, $AV$3:$BC$3 + $AV$4:$BC$4/1000*($D$7 - 1400) + $AV$5:$BC$5/10000*($F$8-1) )</f>
        <v>2.8536480038114966</v>
      </c>
      <c r="W614" s="12"/>
      <c r="X614" s="8"/>
    </row>
    <row r="615" spans="2:24" ht="20" x14ac:dyDescent="0.2">
      <c r="B615" s="76">
        <f t="shared" si="96"/>
        <v>278.60152680157489</v>
      </c>
      <c r="C615" s="76">
        <f t="shared" si="97"/>
        <v>49.656751783211334</v>
      </c>
      <c r="D615" s="76" cm="1">
        <f t="array" ref="D615:J615">MMULT(N615:T615,TRANSPOSE($AM$8:$AS$14))</f>
        <v>2.0526889066385894</v>
      </c>
      <c r="E615" s="76">
        <v>14.35847822415802</v>
      </c>
      <c r="F615" s="76">
        <v>13.541127614384799</v>
      </c>
      <c r="G615" s="76">
        <v>5.9965997761143708</v>
      </c>
      <c r="H615" s="76">
        <v>10.480588717411354</v>
      </c>
      <c r="I615" s="76">
        <v>3.6851161845641496</v>
      </c>
      <c r="J615" s="76">
        <v>0.22864879351737738</v>
      </c>
      <c r="K615" s="78"/>
      <c r="L615" s="78"/>
      <c r="M615" s="76">
        <f t="shared" si="98"/>
        <v>278.60152680157489</v>
      </c>
      <c r="N615" s="76">
        <f t="shared" si="99"/>
        <v>24.912871788841052</v>
      </c>
      <c r="O615" s="76">
        <f t="shared" si="100"/>
        <v>1.3379443427992297</v>
      </c>
      <c r="P615" s="76">
        <f t="shared" si="101"/>
        <v>9.9122763402658851</v>
      </c>
      <c r="Q615" s="76">
        <f t="shared" si="102"/>
        <v>-0.20466325505745653</v>
      </c>
      <c r="R615" s="76">
        <f t="shared" si="103"/>
        <v>-11.448492002009413</v>
      </c>
      <c r="S615" s="76">
        <f t="shared" si="104"/>
        <v>11.710405009326628</v>
      </c>
      <c r="T615" s="76">
        <f t="shared" si="105"/>
        <v>12.124116860439507</v>
      </c>
      <c r="U615" s="8"/>
      <c r="V615" s="12" cm="1">
        <f t="array" ref="V615" xml:space="preserve"> SUM(C615:J615)/SUMPRODUCT(C615:J615/$AV$6:$BC$6, $AV$3:$BC$3 + $AV$4:$BC$4/1000*($D$7 - 1400) + $AV$5:$BC$5/10000*($F$8-1) )</f>
        <v>2.8536192727337775</v>
      </c>
      <c r="W615" s="12"/>
      <c r="X615" s="8"/>
    </row>
    <row r="616" spans="2:24" ht="20" x14ac:dyDescent="0.2">
      <c r="B616" s="76">
        <f t="shared" si="96"/>
        <v>281.80384320159311</v>
      </c>
      <c r="C616" s="76">
        <f t="shared" si="97"/>
        <v>49.657855402544875</v>
      </c>
      <c r="D616" s="76" cm="1">
        <f t="array" ref="D616:J616">MMULT(N616:T616,TRANSPOSE($AM$8:$AS$14))</f>
        <v>2.0526971086425307</v>
      </c>
      <c r="E616" s="76">
        <v>14.358901587753065</v>
      </c>
      <c r="F616" s="76">
        <v>13.541556200735215</v>
      </c>
      <c r="G616" s="76">
        <v>5.9952737886385181</v>
      </c>
      <c r="H616" s="76">
        <v>10.478468818583247</v>
      </c>
      <c r="I616" s="76">
        <v>3.6925064271391808</v>
      </c>
      <c r="J616" s="76">
        <v>0.22274066596337483</v>
      </c>
      <c r="K616" s="78"/>
      <c r="L616" s="78"/>
      <c r="M616" s="76">
        <f t="shared" si="98"/>
        <v>281.80384320159311</v>
      </c>
      <c r="N616" s="76">
        <f t="shared" si="99"/>
        <v>24.912872537482198</v>
      </c>
      <c r="O616" s="76">
        <f t="shared" si="100"/>
        <v>1.3379411323554171</v>
      </c>
      <c r="P616" s="76">
        <f t="shared" si="101"/>
        <v>9.9124960279247869</v>
      </c>
      <c r="Q616" s="76">
        <f t="shared" si="102"/>
        <v>-0.20289371575358517</v>
      </c>
      <c r="R616" s="76">
        <f t="shared" si="103"/>
        <v>-11.440649238262132</v>
      </c>
      <c r="S616" s="76">
        <f t="shared" si="104"/>
        <v>11.699687665714192</v>
      </c>
      <c r="T616" s="76">
        <f t="shared" si="105"/>
        <v>12.129394510165559</v>
      </c>
      <c r="U616" s="8"/>
      <c r="V616" s="12" cm="1">
        <f t="array" ref="V616" xml:space="preserve"> SUM(C616:J616)/SUMPRODUCT(C616:J616/$AV$6:$BC$6, $AV$3:$BC$3 + $AV$4:$BC$4/1000*($D$7 - 1400) + $AV$5:$BC$5/10000*($F$8-1) )</f>
        <v>2.8535903332517769</v>
      </c>
      <c r="W616" s="12"/>
      <c r="X616" s="8"/>
    </row>
    <row r="617" spans="2:24" ht="20" x14ac:dyDescent="0.2">
      <c r="B617" s="76">
        <f t="shared" si="96"/>
        <v>285.00615960161133</v>
      </c>
      <c r="C617" s="76">
        <f t="shared" si="97"/>
        <v>49.6589241246418</v>
      </c>
      <c r="D617" s="76" cm="1">
        <f t="array" ref="D617:J617">MMULT(N617:T617,TRANSPOSE($AM$8:$AS$14))</f>
        <v>2.0527084067451407</v>
      </c>
      <c r="E617" s="76">
        <v>14.359314620118347</v>
      </c>
      <c r="F617" s="76">
        <v>13.541979326447539</v>
      </c>
      <c r="G617" s="76">
        <v>5.993966335541872</v>
      </c>
      <c r="H617" s="76">
        <v>10.476312453517281</v>
      </c>
      <c r="I617" s="76">
        <v>3.6998329729144395</v>
      </c>
      <c r="J617" s="76">
        <v>0.21696176007358636</v>
      </c>
      <c r="K617" s="78"/>
      <c r="L617" s="78"/>
      <c r="M617" s="76">
        <f t="shared" si="98"/>
        <v>285.00615960161133</v>
      </c>
      <c r="N617" s="76">
        <f t="shared" si="99"/>
        <v>24.912873142877999</v>
      </c>
      <c r="O617" s="76">
        <f t="shared" si="100"/>
        <v>1.3379384565232446</v>
      </c>
      <c r="P617" s="76">
        <f t="shared" si="101"/>
        <v>9.9126947546584034</v>
      </c>
      <c r="Q617" s="76">
        <f t="shared" si="102"/>
        <v>-0.20117464669049095</v>
      </c>
      <c r="R617" s="76">
        <f t="shared" si="103"/>
        <v>-11.43302556348722</v>
      </c>
      <c r="S617" s="76">
        <f t="shared" si="104"/>
        <v>11.68917556429375</v>
      </c>
      <c r="T617" s="76">
        <f t="shared" si="105"/>
        <v>12.134648989341951</v>
      </c>
      <c r="U617" s="8"/>
      <c r="V617" s="12" cm="1">
        <f t="array" ref="V617" xml:space="preserve"> SUM(C617:J617)/SUMPRODUCT(C617:J617/$AV$6:$BC$6, $AV$3:$BC$3 + $AV$4:$BC$4/1000*($D$7 - 1400) + $AV$5:$BC$5/10000*($F$8-1) )</f>
        <v>2.8535612099553513</v>
      </c>
      <c r="W617" s="12"/>
      <c r="X617" s="8"/>
    </row>
    <row r="618" spans="2:24" ht="20" x14ac:dyDescent="0.2">
      <c r="B618" s="76">
        <f t="shared" si="96"/>
        <v>288.20847600162955</v>
      </c>
      <c r="C618" s="76">
        <f t="shared" si="97"/>
        <v>49.659957654157232</v>
      </c>
      <c r="D618" s="76" cm="1">
        <f t="array" ref="D618:J618">MMULT(N618:T618,TRANSPOSE($AM$8:$AS$14))</f>
        <v>2.0527223542030573</v>
      </c>
      <c r="E618" s="76">
        <v>14.359716937331434</v>
      </c>
      <c r="F618" s="76">
        <v>13.54239717837148</v>
      </c>
      <c r="G618" s="76">
        <v>5.9926777196773884</v>
      </c>
      <c r="H618" s="76">
        <v>10.474122224475863</v>
      </c>
      <c r="I618" s="76">
        <v>3.7070956594374413</v>
      </c>
      <c r="J618" s="76">
        <v>0.21131027234610589</v>
      </c>
      <c r="K618" s="78"/>
      <c r="L618" s="78"/>
      <c r="M618" s="76">
        <f t="shared" si="98"/>
        <v>288.20847600162955</v>
      </c>
      <c r="N618" s="76">
        <f t="shared" si="99"/>
        <v>24.912873631257014</v>
      </c>
      <c r="O618" s="76">
        <f t="shared" si="100"/>
        <v>1.3379362308893104</v>
      </c>
      <c r="P618" s="76">
        <f t="shared" si="101"/>
        <v>9.9128743156721253</v>
      </c>
      <c r="Q618" s="76">
        <f t="shared" si="102"/>
        <v>-0.19950515742687741</v>
      </c>
      <c r="R618" s="76">
        <f t="shared" si="103"/>
        <v>-11.425617242988494</v>
      </c>
      <c r="S618" s="76">
        <f t="shared" si="104"/>
        <v>11.678867039918725</v>
      </c>
      <c r="T618" s="76">
        <f t="shared" si="105"/>
        <v>12.139880138131828</v>
      </c>
      <c r="U618" s="8"/>
      <c r="V618" s="12" cm="1">
        <f t="array" ref="V618" xml:space="preserve"> SUM(C618:J618)/SUMPRODUCT(C618:J618/$AV$6:$BC$6, $AV$3:$BC$3 + $AV$4:$BC$4/1000*($D$7 - 1400) + $AV$5:$BC$5/10000*($F$8-1) )</f>
        <v>2.8535319252094107</v>
      </c>
      <c r="W618" s="12"/>
      <c r="X618" s="8"/>
    </row>
    <row r="619" spans="2:24" ht="20" x14ac:dyDescent="0.2">
      <c r="B619" s="76">
        <f t="shared" si="96"/>
        <v>291.41079240164777</v>
      </c>
      <c r="C619" s="76">
        <f t="shared" si="97"/>
        <v>49.660955783275938</v>
      </c>
      <c r="D619" s="76" cm="1">
        <f t="array" ref="D619:J619">MMULT(N619:T619,TRANSPOSE($AM$8:$AS$14))</f>
        <v>2.052738536972218</v>
      </c>
      <c r="E619" s="76">
        <v>14.360108203416633</v>
      </c>
      <c r="F619" s="76">
        <v>13.542809868925094</v>
      </c>
      <c r="G619" s="76">
        <v>5.9914081810710007</v>
      </c>
      <c r="H619" s="76">
        <v>10.471900661085142</v>
      </c>
      <c r="I619" s="76">
        <v>3.7142943633745658</v>
      </c>
      <c r="J619" s="76">
        <v>0.20578440187941363</v>
      </c>
      <c r="K619" s="78"/>
      <c r="L619" s="78"/>
      <c r="M619" s="76">
        <f t="shared" si="98"/>
        <v>291.41079240164777</v>
      </c>
      <c r="N619" s="76">
        <f t="shared" si="99"/>
        <v>24.912874024287714</v>
      </c>
      <c r="O619" s="76">
        <f t="shared" si="100"/>
        <v>1.337934383537275</v>
      </c>
      <c r="P619" s="76">
        <f t="shared" si="101"/>
        <v>9.9130363745859071</v>
      </c>
      <c r="Q619" s="76">
        <f t="shared" si="102"/>
        <v>-0.19788435107235752</v>
      </c>
      <c r="R619" s="76">
        <f t="shared" si="103"/>
        <v>-11.418420510876025</v>
      </c>
      <c r="S619" s="76">
        <f t="shared" si="104"/>
        <v>11.668760371101861</v>
      </c>
      <c r="T619" s="76">
        <f t="shared" si="105"/>
        <v>12.145087799735817</v>
      </c>
      <c r="U619" s="8"/>
      <c r="V619" s="12" cm="1">
        <f t="array" ref="V619" xml:space="preserve"> SUM(C619:J619)/SUMPRODUCT(C619:J619/$AV$6:$BC$6, $AV$3:$BC$3 + $AV$4:$BC$4/1000*($D$7 - 1400) + $AV$5:$BC$5/10000*($F$8-1) )</f>
        <v>2.8535024993149971</v>
      </c>
      <c r="W619" s="12"/>
      <c r="X619" s="8"/>
    </row>
    <row r="620" spans="2:24" ht="20" x14ac:dyDescent="0.2">
      <c r="B620" s="76">
        <f t="shared" si="96"/>
        <v>294.61310880166599</v>
      </c>
      <c r="C620" s="76">
        <f t="shared" si="97"/>
        <v>49.661918385373426</v>
      </c>
      <c r="D620" s="76" cm="1">
        <f t="array" ref="D620:J620">MMULT(N620:T620,TRANSPOSE($AM$8:$AS$14))</f>
        <v>2.0527565725719494</v>
      </c>
      <c r="E620" s="76">
        <v>14.360488127427933</v>
      </c>
      <c r="F620" s="76">
        <v>13.543217442659502</v>
      </c>
      <c r="G620" s="76">
        <v>5.9901579011753778</v>
      </c>
      <c r="H620" s="76">
        <v>10.469650221885111</v>
      </c>
      <c r="I620" s="76">
        <v>3.721428998691481</v>
      </c>
      <c r="J620" s="76">
        <v>0.20038235021521919</v>
      </c>
      <c r="K620" s="78"/>
      <c r="L620" s="78"/>
      <c r="M620" s="76">
        <f t="shared" si="98"/>
        <v>294.61310880166599</v>
      </c>
      <c r="N620" s="76">
        <f t="shared" si="99"/>
        <v>24.912874339822924</v>
      </c>
      <c r="O620" s="76">
        <f t="shared" si="100"/>
        <v>1.3379328533426995</v>
      </c>
      <c r="P620" s="76">
        <f t="shared" si="101"/>
        <v>9.9131824707857774</v>
      </c>
      <c r="Q620" s="76">
        <f t="shared" si="102"/>
        <v>-0.19631132534616014</v>
      </c>
      <c r="R620" s="76">
        <f t="shared" si="103"/>
        <v>-11.411431574536975</v>
      </c>
      <c r="S620" s="76">
        <f t="shared" si="104"/>
        <v>11.658853782235893</v>
      </c>
      <c r="T620" s="76">
        <f t="shared" si="105"/>
        <v>12.150271820401931</v>
      </c>
      <c r="U620" s="8"/>
      <c r="V620" s="12" cm="1">
        <f t="array" ref="V620" xml:space="preserve"> SUM(C620:J620)/SUMPRODUCT(C620:J620/$AV$6:$BC$6, $AV$3:$BC$3 + $AV$4:$BC$4/1000*($D$7 - 1400) + $AV$5:$BC$5/10000*($F$8-1) )</f>
        <v>2.8534729506618781</v>
      </c>
      <c r="W620" s="12"/>
      <c r="X620" s="8"/>
    </row>
    <row r="621" spans="2:24" ht="20" x14ac:dyDescent="0.2">
      <c r="B621" s="76">
        <f t="shared" si="96"/>
        <v>297.81542520168421</v>
      </c>
      <c r="C621" s="76">
        <f t="shared" si="97"/>
        <v>49.662845409040202</v>
      </c>
      <c r="D621" s="76" cm="1">
        <f t="array" ref="D621:J621">MMULT(N621:T621,TRANSPOSE($AM$8:$AS$14))</f>
        <v>2.0527761088529717</v>
      </c>
      <c r="E621" s="76">
        <v>14.360856460636134</v>
      </c>
      <c r="F621" s="76">
        <v>13.543619882541734</v>
      </c>
      <c r="G621" s="76">
        <v>5.9889270069749099</v>
      </c>
      <c r="H621" s="76">
        <v>10.467373295813539</v>
      </c>
      <c r="I621" s="76">
        <v>3.728499514895117</v>
      </c>
      <c r="J621" s="76">
        <v>0.19510232124539589</v>
      </c>
      <c r="K621" s="78"/>
      <c r="L621" s="78"/>
      <c r="M621" s="76">
        <f t="shared" si="98"/>
        <v>297.81542520168421</v>
      </c>
      <c r="N621" s="76">
        <f t="shared" si="99"/>
        <v>24.912874592532134</v>
      </c>
      <c r="O621" s="76">
        <f t="shared" si="100"/>
        <v>1.3379315884761178</v>
      </c>
      <c r="P621" s="76">
        <f t="shared" si="101"/>
        <v>9.9133140265968063</v>
      </c>
      <c r="Q621" s="76">
        <f t="shared" si="102"/>
        <v>-0.19478517361195219</v>
      </c>
      <c r="R621" s="76">
        <f t="shared" si="103"/>
        <v>-11.404646619012659</v>
      </c>
      <c r="S621" s="76">
        <f t="shared" si="104"/>
        <v>11.649145445817803</v>
      </c>
      <c r="T621" s="76">
        <f t="shared" si="105"/>
        <v>12.155432049434822</v>
      </c>
      <c r="U621" s="8"/>
      <c r="V621" s="12" cm="1">
        <f t="array" ref="V621" xml:space="preserve"> SUM(C621:J621)/SUMPRODUCT(C621:J621/$AV$6:$BC$6, $AV$3:$BC$3 + $AV$4:$BC$4/1000*($D$7 - 1400) + $AV$5:$BC$5/10000*($F$8-1) )</f>
        <v>2.853443295872975</v>
      </c>
      <c r="W621" s="12"/>
      <c r="X621" s="8"/>
    </row>
    <row r="622" spans="2:24" ht="20" x14ac:dyDescent="0.2">
      <c r="B622" s="76">
        <f t="shared" si="96"/>
        <v>301.01774160170243</v>
      </c>
      <c r="C622" s="76">
        <f t="shared" si="97"/>
        <v>49.663736872447814</v>
      </c>
      <c r="D622" s="76" cm="1">
        <f t="array" ref="D622:J622">MMULT(N622:T622,TRANSPOSE($AM$8:$AS$14))</f>
        <v>2.0527968226925961</v>
      </c>
      <c r="E622" s="76">
        <v>14.3612129938239</v>
      </c>
      <c r="F622" s="76">
        <v>13.544017115955644</v>
      </c>
      <c r="G622" s="76">
        <v>5.9877155749380613</v>
      </c>
      <c r="H622" s="76">
        <v>10.465072203624835</v>
      </c>
      <c r="I622" s="76">
        <v>3.7355058953362956</v>
      </c>
      <c r="J622" s="76">
        <v>0.18994252118085575</v>
      </c>
      <c r="K622" s="78"/>
      <c r="L622" s="78"/>
      <c r="M622" s="76">
        <f t="shared" si="98"/>
        <v>301.01774160170243</v>
      </c>
      <c r="N622" s="76">
        <f t="shared" si="99"/>
        <v>24.912874794436728</v>
      </c>
      <c r="O622" s="76">
        <f t="shared" si="100"/>
        <v>1.337930545092906</v>
      </c>
      <c r="P622" s="76">
        <f t="shared" si="101"/>
        <v>9.9134323542561802</v>
      </c>
      <c r="Q622" s="76">
        <f t="shared" si="102"/>
        <v>-0.19330498588780021</v>
      </c>
      <c r="R622" s="76">
        <f t="shared" si="103"/>
        <v>-11.398061811277605</v>
      </c>
      <c r="S622" s="76">
        <f t="shared" si="104"/>
        <v>11.639633484674217</v>
      </c>
      <c r="T622" s="76">
        <f t="shared" si="105"/>
        <v>12.16056833920438</v>
      </c>
      <c r="U622" s="8"/>
      <c r="V622" s="12" cm="1">
        <f t="array" ref="V622" xml:space="preserve"> SUM(C622:J622)/SUMPRODUCT(C622:J622/$AV$6:$BC$6, $AV$3:$BC$3 + $AV$4:$BC$4/1000*($D$7 - 1400) + $AV$5:$BC$5/10000*($F$8-1) )</f>
        <v>2.8534135499409037</v>
      </c>
      <c r="W622" s="12"/>
      <c r="X622" s="8"/>
    </row>
    <row r="623" spans="2:24" ht="20" x14ac:dyDescent="0.2">
      <c r="B623" s="76">
        <f t="shared" si="96"/>
        <v>304.22005800172064</v>
      </c>
      <c r="C623" s="76">
        <f t="shared" si="97"/>
        <v>49.664592858036833</v>
      </c>
      <c r="D623" s="76" cm="1">
        <f t="array" ref="D623:J623">MMULT(N623:T623,TRANSPOSE($AM$8:$AS$14))</f>
        <v>2.0528184186379588</v>
      </c>
      <c r="E623" s="76">
        <v>14.361557554691339</v>
      </c>
      <c r="F623" s="76">
        <v>13.544409020421968</v>
      </c>
      <c r="G623" s="76">
        <v>5.9865236348144428</v>
      </c>
      <c r="H623" s="76">
        <v>10.462749199245437</v>
      </c>
      <c r="I623" s="76">
        <v>3.7424481555720694</v>
      </c>
      <c r="J623" s="76">
        <v>0.18490115857994779</v>
      </c>
      <c r="K623" s="78"/>
      <c r="L623" s="78"/>
      <c r="M623" s="76">
        <f t="shared" si="98"/>
        <v>304.22005800172064</v>
      </c>
      <c r="N623" s="76">
        <f t="shared" si="99"/>
        <v>24.912874955361612</v>
      </c>
      <c r="O623" s="76">
        <f t="shared" si="100"/>
        <v>1.3379296861900709</v>
      </c>
      <c r="P623" s="76">
        <f t="shared" si="101"/>
        <v>9.9135386626685182</v>
      </c>
      <c r="Q623" s="76">
        <f t="shared" si="102"/>
        <v>-0.19186984983037353</v>
      </c>
      <c r="R623" s="76">
        <f t="shared" si="103"/>
        <v>-11.391673304416651</v>
      </c>
      <c r="S623" s="76">
        <f t="shared" si="104"/>
        <v>11.630315974185486</v>
      </c>
      <c r="T623" s="76">
        <f t="shared" si="105"/>
        <v>12.16568054515368</v>
      </c>
      <c r="U623" s="8"/>
      <c r="V623" s="12" cm="1">
        <f t="array" ref="V623" xml:space="preserve"> SUM(C623:J623)/SUMPRODUCT(C623:J623/$AV$6:$BC$6, $AV$3:$BC$3 + $AV$4:$BC$4/1000*($D$7 - 1400) + $AV$5:$BC$5/10000*($F$8-1) )</f>
        <v>2.8533837263569399</v>
      </c>
      <c r="W623" s="12"/>
      <c r="X623" s="8"/>
    </row>
    <row r="624" spans="2:24" ht="20" x14ac:dyDescent="0.2">
      <c r="B624" s="76">
        <f t="shared" si="96"/>
        <v>307.42237440173886</v>
      </c>
      <c r="C624" s="76">
        <f t="shared" si="97"/>
        <v>49.665413507508454</v>
      </c>
      <c r="D624" s="76" cm="1">
        <f t="array" ref="D624:J624">MMULT(N624:T624,TRANSPOSE($AM$8:$AS$14))</f>
        <v>2.0528406275158537</v>
      </c>
      <c r="E624" s="76">
        <v>14.361890005373601</v>
      </c>
      <c r="F624" s="76">
        <v>13.54479542903929</v>
      </c>
      <c r="G624" s="76">
        <v>5.9853511732747364</v>
      </c>
      <c r="H624" s="76">
        <v>10.460406471067516</v>
      </c>
      <c r="I624" s="76">
        <v>3.7493263417866842</v>
      </c>
      <c r="J624" s="76">
        <v>0.17997644443387265</v>
      </c>
      <c r="K624" s="78"/>
      <c r="L624" s="78"/>
      <c r="M624" s="76">
        <f t="shared" si="98"/>
        <v>307.42237440173886</v>
      </c>
      <c r="N624" s="76">
        <f t="shared" si="99"/>
        <v>24.91287508331509</v>
      </c>
      <c r="O624" s="76">
        <f t="shared" si="100"/>
        <v>1.3379289806116441</v>
      </c>
      <c r="P624" s="76">
        <f t="shared" si="101"/>
        <v>9.91363406392869</v>
      </c>
      <c r="Q624" s="76">
        <f t="shared" si="102"/>
        <v>-0.19047885169256656</v>
      </c>
      <c r="R624" s="76">
        <f t="shared" si="103"/>
        <v>-11.385477241696451</v>
      </c>
      <c r="S624" s="76">
        <f t="shared" si="104"/>
        <v>11.621190944506022</v>
      </c>
      <c r="T624" s="76">
        <f t="shared" si="105"/>
        <v>12.17076852580629</v>
      </c>
      <c r="U624" s="8"/>
      <c r="V624" s="12" cm="1">
        <f t="array" ref="V624" xml:space="preserve"> SUM(C624:J624)/SUMPRODUCT(C624:J624/$AV$6:$BC$6, $AV$3:$BC$3 + $AV$4:$BC$4/1000*($D$7 - 1400) + $AV$5:$BC$5/10000*($F$8-1) )</f>
        <v>2.8533538372326777</v>
      </c>
      <c r="W624" s="12"/>
      <c r="X624" s="8"/>
    </row>
    <row r="625" spans="2:24" ht="20" x14ac:dyDescent="0.2">
      <c r="B625" s="76">
        <f t="shared" si="96"/>
        <v>310.62469080175708</v>
      </c>
      <c r="C625" s="76">
        <f t="shared" si="97"/>
        <v>49.666199017102713</v>
      </c>
      <c r="D625" s="76" cm="1">
        <f t="array" ref="D625:J625">MMULT(N625:T625,TRANSPOSE($AM$8:$AS$14))</f>
        <v>2.0528632050254898</v>
      </c>
      <c r="E625" s="76">
        <v>14.362210240070905</v>
      </c>
      <c r="F625" s="76">
        <v>13.545176135648681</v>
      </c>
      <c r="G625" s="76">
        <v>5.9841981373925446</v>
      </c>
      <c r="H625" s="76">
        <v>10.458046143183267</v>
      </c>
      <c r="I625" s="76">
        <v>3.7561405292700201</v>
      </c>
      <c r="J625" s="76">
        <v>0.17516659230638504</v>
      </c>
      <c r="K625" s="78"/>
      <c r="L625" s="78"/>
      <c r="M625" s="76">
        <f t="shared" si="98"/>
        <v>310.62469080175708</v>
      </c>
      <c r="N625" s="76">
        <f t="shared" si="99"/>
        <v>24.912875184807334</v>
      </c>
      <c r="O625" s="76">
        <f t="shared" si="100"/>
        <v>1.3379284021858964</v>
      </c>
      <c r="P625" s="76">
        <f t="shared" si="101"/>
        <v>9.9137195796004072</v>
      </c>
      <c r="Q625" s="76">
        <f t="shared" si="102"/>
        <v>-0.18913107725379591</v>
      </c>
      <c r="R625" s="76">
        <f t="shared" si="103"/>
        <v>-11.379469760528078</v>
      </c>
      <c r="S625" s="76">
        <f t="shared" si="104"/>
        <v>11.612256382778632</v>
      </c>
      <c r="T625" s="76">
        <f t="shared" si="105"/>
        <v>12.175832142772906</v>
      </c>
      <c r="U625" s="8"/>
      <c r="V625" s="12" cm="1">
        <f t="array" ref="V625" xml:space="preserve"> SUM(C625:J625)/SUMPRODUCT(C625:J625/$AV$6:$BC$6, $AV$3:$BC$3 + $AV$4:$BC$4/1000*($D$7 - 1400) + $AV$5:$BC$5/10000*($F$8-1) )</f>
        <v>2.8533238934146548</v>
      </c>
      <c r="W625" s="12"/>
      <c r="X625" s="8"/>
    </row>
    <row r="626" spans="2:24" ht="20" x14ac:dyDescent="0.2">
      <c r="B626" s="76">
        <f t="shared" si="96"/>
        <v>313.8270072017753</v>
      </c>
      <c r="C626" s="76">
        <f t="shared" si="97"/>
        <v>49.666949633148121</v>
      </c>
      <c r="D626" s="76" cm="1">
        <f t="array" ref="D626:J626">MMULT(N626:T626,TRANSPOSE($AM$8:$AS$14))</f>
        <v>2.052885930328423</v>
      </c>
      <c r="E626" s="76">
        <v>14.362518182790641</v>
      </c>
      <c r="F626" s="76">
        <v>13.545550899725455</v>
      </c>
      <c r="G626" s="76">
        <v>5.9830644379679834</v>
      </c>
      <c r="H626" s="76">
        <v>10.455670276562067</v>
      </c>
      <c r="I626" s="76">
        <v>3.7628908209523093</v>
      </c>
      <c r="J626" s="76">
        <v>0.17046981852499832</v>
      </c>
      <c r="K626" s="78"/>
      <c r="L626" s="78"/>
      <c r="M626" s="76">
        <f t="shared" si="98"/>
        <v>313.8270072017753</v>
      </c>
      <c r="N626" s="76">
        <f t="shared" si="99"/>
        <v>24.912875265116575</v>
      </c>
      <c r="O626" s="76">
        <f t="shared" si="100"/>
        <v>1.3379279289790651</v>
      </c>
      <c r="P626" s="76">
        <f t="shared" si="101"/>
        <v>9.9137961467416353</v>
      </c>
      <c r="Q626" s="76">
        <f t="shared" si="102"/>
        <v>-0.18782561272230142</v>
      </c>
      <c r="R626" s="76">
        <f t="shared" si="103"/>
        <v>-11.373646996317689</v>
      </c>
      <c r="S626" s="76">
        <f t="shared" si="104"/>
        <v>11.603510235340472</v>
      </c>
      <c r="T626" s="76">
        <f t="shared" si="105"/>
        <v>12.180871260757369</v>
      </c>
      <c r="U626" s="8"/>
      <c r="V626" s="12" cm="1">
        <f t="array" ref="V626" xml:space="preserve"> SUM(C626:J626)/SUMPRODUCT(C626:J626/$AV$6:$BC$6, $AV$3:$BC$3 + $AV$4:$BC$4/1000*($D$7 - 1400) + $AV$5:$BC$5/10000*($F$8-1) )</f>
        <v>2.8532939045922361</v>
      </c>
      <c r="W626" s="12"/>
      <c r="X626" s="8"/>
    </row>
    <row r="627" spans="2:24" ht="20" x14ac:dyDescent="0.2">
      <c r="B627" s="76">
        <f t="shared" si="96"/>
        <v>317.02932360179352</v>
      </c>
      <c r="C627" s="76">
        <f t="shared" si="97"/>
        <v>49.667665647867842</v>
      </c>
      <c r="D627" s="76" cm="1">
        <f t="array" ref="D627:J627">MMULT(N627:T627,TRANSPOSE($AM$8:$AS$14))</f>
        <v>2.0529086046479468</v>
      </c>
      <c r="E627" s="76">
        <v>14.362813785200531</v>
      </c>
      <c r="F627" s="76">
        <v>13.54591945100209</v>
      </c>
      <c r="G627" s="76">
        <v>5.9819499526936601</v>
      </c>
      <c r="H627" s="76">
        <v>10.453280870173323</v>
      </c>
      <c r="I627" s="76">
        <v>3.7695773459938673</v>
      </c>
      <c r="J627" s="76">
        <v>0.16588434242074029</v>
      </c>
      <c r="K627" s="78"/>
      <c r="L627" s="78"/>
      <c r="M627" s="76">
        <f t="shared" si="98"/>
        <v>317.02932360179352</v>
      </c>
      <c r="N627" s="76">
        <f t="shared" si="99"/>
        <v>24.912875328510854</v>
      </c>
      <c r="O627" s="76">
        <f t="shared" si="100"/>
        <v>1.3379275426517108</v>
      </c>
      <c r="P627" s="76">
        <f t="shared" si="101"/>
        <v>9.9138646236704204</v>
      </c>
      <c r="Q627" s="76">
        <f t="shared" si="102"/>
        <v>-0.18656154560885763</v>
      </c>
      <c r="R627" s="76">
        <f t="shared" si="103"/>
        <v>-11.368005086202558</v>
      </c>
      <c r="S627" s="76">
        <f t="shared" si="104"/>
        <v>11.594950409918466</v>
      </c>
      <c r="T627" s="76">
        <f t="shared" si="105"/>
        <v>12.185885747562011</v>
      </c>
      <c r="U627" s="8"/>
      <c r="V627" s="12" cm="1">
        <f t="array" ref="V627" xml:space="preserve"> SUM(C627:J627)/SUMPRODUCT(C627:J627/$AV$6:$BC$6, $AV$3:$BC$3 + $AV$4:$BC$4/1000*($D$7 - 1400) + $AV$5:$BC$5/10000*($F$8-1) )</f>
        <v>2.8532638793989946</v>
      </c>
      <c r="W627" s="12"/>
      <c r="X627" s="8"/>
    </row>
    <row r="628" spans="2:24" ht="20" x14ac:dyDescent="0.2">
      <c r="B628" s="76">
        <f t="shared" si="96"/>
        <v>320.23164000181174</v>
      </c>
      <c r="C628" s="76">
        <f t="shared" si="97"/>
        <v>49.668347395429201</v>
      </c>
      <c r="D628" s="76" cm="1">
        <f t="array" ref="D628:J628">MMULT(N628:T628,TRANSPOSE($AM$8:$AS$14))</f>
        <v>2.0529310498885032</v>
      </c>
      <c r="E628" s="76">
        <v>14.363097024591138</v>
      </c>
      <c r="F628" s="76">
        <v>13.54628149382726</v>
      </c>
      <c r="G628" s="76">
        <v>5.9808545291642332</v>
      </c>
      <c r="H628" s="76">
        <v>10.450879862057786</v>
      </c>
      <c r="I628" s="76">
        <v>3.7762002584284708</v>
      </c>
      <c r="J628" s="76">
        <v>0.16140838661340853</v>
      </c>
      <c r="K628" s="78"/>
      <c r="L628" s="78"/>
      <c r="M628" s="76">
        <f t="shared" si="98"/>
        <v>320.23164000181174</v>
      </c>
      <c r="N628" s="76">
        <f t="shared" si="99"/>
        <v>24.912875378432222</v>
      </c>
      <c r="O628" s="76">
        <f t="shared" si="100"/>
        <v>1.3379272279051597</v>
      </c>
      <c r="P628" s="76">
        <f t="shared" si="101"/>
        <v>9.9139257954670885</v>
      </c>
      <c r="Q628" s="76">
        <f t="shared" si="102"/>
        <v>-0.18533796557137411</v>
      </c>
      <c r="R628" s="76">
        <f t="shared" si="103"/>
        <v>-11.362540172670034</v>
      </c>
      <c r="S628" s="76">
        <f t="shared" si="104"/>
        <v>11.586574777812004</v>
      </c>
      <c r="T628" s="76">
        <f t="shared" si="105"/>
        <v>12.190875474092376</v>
      </c>
      <c r="U628" s="8"/>
      <c r="V628" s="12" cm="1">
        <f t="array" ref="V628" xml:space="preserve"> SUM(C628:J628)/SUMPRODUCT(C628:J628/$AV$6:$BC$6, $AV$3:$BC$3 + $AV$4:$BC$4/1000*($D$7 - 1400) + $AV$5:$BC$5/10000*($F$8-1) )</f>
        <v>2.8532338255078589</v>
      </c>
      <c r="W628" s="12"/>
      <c r="X628" s="8"/>
    </row>
    <row r="629" spans="2:24" ht="20" x14ac:dyDescent="0.2">
      <c r="B629" s="76">
        <f t="shared" si="96"/>
        <v>323.43395640182996</v>
      </c>
      <c r="C629" s="76">
        <f t="shared" si="97"/>
        <v>49.668995248224114</v>
      </c>
      <c r="D629" s="76" cm="1">
        <f t="array" ref="D629:J629">MMULT(N629:T629,TRANSPOSE($AM$8:$AS$14))</f>
        <v>2.0529531072839098</v>
      </c>
      <c r="E629" s="76">
        <v>14.363367901945482</v>
      </c>
      <c r="F629" s="76">
        <v>13.546636711266288</v>
      </c>
      <c r="G629" s="76">
        <v>5.9797779877314428</v>
      </c>
      <c r="H629" s="76">
        <v>10.448469130350464</v>
      </c>
      <c r="I629" s="76">
        <v>3.7827597358590079</v>
      </c>
      <c r="J629" s="76">
        <v>0.15704017733928363</v>
      </c>
      <c r="K629" s="78"/>
      <c r="L629" s="78"/>
      <c r="M629" s="76">
        <f t="shared" si="98"/>
        <v>323.43395640182996</v>
      </c>
      <c r="N629" s="76">
        <f t="shared" si="99"/>
        <v>24.912875417649257</v>
      </c>
      <c r="O629" s="76">
        <f t="shared" si="100"/>
        <v>1.3379269720067626</v>
      </c>
      <c r="P629" s="76">
        <f t="shared" si="101"/>
        <v>9.9139803792108516</v>
      </c>
      <c r="Q629" s="76">
        <f t="shared" si="102"/>
        <v>-0.18415396522993777</v>
      </c>
      <c r="R629" s="76">
        <f t="shared" si="103"/>
        <v>-11.357248407057343</v>
      </c>
      <c r="S629" s="76">
        <f t="shared" si="104"/>
        <v>11.578381176060796</v>
      </c>
      <c r="T629" s="76">
        <f t="shared" si="105"/>
        <v>12.195840314361279</v>
      </c>
      <c r="U629" s="8"/>
      <c r="V629" s="12" cm="1">
        <f t="array" ref="V629" xml:space="preserve"> SUM(C629:J629)/SUMPRODUCT(C629:J629/$AV$6:$BC$6, $AV$3:$BC$3 + $AV$4:$BC$4/1000*($D$7 - 1400) + $AV$5:$BC$5/10000*($F$8-1) )</f>
        <v>2.8532037497202714</v>
      </c>
      <c r="W629" s="12"/>
      <c r="X629" s="8"/>
    </row>
    <row r="630" spans="2:24" ht="20" x14ac:dyDescent="0.2">
      <c r="B630" s="76">
        <f t="shared" si="96"/>
        <v>326.63627280184818</v>
      </c>
      <c r="C630" s="76">
        <f t="shared" si="97"/>
        <v>49.669609613368607</v>
      </c>
      <c r="D630" s="76" cm="1">
        <f t="array" ref="D630:J630">MMULT(N630:T630,TRANSPOSE($AM$8:$AS$14))</f>
        <v>2.0529746360817676</v>
      </c>
      <c r="E630" s="76">
        <v>14.363626440113297</v>
      </c>
      <c r="F630" s="76">
        <v>13.546984768948855</v>
      </c>
      <c r="G630" s="76">
        <v>5.9787201242070438</v>
      </c>
      <c r="H630" s="76">
        <v>10.446050494258323</v>
      </c>
      <c r="I630" s="76">
        <v>3.7892559782040447</v>
      </c>
      <c r="J630" s="76">
        <v>0.1527779448180589</v>
      </c>
      <c r="K630" s="78"/>
      <c r="L630" s="78"/>
      <c r="M630" s="76">
        <f t="shared" si="98"/>
        <v>326.63627280184818</v>
      </c>
      <c r="N630" s="76">
        <f t="shared" si="99"/>
        <v>24.912875448382966</v>
      </c>
      <c r="O630" s="76">
        <f t="shared" si="100"/>
        <v>1.3379267643838797</v>
      </c>
      <c r="P630" s="76">
        <f t="shared" si="101"/>
        <v>9.9140290289508517</v>
      </c>
      <c r="Q630" s="76">
        <f t="shared" si="102"/>
        <v>-0.18300864095191993</v>
      </c>
      <c r="R630" s="76">
        <f t="shared" si="103"/>
        <v>-11.352125952930388</v>
      </c>
      <c r="S630" s="76">
        <f t="shared" si="104"/>
        <v>11.570367409595884</v>
      </c>
      <c r="T630" s="76">
        <f t="shared" si="105"/>
        <v>12.200780145492253</v>
      </c>
      <c r="U630" s="8"/>
      <c r="V630" s="12" cm="1">
        <f t="array" ref="V630" xml:space="preserve"> SUM(C630:J630)/SUMPRODUCT(C630:J630/$AV$6:$BC$6, $AV$3:$BC$3 + $AV$4:$BC$4/1000*($D$7 - 1400) + $AV$5:$BC$5/10000*($F$8-1) )</f>
        <v>2.8531736580496334</v>
      </c>
      <c r="W630" s="12"/>
      <c r="X630" s="8"/>
    </row>
    <row r="631" spans="2:24" ht="20" x14ac:dyDescent="0.2">
      <c r="B631" s="76">
        <f t="shared" si="96"/>
        <v>329.8385892018664</v>
      </c>
      <c r="C631" s="76">
        <f t="shared" si="97"/>
        <v>49.670190929410531</v>
      </c>
      <c r="D631" s="76" cm="1">
        <f t="array" ref="D631:J631">MMULT(N631:T631,TRANSPOSE($AM$8:$AS$14))</f>
        <v>2.0529955122699959</v>
      </c>
      <c r="E631" s="76">
        <v>14.363872682086846</v>
      </c>
      <c r="F631" s="76">
        <v>13.547325318670495</v>
      </c>
      <c r="G631" s="76">
        <v>5.9776807124164968</v>
      </c>
      <c r="H631" s="76">
        <v>10.44362571499609</v>
      </c>
      <c r="I631" s="76">
        <v>3.795689206493698</v>
      </c>
      <c r="J631" s="76">
        <v>0.14861992365584703</v>
      </c>
      <c r="K631" s="78"/>
      <c r="L631" s="78"/>
      <c r="M631" s="76">
        <f t="shared" si="98"/>
        <v>329.8385892018664</v>
      </c>
      <c r="N631" s="76">
        <f t="shared" si="99"/>
        <v>24.912875472410381</v>
      </c>
      <c r="O631" s="76">
        <f t="shared" si="100"/>
        <v>1.3379265962776012</v>
      </c>
      <c r="P631" s="76">
        <f t="shared" si="101"/>
        <v>9.9140723404133162</v>
      </c>
      <c r="Q631" s="76">
        <f t="shared" si="102"/>
        <v>-0.18190109360684276</v>
      </c>
      <c r="R631" s="76">
        <f t="shared" si="103"/>
        <v>-11.34716898934</v>
      </c>
      <c r="S631" s="76">
        <f t="shared" si="104"/>
        <v>11.562531253371798</v>
      </c>
      <c r="T631" s="76">
        <f t="shared" si="105"/>
        <v>12.205694847722327</v>
      </c>
      <c r="U631" s="8"/>
      <c r="V631" s="12" cm="1">
        <f t="array" ref="V631" xml:space="preserve"> SUM(C631:J631)/SUMPRODUCT(C631:J631/$AV$6:$BC$6, $AV$3:$BC$3 + $AV$4:$BC$4/1000*($D$7 - 1400) + $AV$5:$BC$5/10000*($F$8-1) )</f>
        <v>2.8531435557992277</v>
      </c>
      <c r="W631" s="12"/>
      <c r="X631" s="8"/>
    </row>
    <row r="632" spans="2:24" ht="20" x14ac:dyDescent="0.2">
      <c r="B632" s="76">
        <f t="shared" si="96"/>
        <v>333.04090560188462</v>
      </c>
      <c r="C632" s="76">
        <f t="shared" si="97"/>
        <v>49.670739663235246</v>
      </c>
      <c r="D632" s="76" cm="1">
        <f t="array" ref="D632:J632">MMULT(N632:T632,TRANSPOSE($AM$8:$AS$14))</f>
        <v>2.0530156273502134</v>
      </c>
      <c r="E632" s="76">
        <v>14.364106689375102</v>
      </c>
      <c r="F632" s="76">
        <v>13.547658001754527</v>
      </c>
      <c r="G632" s="76">
        <v>5.9766595066068069</v>
      </c>
      <c r="H632" s="76">
        <v>10.441196496683606</v>
      </c>
      <c r="I632" s="76">
        <v>3.8020596617135052</v>
      </c>
      <c r="J632" s="76">
        <v>0.14456435328100045</v>
      </c>
      <c r="K632" s="78"/>
      <c r="L632" s="78"/>
      <c r="M632" s="76">
        <f t="shared" si="98"/>
        <v>333.04090560188462</v>
      </c>
      <c r="N632" s="76">
        <f t="shared" si="99"/>
        <v>24.912875491149578</v>
      </c>
      <c r="O632" s="76">
        <f t="shared" si="100"/>
        <v>1.3379264604482219</v>
      </c>
      <c r="P632" s="76">
        <f t="shared" si="101"/>
        <v>9.9141108554480759</v>
      </c>
      <c r="Q632" s="76">
        <f t="shared" si="102"/>
        <v>-0.18083042929076704</v>
      </c>
      <c r="R632" s="76">
        <f t="shared" si="103"/>
        <v>-11.342373713954421</v>
      </c>
      <c r="S632" s="76">
        <f t="shared" si="104"/>
        <v>11.554870454477983</v>
      </c>
      <c r="T632" s="76">
        <f t="shared" si="105"/>
        <v>12.21058430440419</v>
      </c>
      <c r="U632" s="8"/>
      <c r="V632" s="12" cm="1">
        <f t="array" ref="V632" xml:space="preserve"> SUM(C632:J632)/SUMPRODUCT(C632:J632/$AV$6:$BC$6, $AV$3:$BC$3 + $AV$4:$BC$4/1000*($D$7 - 1400) + $AV$5:$BC$5/10000*($F$8-1) )</f>
        <v>2.8531134476349012</v>
      </c>
      <c r="W632" s="12"/>
      <c r="X632" s="8"/>
    </row>
    <row r="633" spans="2:24" ht="20" x14ac:dyDescent="0.2">
      <c r="B633" s="76">
        <f t="shared" si="96"/>
        <v>336.24322200190284</v>
      </c>
      <c r="C633" s="76">
        <f t="shared" si="97"/>
        <v>49.671256307159219</v>
      </c>
      <c r="D633" s="76" cm="1">
        <f t="array" ref="D633:J633">MMULT(N633:T633,TRANSPOSE($AM$8:$AS$14))</f>
        <v>2.0530348871615756</v>
      </c>
      <c r="E633" s="76">
        <v>14.364328540473002</v>
      </c>
      <c r="F633" s="76">
        <v>13.547982452181682</v>
      </c>
      <c r="G633" s="76">
        <v>5.9756562437121588</v>
      </c>
      <c r="H633" s="76">
        <v>10.438764487208235</v>
      </c>
      <c r="I633" s="76">
        <v>3.808367603694621</v>
      </c>
      <c r="J633" s="76">
        <v>0.14060947840951227</v>
      </c>
      <c r="K633" s="78"/>
      <c r="L633" s="78"/>
      <c r="M633" s="76">
        <f t="shared" si="98"/>
        <v>336.24322200190284</v>
      </c>
      <c r="N633" s="76">
        <f t="shared" si="99"/>
        <v>24.912875505729218</v>
      </c>
      <c r="O633" s="76">
        <f t="shared" si="100"/>
        <v>1.3379263509254153</v>
      </c>
      <c r="P633" s="76">
        <f t="shared" si="101"/>
        <v>9.9141450662189783</v>
      </c>
      <c r="Q633" s="76">
        <f t="shared" si="102"/>
        <v>-0.17979576002003106</v>
      </c>
      <c r="R633" s="76">
        <f t="shared" si="103"/>
        <v>-11.337736346066993</v>
      </c>
      <c r="S633" s="76">
        <f t="shared" si="104"/>
        <v>11.547382734227646</v>
      </c>
      <c r="T633" s="76">
        <f t="shared" si="105"/>
        <v>12.215448402007716</v>
      </c>
      <c r="U633" s="8"/>
      <c r="V633" s="12" cm="1">
        <f t="array" ref="V633" xml:space="preserve"> SUM(C633:J633)/SUMPRODUCT(C633:J633/$AV$6:$BC$6, $AV$3:$BC$3 + $AV$4:$BC$4/1000*($D$7 - 1400) + $AV$5:$BC$5/10000*($F$8-1) )</f>
        <v>2.8530833376527287</v>
      </c>
      <c r="W633" s="12"/>
      <c r="X633" s="8"/>
    </row>
    <row r="634" spans="2:24" ht="20" x14ac:dyDescent="0.2">
      <c r="B634" s="76">
        <f t="shared" si="96"/>
        <v>339.44553840192106</v>
      </c>
      <c r="C634" s="76">
        <f t="shared" si="97"/>
        <v>49.671741376202775</v>
      </c>
      <c r="D634" s="76" cm="1">
        <f t="array" ref="D634:J634">MMULT(N634:T634,TRANSPOSE($AM$8:$AS$14))</f>
        <v>2.0530532107576822</v>
      </c>
      <c r="E634" s="76">
        <v>14.364538329421961</v>
      </c>
      <c r="F634" s="76">
        <v>13.548298299494764</v>
      </c>
      <c r="G634" s="76">
        <v>5.9746706454814182</v>
      </c>
      <c r="H634" s="76">
        <v>10.436331279055711</v>
      </c>
      <c r="I634" s="76">
        <v>3.8146133100489052</v>
      </c>
      <c r="J634" s="76">
        <v>0.13675354953678182</v>
      </c>
      <c r="K634" s="78"/>
      <c r="L634" s="78"/>
      <c r="M634" s="76">
        <f t="shared" si="98"/>
        <v>339.44553840192106</v>
      </c>
      <c r="N634" s="76">
        <f t="shared" si="99"/>
        <v>24.912875517045258</v>
      </c>
      <c r="O634" s="76">
        <f t="shared" si="100"/>
        <v>1.3379262627968951</v>
      </c>
      <c r="P634" s="76">
        <f t="shared" si="101"/>
        <v>9.9141754191439198</v>
      </c>
      <c r="Q634" s="76">
        <f t="shared" si="102"/>
        <v>-0.17879620439423494</v>
      </c>
      <c r="R634" s="76">
        <f t="shared" si="103"/>
        <v>-11.333253129478384</v>
      </c>
      <c r="S634" s="76">
        <f t="shared" si="104"/>
        <v>11.540065790222258</v>
      </c>
      <c r="T634" s="76">
        <f t="shared" si="105"/>
        <v>12.220287030120859</v>
      </c>
      <c r="U634" s="8"/>
      <c r="V634" s="12" cm="1">
        <f t="array" ref="V634" xml:space="preserve"> SUM(C634:J634)/SUMPRODUCT(C634:J634/$AV$6:$BC$6, $AV$3:$BC$3 + $AV$4:$BC$4/1000*($D$7 - 1400) + $AV$5:$BC$5/10000*($F$8-1) )</f>
        <v>2.8530532294418705</v>
      </c>
      <c r="W634" s="12"/>
      <c r="X634" s="8"/>
    </row>
    <row r="635" spans="2:24" ht="20" x14ac:dyDescent="0.2">
      <c r="B635" s="76">
        <f t="shared" si="96"/>
        <v>342.64785480193927</v>
      </c>
      <c r="C635" s="76">
        <f t="shared" si="97"/>
        <v>49.672195405532541</v>
      </c>
      <c r="D635" s="76" cm="1">
        <f t="array" ref="D635:J635">MMULT(N635:T635,TRANSPOSE($AM$8:$AS$14))</f>
        <v>2.0530705293383225</v>
      </c>
      <c r="E635" s="76">
        <v>14.364736164458192</v>
      </c>
      <c r="F635" s="76">
        <v>13.548605171486207</v>
      </c>
      <c r="G635" s="76">
        <v>5.9737024204717741</v>
      </c>
      <c r="H635" s="76">
        <v>10.433898410113107</v>
      </c>
      <c r="I635" s="76">
        <v>3.8207970751473281</v>
      </c>
      <c r="J635" s="76">
        <v>0.13299482345252561</v>
      </c>
      <c r="K635" s="78"/>
      <c r="L635" s="78"/>
      <c r="M635" s="76">
        <f t="shared" si="98"/>
        <v>342.64785480193927</v>
      </c>
      <c r="N635" s="76">
        <f t="shared" si="99"/>
        <v>24.912875525807074</v>
      </c>
      <c r="O635" s="76">
        <f t="shared" si="100"/>
        <v>1.3379261920301113</v>
      </c>
      <c r="P635" s="76">
        <f t="shared" si="101"/>
        <v>9.9142023185911796</v>
      </c>
      <c r="Q635" s="76">
        <f t="shared" si="102"/>
        <v>-0.17783088822842713</v>
      </c>
      <c r="R635" s="76">
        <f t="shared" si="103"/>
        <v>-11.328920335252866</v>
      </c>
      <c r="S635" s="76">
        <f t="shared" si="104"/>
        <v>11.532917298390011</v>
      </c>
      <c r="T635" s="76">
        <f t="shared" si="105"/>
        <v>12.225100081449922</v>
      </c>
      <c r="U635" s="8"/>
      <c r="V635" s="12" cm="1">
        <f t="array" ref="V635" xml:space="preserve"> SUM(C635:J635)/SUMPRODUCT(C635:J635/$AV$6:$BC$6, $AV$3:$BC$3 + $AV$4:$BC$4/1000*($D$7 - 1400) + $AV$5:$BC$5/10000*($F$8-1) )</f>
        <v>2.8530231261428796</v>
      </c>
      <c r="W635" s="12"/>
      <c r="X635" s="8"/>
    </row>
    <row r="636" spans="2:24" ht="20" x14ac:dyDescent="0.2">
      <c r="B636" s="76">
        <f t="shared" si="96"/>
        <v>345.85017120195749</v>
      </c>
      <c r="C636" s="76">
        <f t="shared" si="97"/>
        <v>49.672618948065804</v>
      </c>
      <c r="D636" s="76" cm="1">
        <f t="array" ref="D636:J636">MMULT(N636:T636,TRANSPOSE($AM$8:$AS$14))</f>
        <v>2.0530867852370314</v>
      </c>
      <c r="E636" s="76">
        <v>14.364922166744824</v>
      </c>
      <c r="F636" s="76">
        <v>13.548902696676283</v>
      </c>
      <c r="G636" s="76">
        <v>5.9727512659130468</v>
      </c>
      <c r="H636" s="76">
        <v>10.431467364447185</v>
      </c>
      <c r="I636" s="76">
        <v>3.8269192091401489</v>
      </c>
      <c r="J636" s="76">
        <v>0.12933156377567259</v>
      </c>
      <c r="K636" s="78"/>
      <c r="L636" s="78"/>
      <c r="M636" s="76">
        <f t="shared" si="98"/>
        <v>345.85017120195749</v>
      </c>
      <c r="N636" s="76">
        <f t="shared" si="99"/>
        <v>24.912875532574844</v>
      </c>
      <c r="O636" s="76">
        <f t="shared" si="100"/>
        <v>1.3379261353222194</v>
      </c>
      <c r="P636" s="76">
        <f t="shared" si="101"/>
        <v>9.9142261303395767</v>
      </c>
      <c r="Q636" s="76">
        <f t="shared" si="102"/>
        <v>-0.17689894515451371</v>
      </c>
      <c r="R636" s="76">
        <f t="shared" si="103"/>
        <v>-11.324734264348473</v>
      </c>
      <c r="S636" s="76">
        <f t="shared" si="104"/>
        <v>11.525934914996627</v>
      </c>
      <c r="T636" s="76">
        <f t="shared" si="105"/>
        <v>12.2298874518192</v>
      </c>
      <c r="U636" s="8"/>
      <c r="V636" s="12" cm="1">
        <f t="array" ref="V636" xml:space="preserve"> SUM(C636:J636)/SUMPRODUCT(C636:J636/$AV$6:$BC$6, $AV$3:$BC$3 + $AV$4:$BC$4/1000*($D$7 - 1400) + $AV$5:$BC$5/10000*($F$8-1) )</f>
        <v>2.8529930305016395</v>
      </c>
      <c r="W636" s="12"/>
      <c r="X636" s="8"/>
    </row>
    <row r="637" spans="2:24" ht="20" x14ac:dyDescent="0.2">
      <c r="B637" s="76">
        <f t="shared" si="96"/>
        <v>349.05248760197571</v>
      </c>
      <c r="C637" s="76">
        <f t="shared" si="97"/>
        <v>49.673012572228195</v>
      </c>
      <c r="D637" s="76" cm="1">
        <f t="array" ref="D637:J637">MMULT(N637:T637,TRANSPOSE($AM$8:$AS$14))</f>
        <v>2.0531019309648268</v>
      </c>
      <c r="E637" s="76">
        <v>14.365096469184305</v>
      </c>
      <c r="F637" s="76">
        <v>13.549190506590108</v>
      </c>
      <c r="G637" s="76">
        <v>5.9718168694473359</v>
      </c>
      <c r="H637" s="76">
        <v>10.429039573061742</v>
      </c>
      <c r="I637" s="76">
        <v>3.8329800370173377</v>
      </c>
      <c r="J637" s="76">
        <v>0.12576204150614881</v>
      </c>
      <c r="K637" s="78"/>
      <c r="L637" s="78"/>
      <c r="M637" s="76">
        <f t="shared" si="98"/>
        <v>349.05248760197571</v>
      </c>
      <c r="N637" s="76">
        <f t="shared" si="99"/>
        <v>24.91287553778978</v>
      </c>
      <c r="O637" s="76">
        <f t="shared" si="100"/>
        <v>1.3379260899741698</v>
      </c>
      <c r="P637" s="76">
        <f t="shared" si="101"/>
        <v>9.9142471848106055</v>
      </c>
      <c r="Q637" s="76">
        <f t="shared" si="102"/>
        <v>-0.1759995171919656</v>
      </c>
      <c r="R637" s="76">
        <f t="shared" si="103"/>
        <v>-11.320691250121081</v>
      </c>
      <c r="S637" s="76">
        <f t="shared" si="104"/>
        <v>11.519116278626953</v>
      </c>
      <c r="T637" s="76">
        <f t="shared" si="105"/>
        <v>12.234649040170009</v>
      </c>
      <c r="U637" s="8"/>
      <c r="V637" s="12" cm="1">
        <f t="array" ref="V637" xml:space="preserve"> SUM(C637:J637)/SUMPRODUCT(C637:J637/$AV$6:$BC$6, $AV$3:$BC$3 + $AV$4:$BC$4/1000*($D$7 - 1400) + $AV$5:$BC$5/10000*($F$8-1) )</f>
        <v>2.8529629449191898</v>
      </c>
      <c r="W637" s="12"/>
      <c r="X637" s="8"/>
    </row>
    <row r="638" spans="2:24" ht="20" x14ac:dyDescent="0.2">
      <c r="B638" s="76">
        <f t="shared" si="96"/>
        <v>352.25480400199393</v>
      </c>
      <c r="C638" s="76">
        <f t="shared" si="97"/>
        <v>49.673376859857328</v>
      </c>
      <c r="D638" s="76" cm="1">
        <f t="array" ref="D638:J638">MMULT(N638:T638,TRANSPOSE($AM$8:$AS$14))</f>
        <v>2.0531159283098628</v>
      </c>
      <c r="E638" s="76">
        <v>14.365259215307038</v>
      </c>
      <c r="F638" s="76">
        <v>13.549468237841602</v>
      </c>
      <c r="G638" s="76">
        <v>5.9708989107488613</v>
      </c>
      <c r="H638" s="76">
        <v>10.426616414637119</v>
      </c>
      <c r="I638" s="76">
        <v>3.8389798977077207</v>
      </c>
      <c r="J638" s="76">
        <v>0.12228453559046781</v>
      </c>
      <c r="K638" s="78"/>
      <c r="L638" s="78"/>
      <c r="M638" s="76">
        <f t="shared" si="98"/>
        <v>352.25480400199393</v>
      </c>
      <c r="N638" s="76">
        <f t="shared" si="99"/>
        <v>24.912875541798488</v>
      </c>
      <c r="O638" s="76">
        <f t="shared" si="100"/>
        <v>1.3379260537853193</v>
      </c>
      <c r="P638" s="76">
        <f t="shared" si="101"/>
        <v>9.9142657800813172</v>
      </c>
      <c r="Q638" s="76">
        <f t="shared" si="102"/>
        <v>-0.17513175528796088</v>
      </c>
      <c r="R638" s="76">
        <f t="shared" si="103"/>
        <v>-11.316787660702689</v>
      </c>
      <c r="S638" s="76">
        <f t="shared" si="104"/>
        <v>11.512459012135853</v>
      </c>
      <c r="T638" s="76">
        <f t="shared" si="105"/>
        <v>12.239384748559093</v>
      </c>
      <c r="U638" s="8"/>
      <c r="V638" s="12" cm="1">
        <f t="array" ref="V638" xml:space="preserve"> SUM(C638:J638)/SUMPRODUCT(C638:J638/$AV$6:$BC$6, $AV$3:$BC$3 + $AV$4:$BC$4/1000*($D$7 - 1400) + $AV$5:$BC$5/10000*($F$8-1) )</f>
        <v>2.8529328714976159</v>
      </c>
      <c r="W638" s="12"/>
      <c r="X638" s="8"/>
    </row>
    <row r="639" spans="2:24" ht="20" x14ac:dyDescent="0.2">
      <c r="B639" s="76">
        <f t="shared" si="96"/>
        <v>355.45712040201215</v>
      </c>
      <c r="C639" s="76">
        <f t="shared" si="97"/>
        <v>49.673712404244917</v>
      </c>
      <c r="D639" s="76" cm="1">
        <f t="array" ref="D639:J639">MMULT(N639:T639,TRANSPOSE($AM$8:$AS$14))</f>
        <v>2.0531287474923334</v>
      </c>
      <c r="E639" s="76">
        <v>14.365410558232572</v>
      </c>
      <c r="F639" s="76">
        <v>13.549735534032617</v>
      </c>
      <c r="G639" s="76">
        <v>5.9699970630288712</v>
      </c>
      <c r="H639" s="76">
        <v>10.424199216255182</v>
      </c>
      <c r="I639" s="76">
        <v>3.8449191432153071</v>
      </c>
      <c r="J639" s="76">
        <v>0.11889733349820014</v>
      </c>
      <c r="K639" s="78"/>
      <c r="L639" s="78"/>
      <c r="M639" s="76">
        <f t="shared" si="98"/>
        <v>355.45712040201215</v>
      </c>
      <c r="N639" s="76">
        <f t="shared" si="99"/>
        <v>24.912875544872541</v>
      </c>
      <c r="O639" s="76">
        <f t="shared" si="100"/>
        <v>1.3379260249654483</v>
      </c>
      <c r="P639" s="76">
        <f t="shared" si="101"/>
        <v>9.9142821846870319</v>
      </c>
      <c r="Q639" s="76">
        <f t="shared" si="102"/>
        <v>-0.17429481982714962</v>
      </c>
      <c r="R639" s="76">
        <f t="shared" si="103"/>
        <v>-11.313019901254433</v>
      </c>
      <c r="S639" s="76">
        <f t="shared" si="104"/>
        <v>11.505960724567043</v>
      </c>
      <c r="T639" s="76">
        <f t="shared" si="105"/>
        <v>12.24409448215642</v>
      </c>
      <c r="U639" s="8"/>
      <c r="V639" s="12" cm="1">
        <f t="array" ref="V639" xml:space="preserve"> SUM(C639:J639)/SUMPRODUCT(C639:J639/$AV$6:$BC$6, $AV$3:$BC$3 + $AV$4:$BC$4/1000*($D$7 - 1400) + $AV$5:$BC$5/10000*($F$8-1) )</f>
        <v>2.8529028120822315</v>
      </c>
      <c r="W639" s="12"/>
      <c r="X639" s="8"/>
    </row>
    <row r="640" spans="2:24" ht="20" x14ac:dyDescent="0.2">
      <c r="B640" s="76">
        <f t="shared" si="96"/>
        <v>358.65943680203037</v>
      </c>
      <c r="C640" s="76">
        <f t="shared" si="97"/>
        <v>49.674019808309971</v>
      </c>
      <c r="D640" s="76" cm="1">
        <f t="array" ref="D640:J640">MMULT(N640:T640,TRANSPOSE($AM$8:$AS$14))</f>
        <v>2.0531403663735066</v>
      </c>
      <c r="E640" s="76">
        <v>14.365550659699778</v>
      </c>
      <c r="F640" s="76">
        <v>13.549992047475467</v>
      </c>
      <c r="G640" s="76">
        <v>5.9691109944306415</v>
      </c>
      <c r="H640" s="76">
        <v>10.421789254112864</v>
      </c>
      <c r="I640" s="76">
        <v>3.8507981377913563</v>
      </c>
      <c r="J640" s="76">
        <v>0.11559873180641575</v>
      </c>
      <c r="K640" s="78"/>
      <c r="L640" s="78"/>
      <c r="M640" s="76">
        <f t="shared" si="98"/>
        <v>358.65943680203037</v>
      </c>
      <c r="N640" s="76">
        <f t="shared" si="99"/>
        <v>24.912875547224179</v>
      </c>
      <c r="O640" s="76">
        <f t="shared" si="100"/>
        <v>1.3379260020615009</v>
      </c>
      <c r="P640" s="76">
        <f t="shared" si="101"/>
        <v>9.9142966402233359</v>
      </c>
      <c r="Q640" s="76">
        <f t="shared" si="102"/>
        <v>-0.17348788111128322</v>
      </c>
      <c r="R640" s="76">
        <f t="shared" si="103"/>
        <v>-11.30938441609506</v>
      </c>
      <c r="S640" s="76">
        <f t="shared" si="104"/>
        <v>11.49961901303848</v>
      </c>
      <c r="T640" s="76">
        <f t="shared" si="105"/>
        <v>12.248778149242371</v>
      </c>
      <c r="U640" s="8"/>
      <c r="V640" s="12" cm="1">
        <f t="array" ref="V640" xml:space="preserve"> SUM(C640:J640)/SUMPRODUCT(C640:J640/$AV$6:$BC$6, $AV$3:$BC$3 + $AV$4:$BC$4/1000*($D$7 - 1400) + $AV$5:$BC$5/10000*($F$8-1) )</f>
        <v>2.8528727683002471</v>
      </c>
      <c r="W640" s="12"/>
      <c r="X640" s="8"/>
    </row>
    <row r="641" spans="2:24" ht="20" x14ac:dyDescent="0.2">
      <c r="B641" s="76">
        <f t="shared" si="96"/>
        <v>361.86175320204859</v>
      </c>
      <c r="C641" s="76">
        <f t="shared" si="97"/>
        <v>49.674299682896681</v>
      </c>
      <c r="D641" s="76" cm="1">
        <f t="array" ref="D641:J641">MMULT(N641:T641,TRANSPOSE($AM$8:$AS$14))</f>
        <v>2.0531507697174805</v>
      </c>
      <c r="E641" s="76">
        <v>14.365679689162059</v>
      </c>
      <c r="F641" s="76">
        <v>13.550237440747088</v>
      </c>
      <c r="G641" s="76">
        <v>5.9682403693194832</v>
      </c>
      <c r="H641" s="76">
        <v>10.419387754227191</v>
      </c>
      <c r="I641" s="76">
        <v>3.8566172571406732</v>
      </c>
      <c r="J641" s="76">
        <v>0.11238703678934739</v>
      </c>
      <c r="K641" s="78"/>
      <c r="L641" s="78"/>
      <c r="M641" s="76">
        <f t="shared" si="98"/>
        <v>361.86175320204859</v>
      </c>
      <c r="N641" s="76">
        <f t="shared" si="99"/>
        <v>24.912875549018835</v>
      </c>
      <c r="O641" s="76">
        <f t="shared" si="100"/>
        <v>1.337925983896739</v>
      </c>
      <c r="P641" s="76">
        <f t="shared" si="101"/>
        <v>9.9143093637569546</v>
      </c>
      <c r="Q641" s="76">
        <f t="shared" si="102"/>
        <v>-0.17271011980899975</v>
      </c>
      <c r="R641" s="76">
        <f t="shared" si="103"/>
        <v>-11.305877690705813</v>
      </c>
      <c r="S641" s="76">
        <f t="shared" si="104"/>
        <v>11.493431464593106</v>
      </c>
      <c r="T641" s="76">
        <f t="shared" si="105"/>
        <v>12.253435661204321</v>
      </c>
      <c r="U641" s="8"/>
      <c r="V641" s="12" cm="1">
        <f t="array" ref="V641" xml:space="preserve"> SUM(C641:J641)/SUMPRODUCT(C641:J641/$AV$6:$BC$6, $AV$3:$BC$3 + $AV$4:$BC$4/1000*($D$7 - 1400) + $AV$5:$BC$5/10000*($F$8-1) )</f>
        <v>2.8528427415961084</v>
      </c>
      <c r="W641" s="12"/>
      <c r="X641" s="8"/>
    </row>
    <row r="642" spans="2:24" ht="20" x14ac:dyDescent="0.2">
      <c r="B642" s="76">
        <f t="shared" si="96"/>
        <v>365.06406960206681</v>
      </c>
      <c r="C642" s="76">
        <f t="shared" si="97"/>
        <v>49.674552645189969</v>
      </c>
      <c r="D642" s="76" cm="1">
        <f t="array" ref="D642:J642">MMULT(N642:T642,TRANSPOSE($AM$8:$AS$14))</f>
        <v>2.0531599485039411</v>
      </c>
      <c r="E642" s="76">
        <v>14.365797822944252</v>
      </c>
      <c r="F642" s="76">
        <v>13.550471388083087</v>
      </c>
      <c r="G642" s="76">
        <v>5.9673848494728086</v>
      </c>
      <c r="H642" s="76">
        <v>10.416995893134636</v>
      </c>
      <c r="I642" s="76">
        <v>3.8623768876607301</v>
      </c>
      <c r="J642" s="76">
        <v>0.10926056501057843</v>
      </c>
      <c r="K642" s="78"/>
      <c r="L642" s="78"/>
      <c r="M642" s="76">
        <f t="shared" si="98"/>
        <v>365.06406960206681</v>
      </c>
      <c r="N642" s="76">
        <f t="shared" si="99"/>
        <v>24.912875550385127</v>
      </c>
      <c r="O642" s="76">
        <f t="shared" si="100"/>
        <v>1.3379259695203389</v>
      </c>
      <c r="P642" s="76">
        <f t="shared" si="101"/>
        <v>9.9143205500552334</v>
      </c>
      <c r="Q642" s="76">
        <f t="shared" si="102"/>
        <v>-0.17196072737610346</v>
      </c>
      <c r="R642" s="76">
        <f t="shared" si="103"/>
        <v>-11.302496253612871</v>
      </c>
      <c r="S642" s="76">
        <f t="shared" si="104"/>
        <v>11.487395658013742</v>
      </c>
      <c r="T642" s="76">
        <f t="shared" si="105"/>
        <v>12.258066932532616</v>
      </c>
      <c r="U642" s="8"/>
      <c r="V642" s="12" cm="1">
        <f t="array" ref="V642" xml:space="preserve"> SUM(C642:J642)/SUMPRODUCT(C642:J642/$AV$6:$BC$6, $AV$3:$BC$3 + $AV$4:$BC$4/1000*($D$7 - 1400) + $AV$5:$BC$5/10000*($F$8-1) )</f>
        <v>2.8528127332637294</v>
      </c>
      <c r="W642" s="12"/>
      <c r="X642" s="8"/>
    </row>
    <row r="643" spans="2:24" ht="20" x14ac:dyDescent="0.2">
      <c r="B643" s="76">
        <f t="shared" si="96"/>
        <v>368.26638600208503</v>
      </c>
      <c r="C643" s="76">
        <f t="shared" si="97"/>
        <v>49.67477931724261</v>
      </c>
      <c r="D643" s="76" cm="1">
        <f t="array" ref="D643:J643">MMULT(N643:T643,TRANSPOSE($AM$8:$AS$14))</f>
        <v>2.0531678992900759</v>
      </c>
      <c r="E643" s="76">
        <v>14.365905243457695</v>
      </c>
      <c r="F643" s="76">
        <v>13.550693576619613</v>
      </c>
      <c r="G643" s="76">
        <v>5.9665440951751627</v>
      </c>
      <c r="H643" s="76">
        <v>10.414614798587367</v>
      </c>
      <c r="I643" s="76">
        <v>3.8680774257122508</v>
      </c>
      <c r="J643" s="76">
        <v>0.10621764391522118</v>
      </c>
      <c r="K643" s="78"/>
      <c r="L643" s="78"/>
      <c r="M643" s="76">
        <f t="shared" si="98"/>
        <v>368.26638600208503</v>
      </c>
      <c r="N643" s="76">
        <f t="shared" si="99"/>
        <v>24.912875551422797</v>
      </c>
      <c r="O643" s="76">
        <f t="shared" si="100"/>
        <v>1.3379259581657439</v>
      </c>
      <c r="P643" s="76">
        <f t="shared" si="101"/>
        <v>9.9143303736439119</v>
      </c>
      <c r="Q643" s="76">
        <f t="shared" si="102"/>
        <v>-0.17123890644672357</v>
      </c>
      <c r="R643" s="76">
        <f t="shared" si="103"/>
        <v>-11.299236678148695</v>
      </c>
      <c r="S643" s="76">
        <f t="shared" si="104"/>
        <v>11.481509165601024</v>
      </c>
      <c r="T643" s="76">
        <f t="shared" si="105"/>
        <v>12.262671880815967</v>
      </c>
      <c r="U643" s="8"/>
      <c r="V643" s="12" cm="1">
        <f t="array" ref="V643" xml:space="preserve"> SUM(C643:J643)/SUMPRODUCT(C643:J643/$AV$6:$BC$6, $AV$3:$BC$3 + $AV$4:$BC$4/1000*($D$7 - 1400) + $AV$5:$BC$5/10000*($F$8-1) )</f>
        <v>2.8527827444757512</v>
      </c>
      <c r="W643" s="12"/>
      <c r="X643" s="8"/>
    </row>
    <row r="644" spans="2:24" ht="20" x14ac:dyDescent="0.2">
      <c r="B644" s="76">
        <f t="shared" si="96"/>
        <v>371.46870240210325</v>
      </c>
      <c r="C644" s="76">
        <f t="shared" si="97"/>
        <v>49.674980324607816</v>
      </c>
      <c r="D644" s="76" cm="1">
        <f t="array" ref="D644:J644">MMULT(N644:T644,TRANSPOSE($AM$8:$AS$14))</f>
        <v>2.0531746236195265</v>
      </c>
      <c r="E644" s="76">
        <v>14.366002138470009</v>
      </c>
      <c r="F644" s="76">
        <v>13.550903707491155</v>
      </c>
      <c r="G644" s="76">
        <v>5.9657177662231007</v>
      </c>
      <c r="H644" s="76">
        <v>10.41224555024888</v>
      </c>
      <c r="I644" s="76">
        <v>3.8737192769198332</v>
      </c>
      <c r="J644" s="76">
        <v>0.10325661241967962</v>
      </c>
      <c r="K644" s="78"/>
      <c r="L644" s="78"/>
      <c r="M644" s="76">
        <f t="shared" si="98"/>
        <v>371.46870240210325</v>
      </c>
      <c r="N644" s="76">
        <f t="shared" si="99"/>
        <v>24.912875552208984</v>
      </c>
      <c r="O644" s="76">
        <f t="shared" si="100"/>
        <v>1.3379259492163376</v>
      </c>
      <c r="P644" s="76">
        <f t="shared" si="101"/>
        <v>9.9143389907028894</v>
      </c>
      <c r="Q644" s="76">
        <f t="shared" si="102"/>
        <v>-0.17054387119577646</v>
      </c>
      <c r="R644" s="76">
        <f t="shared" si="103"/>
        <v>-11.296095584093806</v>
      </c>
      <c r="S644" s="76">
        <f t="shared" si="104"/>
        <v>11.475769554913391</v>
      </c>
      <c r="T644" s="76">
        <f t="shared" si="105"/>
        <v>12.267250426736236</v>
      </c>
      <c r="U644" s="8"/>
      <c r="V644" s="12" cm="1">
        <f t="array" ref="V644" xml:space="preserve"> SUM(C644:J644)/SUMPRODUCT(C644:J644/$AV$6:$BC$6, $AV$3:$BC$3 + $AV$4:$BC$4/1000*($D$7 - 1400) + $AV$5:$BC$5/10000*($F$8-1) )</f>
        <v>2.852752776310068</v>
      </c>
      <c r="W644" s="12"/>
      <c r="X644" s="8"/>
    </row>
    <row r="645" spans="2:24" ht="20" x14ac:dyDescent="0.2">
      <c r="B645" s="76">
        <f t="shared" si="96"/>
        <v>374.67101880212147</v>
      </c>
      <c r="C645" s="76">
        <f t="shared" si="97"/>
        <v>49.675156295071297</v>
      </c>
      <c r="D645" s="76" cm="1">
        <f t="array" ref="D645:J645">MMULT(N645:T645,TRANSPOSE($AM$8:$AS$14))</f>
        <v>2.0531801274762831</v>
      </c>
      <c r="E645" s="76">
        <v>14.366088700426438</v>
      </c>
      <c r="F645" s="76">
        <v>13.551101496792031</v>
      </c>
      <c r="G645" s="76">
        <v>5.9649055228447265</v>
      </c>
      <c r="H645" s="76">
        <v>10.409889180391232</v>
      </c>
      <c r="I645" s="76">
        <v>3.8793028555013596</v>
      </c>
      <c r="J645" s="76">
        <v>0.10037582149664329</v>
      </c>
      <c r="K645" s="78"/>
      <c r="L645" s="78"/>
      <c r="M645" s="76">
        <f t="shared" si="98"/>
        <v>374.67101880212147</v>
      </c>
      <c r="N645" s="76">
        <f t="shared" si="99"/>
        <v>24.912875552803197</v>
      </c>
      <c r="O645" s="76">
        <f t="shared" si="100"/>
        <v>1.3379259421772258</v>
      </c>
      <c r="P645" s="76">
        <f t="shared" si="101"/>
        <v>9.9143465408094542</v>
      </c>
      <c r="Q645" s="76">
        <f t="shared" si="102"/>
        <v>-0.16987484767319982</v>
      </c>
      <c r="R645" s="76">
        <f t="shared" si="103"/>
        <v>-11.293069639200651</v>
      </c>
      <c r="S645" s="76">
        <f t="shared" si="104"/>
        <v>11.470174390468127</v>
      </c>
      <c r="T645" s="76">
        <f t="shared" si="105"/>
        <v>12.271802494062646</v>
      </c>
      <c r="U645" s="8"/>
      <c r="V645" s="12" cm="1">
        <f t="array" ref="V645" xml:space="preserve"> SUM(C645:J645)/SUMPRODUCT(C645:J645/$AV$6:$BC$6, $AV$3:$BC$3 + $AV$4:$BC$4/1000*($D$7 - 1400) + $AV$5:$BC$5/10000*($F$8-1) )</f>
        <v>2.8527228297737284</v>
      </c>
      <c r="W645" s="12"/>
      <c r="X645" s="8"/>
    </row>
    <row r="646" spans="2:24" ht="20" x14ac:dyDescent="0.2">
      <c r="B646" s="76">
        <f t="shared" si="96"/>
        <v>377.87333520213969</v>
      </c>
      <c r="C646" s="76">
        <f t="shared" si="97"/>
        <v>49.67530785747725</v>
      </c>
      <c r="D646" s="76" cm="1">
        <f t="array" ref="D646:J646">MMULT(N646:T646,TRANSPOSE($AM$8:$AS$14))</f>
        <v>2.0531844207812289</v>
      </c>
      <c r="E646" s="76">
        <v>14.36616512581959</v>
      </c>
      <c r="F646" s="76">
        <v>13.551286676409276</v>
      </c>
      <c r="G646" s="76">
        <v>5.9641070265385929</v>
      </c>
      <c r="H646" s="76">
        <v>10.40754667459592</v>
      </c>
      <c r="I646" s="76">
        <v>3.8848285836249374</v>
      </c>
      <c r="J646" s="76">
        <v>9.7573634753202215E-2</v>
      </c>
      <c r="K646" s="78"/>
      <c r="L646" s="78"/>
      <c r="M646" s="76">
        <f t="shared" si="98"/>
        <v>377.87333520213969</v>
      </c>
      <c r="N646" s="76">
        <f t="shared" si="99"/>
        <v>24.912875553251233</v>
      </c>
      <c r="O646" s="76">
        <f t="shared" si="100"/>
        <v>1.3379259366520952</v>
      </c>
      <c r="P646" s="76">
        <f t="shared" si="101"/>
        <v>9.9143531485383836</v>
      </c>
      <c r="Q646" s="76">
        <f t="shared" si="102"/>
        <v>-0.16923107411046107</v>
      </c>
      <c r="R646" s="76">
        <f t="shared" si="103"/>
        <v>-11.290155560601493</v>
      </c>
      <c r="S646" s="76">
        <f t="shared" si="104"/>
        <v>11.46472123540261</v>
      </c>
      <c r="T646" s="76">
        <f t="shared" si="105"/>
        <v>12.2763280096454</v>
      </c>
      <c r="U646" s="8"/>
      <c r="V646" s="12" cm="1">
        <f t="array" ref="V646" xml:space="preserve"> SUM(C646:J646)/SUMPRODUCT(C646:J646/$AV$6:$BC$6, $AV$3:$BC$3 + $AV$4:$BC$4/1000*($D$7 - 1400) + $AV$5:$BC$5/10000*($F$8-1) )</f>
        <v>2.8526929058244375</v>
      </c>
      <c r="W646" s="12"/>
      <c r="X646" s="8"/>
    </row>
    <row r="647" spans="2:24" ht="20" x14ac:dyDescent="0.2">
      <c r="B647" s="76">
        <f t="shared" si="96"/>
        <v>381.0756516021579</v>
      </c>
      <c r="C647" s="76">
        <f t="shared" si="97"/>
        <v>49.675435640643137</v>
      </c>
      <c r="D647" s="76" cm="1">
        <f t="array" ref="D647:J647">MMULT(N647:T647,TRANSPOSE($AM$8:$AS$14))</f>
        <v>2.0531875169290998</v>
      </c>
      <c r="E647" s="76">
        <v>14.366231614604509</v>
      </c>
      <c r="F647" s="76">
        <v>13.55145899473435</v>
      </c>
      <c r="G647" s="76">
        <v>5.9633219408365115</v>
      </c>
      <c r="H647" s="76">
        <v>10.405218972460236</v>
      </c>
      <c r="I647" s="76">
        <v>3.890296890792122</v>
      </c>
      <c r="J647" s="76">
        <v>9.4848429000037759E-2</v>
      </c>
      <c r="K647" s="78"/>
      <c r="L647" s="78"/>
      <c r="M647" s="76">
        <f t="shared" si="98"/>
        <v>381.0756516021579</v>
      </c>
      <c r="N647" s="76">
        <f t="shared" si="99"/>
        <v>24.91287555358824</v>
      </c>
      <c r="O647" s="76">
        <f t="shared" si="100"/>
        <v>1.3379259323242838</v>
      </c>
      <c r="P647" s="76">
        <f t="shared" si="101"/>
        <v>9.9143589249279689</v>
      </c>
      <c r="Q647" s="76">
        <f t="shared" si="102"/>
        <v>-0.16861180119987923</v>
      </c>
      <c r="R647" s="76">
        <f t="shared" si="103"/>
        <v>-11.28735011610225</v>
      </c>
      <c r="S647" s="76">
        <f t="shared" si="104"/>
        <v>11.459407653094951</v>
      </c>
      <c r="T647" s="76">
        <f t="shared" si="105"/>
        <v>12.280826903408734</v>
      </c>
      <c r="U647" s="8"/>
      <c r="V647" s="12" cm="1">
        <f t="array" ref="V647" xml:space="preserve"> SUM(C647:J647)/SUMPRODUCT(C647:J647/$AV$6:$BC$6, $AV$3:$BC$3 + $AV$4:$BC$4/1000*($D$7 - 1400) + $AV$5:$BC$5/10000*($F$8-1) )</f>
        <v>2.8526630053897701</v>
      </c>
      <c r="W647" s="12"/>
      <c r="X647" s="8"/>
    </row>
    <row r="648" spans="2:24" ht="20" x14ac:dyDescent="0.2">
      <c r="B648" s="76">
        <f t="shared" si="96"/>
        <v>384.27796800217612</v>
      </c>
      <c r="C648" s="76">
        <f t="shared" si="97"/>
        <v>49.675540272357523</v>
      </c>
      <c r="D648" s="76" cm="1">
        <f t="array" ref="D648:J648">MMULT(N648:T648,TRANSPOSE($AM$8:$AS$14))</f>
        <v>2.0531894323635345</v>
      </c>
      <c r="E648" s="76">
        <v>14.366288369656303</v>
      </c>
      <c r="F648" s="76">
        <v>13.551618217261044</v>
      </c>
      <c r="G648" s="76">
        <v>5.9625499319947597</v>
      </c>
      <c r="H648" s="76">
        <v>10.402906968310763</v>
      </c>
      <c r="I648" s="76">
        <v>3.8957082132462881</v>
      </c>
      <c r="J648" s="76">
        <v>9.219859480978182E-2</v>
      </c>
      <c r="K648" s="78"/>
      <c r="L648" s="78"/>
      <c r="M648" s="76">
        <f t="shared" si="98"/>
        <v>384.27796800217612</v>
      </c>
      <c r="N648" s="76">
        <f t="shared" si="99"/>
        <v>24.912875553841118</v>
      </c>
      <c r="O648" s="76">
        <f t="shared" si="100"/>
        <v>1.337925928941337</v>
      </c>
      <c r="P648" s="76">
        <f t="shared" si="101"/>
        <v>9.9143639688208509</v>
      </c>
      <c r="Q648" s="76">
        <f t="shared" si="102"/>
        <v>-0.16801629234733173</v>
      </c>
      <c r="R648" s="76">
        <f t="shared" si="103"/>
        <v>-11.284650125364495</v>
      </c>
      <c r="S648" s="76">
        <f t="shared" si="104"/>
        <v>11.454231208743293</v>
      </c>
      <c r="T648" s="76">
        <f t="shared" si="105"/>
        <v>12.285299108343381</v>
      </c>
      <c r="U648" s="8"/>
      <c r="V648" s="12" cm="1">
        <f t="array" ref="V648" xml:space="preserve"> SUM(C648:J648)/SUMPRODUCT(C648:J648/$AV$6:$BC$6, $AV$3:$BC$3 + $AV$4:$BC$4/1000*($D$7 - 1400) + $AV$5:$BC$5/10000*($F$8-1) )</f>
        <v>2.8526331293842855</v>
      </c>
      <c r="W648" s="12"/>
      <c r="X648" s="8"/>
    </row>
    <row r="649" spans="2:24" ht="20" x14ac:dyDescent="0.2">
      <c r="B649" s="76">
        <f t="shared" si="96"/>
        <v>387.48028440219434</v>
      </c>
      <c r="C649" s="76">
        <f t="shared" si="97"/>
        <v>49.675622378456787</v>
      </c>
      <c r="D649" s="76" cm="1">
        <f t="array" ref="D649:J649">MMULT(N649:T649,TRANSPOSE($AM$8:$AS$14))</f>
        <v>2.0531901861879622</v>
      </c>
      <c r="E649" s="76">
        <v>14.366335596267525</v>
      </c>
      <c r="F649" s="76">
        <v>13.551764127076526</v>
      </c>
      <c r="G649" s="76">
        <v>5.9617906696179759</v>
      </c>
      <c r="H649" s="76">
        <v>10.400611511925369</v>
      </c>
      <c r="I649" s="76">
        <v>3.9010629934050431</v>
      </c>
      <c r="J649" s="76">
        <v>8.9622537062817698E-2</v>
      </c>
      <c r="K649" s="78"/>
      <c r="L649" s="78"/>
      <c r="M649" s="76">
        <f t="shared" si="98"/>
        <v>387.48028440219434</v>
      </c>
      <c r="N649" s="76">
        <f t="shared" si="99"/>
        <v>24.912875554030411</v>
      </c>
      <c r="O649" s="76">
        <f t="shared" si="100"/>
        <v>1.3379259263024363</v>
      </c>
      <c r="P649" s="76">
        <f t="shared" si="101"/>
        <v>9.9143683680881871</v>
      </c>
      <c r="Q649" s="76">
        <f t="shared" si="102"/>
        <v>-0.1674438238989468</v>
      </c>
      <c r="R649" s="76">
        <f t="shared" si="103"/>
        <v>-11.282052460977882</v>
      </c>
      <c r="S649" s="76">
        <f t="shared" si="104"/>
        <v>11.449189470903111</v>
      </c>
      <c r="T649" s="76">
        <f t="shared" si="105"/>
        <v>12.289744560498487</v>
      </c>
      <c r="U649" s="8"/>
      <c r="V649" s="12" cm="1">
        <f t="array" ref="V649" xml:space="preserve"> SUM(C649:J649)/SUMPRODUCT(C649:J649/$AV$6:$BC$6, $AV$3:$BC$3 + $AV$4:$BC$4/1000*($D$7 - 1400) + $AV$5:$BC$5/10000*($F$8-1) )</f>
        <v>2.8526032787246605</v>
      </c>
      <c r="W649" s="12"/>
      <c r="X649" s="8"/>
    </row>
    <row r="650" spans="2:24" ht="20" x14ac:dyDescent="0.2">
      <c r="B650" s="76">
        <f t="shared" si="96"/>
        <v>390.68260080221256</v>
      </c>
      <c r="C650" s="76">
        <f t="shared" si="97"/>
        <v>49.675682581975266</v>
      </c>
      <c r="D650" s="76" cm="1">
        <f t="array" ref="D650:J650">MMULT(N650:T650,TRANSPOSE($AM$8:$AS$14))</f>
        <v>2.0531897998100868</v>
      </c>
      <c r="E650" s="76">
        <v>14.366373501682746</v>
      </c>
      <c r="F650" s="76">
        <v>13.551896525252495</v>
      </c>
      <c r="G650" s="76">
        <v>5.9610438272198802</v>
      </c>
      <c r="H650" s="76">
        <v>10.398333409265019</v>
      </c>
      <c r="I650" s="76">
        <v>3.9063616793155962</v>
      </c>
      <c r="J650" s="76">
        <v>8.7118675478912139E-2</v>
      </c>
      <c r="K650" s="78"/>
      <c r="L650" s="78"/>
      <c r="M650" s="76">
        <f t="shared" si="98"/>
        <v>390.68260080221256</v>
      </c>
      <c r="N650" s="76">
        <f t="shared" si="99"/>
        <v>24.912875554171766</v>
      </c>
      <c r="O650" s="76">
        <f t="shared" si="100"/>
        <v>1.3379259242481925</v>
      </c>
      <c r="P650" s="76">
        <f t="shared" si="101"/>
        <v>9.9143722007453636</v>
      </c>
      <c r="Q650" s="76">
        <f t="shared" si="102"/>
        <v>-0.16689368534241056</v>
      </c>
      <c r="R650" s="76">
        <f t="shared" si="103"/>
        <v>-11.2795540494254</v>
      </c>
      <c r="S650" s="76">
        <f t="shared" si="104"/>
        <v>11.444280012981936</v>
      </c>
      <c r="T650" s="76">
        <f t="shared" si="105"/>
        <v>12.294163198972949</v>
      </c>
      <c r="U650" s="8"/>
      <c r="V650" s="12" cm="1">
        <f t="array" ref="V650" xml:space="preserve"> SUM(C650:J650)/SUMPRODUCT(C650:J650/$AV$6:$BC$6, $AV$3:$BC$3 + $AV$4:$BC$4/1000*($D$7 - 1400) + $AV$5:$BC$5/10000*($F$8-1) )</f>
        <v>2.8525734543430064</v>
      </c>
      <c r="W650" s="12"/>
      <c r="X650" s="8"/>
    </row>
    <row r="651" spans="2:24" ht="20" x14ac:dyDescent="0.2">
      <c r="B651" s="76">
        <f t="shared" si="96"/>
        <v>393.88491720223078</v>
      </c>
      <c r="C651" s="76">
        <f t="shared" si="97"/>
        <v>49.675721502365029</v>
      </c>
      <c r="D651" s="76" cm="1">
        <f t="array" ref="D651:J651">MMULT(N651:T651,TRANSPOSE($AM$8:$AS$14))</f>
        <v>2.0531882966177495</v>
      </c>
      <c r="E651" s="76">
        <v>14.366402294667781</v>
      </c>
      <c r="F651" s="76">
        <v>13.55201523114296</v>
      </c>
      <c r="G651" s="76">
        <v>5.9603090827248613</v>
      </c>
      <c r="H651" s="76">
        <v>10.396073423216279</v>
      </c>
      <c r="I651" s="76">
        <v>3.9116047241321432</v>
      </c>
      <c r="J651" s="76">
        <v>8.4685445133192927E-2</v>
      </c>
      <c r="K651" s="78"/>
      <c r="L651" s="78"/>
      <c r="M651" s="76">
        <f t="shared" si="98"/>
        <v>393.88491720223078</v>
      </c>
      <c r="N651" s="76">
        <f t="shared" si="99"/>
        <v>24.912875554277072</v>
      </c>
      <c r="O651" s="76">
        <f t="shared" si="100"/>
        <v>1.3379259226523792</v>
      </c>
      <c r="P651" s="76">
        <f t="shared" si="101"/>
        <v>9.9143755359671211</v>
      </c>
      <c r="Q651" s="76">
        <f t="shared" si="102"/>
        <v>-0.16636517948354174</v>
      </c>
      <c r="R651" s="76">
        <f t="shared" si="103"/>
        <v>-11.277151871943982</v>
      </c>
      <c r="S651" s="76">
        <f t="shared" si="104"/>
        <v>11.439500414690967</v>
      </c>
      <c r="T651" s="76">
        <f t="shared" si="105"/>
        <v>12.298554965906208</v>
      </c>
      <c r="U651" s="8"/>
      <c r="V651" s="12" cm="1">
        <f t="array" ref="V651" xml:space="preserve"> SUM(C651:J651)/SUMPRODUCT(C651:J651/$AV$6:$BC$6, $AV$3:$BC$3 + $AV$4:$BC$4/1000*($D$7 - 1400) + $AV$5:$BC$5/10000*($F$8-1) )</f>
        <v>2.8525436571984937</v>
      </c>
      <c r="W651" s="12"/>
      <c r="X651" s="8"/>
    </row>
    <row r="652" spans="2:24" ht="20" x14ac:dyDescent="0.2">
      <c r="B652" s="76">
        <f t="shared" si="96"/>
        <v>397.087233602249</v>
      </c>
      <c r="C652" s="76">
        <f t="shared" si="97"/>
        <v>49.675739754780516</v>
      </c>
      <c r="D652" s="76" cm="1">
        <f t="array" ref="D652:J652">MMULT(N652:T652,TRANSPOSE($AM$8:$AS$14))</f>
        <v>2.0531857016840775</v>
      </c>
      <c r="E652" s="76">
        <v>14.366422185111281</v>
      </c>
      <c r="F652" s="76">
        <v>13.552120082595046</v>
      </c>
      <c r="G652" s="76">
        <v>5.9595861189142205</v>
      </c>
      <c r="H652" s="76">
        <v>10.39383227434544</v>
      </c>
      <c r="I652" s="76">
        <v>3.9167925856142407</v>
      </c>
      <c r="J652" s="76">
        <v>8.2321296955175788E-2</v>
      </c>
      <c r="K652" s="78"/>
      <c r="L652" s="78"/>
      <c r="M652" s="76">
        <f t="shared" si="98"/>
        <v>397.087233602249</v>
      </c>
      <c r="N652" s="76">
        <f t="shared" si="99"/>
        <v>24.912875554355328</v>
      </c>
      <c r="O652" s="76">
        <f t="shared" si="100"/>
        <v>1.3379259214152555</v>
      </c>
      <c r="P652" s="76">
        <f t="shared" si="101"/>
        <v>9.9143784350095867</v>
      </c>
      <c r="Q652" s="76">
        <f t="shared" si="102"/>
        <v>-0.16585762259881109</v>
      </c>
      <c r="R652" s="76">
        <f t="shared" si="103"/>
        <v>-11.274842965283105</v>
      </c>
      <c r="S652" s="76">
        <f t="shared" si="104"/>
        <v>11.434848263453127</v>
      </c>
      <c r="T652" s="76">
        <f t="shared" si="105"/>
        <v>12.302919806468479</v>
      </c>
      <c r="U652" s="8"/>
      <c r="V652" s="12" cm="1">
        <f t="array" ref="V652" xml:space="preserve"> SUM(C652:J652)/SUMPRODUCT(C652:J652/$AV$6:$BC$6, $AV$3:$BC$3 + $AV$4:$BC$4/1000*($D$7 - 1400) + $AV$5:$BC$5/10000*($F$8-1) )</f>
        <v>2.8525138882873886</v>
      </c>
      <c r="W652" s="12"/>
      <c r="X652" s="8"/>
    </row>
    <row r="653" spans="2:24" ht="20" x14ac:dyDescent="0.2">
      <c r="B653" s="76">
        <f t="shared" si="96"/>
        <v>400.28955000226722</v>
      </c>
      <c r="C653" s="76">
        <f t="shared" si="97"/>
        <v>49.675737949424239</v>
      </c>
      <c r="D653" s="76" cm="1">
        <f t="array" ref="D653:J653">MMULT(N653:T653,TRANSPOSE($AM$8:$AS$14))</f>
        <v>2.0531820414998223</v>
      </c>
      <c r="E653" s="76">
        <v>14.366433383656499</v>
      </c>
      <c r="F653" s="76">
        <v>13.552210936078918</v>
      </c>
      <c r="G653" s="76">
        <v>5.9588746238207708</v>
      </c>
      <c r="H653" s="76">
        <v>10.39161064166483</v>
      </c>
      <c r="I653" s="76">
        <v>3.9219257256453268</v>
      </c>
      <c r="J653" s="76">
        <v>8.0024698209589518E-2</v>
      </c>
      <c r="K653" s="78"/>
      <c r="L653" s="78"/>
      <c r="M653" s="76">
        <f t="shared" si="98"/>
        <v>400.28955000226722</v>
      </c>
      <c r="N653" s="76">
        <f t="shared" si="99"/>
        <v>24.912875554413343</v>
      </c>
      <c r="O653" s="76">
        <f t="shared" si="100"/>
        <v>1.3379259204581819</v>
      </c>
      <c r="P653" s="76">
        <f t="shared" si="101"/>
        <v>9.9143809520463559</v>
      </c>
      <c r="Q653" s="76">
        <f t="shared" si="102"/>
        <v>-0.16537034456450056</v>
      </c>
      <c r="R653" s="76">
        <f t="shared" si="103"/>
        <v>-11.272624422364062</v>
      </c>
      <c r="S653" s="76">
        <f t="shared" si="104"/>
        <v>11.430321155767214</v>
      </c>
      <c r="T653" s="76">
        <f t="shared" si="105"/>
        <v>12.307257668850452</v>
      </c>
      <c r="U653" s="8"/>
      <c r="V653" s="12" cm="1">
        <f t="array" ref="V653" xml:space="preserve"> SUM(C653:J653)/SUMPRODUCT(C653:J653/$AV$6:$BC$6, $AV$3:$BC$3 + $AV$4:$BC$4/1000*($D$7 - 1400) + $AV$5:$BC$5/10000*($F$8-1) )</f>
        <v>2.8524841486516759</v>
      </c>
      <c r="W653" s="12"/>
      <c r="X653" s="8"/>
    </row>
    <row r="654" spans="2:24" ht="20" x14ac:dyDescent="0.2">
      <c r="B654" s="76">
        <f t="shared" si="96"/>
        <v>403.49186640228544</v>
      </c>
      <c r="C654" s="76">
        <f t="shared" si="97"/>
        <v>49.675716690949692</v>
      </c>
      <c r="D654" s="76" cm="1">
        <f t="array" ref="D654:J654">MMULT(N654:T654,TRANSPOSE($AM$8:$AS$14))</f>
        <v>2.0531773437309599</v>
      </c>
      <c r="E654" s="76">
        <v>14.366436101361074</v>
      </c>
      <c r="F654" s="76">
        <v>13.552287666742727</v>
      </c>
      <c r="G654" s="76">
        <v>5.9581742910752826</v>
      </c>
      <c r="H654" s="76">
        <v>10.389409163411738</v>
      </c>
      <c r="I654" s="76">
        <v>3.9270046097705382</v>
      </c>
      <c r="J654" s="76">
        <v>7.7794132957997697E-2</v>
      </c>
      <c r="K654" s="78"/>
      <c r="L654" s="78"/>
      <c r="M654" s="76">
        <f t="shared" si="98"/>
        <v>403.49186640228544</v>
      </c>
      <c r="N654" s="76">
        <f t="shared" si="99"/>
        <v>24.912875554456253</v>
      </c>
      <c r="O654" s="76">
        <f t="shared" si="100"/>
        <v>1.3379259197192941</v>
      </c>
      <c r="P654" s="76">
        <f t="shared" si="101"/>
        <v>9.9143831349253553</v>
      </c>
      <c r="Q654" s="76">
        <f t="shared" si="102"/>
        <v>-0.1649026889632173</v>
      </c>
      <c r="R654" s="76">
        <f t="shared" si="103"/>
        <v>-11.270493392842754</v>
      </c>
      <c r="S654" s="76">
        <f t="shared" si="104"/>
        <v>11.425916698527782</v>
      </c>
      <c r="T654" s="76">
        <f t="shared" si="105"/>
        <v>12.31156850425244</v>
      </c>
      <c r="U654" s="8"/>
      <c r="V654" s="12" cm="1">
        <f t="array" ref="V654" xml:space="preserve"> SUM(C654:J654)/SUMPRODUCT(C654:J654/$AV$6:$BC$6, $AV$3:$BC$3 + $AV$4:$BC$4/1000*($D$7 - 1400) + $AV$5:$BC$5/10000*($F$8-1) )</f>
        <v>2.8524544393863187</v>
      </c>
      <c r="W654" s="12"/>
      <c r="X654" s="8"/>
    </row>
    <row r="655" spans="2:24" ht="20" x14ac:dyDescent="0.2">
      <c r="B655" s="76">
        <f t="shared" si="96"/>
        <v>406.69418280230366</v>
      </c>
      <c r="C655" s="76">
        <f t="shared" si="97"/>
        <v>49.67567657791772</v>
      </c>
      <c r="D655" s="76" cm="1">
        <f t="array" ref="D655:J655">MMULT(N655:T655,TRANSPOSE($AM$8:$AS$14))</f>
        <v>2.0531716369996151</v>
      </c>
      <c r="E655" s="76">
        <v>14.366430549382974</v>
      </c>
      <c r="F655" s="76">
        <v>13.552350168398137</v>
      </c>
      <c r="G655" s="76">
        <v>5.957484820208129</v>
      </c>
      <c r="H655" s="76">
        <v>10.387228437840193</v>
      </c>
      <c r="I655" s="76">
        <v>3.9320297067529975</v>
      </c>
      <c r="J655" s="76">
        <v>7.5628102500232192E-2</v>
      </c>
      <c r="K655" s="78"/>
      <c r="L655" s="78"/>
      <c r="M655" s="76">
        <f t="shared" si="98"/>
        <v>406.69418280230366</v>
      </c>
      <c r="N655" s="76">
        <f t="shared" si="99"/>
        <v>24.912875554487911</v>
      </c>
      <c r="O655" s="76">
        <f t="shared" si="100"/>
        <v>1.3379259191500312</v>
      </c>
      <c r="P655" s="76">
        <f t="shared" si="101"/>
        <v>9.914385025852896</v>
      </c>
      <c r="Q655" s="76">
        <f t="shared" si="102"/>
        <v>-0.16445401316849151</v>
      </c>
      <c r="R655" s="76">
        <f t="shared" si="103"/>
        <v>-11.268447083578824</v>
      </c>
      <c r="S655" s="76">
        <f t="shared" si="104"/>
        <v>11.421632510300563</v>
      </c>
      <c r="T655" s="76">
        <f t="shared" si="105"/>
        <v>12.315852266873003</v>
      </c>
      <c r="U655" s="8"/>
      <c r="V655" s="12" cm="1">
        <f t="array" ref="V655" xml:space="preserve"> SUM(C655:J655)/SUMPRODUCT(C655:J655/$AV$6:$BC$6, $AV$3:$BC$3 + $AV$4:$BC$4/1000*($D$7 - 1400) + $AV$5:$BC$5/10000*($F$8-1) )</f>
        <v>2.8524247616453127</v>
      </c>
      <c r="W655" s="12"/>
      <c r="X655" s="8"/>
    </row>
    <row r="656" spans="2:24" ht="20" x14ac:dyDescent="0.2">
      <c r="B656" s="76">
        <f t="shared" si="96"/>
        <v>409.89649920232188</v>
      </c>
      <c r="C656" s="76">
        <f t="shared" si="97"/>
        <v>49.675618202303127</v>
      </c>
      <c r="D656" s="76" cm="1">
        <f t="array" ref="D656:J656">MMULT(N656:T656,TRANSPOSE($AM$8:$AS$14))</f>
        <v>2.0531649506865697</v>
      </c>
      <c r="E656" s="76">
        <v>14.366416938690636</v>
      </c>
      <c r="F656" s="76">
        <v>13.552398353441912</v>
      </c>
      <c r="G656" s="76">
        <v>5.9568059169092598</v>
      </c>
      <c r="H656" s="76">
        <v>10.385069024025769</v>
      </c>
      <c r="I656" s="76">
        <v>3.9370014881478603</v>
      </c>
      <c r="J656" s="76">
        <v>7.3525125794873608E-2</v>
      </c>
      <c r="K656" s="78"/>
      <c r="L656" s="78"/>
      <c r="M656" s="76">
        <f t="shared" si="98"/>
        <v>409.89649920232188</v>
      </c>
      <c r="N656" s="76">
        <f t="shared" si="99"/>
        <v>24.912875554511213</v>
      </c>
      <c r="O656" s="76">
        <f t="shared" si="100"/>
        <v>1.33792591871236</v>
      </c>
      <c r="P656" s="76">
        <f t="shared" si="101"/>
        <v>9.9143866620108643</v>
      </c>
      <c r="Q656" s="76">
        <f t="shared" si="102"/>
        <v>-0.16402368840820086</v>
      </c>
      <c r="R656" s="76">
        <f t="shared" si="103"/>
        <v>-11.266482759014117</v>
      </c>
      <c r="S656" s="76">
        <f t="shared" si="104"/>
        <v>11.417466222553196</v>
      </c>
      <c r="T656" s="76">
        <f t="shared" si="105"/>
        <v>12.320108913897041</v>
      </c>
      <c r="U656" s="8"/>
      <c r="V656" s="12" cm="1">
        <f t="array" ref="V656" xml:space="preserve"> SUM(C656:J656)/SUMPRODUCT(C656:J656/$AV$6:$BC$6, $AV$3:$BC$3 + $AV$4:$BC$4/1000*($D$7 - 1400) + $AV$5:$BC$5/10000*($F$8-1) )</f>
        <v>2.8523951166466111</v>
      </c>
      <c r="W656" s="12"/>
      <c r="X656" s="8"/>
    </row>
    <row r="657" spans="2:24" ht="20" x14ac:dyDescent="0.2">
      <c r="B657" s="76">
        <f t="shared" si="96"/>
        <v>413.0988156023401</v>
      </c>
      <c r="C657" s="76">
        <f t="shared" si="97"/>
        <v>49.675542149047935</v>
      </c>
      <c r="D657" s="76" cm="1">
        <f t="array" ref="D657:J657">MMULT(N657:T657,TRANSPOSE($AM$8:$AS$14))</f>
        <v>2.0531573147536175</v>
      </c>
      <c r="E657" s="76">
        <v>14.366395479795735</v>
      </c>
      <c r="F657" s="76">
        <v>13.552432152718506</v>
      </c>
      <c r="G657" s="76">
        <v>5.9561372932495722</v>
      </c>
      <c r="H657" s="76">
        <v>10.382931442683182</v>
      </c>
      <c r="I657" s="76">
        <v>3.9419204278933915</v>
      </c>
      <c r="J657" s="76">
        <v>7.1483739858061862E-2</v>
      </c>
      <c r="K657" s="78"/>
      <c r="L657" s="78"/>
      <c r="M657" s="76">
        <f t="shared" si="98"/>
        <v>413.0988156023401</v>
      </c>
      <c r="N657" s="76">
        <f t="shared" si="99"/>
        <v>24.91287555452832</v>
      </c>
      <c r="O657" s="76">
        <f t="shared" si="100"/>
        <v>1.3379259183765568</v>
      </c>
      <c r="P657" s="76">
        <f t="shared" si="101"/>
        <v>9.9143880761127381</v>
      </c>
      <c r="Q657" s="76">
        <f t="shared" si="102"/>
        <v>-0.16361109980757582</v>
      </c>
      <c r="R657" s="76">
        <f t="shared" si="103"/>
        <v>-11.26459774146343</v>
      </c>
      <c r="S657" s="76">
        <f t="shared" si="104"/>
        <v>11.413415480841191</v>
      </c>
      <c r="T657" s="76">
        <f t="shared" si="105"/>
        <v>12.324338405483363</v>
      </c>
      <c r="U657" s="8"/>
      <c r="V657" s="12" cm="1">
        <f t="array" ref="V657" xml:space="preserve"> SUM(C657:J657)/SUMPRODUCT(C657:J657/$AV$6:$BC$6, $AV$3:$BC$3 + $AV$4:$BC$4/1000*($D$7 - 1400) + $AV$5:$BC$5/10000*($F$8-1) )</f>
        <v>2.8523655056760209</v>
      </c>
      <c r="W657" s="12"/>
      <c r="X657" s="8"/>
    </row>
    <row r="658" spans="2:24" ht="20" x14ac:dyDescent="0.2">
      <c r="B658" s="76">
        <f t="shared" si="96"/>
        <v>416.30113200235832</v>
      </c>
      <c r="C658" s="76">
        <f t="shared" si="97"/>
        <v>49.675448995658648</v>
      </c>
      <c r="D658" s="76" cm="1">
        <f t="array" ref="D658:J658">MMULT(N658:T658,TRANSPOSE($AM$8:$AS$14))</f>
        <v>2.0531487595841855</v>
      </c>
      <c r="E658" s="76">
        <v>14.366366382506886</v>
      </c>
      <c r="F658" s="76">
        <v>13.552451515328743</v>
      </c>
      <c r="G658" s="76">
        <v>5.9554786678664655</v>
      </c>
      <c r="H658" s="76">
        <v>10.380816176996587</v>
      </c>
      <c r="I658" s="76">
        <v>3.9467870019184383</v>
      </c>
      <c r="J658" s="76">
        <v>6.9502500140050022E-2</v>
      </c>
      <c r="K658" s="78"/>
      <c r="L658" s="78"/>
      <c r="M658" s="76">
        <f t="shared" si="98"/>
        <v>416.30113200235832</v>
      </c>
      <c r="N658" s="76">
        <f t="shared" si="99"/>
        <v>24.912875554540854</v>
      </c>
      <c r="O658" s="76">
        <f t="shared" si="100"/>
        <v>1.3379259181194452</v>
      </c>
      <c r="P658" s="76">
        <f t="shared" si="101"/>
        <v>9.9143892969036411</v>
      </c>
      <c r="Q658" s="76">
        <f t="shared" si="102"/>
        <v>-0.16321564641254738</v>
      </c>
      <c r="R658" s="76">
        <f t="shared" si="103"/>
        <v>-11.262789411320597</v>
      </c>
      <c r="S658" s="76">
        <f t="shared" si="104"/>
        <v>11.40947794594903</v>
      </c>
      <c r="T658" s="76">
        <f t="shared" si="105"/>
        <v>12.328540704751752</v>
      </c>
      <c r="U658" s="8"/>
      <c r="V658" s="12" cm="1">
        <f t="array" ref="V658" xml:space="preserve"> SUM(C658:J658)/SUMPRODUCT(C658:J658/$AV$6:$BC$6, $AV$3:$BC$3 + $AV$4:$BC$4/1000*($D$7 - 1400) + $AV$5:$BC$5/10000*($F$8-1) )</f>
        <v>2.8523359300901658</v>
      </c>
      <c r="W658" s="12"/>
      <c r="X658" s="8"/>
    </row>
    <row r="659" spans="2:24" ht="20" x14ac:dyDescent="0.2">
      <c r="B659" s="76">
        <f t="shared" si="96"/>
        <v>419.50344840237653</v>
      </c>
      <c r="C659" s="76">
        <f t="shared" si="97"/>
        <v>49.67533931184429</v>
      </c>
      <c r="D659" s="76" cm="1">
        <f t="array" ref="D659:J659">MMULT(N659:T659,TRANSPOSE($AM$8:$AS$14))</f>
        <v>2.0531393158407045</v>
      </c>
      <c r="E659" s="76">
        <v>14.366329855702743</v>
      </c>
      <c r="F659" s="76">
        <v>13.552456408389045</v>
      </c>
      <c r="G659" s="76">
        <v>5.9548297661162879</v>
      </c>
      <c r="H659" s="76">
        <v>10.37872367346213</v>
      </c>
      <c r="I659" s="76">
        <v>3.951601687765681</v>
      </c>
      <c r="J659" s="76">
        <v>6.7579980879115958E-2</v>
      </c>
      <c r="K659" s="78"/>
      <c r="L659" s="78"/>
      <c r="M659" s="76">
        <f t="shared" si="98"/>
        <v>419.50344840237653</v>
      </c>
      <c r="N659" s="76">
        <f t="shared" si="99"/>
        <v>24.912875554550009</v>
      </c>
      <c r="O659" s="76">
        <f t="shared" si="100"/>
        <v>1.3379259179229912</v>
      </c>
      <c r="P659" s="76">
        <f t="shared" si="101"/>
        <v>9.9143903496093824</v>
      </c>
      <c r="Q659" s="76">
        <f t="shared" si="102"/>
        <v>-0.16283674119420749</v>
      </c>
      <c r="R659" s="76">
        <f t="shared" si="103"/>
        <v>-11.261055207183016</v>
      </c>
      <c r="S659" s="76">
        <f t="shared" si="104"/>
        <v>11.405651294986439</v>
      </c>
      <c r="T659" s="76">
        <f t="shared" si="105"/>
        <v>12.332715777769515</v>
      </c>
      <c r="U659" s="8"/>
      <c r="V659" s="12" cm="1">
        <f t="array" ref="V659" xml:space="preserve"> SUM(C659:J659)/SUMPRODUCT(C659:J659/$AV$6:$BC$6, $AV$3:$BC$3 + $AV$4:$BC$4/1000*($D$7 - 1400) + $AV$5:$BC$5/10000*($F$8-1) )</f>
        <v>2.8523063913185926</v>
      </c>
      <c r="W659" s="12"/>
      <c r="X659" s="8"/>
    </row>
    <row r="660" spans="2:24" ht="20" x14ac:dyDescent="0.2">
      <c r="B660" s="76">
        <f t="shared" si="96"/>
        <v>422.70576480239475</v>
      </c>
      <c r="C660" s="76">
        <f t="shared" si="97"/>
        <v>49.675213659192679</v>
      </c>
      <c r="D660" s="76" cm="1">
        <f t="array" ref="D660:J660">MMULT(N660:T660,TRANSPOSE($AM$8:$AS$14))</f>
        <v>2.0531290143373364</v>
      </c>
      <c r="E660" s="76">
        <v>14.366286107123269</v>
      </c>
      <c r="F660" s="76">
        <v>13.552446816745723</v>
      </c>
      <c r="G660" s="76">
        <v>5.9541903201962425</v>
      </c>
      <c r="H660" s="76">
        <v>10.376654342742299</v>
      </c>
      <c r="I660" s="76">
        <v>3.9563649642300724</v>
      </c>
      <c r="J660" s="76">
        <v>6.571477543238477E-2</v>
      </c>
      <c r="K660" s="78"/>
      <c r="L660" s="78"/>
      <c r="M660" s="76">
        <f t="shared" si="98"/>
        <v>422.70576480239475</v>
      </c>
      <c r="N660" s="76">
        <f t="shared" si="99"/>
        <v>24.912875554556685</v>
      </c>
      <c r="O660" s="76">
        <f t="shared" si="100"/>
        <v>1.3379259177731953</v>
      </c>
      <c r="P660" s="76">
        <f t="shared" si="101"/>
        <v>9.9143912563390373</v>
      </c>
      <c r="Q660" s="76">
        <f t="shared" si="102"/>
        <v>-0.16247381103515607</v>
      </c>
      <c r="R660" s="76">
        <f t="shared" si="103"/>
        <v>-11.259392625897682</v>
      </c>
      <c r="S660" s="76">
        <f t="shared" si="104"/>
        <v>11.401933222439881</v>
      </c>
      <c r="T660" s="76">
        <f t="shared" si="105"/>
        <v>12.336863593537524</v>
      </c>
      <c r="U660" s="8"/>
      <c r="V660" s="12" cm="1">
        <f t="array" ref="V660" xml:space="preserve"> SUM(C660:J660)/SUMPRODUCT(C660:J660/$AV$6:$BC$6, $AV$3:$BC$3 + $AV$4:$BC$4/1000*($D$7 - 1400) + $AV$5:$BC$5/10000*($F$8-1) )</f>
        <v>2.8522768908651068</v>
      </c>
      <c r="W660" s="12"/>
      <c r="X660" s="8"/>
    </row>
    <row r="661" spans="2:24" ht="20" x14ac:dyDescent="0.2">
      <c r="B661" s="76">
        <f t="shared" si="96"/>
        <v>425.90808120241297</v>
      </c>
      <c r="C661" s="76">
        <f t="shared" si="97"/>
        <v>49.675072590882337</v>
      </c>
      <c r="D661" s="76" cm="1">
        <f t="array" ref="D661:J661">MMULT(N661:T661,TRANSPOSE($AM$8:$AS$14))</f>
        <v>2.0531178859267052</v>
      </c>
      <c r="E661" s="76">
        <v>14.366235343177644</v>
      </c>
      <c r="F661" s="76">
        <v>13.552422742648497</v>
      </c>
      <c r="G661" s="76">
        <v>5.9535600692380743</v>
      </c>
      <c r="H661" s="76">
        <v>10.374608560531417</v>
      </c>
      <c r="I661" s="76">
        <v>3.9610773110119766</v>
      </c>
      <c r="J661" s="76">
        <v>6.3905496583347543E-2</v>
      </c>
      <c r="K661" s="78"/>
      <c r="L661" s="78"/>
      <c r="M661" s="76">
        <f t="shared" si="98"/>
        <v>425.90808120241297</v>
      </c>
      <c r="N661" s="76">
        <f t="shared" si="99"/>
        <v>24.912875554561538</v>
      </c>
      <c r="O661" s="76">
        <f t="shared" si="100"/>
        <v>1.337925917659212</v>
      </c>
      <c r="P661" s="76">
        <f t="shared" si="101"/>
        <v>9.9143920364453084</v>
      </c>
      <c r="Q661" s="76">
        <f t="shared" si="102"/>
        <v>-0.16212629669851203</v>
      </c>
      <c r="R661" s="76">
        <f t="shared" si="103"/>
        <v>-11.257799222531897</v>
      </c>
      <c r="S661" s="76">
        <f t="shared" si="104"/>
        <v>11.398321441179373</v>
      </c>
      <c r="T661" s="76">
        <f t="shared" si="105"/>
        <v>12.340984123975787</v>
      </c>
      <c r="U661" s="8"/>
      <c r="V661" s="12" cm="1">
        <f t="array" ref="V661" xml:space="preserve"> SUM(C661:J661)/SUMPRODUCT(C661:J661/$AV$6:$BC$6, $AV$3:$BC$3 + $AV$4:$BC$4/1000*($D$7 - 1400) + $AV$5:$BC$5/10000*($F$8-1) )</f>
        <v>2.8522474303084069</v>
      </c>
      <c r="W661" s="12"/>
      <c r="X661" s="8"/>
    </row>
    <row r="662" spans="2:24" ht="20" x14ac:dyDescent="0.2">
      <c r="B662" s="76">
        <f t="shared" si="96"/>
        <v>429.11039760243119</v>
      </c>
      <c r="C662" s="76">
        <f t="shared" si="97"/>
        <v>49.674916651427779</v>
      </c>
      <c r="D662" s="76" cm="1">
        <f t="array" ref="D662:J662">MMULT(N662:T662,TRANSPOSE($AM$8:$AS$14))</f>
        <v>2.0531059613994396</v>
      </c>
      <c r="E662" s="76">
        <v>14.366177768767823</v>
      </c>
      <c r="F662" s="76">
        <v>13.552384205387114</v>
      </c>
      <c r="G662" s="76">
        <v>5.9529387593758498</v>
      </c>
      <c r="H662" s="76">
        <v>10.372586668431603</v>
      </c>
      <c r="I662" s="76">
        <v>3.965739208384452</v>
      </c>
      <c r="J662" s="76">
        <v>6.2150776825947135E-2</v>
      </c>
      <c r="K662" s="78"/>
      <c r="L662" s="78"/>
      <c r="M662" s="76">
        <f t="shared" si="98"/>
        <v>429.11039760243119</v>
      </c>
      <c r="N662" s="76">
        <f t="shared" si="99"/>
        <v>24.912875554565058</v>
      </c>
      <c r="O662" s="76">
        <f t="shared" si="100"/>
        <v>1.3379259175726588</v>
      </c>
      <c r="P662" s="76">
        <f t="shared" si="101"/>
        <v>9.9143927068465931</v>
      </c>
      <c r="Q662" s="76">
        <f t="shared" si="102"/>
        <v>-0.16179365278036456</v>
      </c>
      <c r="R662" s="76">
        <f t="shared" si="103"/>
        <v>-11.256272610271782</v>
      </c>
      <c r="S662" s="76">
        <f t="shared" si="104"/>
        <v>11.394813683420832</v>
      </c>
      <c r="T662" s="76">
        <f t="shared" si="105"/>
        <v>12.345077343908505</v>
      </c>
      <c r="U662" s="8"/>
      <c r="V662" s="12" cm="1">
        <f t="array" ref="V662" xml:space="preserve"> SUM(C662:J662)/SUMPRODUCT(C662:J662/$AV$6:$BC$6, $AV$3:$BC$3 + $AV$4:$BC$4/1000*($D$7 - 1400) + $AV$5:$BC$5/10000*($F$8-1) )</f>
        <v>2.8522180113020852</v>
      </c>
      <c r="W662" s="12"/>
      <c r="X662" s="8"/>
    </row>
    <row r="663" spans="2:24" ht="20" x14ac:dyDescent="0.2">
      <c r="B663" s="76">
        <f t="shared" si="96"/>
        <v>432.31271400244941</v>
      </c>
      <c r="C663" s="76">
        <f t="shared" si="97"/>
        <v>49.674746376455545</v>
      </c>
      <c r="D663" s="76" cm="1">
        <f t="array" ref="D663:J663">MMULT(N663:T663,TRANSPOSE($AM$8:$AS$14))</f>
        <v>2.0530932713953778</v>
      </c>
      <c r="E663" s="76">
        <v>14.366113587126524</v>
      </c>
      <c r="F663" s="76">
        <v>13.552331240894949</v>
      </c>
      <c r="G663" s="76">
        <v>5.9523261437898949</v>
      </c>
      <c r="H663" s="76">
        <v>10.370588974838348</v>
      </c>
      <c r="I663" s="76">
        <v>3.9703511368742568</v>
      </c>
      <c r="J663" s="76">
        <v>6.0449268625099167E-2</v>
      </c>
      <c r="K663" s="78"/>
      <c r="L663" s="78"/>
      <c r="M663" s="76">
        <f t="shared" si="98"/>
        <v>432.31271400244941</v>
      </c>
      <c r="N663" s="76">
        <f t="shared" si="99"/>
        <v>24.912875554567609</v>
      </c>
      <c r="O663" s="76">
        <f t="shared" si="100"/>
        <v>1.3379259175070708</v>
      </c>
      <c r="P663" s="76">
        <f t="shared" si="101"/>
        <v>9.9143932823143945</v>
      </c>
      <c r="Q663" s="76">
        <f t="shared" si="102"/>
        <v>-0.16147534764644461</v>
      </c>
      <c r="R663" s="76">
        <f t="shared" si="103"/>
        <v>-11.254810460251749</v>
      </c>
      <c r="S663" s="76">
        <f t="shared" si="104"/>
        <v>11.391407701644132</v>
      </c>
      <c r="T663" s="76">
        <f t="shared" si="105"/>
        <v>12.349143231048663</v>
      </c>
      <c r="U663" s="8"/>
      <c r="V663" s="12" cm="1">
        <f t="array" ref="V663" xml:space="preserve"> SUM(C663:J663)/SUMPRODUCT(C663:J663/$AV$6:$BC$6, $AV$3:$BC$3 + $AV$4:$BC$4/1000*($D$7 - 1400) + $AV$5:$BC$5/10000*($F$8-1) )</f>
        <v>2.8521886355740698</v>
      </c>
      <c r="W663" s="12"/>
      <c r="X663" s="8"/>
    </row>
    <row r="664" spans="2:24" ht="20" x14ac:dyDescent="0.2">
      <c r="B664" s="76">
        <f t="shared" si="96"/>
        <v>435.51503040246763</v>
      </c>
      <c r="C664" s="76">
        <f t="shared" si="97"/>
        <v>49.674562292509563</v>
      </c>
      <c r="D664" s="76" cm="1">
        <f t="array" ref="D664:J664">MMULT(N664:T664,TRANSPOSE($AM$8:$AS$14))</f>
        <v>2.053079846325347</v>
      </c>
      <c r="E664" s="76">
        <v>14.366042999668606</v>
      </c>
      <c r="F664" s="76">
        <v>13.552263901322997</v>
      </c>
      <c r="G664" s="76">
        <v>5.9517219827288823</v>
      </c>
      <c r="H664" s="76">
        <v>10.368615755834776</v>
      </c>
      <c r="I664" s="76">
        <v>3.9749135769561308</v>
      </c>
      <c r="J664" s="76">
        <v>5.8799644653699495E-2</v>
      </c>
      <c r="K664" s="78"/>
      <c r="L664" s="78"/>
      <c r="M664" s="76">
        <f t="shared" si="98"/>
        <v>435.51503040246763</v>
      </c>
      <c r="N664" s="76">
        <f t="shared" si="99"/>
        <v>24.912875554569446</v>
      </c>
      <c r="O664" s="76">
        <f t="shared" si="100"/>
        <v>1.337925917457472</v>
      </c>
      <c r="P664" s="76">
        <f t="shared" si="101"/>
        <v>9.9143937757293852</v>
      </c>
      <c r="Q664" s="76">
        <f t="shared" si="102"/>
        <v>-0.16117086335378855</v>
      </c>
      <c r="R664" s="76">
        <f t="shared" si="103"/>
        <v>-11.253410501318083</v>
      </c>
      <c r="S664" s="76">
        <f t="shared" si="104"/>
        <v>11.388101269467196</v>
      </c>
      <c r="T664" s="76">
        <f t="shared" si="105"/>
        <v>12.353181765982141</v>
      </c>
      <c r="U664" s="8"/>
      <c r="V664" s="12" cm="1">
        <f t="array" ref="V664" xml:space="preserve"> SUM(C664:J664)/SUMPRODUCT(C664:J664/$AV$6:$BC$6, $AV$3:$BC$3 + $AV$4:$BC$4/1000*($D$7 - 1400) + $AV$5:$BC$5/10000*($F$8-1) )</f>
        <v>2.8521593049255509</v>
      </c>
      <c r="W664" s="12"/>
      <c r="X664" s="8"/>
    </row>
    <row r="665" spans="2:24" ht="20" x14ac:dyDescent="0.2">
      <c r="B665" s="76">
        <f t="shared" si="96"/>
        <v>438.71734680248585</v>
      </c>
      <c r="C665" s="76">
        <f t="shared" si="97"/>
        <v>49.674364916882979</v>
      </c>
      <c r="D665" s="76" cm="1">
        <f t="array" ref="D665:J665">MMULT(N665:T665,TRANSPOSE($AM$8:$AS$14))</f>
        <v>2.0530657163026031</v>
      </c>
      <c r="E665" s="76">
        <v>14.365966205854974</v>
      </c>
      <c r="F665" s="76">
        <v>13.552182254587638</v>
      </c>
      <c r="G665" s="76">
        <v>5.9511260435119349</v>
      </c>
      <c r="H665" s="76">
        <v>10.366667256093734</v>
      </c>
      <c r="I665" s="76">
        <v>3.9794270087599495</v>
      </c>
      <c r="J665" s="76">
        <v>5.7200598006183045E-2</v>
      </c>
      <c r="K665" s="78"/>
      <c r="L665" s="78"/>
      <c r="M665" s="76">
        <f t="shared" si="98"/>
        <v>438.71734680248585</v>
      </c>
      <c r="N665" s="76">
        <f t="shared" si="99"/>
        <v>24.912875554570771</v>
      </c>
      <c r="O665" s="76">
        <f t="shared" si="100"/>
        <v>1.3379259174200426</v>
      </c>
      <c r="P665" s="76">
        <f t="shared" si="101"/>
        <v>9.914394198309223</v>
      </c>
      <c r="Q665" s="76">
        <f t="shared" si="102"/>
        <v>-0.16087969555816584</v>
      </c>
      <c r="R665" s="76">
        <f t="shared" si="103"/>
        <v>-11.252070519729781</v>
      </c>
      <c r="S665" s="76">
        <f t="shared" si="104"/>
        <v>11.384892182476404</v>
      </c>
      <c r="T665" s="76">
        <f t="shared" si="105"/>
        <v>12.357192932151369</v>
      </c>
      <c r="U665" s="8"/>
      <c r="V665" s="12" cm="1">
        <f t="array" ref="V665" xml:space="preserve"> SUM(C665:J665)/SUMPRODUCT(C665:J665/$AV$6:$BC$6, $AV$3:$BC$3 + $AV$4:$BC$4/1000*($D$7 - 1400) + $AV$5:$BC$5/10000*($F$8-1) )</f>
        <v>2.8521300212294514</v>
      </c>
      <c r="W665" s="12"/>
      <c r="X665" s="8"/>
    </row>
    <row r="666" spans="2:24" ht="20" x14ac:dyDescent="0.2">
      <c r="B666" s="76">
        <f t="shared" si="96"/>
        <v>441.91966320250407</v>
      </c>
      <c r="C666" s="76">
        <f t="shared" si="97"/>
        <v>49.67415475747552</v>
      </c>
      <c r="D666" s="76" cm="1">
        <f t="array" ref="D666:J666">MMULT(N666:T666,TRANSPOSE($AM$8:$AS$14))</f>
        <v>2.0530509110829609</v>
      </c>
      <c r="E666" s="76">
        <v>14.365883403067981</v>
      </c>
      <c r="F666" s="76">
        <v>13.552086383895375</v>
      </c>
      <c r="G666" s="76">
        <v>5.9505381005124427</v>
      </c>
      <c r="H666" s="76">
        <v>10.364743689786529</v>
      </c>
      <c r="I666" s="76">
        <v>3.9838919117903542</v>
      </c>
      <c r="J666" s="76">
        <v>5.5650842388838023E-2</v>
      </c>
      <c r="K666" s="78"/>
      <c r="L666" s="78"/>
      <c r="M666" s="76">
        <f t="shared" si="98"/>
        <v>441.91966320250407</v>
      </c>
      <c r="N666" s="76">
        <f t="shared" si="99"/>
        <v>24.912875554571723</v>
      </c>
      <c r="O666" s="76">
        <f t="shared" si="100"/>
        <v>1.3379259173918547</v>
      </c>
      <c r="P666" s="76">
        <f t="shared" si="101"/>
        <v>9.9143945598109067</v>
      </c>
      <c r="Q666" s="76">
        <f t="shared" si="102"/>
        <v>-0.16060135340803489</v>
      </c>
      <c r="R666" s="76">
        <f t="shared" si="103"/>
        <v>-11.250788358799779</v>
      </c>
      <c r="S666" s="76">
        <f t="shared" si="104"/>
        <v>11.381778259013725</v>
      </c>
      <c r="T666" s="76">
        <f t="shared" si="105"/>
        <v>12.361176715838502</v>
      </c>
      <c r="U666" s="8"/>
      <c r="V666" s="12" cm="1">
        <f t="array" ref="V666" xml:space="preserve"> SUM(C666:J666)/SUMPRODUCT(C666:J666/$AV$6:$BC$6, $AV$3:$BC$3 + $AV$4:$BC$4/1000*($D$7 - 1400) + $AV$5:$BC$5/10000*($F$8-1) )</f>
        <v>2.8521007864285188</v>
      </c>
      <c r="W666" s="12"/>
      <c r="X666" s="8"/>
    </row>
    <row r="667" spans="2:24" ht="20" x14ac:dyDescent="0.2">
      <c r="B667" s="76">
        <f t="shared" si="96"/>
        <v>445.12197960252229</v>
      </c>
      <c r="C667" s="76">
        <f t="shared" si="97"/>
        <v>49.673932312673976</v>
      </c>
      <c r="D667" s="76" cm="1">
        <f t="array" ref="D667:J667">MMULT(N667:T667,TRANSPOSE($AM$8:$AS$14))</f>
        <v>2.0530354600128362</v>
      </c>
      <c r="E667" s="76">
        <v>14.365794786497691</v>
      </c>
      <c r="F667" s="76">
        <v>13.551976387247375</v>
      </c>
      <c r="G667" s="76">
        <v>5.9499579351252638</v>
      </c>
      <c r="H667" s="76">
        <v>10.362845241497276</v>
      </c>
      <c r="I667" s="76">
        <v>3.9883087646585569</v>
      </c>
      <c r="J667" s="76">
        <v>5.4149112287031759E-2</v>
      </c>
      <c r="K667" s="78"/>
      <c r="L667" s="78"/>
      <c r="M667" s="76">
        <f t="shared" si="98"/>
        <v>445.12197960252229</v>
      </c>
      <c r="N667" s="76">
        <f t="shared" si="99"/>
        <v>24.912875554572405</v>
      </c>
      <c r="O667" s="76">
        <f t="shared" si="100"/>
        <v>1.3379259173706708</v>
      </c>
      <c r="P667" s="76">
        <f t="shared" si="101"/>
        <v>9.9143948687102608</v>
      </c>
      <c r="Q667" s="76">
        <f t="shared" si="102"/>
        <v>-0.16033535942578458</v>
      </c>
      <c r="R667" s="76">
        <f t="shared" si="103"/>
        <v>-11.249561918479667</v>
      </c>
      <c r="S667" s="76">
        <f t="shared" si="104"/>
        <v>11.378757340920959</v>
      </c>
      <c r="T667" s="76">
        <f t="shared" si="105"/>
        <v>12.365133106148168</v>
      </c>
      <c r="U667" s="8"/>
      <c r="V667" s="12" cm="1">
        <f t="array" ref="V667" xml:space="preserve"> SUM(C667:J667)/SUMPRODUCT(C667:J667/$AV$6:$BC$6, $AV$3:$BC$3 + $AV$4:$BC$4/1000*($D$7 - 1400) + $AV$5:$BC$5/10000*($F$8-1) )</f>
        <v>2.8520716025330364</v>
      </c>
      <c r="W667" s="12"/>
      <c r="X667" s="8"/>
    </row>
    <row r="668" spans="2:24" ht="20" x14ac:dyDescent="0.2">
      <c r="B668" s="76">
        <f t="shared" ref="B668:B731" si="106">M668</f>
        <v>448.32429600254051</v>
      </c>
      <c r="C668" s="76">
        <f t="shared" si="97"/>
        <v>49.673698071254549</v>
      </c>
      <c r="D668" s="76" cm="1">
        <f t="array" ref="D668:J668">MMULT(N668:T668,TRANSPOSE($AM$8:$AS$14))</f>
        <v>2.0530193919844217</v>
      </c>
      <c r="E668" s="76">
        <v>14.36570054903811</v>
      </c>
      <c r="F668" s="76">
        <v>13.551852376926732</v>
      </c>
      <c r="G668" s="76">
        <v>5.9493853357187865</v>
      </c>
      <c r="H668" s="76">
        <v>10.360972067141798</v>
      </c>
      <c r="I668" s="76">
        <v>3.9926780448259045</v>
      </c>
      <c r="J668" s="76">
        <v>5.2694163109693409E-2</v>
      </c>
      <c r="K668" s="78"/>
      <c r="L668" s="78"/>
      <c r="M668" s="76">
        <f t="shared" si="98"/>
        <v>448.32429600254051</v>
      </c>
      <c r="N668" s="76">
        <f t="shared" si="99"/>
        <v>24.912875554572896</v>
      </c>
      <c r="O668" s="76">
        <f t="shared" si="100"/>
        <v>1.3379259173547833</v>
      </c>
      <c r="P668" s="76">
        <f t="shared" si="101"/>
        <v>9.9143951323608768</v>
      </c>
      <c r="Q668" s="76">
        <f t="shared" si="102"/>
        <v>-0.16008124937701068</v>
      </c>
      <c r="R668" s="76">
        <f t="shared" si="103"/>
        <v>-11.248389154890983</v>
      </c>
      <c r="S668" s="76">
        <f t="shared" si="104"/>
        <v>11.375827294241589</v>
      </c>
      <c r="T668" s="76">
        <f t="shared" si="105"/>
        <v>12.369062094989754</v>
      </c>
      <c r="U668" s="8"/>
      <c r="V668" s="12" cm="1">
        <f t="array" ref="V668" xml:space="preserve"> SUM(C668:J668)/SUMPRODUCT(C668:J668/$AV$6:$BC$6, $AV$3:$BC$3 + $AV$4:$BC$4/1000*($D$7 - 1400) + $AV$5:$BC$5/10000*($F$8-1) )</f>
        <v>2.8520424716182431</v>
      </c>
      <c r="W668" s="12"/>
      <c r="X668" s="8"/>
    </row>
    <row r="669" spans="2:24" ht="20" x14ac:dyDescent="0.2">
      <c r="B669" s="76">
        <f t="shared" si="106"/>
        <v>451.52661240255873</v>
      </c>
      <c r="C669" s="76">
        <f t="shared" ref="C669:C732" si="107">100-SUM(D669:J669)</f>
        <v>49.673452512305538</v>
      </c>
      <c r="D669" s="76" cm="1">
        <f t="array" ref="D669:J669">MMULT(N669:T669,TRANSPOSE($AM$8:$AS$14))</f>
        <v>2.0530027353972846</v>
      </c>
      <c r="E669" s="76">
        <v>14.36560088119278</v>
      </c>
      <c r="F669" s="76">
        <v>13.551714478971004</v>
      </c>
      <c r="G669" s="76">
        <v>5.9488200975732841</v>
      </c>
      <c r="H669" s="76">
        <v>10.359124294889744</v>
      </c>
      <c r="I669" s="76">
        <v>3.9970002283589814</v>
      </c>
      <c r="J669" s="76">
        <v>5.1284771311378125E-2</v>
      </c>
      <c r="K669" s="78"/>
      <c r="L669" s="78"/>
      <c r="M669" s="76">
        <f t="shared" ref="M669:M732" si="108">M668+0.01*$T$14</f>
        <v>451.52661240255873</v>
      </c>
      <c r="N669" s="76">
        <f t="shared" ref="N669:N732" si="109">(D$19+D$20 + (D$21+D$22)*$M669)/2 + (D$20-D$19 + (D$22-D$21)*$M669)/2*ERF($M669/SQRT(4*N$13*$D$8))+(D$22-D$21)*SQRT(N$13*$D$8/PI())*EXP(0-$M669^2/4/N$13/$D$8)</f>
        <v>24.912875554573244</v>
      </c>
      <c r="O669" s="76">
        <f t="shared" ref="O669:O732" si="110">(E$19+E$20 + (E$21+E$22)*$M669)/2 + (E$20-E$19 + (E$22-E$21)*$M669)/2*ERF($M669/SQRT(4*O$13*$D$8))+(E$22-E$21)*SQRT(O$13*$D$8/PI())*EXP(0-$M669^2/4/O$13/$D$8)</f>
        <v>1.3379259173428928</v>
      </c>
      <c r="P669" s="76">
        <f t="shared" ref="P669:P732" si="111">(F$19+F$20 + (F$21+F$22)*$M669)/2 + (F$20-F$19 + (F$22-F$21)*$M669)/2*ERF($M669/SQRT(4*P$13*$D$8))+(F$22-F$21)*SQRT(P$13*$D$8/PI())*EXP(0-$M669^2/4/P$13/$D$8)</f>
        <v>9.914395357134687</v>
      </c>
      <c r="Q669" s="76">
        <f t="shared" ref="Q669:Q732" si="112">(G$19+G$20 + (G$21+G$22)*$M669)/2 + (G$20-G$19 + (G$22-G$21)*$M669)/2*ERF($M669/SQRT(4*Q$13*$D$8))+(G$22-G$21)*SQRT(Q$13*$D$8/PI())*EXP(0-$M669^2/4/Q$13/$D$8)</f>
        <v>-0.15983857212856539</v>
      </c>
      <c r="R669" s="76">
        <f t="shared" ref="R669:R732" si="113">(H$19+H$20 + (H$21+H$22)*$M669)/2 + (H$20-H$19 + (H$22-H$21)*$M669)/2*ERF($M669/SQRT(4*R$13*$D$8))+(H$22-H$21)*SQRT(R$13*$D$8/PI())*EXP(0-$M669^2/4/R$13/$D$8)</f>
        <v>-11.247268079806144</v>
      </c>
      <c r="S669" s="76">
        <f t="shared" ref="S669:S732" si="114">(I$19+I$20 + (I$21+I$22)*$M669)/2 + (I$20-I$19 + (I$22-I$21)*$M669)/2*ERF($M669/SQRT(4*S$13*$D$8))+(I$22-I$21)*SQRT(S$13*$D$8/PI())*EXP(0-$M669^2/4/S$13/$D$8)</f>
        <v>11.372986009880695</v>
      </c>
      <c r="T669" s="76">
        <f t="shared" ref="T669:T732" si="115">(J$19+J$20 + (J$21+J$22)*$M669)/2 + (J$20-J$19 + (J$22-J$21)*$M669)/2*ERF($M669/SQRT(4*T$13*$D$8))+(J$22-J$21)*SQRT(T$13*$D$8/PI())*EXP(0-$M669^2/4/T$13/$D$8)</f>
        <v>12.372963677059255</v>
      </c>
      <c r="U669" s="8"/>
      <c r="V669" s="12" cm="1">
        <f t="array" ref="V669" xml:space="preserve"> SUM(C669:J669)/SUMPRODUCT(C669:J669/$AV$6:$BC$6, $AV$3:$BC$3 + $AV$4:$BC$4/1000*($D$7 - 1400) + $AV$5:$BC$5/10000*($F$8-1) )</f>
        <v>2.8520133958214817</v>
      </c>
      <c r="W669" s="12"/>
      <c r="X669" s="8"/>
    </row>
    <row r="670" spans="2:24" ht="20" x14ac:dyDescent="0.2">
      <c r="B670" s="76">
        <f t="shared" si="106"/>
        <v>454.72892880257695</v>
      </c>
      <c r="C670" s="76">
        <f t="shared" si="107"/>
        <v>49.673196105168714</v>
      </c>
      <c r="D670" s="76" cm="1">
        <f t="array" ref="D670:J670">MMULT(N670:T670,TRANSPOSE($AM$8:$AS$14))</f>
        <v>2.0529855181257841</v>
      </c>
      <c r="E670" s="76">
        <v>14.365495970989077</v>
      </c>
      <c r="F670" s="76">
        <v>13.551562832632445</v>
      </c>
      <c r="G670" s="76">
        <v>5.9482620228068672</v>
      </c>
      <c r="H670" s="76">
        <v>10.357302026088931</v>
      </c>
      <c r="I670" s="76">
        <v>4.0012757896958835</v>
      </c>
      <c r="J670" s="76">
        <v>4.9919734492301138E-2</v>
      </c>
      <c r="K670" s="78"/>
      <c r="L670" s="78"/>
      <c r="M670" s="76">
        <f t="shared" si="108"/>
        <v>454.72892880257695</v>
      </c>
      <c r="N670" s="76">
        <f t="shared" si="109"/>
        <v>24.912875554573489</v>
      </c>
      <c r="O670" s="76">
        <f t="shared" si="110"/>
        <v>1.3379259173340119</v>
      </c>
      <c r="P670" s="76">
        <f t="shared" si="111"/>
        <v>9.9143955485460626</v>
      </c>
      <c r="Q670" s="76">
        <f t="shared" si="112"/>
        <v>-0.15960688949610852</v>
      </c>
      <c r="R670" s="76">
        <f t="shared" si="113"/>
        <v>-11.246196760082007</v>
      </c>
      <c r="S670" s="76">
        <f t="shared" si="114"/>
        <v>11.370231404223535</v>
      </c>
      <c r="T670" s="76">
        <f t="shared" si="115"/>
        <v>12.37683784982071</v>
      </c>
      <c r="U670" s="8"/>
      <c r="V670" s="12" cm="1">
        <f t="array" ref="V670" xml:space="preserve"> SUM(C670:J670)/SUMPRODUCT(C670:J670/$AV$6:$BC$6, $AV$3:$BC$3 + $AV$4:$BC$4/1000*($D$7 - 1400) + $AV$5:$BC$5/10000*($F$8-1) )</f>
        <v>2.8519843773391136</v>
      </c>
      <c r="W670" s="12"/>
      <c r="X670" s="8"/>
    </row>
    <row r="671" spans="2:24" ht="20" x14ac:dyDescent="0.2">
      <c r="B671" s="76">
        <f t="shared" si="106"/>
        <v>457.93124520259516</v>
      </c>
      <c r="C671" s="76">
        <f t="shared" si="107"/>
        <v>49.672929309398334</v>
      </c>
      <c r="D671" s="76" cm="1">
        <f t="array" ref="D671:J671">MMULT(N671:T671,TRANSPOSE($AM$8:$AS$14))</f>
        <v>2.05296776749169</v>
      </c>
      <c r="E671" s="76">
        <v>14.365386003900623</v>
      </c>
      <c r="F671" s="76">
        <v>13.551397589828335</v>
      </c>
      <c r="G671" s="76">
        <v>5.9477109202903016</v>
      </c>
      <c r="H671" s="76">
        <v>10.355505336190527</v>
      </c>
      <c r="I671" s="76">
        <v>4.0055052014234098</v>
      </c>
      <c r="J671" s="76">
        <v>4.8597871476780463E-2</v>
      </c>
      <c r="K671" s="78"/>
      <c r="L671" s="78"/>
      <c r="M671" s="76">
        <f t="shared" si="108"/>
        <v>457.93124520259516</v>
      </c>
      <c r="N671" s="76">
        <f t="shared" si="109"/>
        <v>24.912875554573667</v>
      </c>
      <c r="O671" s="76">
        <f t="shared" si="110"/>
        <v>1.3379259173273927</v>
      </c>
      <c r="P671" s="76">
        <f t="shared" si="111"/>
        <v>9.9143957113612462</v>
      </c>
      <c r="Q671" s="76">
        <f t="shared" si="112"/>
        <v>-0.15938577608187554</v>
      </c>
      <c r="R671" s="76">
        <f t="shared" si="113"/>
        <v>-11.245173317049055</v>
      </c>
      <c r="S671" s="76">
        <f t="shared" si="114"/>
        <v>11.367561419713308</v>
      </c>
      <c r="T671" s="76">
        <f t="shared" si="115"/>
        <v>12.380684613487189</v>
      </c>
      <c r="U671" s="8"/>
      <c r="V671" s="12" cm="1">
        <f t="array" ref="V671" xml:space="preserve"> SUM(C671:J671)/SUMPRODUCT(C671:J671/$AV$6:$BC$6, $AV$3:$BC$3 + $AV$4:$BC$4/1000*($D$7 - 1400) + $AV$5:$BC$5/10000*($F$8-1) )</f>
        <v>2.8519554184232399</v>
      </c>
      <c r="W671" s="12"/>
      <c r="X671" s="8"/>
    </row>
    <row r="672" spans="2:24" ht="20" x14ac:dyDescent="0.2">
      <c r="B672" s="76">
        <f t="shared" si="106"/>
        <v>461.13356160261338</v>
      </c>
      <c r="C672" s="76">
        <f t="shared" si="107"/>
        <v>49.672652574736595</v>
      </c>
      <c r="D672" s="76" cm="1">
        <f t="array" ref="D672:J672">MMULT(N672:T672,TRANSPOSE($AM$8:$AS$14))</f>
        <v>2.0529495102414885</v>
      </c>
      <c r="E672" s="76">
        <v>14.36527116277726</v>
      </c>
      <c r="F672" s="76">
        <v>13.55121891458343</v>
      </c>
      <c r="G672" s="76">
        <v>5.94716660555176</v>
      </c>
      <c r="H672" s="76">
        <v>10.353734275673965</v>
      </c>
      <c r="I672" s="76">
        <v>4.0096889340649362</v>
      </c>
      <c r="J672" s="76">
        <v>4.7318022370568397E-2</v>
      </c>
      <c r="K672" s="78"/>
      <c r="L672" s="78"/>
      <c r="M672" s="76">
        <f t="shared" si="108"/>
        <v>461.13356160261338</v>
      </c>
      <c r="N672" s="76">
        <f t="shared" si="109"/>
        <v>24.912875554573791</v>
      </c>
      <c r="O672" s="76">
        <f t="shared" si="110"/>
        <v>1.3379259173224693</v>
      </c>
      <c r="P672" s="76">
        <f t="shared" si="111"/>
        <v>9.9143958496946869</v>
      </c>
      <c r="Q672" s="76">
        <f t="shared" si="112"/>
        <v>-0.15917481910336451</v>
      </c>
      <c r="R672" s="76">
        <f t="shared" si="113"/>
        <v>-11.244195925859106</v>
      </c>
      <c r="S672" s="76">
        <f t="shared" si="114"/>
        <v>11.364974025388758</v>
      </c>
      <c r="T672" s="76">
        <f t="shared" si="115"/>
        <v>12.384503971001395</v>
      </c>
      <c r="U672" s="8"/>
      <c r="V672" s="12" cm="1">
        <f t="array" ref="V672" xml:space="preserve"> SUM(C672:J672)/SUMPRODUCT(C672:J672/$AV$6:$BC$6, $AV$3:$BC$3 + $AV$4:$BC$4/1000*($D$7 - 1400) + $AV$5:$BC$5/10000*($F$8-1) )</f>
        <v>2.8519265213782559</v>
      </c>
      <c r="W672" s="12"/>
      <c r="X672" s="8"/>
    </row>
    <row r="673" spans="2:24" ht="20" x14ac:dyDescent="0.2">
      <c r="B673" s="76">
        <f t="shared" si="106"/>
        <v>464.3358780026316</v>
      </c>
      <c r="C673" s="76">
        <f t="shared" si="107"/>
        <v>49.672366341104023</v>
      </c>
      <c r="D673" s="76" cm="1">
        <f t="array" ref="D673:J673">MMULT(N673:T673,TRANSPOSE($AM$8:$AS$14))</f>
        <v>2.0529307725278994</v>
      </c>
      <c r="E673" s="76">
        <v>14.365151627782142</v>
      </c>
      <c r="F673" s="76">
        <v>13.551026982466665</v>
      </c>
      <c r="G673" s="76">
        <v>5.9466289006726907</v>
      </c>
      <c r="H673" s="76">
        <v>10.351988870970313</v>
      </c>
      <c r="I673" s="76">
        <v>4.0138274558786531</v>
      </c>
      <c r="J673" s="76">
        <v>4.6079048597606365E-2</v>
      </c>
      <c r="K673" s="78"/>
      <c r="L673" s="78"/>
      <c r="M673" s="76">
        <f t="shared" si="108"/>
        <v>464.3358780026316</v>
      </c>
      <c r="N673" s="76">
        <f t="shared" si="109"/>
        <v>24.91287555457388</v>
      </c>
      <c r="O673" s="76">
        <f t="shared" si="110"/>
        <v>1.3379259173188149</v>
      </c>
      <c r="P673" s="76">
        <f t="shared" si="111"/>
        <v>9.9143959670937356</v>
      </c>
      <c r="Q673" s="76">
        <f t="shared" si="112"/>
        <v>-0.15897361821363054</v>
      </c>
      <c r="R673" s="76">
        <f t="shared" si="113"/>
        <v>-11.24326281479445</v>
      </c>
      <c r="S673" s="76">
        <f t="shared" si="114"/>
        <v>11.362467217382255</v>
      </c>
      <c r="T673" s="76">
        <f t="shared" si="115"/>
        <v>12.388295928015838</v>
      </c>
      <c r="U673" s="8"/>
      <c r="V673" s="12" cm="1">
        <f t="array" ref="V673" xml:space="preserve"> SUM(C673:J673)/SUMPRODUCT(C673:J673/$AV$6:$BC$6, $AV$3:$BC$3 + $AV$4:$BC$4/1000*($D$7 - 1400) + $AV$5:$BC$5/10000*($F$8-1) )</f>
        <v>2.85189768855727</v>
      </c>
      <c r="W673" s="12"/>
      <c r="X673" s="8"/>
    </row>
    <row r="674" spans="2:24" ht="20" x14ac:dyDescent="0.2">
      <c r="B674" s="76">
        <f t="shared" si="106"/>
        <v>467.53819440264982</v>
      </c>
      <c r="C674" s="76">
        <f t="shared" si="107"/>
        <v>49.672071038604081</v>
      </c>
      <c r="D674" s="76" cm="1">
        <f t="array" ref="D674:J674">MMULT(N674:T674,TRANSPOSE($AM$8:$AS$14))</f>
        <v>2.0529115798951496</v>
      </c>
      <c r="E674" s="76">
        <v>14.365027576335457</v>
      </c>
      <c r="F674" s="76">
        <v>13.550821980023981</v>
      </c>
      <c r="G674" s="76">
        <v>5.9460976341756719</v>
      </c>
      <c r="H674" s="76">
        <v>10.350269125382974</v>
      </c>
      <c r="I674" s="76">
        <v>4.0179212326659801</v>
      </c>
      <c r="J674" s="76">
        <v>4.4879832916713075E-2</v>
      </c>
      <c r="K674" s="78"/>
      <c r="L674" s="78"/>
      <c r="M674" s="76">
        <f t="shared" si="108"/>
        <v>467.53819440264982</v>
      </c>
      <c r="N674" s="76">
        <f t="shared" si="109"/>
        <v>24.91287555457394</v>
      </c>
      <c r="O674" s="76">
        <f t="shared" si="110"/>
        <v>1.3379259173161082</v>
      </c>
      <c r="P674" s="76">
        <f t="shared" si="111"/>
        <v>9.9143960666129853</v>
      </c>
      <c r="Q674" s="76">
        <f t="shared" si="112"/>
        <v>-0.15878178531385945</v>
      </c>
      <c r="R674" s="76">
        <f t="shared" si="113"/>
        <v>-11.242372264541201</v>
      </c>
      <c r="S674" s="76">
        <f t="shared" si="114"/>
        <v>11.360039019379023</v>
      </c>
      <c r="T674" s="76">
        <f t="shared" si="115"/>
        <v>12.392060492872613</v>
      </c>
      <c r="U674" s="8"/>
      <c r="V674" s="12" cm="1">
        <f t="array" ref="V674" xml:space="preserve"> SUM(C674:J674)/SUMPRODUCT(C674:J674/$AV$6:$BC$6, $AV$3:$BC$3 + $AV$4:$BC$4/1000*($D$7 - 1400) + $AV$5:$BC$5/10000*($F$8-1) )</f>
        <v>2.8518689223584186</v>
      </c>
      <c r="W674" s="12"/>
      <c r="X674" s="8"/>
    </row>
    <row r="675" spans="2:24" ht="20" x14ac:dyDescent="0.2">
      <c r="B675" s="76">
        <f t="shared" si="106"/>
        <v>470.74051080266804</v>
      </c>
      <c r="C675" s="76">
        <f t="shared" si="107"/>
        <v>49.671767087540822</v>
      </c>
      <c r="D675" s="76" cm="1">
        <f t="array" ref="D675:J675">MMULT(N675:T675,TRANSPOSE($AM$8:$AS$14))</f>
        <v>2.052891957267605</v>
      </c>
      <c r="E675" s="76">
        <v>14.364899183064338</v>
      </c>
      <c r="F675" s="76">
        <v>13.550604104208869</v>
      </c>
      <c r="G675" s="76">
        <v>5.9455726409052545</v>
      </c>
      <c r="H675" s="76">
        <v>10.348575020004379</v>
      </c>
      <c r="I675" s="76">
        <v>4.0219707275899088</v>
      </c>
      <c r="J675" s="76">
        <v>4.371927941882317E-2</v>
      </c>
      <c r="K675" s="78"/>
      <c r="L675" s="78"/>
      <c r="M675" s="76">
        <f t="shared" si="108"/>
        <v>470.74051080266804</v>
      </c>
      <c r="N675" s="76">
        <f t="shared" si="109"/>
        <v>24.912875554573983</v>
      </c>
      <c r="O675" s="76">
        <f t="shared" si="110"/>
        <v>1.3379259173141071</v>
      </c>
      <c r="P675" s="76">
        <f t="shared" si="111"/>
        <v>9.9143961508794423</v>
      </c>
      <c r="Q675" s="76">
        <f t="shared" si="112"/>
        <v>-0.15859894435887789</v>
      </c>
      <c r="R675" s="76">
        <f t="shared" si="113"/>
        <v>-11.24152260742963</v>
      </c>
      <c r="S675" s="76">
        <f t="shared" si="114"/>
        <v>11.357687483038248</v>
      </c>
      <c r="T675" s="76">
        <f t="shared" si="115"/>
        <v>12.395797676582802</v>
      </c>
      <c r="U675" s="8"/>
      <c r="V675" s="12" cm="1">
        <f t="array" ref="V675" xml:space="preserve"> SUM(C675:J675)/SUMPRODUCT(C675:J675/$AV$6:$BC$6, $AV$3:$BC$3 + $AV$4:$BC$4/1000*($D$7 - 1400) + $AV$5:$BC$5/10000*($F$8-1) )</f>
        <v>2.8518402252210868</v>
      </c>
      <c r="W675" s="12"/>
      <c r="X675" s="8"/>
    </row>
    <row r="676" spans="2:24" ht="20" x14ac:dyDescent="0.2">
      <c r="B676" s="76">
        <f t="shared" si="106"/>
        <v>473.94282720268626</v>
      </c>
      <c r="C676" s="76">
        <f t="shared" si="107"/>
        <v>49.671454898448744</v>
      </c>
      <c r="D676" s="76" cm="1">
        <f t="array" ref="D676:J676">MMULT(N676:T676,TRANSPOSE($AM$8:$AS$14))</f>
        <v>2.0528719289414319</v>
      </c>
      <c r="E676" s="76">
        <v>14.364766619758623</v>
      </c>
      <c r="F676" s="76">
        <v>13.550373561812554</v>
      </c>
      <c r="G676" s="76">
        <v>5.9450537619026553</v>
      </c>
      <c r="H676" s="76">
        <v>10.34690651462763</v>
      </c>
      <c r="I676" s="76">
        <v>4.0259764010030308</v>
      </c>
      <c r="J676" s="76">
        <v>4.2596313505331884E-2</v>
      </c>
      <c r="K676" s="78"/>
      <c r="L676" s="78"/>
      <c r="M676" s="76">
        <f t="shared" si="108"/>
        <v>473.94282720268626</v>
      </c>
      <c r="N676" s="76">
        <f t="shared" si="109"/>
        <v>24.912875554574015</v>
      </c>
      <c r="O676" s="76">
        <f t="shared" si="110"/>
        <v>1.3379259173126312</v>
      </c>
      <c r="P676" s="76">
        <f t="shared" si="111"/>
        <v>9.9143962221495627</v>
      </c>
      <c r="Q676" s="76">
        <f t="shared" si="112"/>
        <v>-0.15842473115624034</v>
      </c>
      <c r="R676" s="76">
        <f t="shared" si="113"/>
        <v>-11.240712226644195</v>
      </c>
      <c r="S676" s="76">
        <f t="shared" si="114"/>
        <v>11.355410688376759</v>
      </c>
      <c r="T676" s="76">
        <f t="shared" si="115"/>
        <v>12.399507492805474</v>
      </c>
      <c r="U676" s="8"/>
      <c r="V676" s="12" cm="1">
        <f t="array" ref="V676" xml:space="preserve"> SUM(C676:J676)/SUMPRODUCT(C676:J676/$AV$6:$BC$6, $AV$3:$BC$3 + $AV$4:$BC$4/1000*($D$7 - 1400) + $AV$5:$BC$5/10000*($F$8-1) )</f>
        <v>2.8518115996220788</v>
      </c>
      <c r="W676" s="12"/>
      <c r="X676" s="8"/>
    </row>
    <row r="677" spans="2:24" ht="20" x14ac:dyDescent="0.2">
      <c r="B677" s="76">
        <f t="shared" si="106"/>
        <v>477.14514360270448</v>
      </c>
      <c r="C677" s="76">
        <f t="shared" si="107"/>
        <v>49.671134872133806</v>
      </c>
      <c r="D677" s="76" cm="1">
        <f t="array" ref="D677:J677">MMULT(N677:T677,TRANSPOSE($AM$8:$AS$14))</f>
        <v>2.052851518578898</v>
      </c>
      <c r="E677" s="76">
        <v>14.36463005533207</v>
      </c>
      <c r="F677" s="76">
        <v>13.550130568895066</v>
      </c>
      <c r="G677" s="76">
        <v>5.944540844275032</v>
      </c>
      <c r="H677" s="76">
        <v>10.345263548651856</v>
      </c>
      <c r="I677" s="76">
        <v>4.029938710285057</v>
      </c>
      <c r="J677" s="76">
        <v>4.1509881848216995E-2</v>
      </c>
      <c r="K677" s="78"/>
      <c r="L677" s="78"/>
      <c r="M677" s="76">
        <f t="shared" si="108"/>
        <v>477.14514360270448</v>
      </c>
      <c r="N677" s="76">
        <f t="shared" si="109"/>
        <v>24.912875554574036</v>
      </c>
      <c r="O677" s="76">
        <f t="shared" si="110"/>
        <v>1.3379259173115448</v>
      </c>
      <c r="P677" s="76">
        <f t="shared" si="111"/>
        <v>9.9143962823591121</v>
      </c>
      <c r="Q677" s="76">
        <f t="shared" si="112"/>
        <v>-0.15825879315951441</v>
      </c>
      <c r="R677" s="76">
        <f t="shared" si="113"/>
        <v>-11.239939555405854</v>
      </c>
      <c r="S677" s="76">
        <f t="shared" si="114"/>
        <v>11.3532067441161</v>
      </c>
      <c r="T677" s="76">
        <f t="shared" si="115"/>
        <v>12.403189957826321</v>
      </c>
      <c r="U677" s="8"/>
      <c r="V677" s="12" cm="1">
        <f t="array" ref="V677" xml:space="preserve"> SUM(C677:J677)/SUMPRODUCT(C677:J677/$AV$6:$BC$6, $AV$3:$BC$3 + $AV$4:$BC$4/1000*($D$7 - 1400) + $AV$5:$BC$5/10000*($F$8-1) )</f>
        <v>2.8517830480717343</v>
      </c>
      <c r="W677" s="12"/>
      <c r="X677" s="8"/>
    </row>
    <row r="678" spans="2:24" ht="20" x14ac:dyDescent="0.2">
      <c r="B678" s="76">
        <f t="shared" si="106"/>
        <v>480.3474600027227</v>
      </c>
      <c r="C678" s="76">
        <f t="shared" si="107"/>
        <v>49.670807399724886</v>
      </c>
      <c r="D678" s="76" cm="1">
        <f t="array" ref="D678:J678">MMULT(N678:T678,TRANSPOSE($AM$8:$AS$14))</f>
        <v>2.0528307492050906</v>
      </c>
      <c r="E678" s="76">
        <v>14.36448965578875</v>
      </c>
      <c r="F678" s="76">
        <v>13.5498753502188</v>
      </c>
      <c r="G678" s="76">
        <v>5.9440337410601547</v>
      </c>
      <c r="H678" s="76">
        <v>10.343646041980193</v>
      </c>
      <c r="I678" s="76">
        <v>4.0338581096895929</v>
      </c>
      <c r="J678" s="76">
        <v>4.0458952332535658E-2</v>
      </c>
      <c r="K678" s="78"/>
      <c r="L678" s="78"/>
      <c r="M678" s="76">
        <f t="shared" si="108"/>
        <v>480.3474600027227</v>
      </c>
      <c r="N678" s="76">
        <f t="shared" si="109"/>
        <v>24.91287555457405</v>
      </c>
      <c r="O678" s="76">
        <f t="shared" si="110"/>
        <v>1.3379259173107465</v>
      </c>
      <c r="P678" s="76">
        <f t="shared" si="111"/>
        <v>9.9143963331666782</v>
      </c>
      <c r="Q678" s="76">
        <f t="shared" si="112"/>
        <v>-0.1581007892563695</v>
      </c>
      <c r="R678" s="76">
        <f t="shared" si="113"/>
        <v>-11.239203076129282</v>
      </c>
      <c r="S678" s="76">
        <f t="shared" si="114"/>
        <v>11.351073787993741</v>
      </c>
      <c r="T678" s="76">
        <f t="shared" si="115"/>
        <v>12.406845090535922</v>
      </c>
      <c r="U678" s="8"/>
      <c r="V678" s="12" cm="1">
        <f t="array" ref="V678" xml:space="preserve"> SUM(C678:J678)/SUMPRODUCT(C678:J678/$AV$6:$BC$6, $AV$3:$BC$3 + $AV$4:$BC$4/1000*($D$7 - 1400) + $AV$5:$BC$5/10000*($F$8-1) )</f>
        <v>2.8517545731100338</v>
      </c>
      <c r="W678" s="12"/>
      <c r="X678" s="8"/>
    </row>
    <row r="679" spans="2:24" ht="20" x14ac:dyDescent="0.2">
      <c r="B679" s="76">
        <f t="shared" si="106"/>
        <v>483.54977640274092</v>
      </c>
      <c r="C679" s="76">
        <f t="shared" si="107"/>
        <v>49.670472862734954</v>
      </c>
      <c r="D679" s="76" cm="1">
        <f t="array" ref="D679:J679">MMULT(N679:T679,TRANSPOSE($AM$8:$AS$14))</f>
        <v>2.0528096432067313</v>
      </c>
      <c r="E679" s="76">
        <v>14.364345584194234</v>
      </c>
      <c r="F679" s="76">
        <v>13.549608138685759</v>
      </c>
      <c r="G679" s="76">
        <v>5.9435323110871208</v>
      </c>
      <c r="H679" s="76">
        <v>10.342053895909274</v>
      </c>
      <c r="I679" s="76">
        <v>4.0377350501999834</v>
      </c>
      <c r="J679" s="76">
        <v>3.944251398194637E-2</v>
      </c>
      <c r="K679" s="78"/>
      <c r="L679" s="78"/>
      <c r="M679" s="76">
        <f t="shared" si="108"/>
        <v>483.54977640274092</v>
      </c>
      <c r="N679" s="76">
        <f t="shared" si="109"/>
        <v>24.912875554574061</v>
      </c>
      <c r="O679" s="76">
        <f t="shared" si="110"/>
        <v>1.3379259173101614</v>
      </c>
      <c r="P679" s="76">
        <f t="shared" si="111"/>
        <v>9.9143963759915916</v>
      </c>
      <c r="Q679" s="76">
        <f t="shared" si="112"/>
        <v>-0.15795038955205515</v>
      </c>
      <c r="R679" s="76">
        <f t="shared" si="113"/>
        <v>-11.238501319557411</v>
      </c>
      <c r="S679" s="76">
        <f t="shared" si="114"/>
        <v>11.349009987039222</v>
      </c>
      <c r="T679" s="76">
        <f t="shared" si="115"/>
        <v>12.410472912407657</v>
      </c>
      <c r="U679" s="8"/>
      <c r="V679" s="12" cm="1">
        <f t="array" ref="V679" xml:space="preserve"> SUM(C679:J679)/SUMPRODUCT(C679:J679/$AV$6:$BC$6, $AV$3:$BC$3 + $AV$4:$BC$4/1000*($D$7 - 1400) + $AV$5:$BC$5/10000*($F$8-1) )</f>
        <v>2.8517261773026901</v>
      </c>
      <c r="W679" s="12"/>
      <c r="X679" s="8"/>
    </row>
    <row r="680" spans="2:24" ht="20" x14ac:dyDescent="0.2">
      <c r="B680" s="76">
        <f t="shared" si="106"/>
        <v>486.75209280275914</v>
      </c>
      <c r="C680" s="76">
        <f t="shared" si="107"/>
        <v>49.670131633131099</v>
      </c>
      <c r="D680" s="76" cm="1">
        <f t="array" ref="D680:J680">MMULT(N680:T680,TRANSPOSE($AM$8:$AS$14))</f>
        <v>2.0527882223328686</v>
      </c>
      <c r="E680" s="76">
        <v>14.364198000651358</v>
      </c>
      <c r="F680" s="76">
        <v>13.549329174779761</v>
      </c>
      <c r="G680" s="76">
        <v>5.9430364188337865</v>
      </c>
      <c r="H680" s="76">
        <v>10.34048699400917</v>
      </c>
      <c r="I680" s="76">
        <v>4.0415699793939961</v>
      </c>
      <c r="J680" s="76">
        <v>3.8459576867955203E-2</v>
      </c>
      <c r="K680" s="78"/>
      <c r="L680" s="78"/>
      <c r="M680" s="76">
        <f t="shared" si="108"/>
        <v>486.75209280275914</v>
      </c>
      <c r="N680" s="76">
        <f t="shared" si="109"/>
        <v>24.912875554574068</v>
      </c>
      <c r="O680" s="76">
        <f t="shared" si="110"/>
        <v>1.3379259173097333</v>
      </c>
      <c r="P680" s="76">
        <f t="shared" si="111"/>
        <v>9.9143964120469441</v>
      </c>
      <c r="Q680" s="76">
        <f t="shared" si="112"/>
        <v>-0.15780727514883525</v>
      </c>
      <c r="R680" s="76">
        <f t="shared" si="113"/>
        <v>-11.237832863875781</v>
      </c>
      <c r="S680" s="76">
        <f t="shared" si="114"/>
        <v>11.347013537816123</v>
      </c>
      <c r="T680" s="76">
        <f t="shared" si="115"/>
        <v>12.414073447475261</v>
      </c>
      <c r="U680" s="8"/>
      <c r="V680" s="12" cm="1">
        <f t="array" ref="V680" xml:space="preserve"> SUM(C680:J680)/SUMPRODUCT(C680:J680/$AV$6:$BC$6, $AV$3:$BC$3 + $AV$4:$BC$4/1000*($D$7 - 1400) + $AV$5:$BC$5/10000*($F$8-1) )</f>
        <v>2.8516978632372467</v>
      </c>
      <c r="W680" s="12"/>
      <c r="X680" s="8"/>
    </row>
    <row r="681" spans="2:24" ht="20" x14ac:dyDescent="0.2">
      <c r="B681" s="76">
        <f t="shared" si="106"/>
        <v>489.95440920277736</v>
      </c>
      <c r="C681" s="76">
        <f t="shared" si="107"/>
        <v>49.669784073412828</v>
      </c>
      <c r="D681" s="76" cm="1">
        <f t="array" ref="D681:J681">MMULT(N681:T681,TRANSPOSE($AM$8:$AS$14))</f>
        <v>2.0527665076972248</v>
      </c>
      <c r="E681" s="76">
        <v>14.364047062280289</v>
      </c>
      <c r="F681" s="76">
        <v>13.549038706014711</v>
      </c>
      <c r="G681" s="76">
        <v>5.9425459342814451</v>
      </c>
      <c r="H681" s="76">
        <v>10.338945202992825</v>
      </c>
      <c r="I681" s="76">
        <v>4.045363341317163</v>
      </c>
      <c r="J681" s="76">
        <v>3.7509172003510588E-2</v>
      </c>
      <c r="K681" s="78"/>
      <c r="L681" s="78"/>
      <c r="M681" s="76">
        <f t="shared" si="108"/>
        <v>489.95440920277736</v>
      </c>
      <c r="N681" s="76">
        <f t="shared" si="109"/>
        <v>24.912875554574072</v>
      </c>
      <c r="O681" s="76">
        <f t="shared" si="110"/>
        <v>1.3379259173094209</v>
      </c>
      <c r="P681" s="76">
        <f t="shared" si="111"/>
        <v>9.9143964423682647</v>
      </c>
      <c r="Q681" s="76">
        <f t="shared" si="112"/>
        <v>-0.15767113792192694</v>
      </c>
      <c r="R681" s="76">
        <f t="shared" si="113"/>
        <v>-11.237196333808988</v>
      </c>
      <c r="S681" s="76">
        <f t="shared" si="114"/>
        <v>11.345082666630612</v>
      </c>
      <c r="T681" s="76">
        <f t="shared" si="115"/>
        <v>12.417646722310032</v>
      </c>
      <c r="U681" s="8"/>
      <c r="V681" s="12" cm="1">
        <f t="array" ref="V681" xml:space="preserve"> SUM(C681:J681)/SUMPRODUCT(C681:J681/$AV$6:$BC$6, $AV$3:$BC$3 + $AV$4:$BC$4/1000*($D$7 - 1400) + $AV$5:$BC$5/10000*($F$8-1) )</f>
        <v>2.8516696335192138</v>
      </c>
      <c r="W681" s="12"/>
      <c r="X681" s="8"/>
    </row>
    <row r="682" spans="2:24" ht="20" x14ac:dyDescent="0.2">
      <c r="B682" s="76">
        <f t="shared" si="106"/>
        <v>493.15672560279558</v>
      </c>
      <c r="C682" s="76">
        <f t="shared" si="107"/>
        <v>49.669430536697881</v>
      </c>
      <c r="D682" s="76" cm="1">
        <f t="array" ref="D682:J682">MMULT(N682:T682,TRANSPOSE($AM$8:$AS$14))</f>
        <v>2.0527445197820109</v>
      </c>
      <c r="E682" s="76">
        <v>14.363892923202654</v>
      </c>
      <c r="F682" s="76">
        <v>13.548736986389958</v>
      </c>
      <c r="G682" s="76">
        <v>5.942060732767386</v>
      </c>
      <c r="H682" s="76">
        <v>10.337428373573903</v>
      </c>
      <c r="I682" s="76">
        <v>4.0491155763645637</v>
      </c>
      <c r="J682" s="76">
        <v>3.6590351221646167E-2</v>
      </c>
      <c r="K682" s="78"/>
      <c r="L682" s="78"/>
      <c r="M682" s="76">
        <f t="shared" si="108"/>
        <v>493.15672560279558</v>
      </c>
      <c r="N682" s="76">
        <f t="shared" si="109"/>
        <v>24.912875554574075</v>
      </c>
      <c r="O682" s="76">
        <f t="shared" si="110"/>
        <v>1.3379259173091931</v>
      </c>
      <c r="P682" s="76">
        <f t="shared" si="111"/>
        <v>9.9143964678384204</v>
      </c>
      <c r="Q682" s="76">
        <f t="shared" si="112"/>
        <v>-0.15754168029247112</v>
      </c>
      <c r="R682" s="76">
        <f t="shared" si="113"/>
        <v>-11.236590399701523</v>
      </c>
      <c r="S682" s="76">
        <f t="shared" si="114"/>
        <v>11.343215629707508</v>
      </c>
      <c r="T682" s="76">
        <f t="shared" si="115"/>
        <v>12.421192765997718</v>
      </c>
      <c r="U682" s="8"/>
      <c r="V682" s="12" cm="1">
        <f t="array" ref="V682" xml:space="preserve"> SUM(C682:J682)/SUMPRODUCT(C682:J682/$AV$6:$BC$6, $AV$3:$BC$3 + $AV$4:$BC$4/1000*($D$7 - 1400) + $AV$5:$BC$5/10000*($F$8-1) )</f>
        <v>2.8516414907682139</v>
      </c>
      <c r="W682" s="12"/>
      <c r="X682" s="8"/>
    </row>
    <row r="683" spans="2:24" ht="20" x14ac:dyDescent="0.2">
      <c r="B683" s="76">
        <f t="shared" si="106"/>
        <v>496.35904200281379</v>
      </c>
      <c r="C683" s="76">
        <f t="shared" si="107"/>
        <v>49.669071366815103</v>
      </c>
      <c r="D683" s="76" cm="1">
        <f t="array" ref="D683:J683">MMULT(N683:T683,TRANSPOSE($AM$8:$AS$14))</f>
        <v>2.0527222784430248</v>
      </c>
      <c r="E683" s="76">
        <v>14.363735734529477</v>
      </c>
      <c r="F683" s="76">
        <v>13.548424275853661</v>
      </c>
      <c r="G683" s="76">
        <v>5.9415806948357712</v>
      </c>
      <c r="H683" s="76">
        <v>10.335936341312237</v>
      </c>
      <c r="I683" s="76">
        <v>4.0528271211708731</v>
      </c>
      <c r="J683" s="76">
        <v>3.570218703985098E-2</v>
      </c>
      <c r="K683" s="78"/>
      <c r="L683" s="78"/>
      <c r="M683" s="76">
        <f t="shared" si="108"/>
        <v>496.35904200281379</v>
      </c>
      <c r="N683" s="76">
        <f t="shared" si="109"/>
        <v>24.912875554574079</v>
      </c>
      <c r="O683" s="76">
        <f t="shared" si="110"/>
        <v>1.3379259173090277</v>
      </c>
      <c r="P683" s="76">
        <f t="shared" si="111"/>
        <v>9.9143964892091923</v>
      </c>
      <c r="Q683" s="76">
        <f t="shared" si="112"/>
        <v>-0.15741861499804333</v>
      </c>
      <c r="R683" s="76">
        <f t="shared" si="113"/>
        <v>-11.236013776585182</v>
      </c>
      <c r="S683" s="76">
        <f t="shared" si="114"/>
        <v>11.341410713334701</v>
      </c>
      <c r="T683" s="76">
        <f t="shared" si="115"/>
        <v>12.424711610115075</v>
      </c>
      <c r="U683" s="8"/>
      <c r="V683" s="12" cm="1">
        <f t="array" ref="V683" xml:space="preserve"> SUM(C683:J683)/SUMPRODUCT(C683:J683/$AV$6:$BC$6, $AV$3:$BC$3 + $AV$4:$BC$4/1000*($D$7 - 1400) + $AV$5:$BC$5/10000*($F$8-1) )</f>
        <v>2.8516134376142075</v>
      </c>
      <c r="W683" s="12"/>
      <c r="X683" s="8"/>
    </row>
    <row r="684" spans="2:24" ht="20" x14ac:dyDescent="0.2">
      <c r="B684" s="76">
        <f t="shared" si="106"/>
        <v>499.56135840283201</v>
      </c>
      <c r="C684" s="76">
        <f t="shared" si="107"/>
        <v>49.668706898403727</v>
      </c>
      <c r="D684" s="76" cm="1">
        <f t="array" ref="D684:J684">MMULT(N684:T684,TRANSPOSE($AM$8:$AS$14))</f>
        <v>2.0526998029158707</v>
      </c>
      <c r="E684" s="76">
        <v>14.36357564435273</v>
      </c>
      <c r="F684" s="76">
        <v>13.548100839775113</v>
      </c>
      <c r="G684" s="76">
        <v>5.9411057060873587</v>
      </c>
      <c r="H684" s="76">
        <v>10.334468927445929</v>
      </c>
      <c r="I684" s="76">
        <v>4.0564984085084497</v>
      </c>
      <c r="J684" s="76">
        <v>3.4843772510826265E-2</v>
      </c>
      <c r="K684" s="78"/>
      <c r="L684" s="78"/>
      <c r="M684" s="76">
        <f t="shared" si="108"/>
        <v>499.56135840283201</v>
      </c>
      <c r="N684" s="76">
        <f t="shared" si="109"/>
        <v>24.912875554574082</v>
      </c>
      <c r="O684" s="76">
        <f t="shared" si="110"/>
        <v>1.3379259173089075</v>
      </c>
      <c r="P684" s="76">
        <f t="shared" si="111"/>
        <v>9.9143965071199478</v>
      </c>
      <c r="Q684" s="76">
        <f t="shared" si="112"/>
        <v>-0.15730166486119368</v>
      </c>
      <c r="R684" s="76">
        <f t="shared" si="113"/>
        <v>-11.235465223235158</v>
      </c>
      <c r="S684" s="76">
        <f t="shared" si="114"/>
        <v>11.339666233976804</v>
      </c>
      <c r="T684" s="76">
        <f t="shared" si="115"/>
        <v>12.428203288706097</v>
      </c>
      <c r="U684" s="8"/>
      <c r="V684" s="12" cm="1">
        <f t="array" ref="V684" xml:space="preserve"> SUM(C684:J684)/SUMPRODUCT(C684:J684/$AV$6:$BC$6, $AV$3:$BC$3 + $AV$4:$BC$4/1000*($D$7 - 1400) + $AV$5:$BC$5/10000*($F$8-1) )</f>
        <v>2.851585476693745</v>
      </c>
      <c r="W684" s="12"/>
      <c r="X684" s="8"/>
    </row>
    <row r="685" spans="2:24" ht="20" x14ac:dyDescent="0.2">
      <c r="B685" s="76">
        <f t="shared" si="106"/>
        <v>502.76367480285023</v>
      </c>
      <c r="C685" s="76">
        <f t="shared" si="107"/>
        <v>49.668337457018438</v>
      </c>
      <c r="D685" s="76" cm="1">
        <f t="array" ref="D685:J685">MMULT(N685:T685,TRANSPOSE($AM$8:$AS$14))</f>
        <v>2.0526771118231721</v>
      </c>
      <c r="E685" s="76">
        <v>14.363412797740327</v>
      </c>
      <c r="F685" s="76">
        <v>13.547766948426711</v>
      </c>
      <c r="G685" s="76">
        <v>5.940635657028456</v>
      </c>
      <c r="H685" s="76">
        <v>10.333025939709295</v>
      </c>
      <c r="I685" s="76">
        <v>4.0601298671932771</v>
      </c>
      <c r="J685" s="76">
        <v>3.4014221060323702E-2</v>
      </c>
      <c r="K685" s="78"/>
      <c r="L685" s="78"/>
      <c r="M685" s="76">
        <f t="shared" si="108"/>
        <v>502.76367480285023</v>
      </c>
      <c r="N685" s="76">
        <f t="shared" si="109"/>
        <v>24.912875554574082</v>
      </c>
      <c r="O685" s="76">
        <f t="shared" si="110"/>
        <v>1.3379259173088205</v>
      </c>
      <c r="P685" s="76">
        <f t="shared" si="111"/>
        <v>9.9143965221137851</v>
      </c>
      <c r="Q685" s="76">
        <f t="shared" si="112"/>
        <v>-0.15719056255648284</v>
      </c>
      <c r="R685" s="76">
        <f t="shared" si="113"/>
        <v>-11.234943541216834</v>
      </c>
      <c r="S685" s="76">
        <f t="shared" si="114"/>
        <v>11.337980538358959</v>
      </c>
      <c r="T685" s="76">
        <f t="shared" si="115"/>
        <v>12.43166783825794</v>
      </c>
      <c r="U685" s="8"/>
      <c r="V685" s="12" cm="1">
        <f t="array" ref="V685" xml:space="preserve"> SUM(C685:J685)/SUMPRODUCT(C685:J685/$AV$6:$BC$6, $AV$3:$BC$3 + $AV$4:$BC$4/1000*($D$7 - 1400) + $AV$5:$BC$5/10000*($F$8-1) )</f>
        <v>2.8515576106463012</v>
      </c>
      <c r="W685" s="12"/>
      <c r="X685" s="8"/>
    </row>
    <row r="686" spans="2:24" ht="20" x14ac:dyDescent="0.2">
      <c r="B686" s="76">
        <f t="shared" si="106"/>
        <v>505.96599120286845</v>
      </c>
      <c r="C686" s="76">
        <f t="shared" si="107"/>
        <v>49.667963359239899</v>
      </c>
      <c r="D686" s="76" cm="1">
        <f t="array" ref="D686:J686">MMULT(N686:T686,TRANSPOSE($AM$8:$AS$14))</f>
        <v>2.0526542231826368</v>
      </c>
      <c r="E686" s="76">
        <v>14.363247336734366</v>
      </c>
      <c r="F686" s="76">
        <v>13.547422876476352</v>
      </c>
      <c r="G686" s="76">
        <v>5.9401704429195483</v>
      </c>
      <c r="H686" s="76">
        <v>10.331607173135895</v>
      </c>
      <c r="I686" s="76">
        <v>4.0637219219985798</v>
      </c>
      <c r="J686" s="76">
        <v>3.3212666312731148E-2</v>
      </c>
      <c r="K686" s="78"/>
      <c r="L686" s="78"/>
      <c r="M686" s="76">
        <f t="shared" si="108"/>
        <v>505.96599120286845</v>
      </c>
      <c r="N686" s="76">
        <f t="shared" si="109"/>
        <v>24.912875554574082</v>
      </c>
      <c r="O686" s="76">
        <f t="shared" si="110"/>
        <v>1.3379259173087577</v>
      </c>
      <c r="P686" s="76">
        <f t="shared" si="111"/>
        <v>9.914396534651452</v>
      </c>
      <c r="Q686" s="76">
        <f t="shared" si="112"/>
        <v>-0.15708505037646259</v>
      </c>
      <c r="R686" s="76">
        <f t="shared" si="113"/>
        <v>-11.234447573925237</v>
      </c>
      <c r="S686" s="76">
        <f t="shared" si="114"/>
        <v>11.336352003521705</v>
      </c>
      <c r="T686" s="76">
        <f t="shared" si="115"/>
        <v>12.435105297676566</v>
      </c>
      <c r="U686" s="8"/>
      <c r="V686" s="12" cm="1">
        <f t="array" ref="V686" xml:space="preserve"> SUM(C686:J686)/SUMPRODUCT(C686:J686/$AV$6:$BC$6, $AV$3:$BC$3 + $AV$4:$BC$4/1000*($D$7 - 1400) + $AV$5:$BC$5/10000*($F$8-1) )</f>
        <v>2.8515298421106867</v>
      </c>
      <c r="W686" s="12"/>
      <c r="X686" s="8"/>
    </row>
    <row r="687" spans="2:24" ht="20" x14ac:dyDescent="0.2">
      <c r="B687" s="76">
        <f t="shared" si="106"/>
        <v>509.16830760288667</v>
      </c>
      <c r="C687" s="76">
        <f t="shared" si="107"/>
        <v>49.667584912790062</v>
      </c>
      <c r="D687" s="76" cm="1">
        <f t="array" ref="D687:J687">MMULT(N687:T687,TRANSPOSE($AM$8:$AS$14))</f>
        <v>2.0526311544158613</v>
      </c>
      <c r="E687" s="76">
        <v>14.363079400352387</v>
      </c>
      <c r="F687" s="76">
        <v>13.54706890249088</v>
      </c>
      <c r="G687" s="76">
        <v>5.939709963623967</v>
      </c>
      <c r="H687" s="76">
        <v>10.330212410845899</v>
      </c>
      <c r="I687" s="76">
        <v>4.0672749935758876</v>
      </c>
      <c r="J687" s="76">
        <v>3.2438261905065158E-2</v>
      </c>
      <c r="K687" s="78"/>
      <c r="L687" s="78"/>
      <c r="M687" s="76">
        <f t="shared" si="108"/>
        <v>509.16830760288667</v>
      </c>
      <c r="N687" s="76">
        <f t="shared" si="109"/>
        <v>24.912875554574082</v>
      </c>
      <c r="O687" s="76">
        <f t="shared" si="110"/>
        <v>1.3379259173087124</v>
      </c>
      <c r="P687" s="76">
        <f t="shared" si="111"/>
        <v>9.9143965451233615</v>
      </c>
      <c r="Q687" s="76">
        <f t="shared" si="112"/>
        <v>-0.15698487999702804</v>
      </c>
      <c r="R687" s="76">
        <f t="shared" si="113"/>
        <v>-11.233976205619008</v>
      </c>
      <c r="S687" s="76">
        <f t="shared" si="114"/>
        <v>11.334779036847777</v>
      </c>
      <c r="T687" s="76">
        <f t="shared" si="115"/>
        <v>12.438515708262052</v>
      </c>
      <c r="U687" s="8"/>
      <c r="V687" s="12" cm="1">
        <f t="array" ref="V687" xml:space="preserve"> SUM(C687:J687)/SUMPRODUCT(C687:J687/$AV$6:$BC$6, $AV$3:$BC$3 + $AV$4:$BC$4/1000*($D$7 - 1400) + $AV$5:$BC$5/10000*($F$8-1) )</f>
        <v>2.8515021737215305</v>
      </c>
      <c r="W687" s="12"/>
      <c r="X687" s="8"/>
    </row>
    <row r="688" spans="2:24" ht="20" x14ac:dyDescent="0.2">
      <c r="B688" s="76">
        <f t="shared" si="106"/>
        <v>512.37062400290483</v>
      </c>
      <c r="C688" s="76">
        <f t="shared" si="107"/>
        <v>49.667202416651989</v>
      </c>
      <c r="D688" s="76" cm="1">
        <f t="array" ref="D688:J688">MMULT(N688:T688,TRANSPOSE($AM$8:$AS$14))</f>
        <v>2.05260792235778</v>
      </c>
      <c r="E688" s="76">
        <v>14.362909124591564</v>
      </c>
      <c r="F688" s="76">
        <v>13.546705308451171</v>
      </c>
      <c r="G688" s="76">
        <v>5.9392541234569078</v>
      </c>
      <c r="H688" s="76">
        <v>10.328841424817155</v>
      </c>
      <c r="I688" s="76">
        <v>4.0707894983833794</v>
      </c>
      <c r="J688" s="76">
        <v>3.1690181290057767E-2</v>
      </c>
      <c r="K688" s="78"/>
      <c r="L688" s="78"/>
      <c r="M688" s="76">
        <f t="shared" si="108"/>
        <v>512.37062400290483</v>
      </c>
      <c r="N688" s="76">
        <f t="shared" si="109"/>
        <v>24.912875554574082</v>
      </c>
      <c r="O688" s="76">
        <f t="shared" si="110"/>
        <v>1.3379259173086797</v>
      </c>
      <c r="P688" s="76">
        <f t="shared" si="111"/>
        <v>9.9143965538599126</v>
      </c>
      <c r="Q688" s="76">
        <f t="shared" si="112"/>
        <v>-0.15688981224254983</v>
      </c>
      <c r="R688" s="76">
        <f t="shared" si="113"/>
        <v>-11.233528360450679</v>
      </c>
      <c r="S688" s="76">
        <f t="shared" si="114"/>
        <v>11.333260076061816</v>
      </c>
      <c r="T688" s="76">
        <f t="shared" si="115"/>
        <v>12.441899113683666</v>
      </c>
      <c r="U688" s="8"/>
      <c r="V688" s="12" cm="1">
        <f t="array" ref="V688" xml:space="preserve"> SUM(C688:J688)/SUMPRODUCT(C688:J688/$AV$6:$BC$6, $AV$3:$BC$3 + $AV$4:$BC$4/1000*($D$7 - 1400) + $AV$5:$BC$5/10000*($F$8-1) )</f>
        <v>2.8514746081058524</v>
      </c>
      <c r="W688" s="12"/>
      <c r="X688" s="8"/>
    </row>
    <row r="689" spans="2:24" ht="20" x14ac:dyDescent="0.2">
      <c r="B689" s="76">
        <f t="shared" si="106"/>
        <v>515.572940402923</v>
      </c>
      <c r="C689" s="76">
        <f t="shared" si="107"/>
        <v>49.666816161193658</v>
      </c>
      <c r="D689" s="76" cm="1">
        <f t="array" ref="D689:J689">MMULT(N689:T689,TRANSPOSE($AM$8:$AS$14))</f>
        <v>2.0525845432666552</v>
      </c>
      <c r="E689" s="76">
        <v>14.362736642435625</v>
      </c>
      <c r="F689" s="76">
        <v>13.546332379279391</v>
      </c>
      <c r="G689" s="76">
        <v>5.9388028310351686</v>
      </c>
      <c r="H689" s="76">
        <v>10.327493976639275</v>
      </c>
      <c r="I689" s="76">
        <v>4.0742658486212795</v>
      </c>
      <c r="J689" s="76">
        <v>3.0967617528948999E-2</v>
      </c>
      <c r="K689" s="78"/>
      <c r="L689" s="78"/>
      <c r="M689" s="76">
        <f t="shared" si="108"/>
        <v>515.572940402923</v>
      </c>
      <c r="N689" s="76">
        <f t="shared" si="109"/>
        <v>24.912875554574082</v>
      </c>
      <c r="O689" s="76">
        <f t="shared" si="110"/>
        <v>1.3379259173086564</v>
      </c>
      <c r="P689" s="76">
        <f t="shared" si="111"/>
        <v>9.9143965611403821</v>
      </c>
      <c r="Q689" s="76">
        <f t="shared" si="112"/>
        <v>-0.15679961685117233</v>
      </c>
      <c r="R689" s="76">
        <f t="shared" si="113"/>
        <v>-11.233103001494962</v>
      </c>
      <c r="S689" s="76">
        <f t="shared" si="114"/>
        <v>11.331793589203865</v>
      </c>
      <c r="T689" s="76">
        <f t="shared" si="115"/>
        <v>12.445255559954619</v>
      </c>
      <c r="U689" s="8"/>
      <c r="V689" s="12" cm="1">
        <f t="array" ref="V689" xml:space="preserve"> SUM(C689:J689)/SUMPRODUCT(C689:J689/$AV$6:$BC$6, $AV$3:$BC$3 + $AV$4:$BC$4/1000*($D$7 - 1400) + $AV$5:$BC$5/10000*($F$8-1) )</f>
        <v>2.8514471478797447</v>
      </c>
      <c r="W689" s="12"/>
      <c r="X689" s="8"/>
    </row>
    <row r="690" spans="2:24" ht="20" x14ac:dyDescent="0.2">
      <c r="B690" s="76">
        <f t="shared" si="106"/>
        <v>518.77525680294116</v>
      </c>
      <c r="C690" s="76">
        <f t="shared" si="107"/>
        <v>49.66642642829526</v>
      </c>
      <c r="D690" s="76" cm="1">
        <f t="array" ref="D690:J690">MMULT(N690:T690,TRANSPOSE($AM$8:$AS$14))</f>
        <v>2.0525610328345305</v>
      </c>
      <c r="E690" s="76">
        <v>14.362562083864395</v>
      </c>
      <c r="F690" s="76">
        <v>13.545950402378839</v>
      </c>
      <c r="G690" s="76">
        <v>5.9383559991278689</v>
      </c>
      <c r="H690" s="76">
        <v>10.326169818250282</v>
      </c>
      <c r="I690" s="76">
        <v>4.0777044521741459</v>
      </c>
      <c r="J690" s="76">
        <v>3.0269783074676676E-2</v>
      </c>
      <c r="K690" s="78"/>
      <c r="L690" s="78"/>
      <c r="M690" s="76">
        <f t="shared" si="108"/>
        <v>518.77525680294116</v>
      </c>
      <c r="N690" s="76">
        <f t="shared" si="109"/>
        <v>24.912875554574082</v>
      </c>
      <c r="O690" s="76">
        <f t="shared" si="110"/>
        <v>1.3379259173086395</v>
      </c>
      <c r="P690" s="76">
        <f t="shared" si="111"/>
        <v>9.914396567200539</v>
      </c>
      <c r="Q690" s="76">
        <f t="shared" si="112"/>
        <v>-0.15671407224064615</v>
      </c>
      <c r="R690" s="76">
        <f t="shared" si="113"/>
        <v>-11.232699129776675</v>
      </c>
      <c r="S690" s="76">
        <f t="shared" si="114"/>
        <v>11.330378074577611</v>
      </c>
      <c r="T690" s="76">
        <f t="shared" si="115"/>
        <v>12.448585095406591</v>
      </c>
      <c r="U690" s="8"/>
      <c r="V690" s="12" cm="1">
        <f t="array" ref="V690" xml:space="preserve"> SUM(C690:J690)/SUMPRODUCT(C690:J690/$AV$6:$BC$6, $AV$3:$BC$3 + $AV$4:$BC$4/1000*($D$7 - 1400) + $AV$5:$BC$5/10000*($F$8-1) )</f>
        <v>2.8514197956451284</v>
      </c>
      <c r="W690" s="12"/>
      <c r="X690" s="8"/>
    </row>
    <row r="691" spans="2:24" ht="20" x14ac:dyDescent="0.2">
      <c r="B691" s="76">
        <f t="shared" si="106"/>
        <v>521.97757320295932</v>
      </c>
      <c r="C691" s="76">
        <f t="shared" si="107"/>
        <v>49.666033491479858</v>
      </c>
      <c r="D691" s="76" cm="1">
        <f t="array" ref="D691:J691">MMULT(N691:T691,TRANSPOSE($AM$8:$AS$14))</f>
        <v>2.0525374061980695</v>
      </c>
      <c r="E691" s="76">
        <v>14.362385575865762</v>
      </c>
      <c r="F691" s="76">
        <v>13.545559667186831</v>
      </c>
      <c r="G691" s="76">
        <v>5.9379135445083895</v>
      </c>
      <c r="H691" s="76">
        <v>10.32486869265521</v>
      </c>
      <c r="I691" s="76">
        <v>4.0811057125598253</v>
      </c>
      <c r="J691" s="76">
        <v>2.9595909546052929E-2</v>
      </c>
      <c r="K691" s="78"/>
      <c r="L691" s="78"/>
      <c r="M691" s="76">
        <f t="shared" si="108"/>
        <v>521.97757320295932</v>
      </c>
      <c r="N691" s="76">
        <f t="shared" si="109"/>
        <v>24.912875554574082</v>
      </c>
      <c r="O691" s="76">
        <f t="shared" si="110"/>
        <v>1.3379259173086275</v>
      </c>
      <c r="P691" s="76">
        <f t="shared" si="111"/>
        <v>9.9143965722391787</v>
      </c>
      <c r="Q691" s="76">
        <f t="shared" si="112"/>
        <v>-0.15663296527504283</v>
      </c>
      <c r="R691" s="76">
        <f t="shared" si="113"/>
        <v>-11.232315783299835</v>
      </c>
      <c r="S691" s="76">
        <f t="shared" si="114"/>
        <v>11.329012060674259</v>
      </c>
      <c r="T691" s="76">
        <f t="shared" si="115"/>
        <v>12.451887770663964</v>
      </c>
      <c r="U691" s="8"/>
      <c r="V691" s="12" cm="1">
        <f t="array" ref="V691" xml:space="preserve"> SUM(C691:J691)/SUMPRODUCT(C691:J691/$AV$6:$BC$6, $AV$3:$BC$3 + $AV$4:$BC$4/1000*($D$7 - 1400) + $AV$5:$BC$5/10000*($F$8-1) )</f>
        <v>2.8513925539866261</v>
      </c>
      <c r="W691" s="12"/>
      <c r="X691" s="8"/>
    </row>
    <row r="692" spans="2:24" ht="20" x14ac:dyDescent="0.2">
      <c r="B692" s="76">
        <f t="shared" si="106"/>
        <v>525.17988960297748</v>
      </c>
      <c r="C692" s="76">
        <f t="shared" si="107"/>
        <v>49.665637616046766</v>
      </c>
      <c r="D692" s="76" cm="1">
        <f t="array" ref="D692:J692">MMULT(N692:T692,TRANSPOSE($AM$8:$AS$14))</f>
        <v>2.0525136779497215</v>
      </c>
      <c r="E692" s="76">
        <v>14.362207242449992</v>
      </c>
      <c r="F692" s="76">
        <v>13.545160464740951</v>
      </c>
      <c r="G692" s="76">
        <v>5.9374753878078597</v>
      </c>
      <c r="H692" s="76">
        <v>10.32359033462625</v>
      </c>
      <c r="I692" s="76">
        <v>4.0844700288848692</v>
      </c>
      <c r="J692" s="76">
        <v>2.8945247493597281E-2</v>
      </c>
      <c r="K692" s="78"/>
      <c r="L692" s="78"/>
      <c r="M692" s="76">
        <f t="shared" si="108"/>
        <v>525.17988960297748</v>
      </c>
      <c r="N692" s="76">
        <f t="shared" si="109"/>
        <v>24.912875554574082</v>
      </c>
      <c r="O692" s="76">
        <f t="shared" si="110"/>
        <v>1.3379259173086191</v>
      </c>
      <c r="P692" s="76">
        <f t="shared" si="111"/>
        <v>9.914396576423723</v>
      </c>
      <c r="Q692" s="76">
        <f t="shared" si="112"/>
        <v>-0.15655609103267909</v>
      </c>
      <c r="R692" s="76">
        <f t="shared" si="113"/>
        <v>-11.231952036079408</v>
      </c>
      <c r="S692" s="76">
        <f t="shared" si="114"/>
        <v>11.327694106073015</v>
      </c>
      <c r="T692" s="76">
        <f t="shared" si="115"/>
        <v>12.455163638617831</v>
      </c>
      <c r="U692" s="8"/>
      <c r="V692" s="12" cm="1">
        <f t="array" ref="V692" xml:space="preserve"> SUM(C692:J692)/SUMPRODUCT(C692:J692/$AV$6:$BC$6, $AV$3:$BC$3 + $AV$4:$BC$4/1000*($D$7 - 1400) + $AV$5:$BC$5/10000*($F$8-1) )</f>
        <v>2.8513654254685425</v>
      </c>
      <c r="W692" s="12"/>
      <c r="X692" s="8"/>
    </row>
    <row r="693" spans="2:24" ht="20" x14ac:dyDescent="0.2">
      <c r="B693" s="76">
        <f t="shared" si="106"/>
        <v>528.38220600299564</v>
      </c>
      <c r="C693" s="76">
        <f t="shared" si="107"/>
        <v>49.665239059207487</v>
      </c>
      <c r="D693" s="76" cm="1">
        <f t="array" ref="D693:J693">MMULT(N693:T693,TRANSPOSE($AM$8:$AS$14))</f>
        <v>2.0524898621491401</v>
      </c>
      <c r="E693" s="76">
        <v>14.362027204666237</v>
      </c>
      <c r="F693" s="76">
        <v>13.544753087258979</v>
      </c>
      <c r="G693" s="76">
        <v>5.9370414533703046</v>
      </c>
      <c r="H693" s="76">
        <v>10.322334471384046</v>
      </c>
      <c r="I693" s="76">
        <v>4.0877977958062495</v>
      </c>
      <c r="J693" s="76">
        <v>2.8317066157561188E-2</v>
      </c>
      <c r="K693" s="78"/>
      <c r="L693" s="78"/>
      <c r="M693" s="76">
        <f t="shared" si="108"/>
        <v>528.38220600299564</v>
      </c>
      <c r="N693" s="76">
        <f t="shared" si="109"/>
        <v>24.912875554574082</v>
      </c>
      <c r="O693" s="76">
        <f t="shared" si="110"/>
        <v>1.3379259173086129</v>
      </c>
      <c r="P693" s="76">
        <f t="shared" si="111"/>
        <v>9.9143965798949889</v>
      </c>
      <c r="Q693" s="76">
        <f t="shared" si="112"/>
        <v>-0.15648325257555984</v>
      </c>
      <c r="R693" s="76">
        <f t="shared" si="113"/>
        <v>-11.231606997177069</v>
      </c>
      <c r="S693" s="76">
        <f t="shared" si="114"/>
        <v>11.32642279931904</v>
      </c>
      <c r="T693" s="76">
        <f t="shared" si="115"/>
        <v>12.458412754399751</v>
      </c>
      <c r="U693" s="8"/>
      <c r="V693" s="12" cm="1">
        <f t="array" ref="V693" xml:space="preserve"> SUM(C693:J693)/SUMPRODUCT(C693:J693/$AV$6:$BC$6, $AV$3:$BC$3 + $AV$4:$BC$4/1000*($D$7 - 1400) + $AV$5:$BC$5/10000*($F$8-1) )</f>
        <v>2.8513384126319519</v>
      </c>
      <c r="W693" s="12"/>
      <c r="X693" s="8"/>
    </row>
    <row r="694" spans="2:24" ht="20" x14ac:dyDescent="0.2">
      <c r="B694" s="76">
        <f t="shared" si="106"/>
        <v>531.58452240301381</v>
      </c>
      <c r="C694" s="76">
        <f t="shared" si="107"/>
        <v>49.66483807022383</v>
      </c>
      <c r="D694" s="76" cm="1">
        <f t="array" ref="D694:J694">MMULT(N694:T694,TRANSPOSE($AM$8:$AS$14))</f>
        <v>2.0524659723348102</v>
      </c>
      <c r="E694" s="76">
        <v>14.361845580621125</v>
      </c>
      <c r="F694" s="76">
        <v>13.544337827732694</v>
      </c>
      <c r="G694" s="76">
        <v>5.9366116691097615</v>
      </c>
      <c r="H694" s="76">
        <v>10.32110082325978</v>
      </c>
      <c r="I694" s="76">
        <v>4.0910894034991472</v>
      </c>
      <c r="J694" s="76">
        <v>2.7710653218849968E-2</v>
      </c>
      <c r="K694" s="78"/>
      <c r="L694" s="78"/>
      <c r="M694" s="76">
        <f t="shared" si="108"/>
        <v>531.58452240301381</v>
      </c>
      <c r="N694" s="76">
        <f t="shared" si="109"/>
        <v>24.912875554574082</v>
      </c>
      <c r="O694" s="76">
        <f t="shared" si="110"/>
        <v>1.3379259173086087</v>
      </c>
      <c r="P694" s="76">
        <f t="shared" si="111"/>
        <v>9.9143965827712801</v>
      </c>
      <c r="Q694" s="76">
        <f t="shared" si="112"/>
        <v>-0.15641426072063053</v>
      </c>
      <c r="R694" s="76">
        <f t="shared" si="113"/>
        <v>-11.231279809742304</v>
      </c>
      <c r="S694" s="76">
        <f t="shared" si="114"/>
        <v>11.325196758779878</v>
      </c>
      <c r="T694" s="76">
        <f t="shared" si="115"/>
        <v>12.461635175355266</v>
      </c>
      <c r="U694" s="8"/>
      <c r="V694" s="12" cm="1">
        <f t="array" ref="V694" xml:space="preserve"> SUM(C694:J694)/SUMPRODUCT(C694:J694/$AV$6:$BC$6, $AV$3:$BC$3 + $AV$4:$BC$4/1000*($D$7 - 1400) + $AV$5:$BC$5/10000*($F$8-1) )</f>
        <v>2.8513115179918915</v>
      </c>
      <c r="W694" s="12"/>
      <c r="X694" s="8"/>
    </row>
    <row r="695" spans="2:24" ht="20" x14ac:dyDescent="0.2">
      <c r="B695" s="76">
        <f t="shared" si="106"/>
        <v>534.78683880303197</v>
      </c>
      <c r="C695" s="76">
        <f t="shared" si="107"/>
        <v>49.664434890547874</v>
      </c>
      <c r="D695" s="76" cm="1">
        <f t="array" ref="D695:J695">MMULT(N695:T695,TRANSPOSE($AM$8:$AS$14))</f>
        <v>2.0524420215358368</v>
      </c>
      <c r="E695" s="76">
        <v>14.361662485499309</v>
      </c>
      <c r="F695" s="76">
        <v>13.543914979535872</v>
      </c>
      <c r="G695" s="76">
        <v>5.9361859663694805</v>
      </c>
      <c r="H695" s="76">
        <v>10.319889104337715</v>
      </c>
      <c r="I695" s="76">
        <v>4.0943452376306144</v>
      </c>
      <c r="J695" s="76">
        <v>2.7125314543296336E-2</v>
      </c>
      <c r="K695" s="78"/>
      <c r="L695" s="78"/>
      <c r="M695" s="76">
        <f t="shared" si="108"/>
        <v>534.78683880303197</v>
      </c>
      <c r="N695" s="76">
        <f t="shared" si="109"/>
        <v>24.912875554574082</v>
      </c>
      <c r="O695" s="76">
        <f t="shared" si="110"/>
        <v>1.3379259173086056</v>
      </c>
      <c r="P695" s="76">
        <f t="shared" si="111"/>
        <v>9.9143965851518612</v>
      </c>
      <c r="Q695" s="76">
        <f t="shared" si="112"/>
        <v>-0.15634893381310921</v>
      </c>
      <c r="R695" s="76">
        <f t="shared" si="113"/>
        <v>-11.23096965006007</v>
      </c>
      <c r="S695" s="76">
        <f t="shared" si="114"/>
        <v>11.324014632481161</v>
      </c>
      <c r="T695" s="76">
        <f t="shared" si="115"/>
        <v>12.464830961017206</v>
      </c>
      <c r="U695" s="8"/>
      <c r="V695" s="12" cm="1">
        <f t="array" ref="V695" xml:space="preserve"> SUM(C695:J695)/SUMPRODUCT(C695:J695/$AV$6:$BC$6, $AV$3:$BC$3 + $AV$4:$BC$4/1000*($D$7 - 1400) + $AV$5:$BC$5/10000*($F$8-1) )</f>
        <v>2.851284744034682</v>
      </c>
      <c r="W695" s="12"/>
      <c r="X695" s="8"/>
    </row>
    <row r="696" spans="2:24" ht="20" x14ac:dyDescent="0.2">
      <c r="B696" s="76">
        <f t="shared" si="106"/>
        <v>537.98915520305013</v>
      </c>
      <c r="C696" s="76">
        <f t="shared" si="107"/>
        <v>49.664029753963504</v>
      </c>
      <c r="D696" s="76" cm="1">
        <f t="array" ref="D696:J696">MMULT(N696:T696,TRANSPOSE($AM$8:$AS$14))</f>
        <v>2.0524180222838395</v>
      </c>
      <c r="E696" s="76">
        <v>14.361478031585872</v>
      </c>
      <c r="F696" s="76">
        <v>13.543484836046465</v>
      </c>
      <c r="G696" s="76">
        <v>5.9357642797833909</v>
      </c>
      <c r="H696" s="76">
        <v>10.318699023078048</v>
      </c>
      <c r="I696" s="76">
        <v>4.0975656793389117</v>
      </c>
      <c r="J696" s="76">
        <v>2.6560373919970626E-2</v>
      </c>
      <c r="K696" s="78"/>
      <c r="L696" s="78"/>
      <c r="M696" s="76">
        <f t="shared" si="108"/>
        <v>537.98915520305013</v>
      </c>
      <c r="N696" s="76">
        <f t="shared" si="109"/>
        <v>24.912875554574082</v>
      </c>
      <c r="O696" s="76">
        <f t="shared" si="110"/>
        <v>1.3379259173086033</v>
      </c>
      <c r="P696" s="76">
        <f t="shared" si="111"/>
        <v>9.9143965871199189</v>
      </c>
      <c r="Q696" s="76">
        <f t="shared" si="112"/>
        <v>-0.15628709750215264</v>
      </c>
      <c r="R696" s="76">
        <f t="shared" si="113"/>
        <v>-11.230675726606176</v>
      </c>
      <c r="S696" s="76">
        <f t="shared" si="114"/>
        <v>11.322875097922633</v>
      </c>
      <c r="T696" s="76">
        <f t="shared" si="115"/>
        <v>12.468000173078773</v>
      </c>
      <c r="U696" s="8"/>
      <c r="V696" s="12" cm="1">
        <f t="array" ref="V696" xml:space="preserve"> SUM(C696:J696)/SUMPRODUCT(C696:J696/$AV$6:$BC$6, $AV$3:$BC$3 + $AV$4:$BC$4/1000*($D$7 - 1400) + $AV$5:$BC$5/10000*($F$8-1) )</f>
        <v>2.8512580932153444</v>
      </c>
      <c r="W696" s="12"/>
      <c r="X696" s="8"/>
    </row>
    <row r="697" spans="2:24" ht="20" x14ac:dyDescent="0.2">
      <c r="B697" s="76">
        <f t="shared" si="106"/>
        <v>541.19147160306829</v>
      </c>
      <c r="C697" s="76">
        <f t="shared" si="107"/>
        <v>49.663622886729279</v>
      </c>
      <c r="D697" s="76" cm="1">
        <f t="array" ref="D697:J697">MMULT(N697:T697,TRANSPOSE($AM$8:$AS$14))</f>
        <v>2.0523939866249266</v>
      </c>
      <c r="E697" s="76">
        <v>14.361292328290444</v>
      </c>
      <c r="F697" s="76">
        <v>13.543047690283279</v>
      </c>
      <c r="G697" s="76">
        <v>5.9353465471400142</v>
      </c>
      <c r="H697" s="76">
        <v>10.317530282919723</v>
      </c>
      <c r="I697" s="76">
        <v>4.1007511052183423</v>
      </c>
      <c r="J697" s="76">
        <v>2.6015172793990099E-2</v>
      </c>
      <c r="K697" s="78"/>
      <c r="L697" s="78"/>
      <c r="M697" s="76">
        <f t="shared" si="108"/>
        <v>541.19147160306829</v>
      </c>
      <c r="N697" s="76">
        <f t="shared" si="109"/>
        <v>24.912875554574082</v>
      </c>
      <c r="O697" s="76">
        <f t="shared" si="110"/>
        <v>1.3379259173086018</v>
      </c>
      <c r="P697" s="76">
        <f t="shared" si="111"/>
        <v>9.9143965887450882</v>
      </c>
      <c r="Q697" s="76">
        <f t="shared" si="112"/>
        <v>-0.15622858451909011</v>
      </c>
      <c r="R697" s="76">
        <f t="shared" si="113"/>
        <v>-11.230397279111447</v>
      </c>
      <c r="S697" s="76">
        <f t="shared" si="114"/>
        <v>11.321776861875277</v>
      </c>
      <c r="T697" s="76">
        <f t="shared" si="115"/>
        <v>12.471142875366406</v>
      </c>
      <c r="U697" s="8"/>
      <c r="V697" s="12" cm="1">
        <f t="array" ref="V697" xml:space="preserve"> SUM(C697:J697)/SUMPRODUCT(C697:J697/$AV$6:$BC$6, $AV$3:$BC$3 + $AV$4:$BC$4/1000*($D$7 - 1400) + $AV$5:$BC$5/10000*($F$8-1) )</f>
        <v>2.8512315679551565</v>
      </c>
      <c r="W697" s="12"/>
      <c r="X697" s="8"/>
    </row>
    <row r="698" spans="2:24" ht="20" x14ac:dyDescent="0.2">
      <c r="B698" s="76">
        <f t="shared" si="106"/>
        <v>544.39378800308646</v>
      </c>
      <c r="C698" s="76">
        <f t="shared" si="107"/>
        <v>49.663214507722294</v>
      </c>
      <c r="D698" s="76" cm="1">
        <f t="array" ref="D698:J698">MMULT(N698:T698,TRANSPOSE($AM$8:$AS$14))</f>
        <v>2.0523699261317114</v>
      </c>
      <c r="E698" s="76">
        <v>14.361105482173038</v>
      </c>
      <c r="F698" s="76">
        <v>13.542603834557054</v>
      </c>
      <c r="G698" s="76">
        <v>5.9349327092489093</v>
      </c>
      <c r="H698" s="76">
        <v>10.316382582863195</v>
      </c>
      <c r="I698" s="76">
        <v>4.1039018873093589</v>
      </c>
      <c r="J698" s="76">
        <v>2.5489069994427266E-2</v>
      </c>
      <c r="K698" s="78"/>
      <c r="L698" s="78"/>
      <c r="M698" s="76">
        <f t="shared" si="108"/>
        <v>544.39378800308646</v>
      </c>
      <c r="N698" s="76">
        <f t="shared" si="109"/>
        <v>24.912875554574082</v>
      </c>
      <c r="O698" s="76">
        <f t="shared" si="110"/>
        <v>1.3379259173086007</v>
      </c>
      <c r="P698" s="76">
        <f t="shared" si="111"/>
        <v>9.9143965900855786</v>
      </c>
      <c r="Q698" s="76">
        <f t="shared" si="112"/>
        <v>-0.15617323445844483</v>
      </c>
      <c r="R698" s="76">
        <f t="shared" si="113"/>
        <v>-11.230133577635716</v>
      </c>
      <c r="S698" s="76">
        <f t="shared" si="114"/>
        <v>11.320718660160528</v>
      </c>
      <c r="T698" s="76">
        <f t="shared" si="115"/>
        <v>12.474259133812467</v>
      </c>
      <c r="U698" s="8"/>
      <c r="V698" s="12" cm="1">
        <f t="array" ref="V698" xml:space="preserve"> SUM(C698:J698)/SUMPRODUCT(C698:J698/$AV$6:$BC$6, $AV$3:$BC$3 + $AV$4:$BC$4/1000*($D$7 - 1400) + $AV$5:$BC$5/10000*($F$8-1) )</f>
        <v>2.851205170639314</v>
      </c>
      <c r="W698" s="12"/>
      <c r="X698" s="8"/>
    </row>
    <row r="699" spans="2:24" ht="20" x14ac:dyDescent="0.2">
      <c r="B699" s="76">
        <f t="shared" si="106"/>
        <v>547.59610440310462</v>
      </c>
      <c r="C699" s="76">
        <f t="shared" si="107"/>
        <v>49.662804828582921</v>
      </c>
      <c r="D699" s="76" cm="1">
        <f t="array" ref="D699:J699">MMULT(N699:T699,TRANSPOSE($AM$8:$AS$14))</f>
        <v>2.052345851915331</v>
      </c>
      <c r="E699" s="76">
        <v>14.360917596971344</v>
      </c>
      <c r="F699" s="76">
        <v>13.542153560136109</v>
      </c>
      <c r="G699" s="76">
        <v>5.9345227098097979</v>
      </c>
      <c r="H699" s="76">
        <v>10.315255618032966</v>
      </c>
      <c r="I699" s="76">
        <v>4.1070183930937469</v>
      </c>
      <c r="J699" s="76">
        <v>2.4981441457789383E-2</v>
      </c>
      <c r="K699" s="78"/>
      <c r="L699" s="78"/>
      <c r="M699" s="76">
        <f t="shared" si="108"/>
        <v>547.59610440310462</v>
      </c>
      <c r="N699" s="76">
        <f t="shared" si="109"/>
        <v>24.912875554574086</v>
      </c>
      <c r="O699" s="76">
        <f t="shared" si="110"/>
        <v>1.3379259173086</v>
      </c>
      <c r="P699" s="76">
        <f t="shared" si="111"/>
        <v>9.9143965911899983</v>
      </c>
      <c r="Q699" s="76">
        <f t="shared" si="112"/>
        <v>-0.15612089356194203</v>
      </c>
      <c r="R699" s="76">
        <f t="shared" si="113"/>
        <v>-11.229883921652535</v>
      </c>
      <c r="S699" s="76">
        <f t="shared" si="114"/>
        <v>11.319699257412406</v>
      </c>
      <c r="T699" s="76">
        <f t="shared" si="115"/>
        <v>12.477349016427722</v>
      </c>
      <c r="U699" s="8"/>
      <c r="V699" s="12" cm="1">
        <f t="array" ref="V699" xml:space="preserve"> SUM(C699:J699)/SUMPRODUCT(C699:J699/$AV$6:$BC$6, $AV$3:$BC$3 + $AV$4:$BC$4/1000*($D$7 - 1400) + $AV$5:$BC$5/10000*($F$8-1) )</f>
        <v>2.8511789036146986</v>
      </c>
      <c r="W699" s="12"/>
      <c r="X699" s="8"/>
    </row>
    <row r="700" spans="2:24" ht="20" x14ac:dyDescent="0.2">
      <c r="B700" s="76">
        <f t="shared" si="106"/>
        <v>550.79842080312278</v>
      </c>
      <c r="C700" s="76">
        <f t="shared" si="107"/>
        <v>49.662394053859941</v>
      </c>
      <c r="D700" s="76" cm="1">
        <f t="array" ref="D700:J700">MMULT(N700:T700,TRANSPOSE($AM$8:$AS$14))</f>
        <v>2.0523217746374476</v>
      </c>
      <c r="E700" s="76">
        <v>14.360728773629491</v>
      </c>
      <c r="F700" s="76">
        <v>13.541697156926478</v>
      </c>
      <c r="G700" s="76">
        <v>5.9341164952845036</v>
      </c>
      <c r="H700" s="76">
        <v>10.314149080219828</v>
      </c>
      <c r="I700" s="76">
        <v>4.1101009854946993</v>
      </c>
      <c r="J700" s="76">
        <v>2.4491679947618084E-2</v>
      </c>
      <c r="K700" s="78"/>
      <c r="L700" s="78"/>
      <c r="M700" s="76">
        <f t="shared" si="108"/>
        <v>550.79842080312278</v>
      </c>
      <c r="N700" s="76">
        <f t="shared" si="109"/>
        <v>24.912875554574086</v>
      </c>
      <c r="O700" s="76">
        <f t="shared" si="110"/>
        <v>1.3379259173085996</v>
      </c>
      <c r="P700" s="76">
        <f t="shared" si="111"/>
        <v>9.9143965920988855</v>
      </c>
      <c r="Q700" s="76">
        <f t="shared" si="112"/>
        <v>-0.15607141450568912</v>
      </c>
      <c r="R700" s="76">
        <f t="shared" si="113"/>
        <v>-11.229647639145497</v>
      </c>
      <c r="S700" s="76">
        <f t="shared" si="114"/>
        <v>11.318717446823467</v>
      </c>
      <c r="T700" s="76">
        <f t="shared" si="115"/>
        <v>12.480412593273638</v>
      </c>
      <c r="U700" s="8"/>
      <c r="V700" s="12" cm="1">
        <f t="array" ref="V700" xml:space="preserve"> SUM(C700:J700)/SUMPRODUCT(C700:J700/$AV$6:$BC$6, $AV$3:$BC$3 + $AV$4:$BC$4/1000*($D$7 - 1400) + $AV$5:$BC$5/10000*($F$8-1) )</f>
        <v>2.8511527691877929</v>
      </c>
      <c r="W700" s="12"/>
      <c r="X700" s="8"/>
    </row>
    <row r="701" spans="2:24" ht="20" x14ac:dyDescent="0.2">
      <c r="B701" s="76">
        <f t="shared" si="106"/>
        <v>554.00073720314094</v>
      </c>
      <c r="C701" s="76">
        <f t="shared" si="107"/>
        <v>49.6619823811562</v>
      </c>
      <c r="D701" s="76" cm="1">
        <f t="array" ref="D701:J701">MMULT(N701:T701,TRANSPOSE($AM$8:$AS$14))</f>
        <v>2.0522977045222026</v>
      </c>
      <c r="E701" s="76">
        <v>14.360539110328226</v>
      </c>
      <c r="F701" s="76">
        <v>13.54123491316658</v>
      </c>
      <c r="G701" s="76">
        <v>5.9337140147717102</v>
      </c>
      <c r="H701" s="76">
        <v>10.313062658402847</v>
      </c>
      <c r="I701" s="76">
        <v>4.1131500228815749</v>
      </c>
      <c r="J701" s="76">
        <v>2.4019194770650731E-2</v>
      </c>
      <c r="K701" s="78"/>
      <c r="L701" s="78"/>
      <c r="M701" s="76">
        <f t="shared" si="108"/>
        <v>554.00073720314094</v>
      </c>
      <c r="N701" s="76">
        <f t="shared" si="109"/>
        <v>24.912875554574086</v>
      </c>
      <c r="O701" s="76">
        <f t="shared" si="110"/>
        <v>1.3379259173085991</v>
      </c>
      <c r="P701" s="76">
        <f t="shared" si="111"/>
        <v>9.9143965928460069</v>
      </c>
      <c r="Q701" s="76">
        <f t="shared" si="112"/>
        <v>-0.15602465619069583</v>
      </c>
      <c r="R701" s="76">
        <f t="shared" si="113"/>
        <v>-11.229424085716975</v>
      </c>
      <c r="S701" s="76">
        <f t="shared" si="114"/>
        <v>11.31777204987544</v>
      </c>
      <c r="T701" s="76">
        <f t="shared" si="115"/>
        <v>12.483449936434518</v>
      </c>
      <c r="U701" s="8"/>
      <c r="V701" s="12" cm="1">
        <f t="array" ref="V701" xml:space="preserve"> SUM(C701:J701)/SUMPRODUCT(C701:J701/$AV$6:$BC$6, $AV$3:$BC$3 + $AV$4:$BC$4/1000*($D$7 - 1400) + $AV$5:$BC$5/10000*($F$8-1) )</f>
        <v>2.8511267696226859</v>
      </c>
      <c r="W701" s="12"/>
      <c r="X701" s="8"/>
    </row>
    <row r="702" spans="2:24" ht="20" x14ac:dyDescent="0.2">
      <c r="B702" s="76">
        <f t="shared" si="106"/>
        <v>557.20305360315911</v>
      </c>
      <c r="C702" s="76">
        <f t="shared" si="107"/>
        <v>49.661570001274342</v>
      </c>
      <c r="D702" s="76" cm="1">
        <f t="array" ref="D702:J702">MMULT(N702:T702,TRANSPOSE($AM$8:$AS$14))</f>
        <v>2.0522736513681132</v>
      </c>
      <c r="E702" s="76">
        <v>14.360348702516267</v>
      </c>
      <c r="F702" s="76">
        <v>13.540767115136298</v>
      </c>
      <c r="G702" s="76">
        <v>5.9333152198847152</v>
      </c>
      <c r="H702" s="76">
        <v>10.311996039251039</v>
      </c>
      <c r="I702" s="76">
        <v>4.1161658590791559</v>
      </c>
      <c r="J702" s="76">
        <v>2.3563411490067215E-2</v>
      </c>
      <c r="K702" s="78"/>
      <c r="L702" s="78"/>
      <c r="M702" s="76">
        <f t="shared" si="108"/>
        <v>557.20305360315911</v>
      </c>
      <c r="N702" s="76">
        <f t="shared" si="109"/>
        <v>24.912875554574086</v>
      </c>
      <c r="O702" s="76">
        <f t="shared" si="110"/>
        <v>1.3379259173085989</v>
      </c>
      <c r="P702" s="76">
        <f t="shared" si="111"/>
        <v>9.9143965934594522</v>
      </c>
      <c r="Q702" s="76">
        <f t="shared" si="112"/>
        <v>-0.15598048353688732</v>
      </c>
      <c r="R702" s="76">
        <f t="shared" si="113"/>
        <v>-11.229212643709982</v>
      </c>
      <c r="S702" s="76">
        <f t="shared" si="114"/>
        <v>11.3168619160554</v>
      </c>
      <c r="T702" s="76">
        <f t="shared" si="115"/>
        <v>12.48646111998946</v>
      </c>
      <c r="U702" s="8"/>
      <c r="V702" s="12" cm="1">
        <f t="array" ref="V702" xml:space="preserve"> SUM(C702:J702)/SUMPRODUCT(C702:J702/$AV$6:$BC$6, $AV$3:$BC$3 + $AV$4:$BC$4/1000*($D$7 - 1400) + $AV$5:$BC$5/10000*($F$8-1) )</f>
        <v>2.8511009071392075</v>
      </c>
      <c r="W702" s="12"/>
      <c r="X702" s="8"/>
    </row>
    <row r="703" spans="2:24" ht="20" x14ac:dyDescent="0.2">
      <c r="B703" s="76">
        <f t="shared" si="106"/>
        <v>560.40537000317727</v>
      </c>
      <c r="C703" s="76">
        <f t="shared" si="107"/>
        <v>49.661157098362345</v>
      </c>
      <c r="D703" s="76" cm="1">
        <f t="array" ref="D703:J703">MMULT(N703:T703,TRANSPOSE($AM$8:$AS$14))</f>
        <v>2.0522496245598618</v>
      </c>
      <c r="E703" s="76">
        <v>14.360157642942875</v>
      </c>
      <c r="F703" s="76">
        <v>13.540294046880458</v>
      </c>
      <c r="G703" s="76">
        <v>5.932920064632186</v>
      </c>
      <c r="H703" s="76">
        <v>10.310948907604876</v>
      </c>
      <c r="I703" s="76">
        <v>4.1191488433811756</v>
      </c>
      <c r="J703" s="76">
        <v>2.3123771636221924E-2</v>
      </c>
      <c r="K703" s="78"/>
      <c r="L703" s="78"/>
      <c r="M703" s="76">
        <f t="shared" si="108"/>
        <v>560.40537000317727</v>
      </c>
      <c r="N703" s="76">
        <f t="shared" si="109"/>
        <v>24.912875554574086</v>
      </c>
      <c r="O703" s="76">
        <f t="shared" si="110"/>
        <v>1.3379259173085987</v>
      </c>
      <c r="P703" s="76">
        <f t="shared" si="111"/>
        <v>9.914396593962568</v>
      </c>
      <c r="Q703" s="76">
        <f t="shared" si="112"/>
        <v>-0.15593876728074768</v>
      </c>
      <c r="R703" s="76">
        <f t="shared" si="113"/>
        <v>-11.229012721343858</v>
      </c>
      <c r="S703" s="76">
        <f t="shared" si="114"/>
        <v>11.315985922558292</v>
      </c>
      <c r="T703" s="76">
        <f t="shared" si="115"/>
        <v>12.489446219984165</v>
      </c>
      <c r="U703" s="8"/>
      <c r="V703" s="12" cm="1">
        <f t="array" ref="V703" xml:space="preserve"> SUM(C703:J703)/SUMPRODUCT(C703:J703/$AV$6:$BC$6, $AV$3:$BC$3 + $AV$4:$BC$4/1000*($D$7 - 1400) + $AV$5:$BC$5/10000*($F$8-1) )</f>
        <v>2.8510751839111768</v>
      </c>
      <c r="W703" s="12"/>
      <c r="X703" s="8"/>
    </row>
    <row r="704" spans="2:24" ht="20" x14ac:dyDescent="0.2">
      <c r="B704" s="76">
        <f t="shared" si="106"/>
        <v>563.60768640319543</v>
      </c>
      <c r="C704" s="76">
        <f t="shared" si="107"/>
        <v>49.660743850059028</v>
      </c>
      <c r="D704" s="76" cm="1">
        <f t="array" ref="D704:J704">MMULT(N704:T704,TRANSPOSE($AM$8:$AS$14))</f>
        <v>2.0522256330799959</v>
      </c>
      <c r="E704" s="76">
        <v>14.359966021691536</v>
      </c>
      <c r="F704" s="76">
        <v>13.539815989946472</v>
      </c>
      <c r="G704" s="76">
        <v>5.9325285053020007</v>
      </c>
      <c r="H704" s="76">
        <v>10.309920946937648</v>
      </c>
      <c r="I704" s="76">
        <v>4.1220993205679752</v>
      </c>
      <c r="J704" s="76">
        <v>2.2699732415345425E-2</v>
      </c>
      <c r="K704" s="78"/>
      <c r="L704" s="78"/>
      <c r="M704" s="76">
        <f t="shared" si="108"/>
        <v>563.60768640319543</v>
      </c>
      <c r="N704" s="76">
        <f t="shared" si="109"/>
        <v>24.912875554574086</v>
      </c>
      <c r="O704" s="76">
        <f t="shared" si="110"/>
        <v>1.3379259173085984</v>
      </c>
      <c r="P704" s="76">
        <f t="shared" si="111"/>
        <v>9.9143965943747272</v>
      </c>
      <c r="Q704" s="76">
        <f t="shared" si="112"/>
        <v>-0.15589938377671714</v>
      </c>
      <c r="R704" s="76">
        <f t="shared" si="113"/>
        <v>-11.228823751864358</v>
      </c>
      <c r="S704" s="76">
        <f t="shared" si="114"/>
        <v>11.315142973976696</v>
      </c>
      <c r="T704" s="76">
        <f t="shared" si="115"/>
        <v>12.492405314402589</v>
      </c>
      <c r="U704" s="8"/>
      <c r="V704" s="12" cm="1">
        <f t="array" ref="V704" xml:space="preserve"> SUM(C704:J704)/SUMPRODUCT(C704:J704/$AV$6:$BC$6, $AV$3:$BC$3 + $AV$4:$BC$4/1000*($D$7 - 1400) + $AV$5:$BC$5/10000*($F$8-1) )</f>
        <v>2.8510496020647689</v>
      </c>
      <c r="W704" s="12"/>
      <c r="X704" s="8"/>
    </row>
    <row r="705" spans="2:24" ht="20" x14ac:dyDescent="0.2">
      <c r="B705" s="76">
        <f t="shared" si="106"/>
        <v>566.81000280321359</v>
      </c>
      <c r="C705" s="76">
        <f t="shared" si="107"/>
        <v>49.660330427638918</v>
      </c>
      <c r="D705" s="76" cm="1">
        <f t="array" ref="D705:J705">MMULT(N705:T705,TRANSPOSE($AM$8:$AS$14))</f>
        <v>2.0522016855204988</v>
      </c>
      <c r="E705" s="76">
        <v>14.35977392621461</v>
      </c>
      <c r="F705" s="76">
        <v>13.539333223136197</v>
      </c>
      <c r="G705" s="76">
        <v>5.9321405003482113</v>
      </c>
      <c r="H705" s="76">
        <v>10.308911839796906</v>
      </c>
      <c r="I705" s="76">
        <v>4.1250176309280473</v>
      </c>
      <c r="J705" s="76">
        <v>2.2290766416612873E-2</v>
      </c>
      <c r="K705" s="78"/>
      <c r="L705" s="78"/>
      <c r="M705" s="76">
        <f t="shared" si="108"/>
        <v>566.81000280321359</v>
      </c>
      <c r="N705" s="76">
        <f t="shared" si="109"/>
        <v>24.912875554574086</v>
      </c>
      <c r="O705" s="76">
        <f t="shared" si="110"/>
        <v>1.3379259173085984</v>
      </c>
      <c r="P705" s="76">
        <f t="shared" si="111"/>
        <v>9.9143965947119863</v>
      </c>
      <c r="Q705" s="76">
        <f t="shared" si="112"/>
        <v>-0.15586221480245221</v>
      </c>
      <c r="R705" s="76">
        <f t="shared" si="113"/>
        <v>-11.228645192708704</v>
      </c>
      <c r="S705" s="76">
        <f t="shared" si="114"/>
        <v>11.314332001978579</v>
      </c>
      <c r="T705" s="76">
        <f t="shared" si="115"/>
        <v>12.495338483138463</v>
      </c>
      <c r="U705" s="8"/>
      <c r="V705" s="12" cm="1">
        <f t="array" ref="V705" xml:space="preserve"> SUM(C705:J705)/SUMPRODUCT(C705:J705/$AV$6:$BC$6, $AV$3:$BC$3 + $AV$4:$BC$4/1000*($D$7 - 1400) + $AV$5:$BC$5/10000*($F$8-1) )</f>
        <v>2.8510241636769909</v>
      </c>
      <c r="W705" s="12"/>
      <c r="X705" s="8"/>
    </row>
    <row r="706" spans="2:24" ht="20" x14ac:dyDescent="0.2">
      <c r="B706" s="76">
        <f t="shared" si="106"/>
        <v>570.01231920323175</v>
      </c>
      <c r="C706" s="76">
        <f t="shared" si="107"/>
        <v>49.659916996156717</v>
      </c>
      <c r="D706" s="76" cm="1">
        <f t="array" ref="D706:J706">MMULT(N706:T706,TRANSPOSE($AM$8:$AS$14))</f>
        <v>2.0521777900942197</v>
      </c>
      <c r="E706" s="76">
        <v>14.359581441368965</v>
      </c>
      <c r="F706" s="76">
        <v>13.53884602227162</v>
      </c>
      <c r="G706" s="76">
        <v>5.9317560102811484</v>
      </c>
      <c r="H706" s="76">
        <v>10.307921268226035</v>
      </c>
      <c r="I706" s="76">
        <v>4.1279041102833132</v>
      </c>
      <c r="J706" s="76">
        <v>2.1896361317981172E-2</v>
      </c>
      <c r="K706" s="78"/>
      <c r="L706" s="78"/>
      <c r="M706" s="76">
        <f t="shared" si="108"/>
        <v>570.01231920323175</v>
      </c>
      <c r="N706" s="76">
        <f t="shared" si="109"/>
        <v>24.912875554574086</v>
      </c>
      <c r="O706" s="76">
        <f t="shared" si="110"/>
        <v>1.3379259173085984</v>
      </c>
      <c r="P706" s="76">
        <f t="shared" si="111"/>
        <v>9.9143965949876449</v>
      </c>
      <c r="Q706" s="76">
        <f t="shared" si="112"/>
        <v>-0.15582714736804437</v>
      </c>
      <c r="R706" s="76">
        <f t="shared" si="113"/>
        <v>-11.228476524686105</v>
      </c>
      <c r="S706" s="76">
        <f t="shared" si="114"/>
        <v>11.313551964973865</v>
      </c>
      <c r="T706" s="76">
        <f t="shared" si="115"/>
        <v>12.498245807966679</v>
      </c>
      <c r="U706" s="8"/>
      <c r="V706" s="12" cm="1">
        <f t="array" ref="V706" xml:space="preserve"> SUM(C706:J706)/SUMPRODUCT(C706:J706/$AV$6:$BC$6, $AV$3:$BC$3 + $AV$4:$BC$4/1000*($D$7 - 1400) + $AV$5:$BC$5/10000*($F$8-1) )</f>
        <v>2.8509988707742737</v>
      </c>
      <c r="W706" s="12"/>
      <c r="X706" s="8"/>
    </row>
    <row r="707" spans="2:24" ht="20" x14ac:dyDescent="0.2">
      <c r="B707" s="76">
        <f t="shared" si="106"/>
        <v>573.21463560324992</v>
      </c>
      <c r="C707" s="76">
        <f t="shared" si="107"/>
        <v>49.659503714590912</v>
      </c>
      <c r="D707" s="76" cm="1">
        <f t="array" ref="D707:J707">MMULT(N707:T707,TRANSPOSE($AM$8:$AS$14))</f>
        <v>2.052153954646164</v>
      </c>
      <c r="E707" s="76">
        <v>14.359388649452416</v>
      </c>
      <c r="F707" s="76">
        <v>13.538354659974363</v>
      </c>
      <c r="G707" s="76">
        <v>5.931374997560753</v>
      </c>
      <c r="H707" s="76">
        <v>10.306948914166291</v>
      </c>
      <c r="I707" s="76">
        <v>4.1307590900179036</v>
      </c>
      <c r="J707" s="76">
        <v>2.1516019591194729E-2</v>
      </c>
      <c r="K707" s="78"/>
      <c r="L707" s="78"/>
      <c r="M707" s="76">
        <f t="shared" si="108"/>
        <v>573.21463560324992</v>
      </c>
      <c r="N707" s="76">
        <f t="shared" si="109"/>
        <v>24.912875554574086</v>
      </c>
      <c r="O707" s="76">
        <f t="shared" si="110"/>
        <v>1.3379259173085982</v>
      </c>
      <c r="P707" s="76">
        <f t="shared" si="111"/>
        <v>9.9143965952126969</v>
      </c>
      <c r="Q707" s="76">
        <f t="shared" si="112"/>
        <v>-0.15579407352927993</v>
      </c>
      <c r="R707" s="76">
        <f t="shared" si="113"/>
        <v>-11.228317251174133</v>
      </c>
      <c r="S707" s="76">
        <f t="shared" si="114"/>
        <v>11.312801847770608</v>
      </c>
      <c r="T707" s="76">
        <f t="shared" si="115"/>
        <v>12.501127372514544</v>
      </c>
      <c r="U707" s="8"/>
      <c r="V707" s="12" cm="1">
        <f t="array" ref="V707" xml:space="preserve"> SUM(C707:J707)/SUMPRODUCT(C707:J707/$AV$6:$BC$6, $AV$3:$BC$3 + $AV$4:$BC$4/1000*($D$7 - 1400) + $AV$5:$BC$5/10000*($F$8-1) )</f>
        <v>2.8509737253311664</v>
      </c>
      <c r="W707" s="12"/>
      <c r="X707" s="8"/>
    </row>
    <row r="708" spans="2:24" ht="20" x14ac:dyDescent="0.2">
      <c r="B708" s="76">
        <f t="shared" si="106"/>
        <v>576.41695200326808</v>
      </c>
      <c r="C708" s="76">
        <f t="shared" si="107"/>
        <v>49.659090735986517</v>
      </c>
      <c r="D708" s="76" cm="1">
        <f t="array" ref="D708:J708">MMULT(N708:T708,TRANSPOSE($AM$8:$AS$14))</f>
        <v>2.0521301866646144</v>
      </c>
      <c r="E708" s="76">
        <v>14.359195630241013</v>
      </c>
      <c r="F708" s="76">
        <v>13.537859405458725</v>
      </c>
      <c r="G708" s="76">
        <v>5.9309974264930689</v>
      </c>
      <c r="H708" s="76">
        <v>10.305994459839432</v>
      </c>
      <c r="I708" s="76">
        <v>4.1335828971103012</v>
      </c>
      <c r="J708" s="76">
        <v>2.114925820632696E-2</v>
      </c>
      <c r="K708" s="78"/>
      <c r="L708" s="78"/>
      <c r="M708" s="76">
        <f t="shared" si="108"/>
        <v>576.41695200326808</v>
      </c>
      <c r="N708" s="76">
        <f t="shared" si="109"/>
        <v>24.912875554574086</v>
      </c>
      <c r="O708" s="76">
        <f t="shared" si="110"/>
        <v>1.3379259173085982</v>
      </c>
      <c r="P708" s="76">
        <f t="shared" si="111"/>
        <v>9.9143965953962248</v>
      </c>
      <c r="Q708" s="76">
        <f t="shared" si="112"/>
        <v>-0.15576289020501166</v>
      </c>
      <c r="R708" s="76">
        <f t="shared" si="113"/>
        <v>-11.228166897331393</v>
      </c>
      <c r="S708" s="76">
        <f t="shared" si="114"/>
        <v>11.312080661221522</v>
      </c>
      <c r="T708" s="76">
        <f t="shared" si="115"/>
        <v>12.50398326223293</v>
      </c>
      <c r="U708" s="8"/>
      <c r="V708" s="12" cm="1">
        <f t="array" ref="V708" xml:space="preserve"> SUM(C708:J708)/SUMPRODUCT(C708:J708/$AV$6:$BC$6, $AV$3:$BC$3 + $AV$4:$BC$4/1000*($D$7 - 1400) + $AV$5:$BC$5/10000*($F$8-1) )</f>
        <v>2.8509487292691573</v>
      </c>
      <c r="W708" s="12"/>
      <c r="X708" s="8"/>
    </row>
    <row r="709" spans="2:24" ht="20" x14ac:dyDescent="0.2">
      <c r="B709" s="76">
        <f t="shared" si="106"/>
        <v>579.61926840328624</v>
      </c>
      <c r="C709" s="76">
        <f t="shared" si="107"/>
        <v>49.658678207596822</v>
      </c>
      <c r="D709" s="76" cm="1">
        <f t="array" ref="D709:J709">MMULT(N709:T709,TRANSPOSE($AM$8:$AS$14))</f>
        <v>2.0521064932920883</v>
      </c>
      <c r="E709" s="76">
        <v>14.359002461026957</v>
      </c>
      <c r="F709" s="76">
        <v>13.53736052433803</v>
      </c>
      <c r="G709" s="76">
        <v>5.9306232631299771</v>
      </c>
      <c r="H709" s="76">
        <v>10.305057588111264</v>
      </c>
      <c r="I709" s="76">
        <v>4.1363758541686444</v>
      </c>
      <c r="J709" s="76">
        <v>2.0795608336213661E-2</v>
      </c>
      <c r="K709" s="78"/>
      <c r="L709" s="78"/>
      <c r="M709" s="76">
        <f t="shared" si="108"/>
        <v>579.61926840328624</v>
      </c>
      <c r="N709" s="76">
        <f t="shared" si="109"/>
        <v>24.912875554574086</v>
      </c>
      <c r="O709" s="76">
        <f t="shared" si="110"/>
        <v>1.3379259173085982</v>
      </c>
      <c r="P709" s="76">
        <f t="shared" si="111"/>
        <v>9.9143965955457176</v>
      </c>
      <c r="Q709" s="76">
        <f t="shared" si="112"/>
        <v>-0.15573349899870059</v>
      </c>
      <c r="R709" s="76">
        <f t="shared" si="113"/>
        <v>-11.228025009326771</v>
      </c>
      <c r="S709" s="76">
        <f t="shared" si="114"/>
        <v>11.311387441861624</v>
      </c>
      <c r="T709" s="76">
        <f t="shared" si="115"/>
        <v>12.50681356436731</v>
      </c>
      <c r="U709" s="8"/>
      <c r="V709" s="12" cm="1">
        <f t="array" ref="V709" xml:space="preserve"> SUM(C709:J709)/SUMPRODUCT(C709:J709/$AV$6:$BC$6, $AV$3:$BC$3 + $AV$4:$BC$4/1000*($D$7 - 1400) + $AV$5:$BC$5/10000*($F$8-1) )</f>
        <v>2.850923884455578</v>
      </c>
      <c r="W709" s="12"/>
      <c r="X709" s="8"/>
    </row>
    <row r="710" spans="2:24" ht="20" x14ac:dyDescent="0.2">
      <c r="B710" s="76">
        <f t="shared" si="106"/>
        <v>582.8215848033044</v>
      </c>
      <c r="C710" s="76">
        <f t="shared" si="107"/>
        <v>49.658266271023997</v>
      </c>
      <c r="D710" s="76" cm="1">
        <f t="array" ref="D710:J710">MMULT(N710:T710,TRANSPOSE($AM$8:$AS$14))</f>
        <v>2.0520828813361063</v>
      </c>
      <c r="E710" s="76">
        <v>14.358809216657219</v>
      </c>
      <c r="F710" s="76">
        <v>13.536858278444083</v>
      </c>
      <c r="G710" s="76">
        <v>5.9302524751721544</v>
      </c>
      <c r="H710" s="76">
        <v>10.304137982836352</v>
      </c>
      <c r="I710" s="76">
        <v>4.1391382794689786</v>
      </c>
      <c r="J710" s="76">
        <v>2.0454615061102743E-2</v>
      </c>
      <c r="K710" s="78"/>
      <c r="L710" s="78"/>
      <c r="M710" s="76">
        <f t="shared" si="108"/>
        <v>582.8215848033044</v>
      </c>
      <c r="N710" s="76">
        <f t="shared" si="109"/>
        <v>24.912875554574086</v>
      </c>
      <c r="O710" s="76">
        <f t="shared" si="110"/>
        <v>1.3379259173085982</v>
      </c>
      <c r="P710" s="76">
        <f t="shared" si="111"/>
        <v>9.9143965956673501</v>
      </c>
      <c r="Q710" s="76">
        <f t="shared" si="112"/>
        <v>-0.155705806024175</v>
      </c>
      <c r="R710" s="76">
        <f t="shared" si="113"/>
        <v>-11.227891153585558</v>
      </c>
      <c r="S710" s="76">
        <f t="shared" si="114"/>
        <v>11.310721251537725</v>
      </c>
      <c r="T710" s="76">
        <f t="shared" si="115"/>
        <v>12.50961836792869</v>
      </c>
      <c r="U710" s="8"/>
      <c r="V710" s="12" cm="1">
        <f t="array" ref="V710" xml:space="preserve"> SUM(C710:J710)/SUMPRODUCT(C710:J710/$AV$6:$BC$6, $AV$3:$BC$3 + $AV$4:$BC$4/1000*($D$7 - 1400) + $AV$5:$BC$5/10000*($F$8-1) )</f>
        <v>2.8508991927026321</v>
      </c>
      <c r="W710" s="12"/>
      <c r="X710" s="8"/>
    </row>
    <row r="711" spans="2:24" ht="20" x14ac:dyDescent="0.2">
      <c r="B711" s="76">
        <f t="shared" si="106"/>
        <v>586.02390120332257</v>
      </c>
      <c r="C711" s="76">
        <f t="shared" si="107"/>
        <v>49.657855062358493</v>
      </c>
      <c r="D711" s="76" cm="1">
        <f t="array" ref="D711:J711">MMULT(N711:T711,TRANSPOSE($AM$8:$AS$14))</f>
        <v>2.0520593572797856</v>
      </c>
      <c r="E711" s="76">
        <v>14.358615969572735</v>
      </c>
      <c r="F711" s="76">
        <v>13.536352925659381</v>
      </c>
      <c r="G711" s="76">
        <v>5.9298850318752079</v>
      </c>
      <c r="H711" s="76">
        <v>10.303235329184201</v>
      </c>
      <c r="I711" s="76">
        <v>4.1418704869963321</v>
      </c>
      <c r="J711" s="76">
        <v>2.0125837073869834E-2</v>
      </c>
      <c r="K711" s="78"/>
      <c r="L711" s="78"/>
      <c r="M711" s="76">
        <f t="shared" si="108"/>
        <v>586.02390120332257</v>
      </c>
      <c r="N711" s="76">
        <f t="shared" si="109"/>
        <v>24.912875554574086</v>
      </c>
      <c r="O711" s="76">
        <f t="shared" si="110"/>
        <v>1.3379259173085982</v>
      </c>
      <c r="P711" s="76">
        <f t="shared" si="111"/>
        <v>9.9143965957662008</v>
      </c>
      <c r="Q711" s="76">
        <f t="shared" si="112"/>
        <v>-0.15567972173564337</v>
      </c>
      <c r="R711" s="76">
        <f t="shared" si="113"/>
        <v>-11.227764916052671</v>
      </c>
      <c r="S711" s="76">
        <f t="shared" si="114"/>
        <v>11.310081177030463</v>
      </c>
      <c r="T711" s="76">
        <f t="shared" si="115"/>
        <v>12.51239776366447</v>
      </c>
      <c r="U711" s="8"/>
      <c r="V711" s="12" cm="1">
        <f t="array" ref="V711" xml:space="preserve"> SUM(C711:J711)/SUMPRODUCT(C711:J711/$AV$6:$BC$6, $AV$3:$BC$3 + $AV$4:$BC$4/1000*($D$7 - 1400) + $AV$5:$BC$5/10000*($F$8-1) )</f>
        <v>2.850874655766515</v>
      </c>
      <c r="W711" s="12"/>
      <c r="X711" s="8"/>
    </row>
    <row r="712" spans="2:24" ht="20" x14ac:dyDescent="0.2">
      <c r="B712" s="76">
        <f t="shared" si="106"/>
        <v>589.22621760334073</v>
      </c>
      <c r="C712" s="76">
        <f t="shared" si="107"/>
        <v>49.65744471231686</v>
      </c>
      <c r="D712" s="76" cm="1">
        <f t="array" ref="D712:J712">MMULT(N712:T712,TRANSPOSE($AM$8:$AS$14))</f>
        <v>2.0520359272922306</v>
      </c>
      <c r="E712" s="76">
        <v>14.358422789848079</v>
      </c>
      <c r="F712" s="76">
        <v>13.535844719762004</v>
      </c>
      <c r="G712" s="76">
        <v>5.9295209039590437</v>
      </c>
      <c r="H712" s="76">
        <v>10.302349313947314</v>
      </c>
      <c r="I712" s="76">
        <v>4.1445727864883946</v>
      </c>
      <c r="J712" s="76">
        <v>1.9808846386073192E-2</v>
      </c>
      <c r="K712" s="78"/>
      <c r="L712" s="78"/>
      <c r="M712" s="76">
        <f t="shared" si="108"/>
        <v>589.22621760334073</v>
      </c>
      <c r="N712" s="76">
        <f t="shared" si="109"/>
        <v>24.912875554574086</v>
      </c>
      <c r="O712" s="76">
        <f t="shared" si="110"/>
        <v>1.3379259173085982</v>
      </c>
      <c r="P712" s="76">
        <f t="shared" si="111"/>
        <v>9.9143965958464442</v>
      </c>
      <c r="Q712" s="76">
        <f t="shared" si="112"/>
        <v>-0.15565516076198721</v>
      </c>
      <c r="R712" s="76">
        <f t="shared" si="113"/>
        <v>-11.22764590147318</v>
      </c>
      <c r="S712" s="76">
        <f t="shared" si="114"/>
        <v>11.309466329669611</v>
      </c>
      <c r="T712" s="76">
        <f t="shared" si="115"/>
        <v>12.515151844029193</v>
      </c>
      <c r="U712" s="8"/>
      <c r="V712" s="12" cm="1">
        <f t="array" ref="V712" xml:space="preserve"> SUM(C712:J712)/SUMPRODUCT(C712:J712/$AV$6:$BC$6, $AV$3:$BC$3 + $AV$4:$BC$4/1000*($D$7 - 1400) + $AV$5:$BC$5/10000*($F$8-1) )</f>
        <v>2.8508502753466414</v>
      </c>
      <c r="W712" s="12"/>
      <c r="X712" s="8"/>
    </row>
    <row r="713" spans="2:24" ht="20" x14ac:dyDescent="0.2">
      <c r="B713" s="76">
        <f t="shared" si="106"/>
        <v>592.42853400335889</v>
      </c>
      <c r="C713" s="76">
        <f t="shared" si="107"/>
        <v>49.657035346378443</v>
      </c>
      <c r="D713" s="76" cm="1">
        <f t="array" ref="D713:J713">MMULT(N713:T713,TRANSPOSE($AM$8:$AS$14))</f>
        <v>2.0520125972387286</v>
      </c>
      <c r="E713" s="76">
        <v>14.358229745231597</v>
      </c>
      <c r="F713" s="76">
        <v>13.535333910282599</v>
      </c>
      <c r="G713" s="76">
        <v>5.9291600635204285</v>
      </c>
      <c r="H713" s="76">
        <v>10.301479625831368</v>
      </c>
      <c r="I713" s="76">
        <v>4.147245483481659</v>
      </c>
      <c r="J713" s="76">
        <v>1.9503228035167186E-2</v>
      </c>
      <c r="K713" s="78"/>
      <c r="L713" s="78"/>
      <c r="M713" s="76">
        <f t="shared" si="108"/>
        <v>592.42853400335889</v>
      </c>
      <c r="N713" s="76">
        <f t="shared" si="109"/>
        <v>24.912875554574086</v>
      </c>
      <c r="O713" s="76">
        <f t="shared" si="110"/>
        <v>1.3379259173085982</v>
      </c>
      <c r="P713" s="76">
        <f t="shared" si="111"/>
        <v>9.9143965959115121</v>
      </c>
      <c r="Q713" s="76">
        <f t="shared" si="112"/>
        <v>-0.15563204174535</v>
      </c>
      <c r="R713" s="76">
        <f t="shared" si="113"/>
        <v>-11.227533732690251</v>
      </c>
      <c r="S713" s="76">
        <f t="shared" si="114"/>
        <v>11.308875844943305</v>
      </c>
      <c r="T713" s="76">
        <f t="shared" si="115"/>
        <v>12.517880703155239</v>
      </c>
      <c r="U713" s="8"/>
      <c r="V713" s="12" cm="1">
        <f t="array" ref="V713" xml:space="preserve"> SUM(C713:J713)/SUMPRODUCT(C713:J713/$AV$6:$BC$6, $AV$3:$BC$3 + $AV$4:$BC$4/1000*($D$7 - 1400) + $AV$5:$BC$5/10000*($F$8-1) )</f>
        <v>2.8508260530849556</v>
      </c>
      <c r="W713" s="12"/>
      <c r="X713" s="8"/>
    </row>
    <row r="714" spans="2:24" ht="20" x14ac:dyDescent="0.2">
      <c r="B714" s="76">
        <f t="shared" si="106"/>
        <v>595.63085040337705</v>
      </c>
      <c r="C714" s="76">
        <f t="shared" si="107"/>
        <v>49.656627084920252</v>
      </c>
      <c r="D714" s="76" cm="1">
        <f t="array" ref="D714:J714">MMULT(N714:T714,TRANSPOSE($AM$8:$AS$14))</f>
        <v>2.0519893726907448</v>
      </c>
      <c r="E714" s="76">
        <v>14.358036901185953</v>
      </c>
      <c r="F714" s="76">
        <v>13.534820742373466</v>
      </c>
      <c r="G714" s="76">
        <v>5.9288024839486662</v>
      </c>
      <c r="H714" s="76">
        <v>10.300625955727956</v>
      </c>
      <c r="I714" s="76">
        <v>4.1498888793598168</v>
      </c>
      <c r="J714" s="76">
        <v>1.9208579793146024E-2</v>
      </c>
      <c r="K714" s="78"/>
      <c r="L714" s="78"/>
      <c r="M714" s="76">
        <f t="shared" si="108"/>
        <v>595.63085040337705</v>
      </c>
      <c r="N714" s="76">
        <f t="shared" si="109"/>
        <v>24.912875554574086</v>
      </c>
      <c r="O714" s="76">
        <f t="shared" si="110"/>
        <v>1.3379259173085982</v>
      </c>
      <c r="P714" s="76">
        <f t="shared" si="111"/>
        <v>9.9143965959642113</v>
      </c>
      <c r="Q714" s="76">
        <f t="shared" si="112"/>
        <v>-0.15561028718403014</v>
      </c>
      <c r="R714" s="76">
        <f t="shared" si="113"/>
        <v>-11.227428049960638</v>
      </c>
      <c r="S714" s="76">
        <f t="shared" si="114"/>
        <v>11.308308882101867</v>
      </c>
      <c r="T714" s="76">
        <f t="shared" si="115"/>
        <v>12.52058443682345</v>
      </c>
      <c r="U714" s="8"/>
      <c r="V714" s="12" cm="1">
        <f t="array" ref="V714" xml:space="preserve"> SUM(C714:J714)/SUMPRODUCT(C714:J714/$AV$6:$BC$6, $AV$3:$BC$3 + $AV$4:$BC$4/1000*($D$7 - 1400) + $AV$5:$BC$5/10000*($F$8-1) )</f>
        <v>2.8508019905653565</v>
      </c>
      <c r="W714" s="12"/>
      <c r="X714" s="8"/>
    </row>
    <row r="715" spans="2:24" ht="20" x14ac:dyDescent="0.2">
      <c r="B715" s="76">
        <f t="shared" si="106"/>
        <v>598.83316680339522</v>
      </c>
      <c r="C715" s="76">
        <f t="shared" si="107"/>
        <v>49.656220043350217</v>
      </c>
      <c r="D715" s="76" cm="1">
        <f t="array" ref="D715:J715">MMULT(N715:T715,TRANSPOSE($AM$8:$AS$14))</f>
        <v>2.0519662589357024</v>
      </c>
      <c r="E715" s="76">
        <v>14.357844320928965</v>
      </c>
      <c r="F715" s="76">
        <v>13.534305456689253</v>
      </c>
      <c r="G715" s="76">
        <v>5.928448139844452</v>
      </c>
      <c r="H715" s="76">
        <v>10.299787996970275</v>
      </c>
      <c r="I715" s="76">
        <v>4.1525032714042949</v>
      </c>
      <c r="J715" s="76">
        <v>1.8924511876849098E-2</v>
      </c>
      <c r="K715" s="78"/>
      <c r="L715" s="78"/>
      <c r="M715" s="76">
        <f t="shared" si="108"/>
        <v>598.83316680339522</v>
      </c>
      <c r="N715" s="76">
        <f t="shared" si="109"/>
        <v>24.912875554574086</v>
      </c>
      <c r="O715" s="76">
        <f t="shared" si="110"/>
        <v>1.3379259173085982</v>
      </c>
      <c r="P715" s="76">
        <f t="shared" si="111"/>
        <v>9.9143965960068456</v>
      </c>
      <c r="Q715" s="76">
        <f t="shared" si="112"/>
        <v>-0.15558982327967619</v>
      </c>
      <c r="R715" s="76">
        <f t="shared" si="113"/>
        <v>-11.227328510287764</v>
      </c>
      <c r="S715" s="76">
        <f t="shared" si="114"/>
        <v>11.307764623756857</v>
      </c>
      <c r="T715" s="76">
        <f t="shared" si="115"/>
        <v>12.523263142433688</v>
      </c>
      <c r="U715" s="8"/>
      <c r="V715" s="12" cm="1">
        <f t="array" ref="V715" xml:space="preserve"> SUM(C715:J715)/SUMPRODUCT(C715:J715/$AV$6:$BC$6, $AV$3:$BC$3 + $AV$4:$BC$4/1000*($D$7 - 1400) + $AV$5:$BC$5/10000*($F$8-1) )</f>
        <v>2.8507780893131986</v>
      </c>
      <c r="W715" s="12"/>
      <c r="X715" s="8"/>
    </row>
    <row r="716" spans="2:24" ht="20" x14ac:dyDescent="0.2">
      <c r="B716" s="76">
        <f t="shared" si="106"/>
        <v>602.03548320341338</v>
      </c>
      <c r="C716" s="76">
        <f t="shared" si="107"/>
        <v>49.655814332238883</v>
      </c>
      <c r="D716" s="76" cm="1">
        <f t="array" ref="D716:J716">MMULT(N716:T716,TRANSPOSE($AM$8:$AS$14))</f>
        <v>2.0519432609865569</v>
      </c>
      <c r="E716" s="76">
        <v>14.357652065474763</v>
      </c>
      <c r="F716" s="76">
        <v>13.533788289278935</v>
      </c>
      <c r="G716" s="76">
        <v>5.9280970069417949</v>
      </c>
      <c r="H716" s="76">
        <v>10.29896544557214</v>
      </c>
      <c r="I716" s="76">
        <v>4.1550889528467145</v>
      </c>
      <c r="J716" s="76">
        <v>1.8650646660215209E-2</v>
      </c>
      <c r="K716" s="78"/>
      <c r="L716" s="78"/>
      <c r="M716" s="76">
        <f t="shared" si="108"/>
        <v>602.03548320341338</v>
      </c>
      <c r="N716" s="76">
        <f t="shared" si="109"/>
        <v>24.912875554574086</v>
      </c>
      <c r="O716" s="76">
        <f t="shared" si="110"/>
        <v>1.3379259173085982</v>
      </c>
      <c r="P716" s="76">
        <f t="shared" si="111"/>
        <v>9.9143965960412981</v>
      </c>
      <c r="Q716" s="76">
        <f t="shared" si="112"/>
        <v>-0.15557057978877459</v>
      </c>
      <c r="R716" s="76">
        <f t="shared" si="113"/>
        <v>-11.227234786772442</v>
      </c>
      <c r="S716" s="76">
        <f t="shared" si="114"/>
        <v>11.307242275475982</v>
      </c>
      <c r="T716" s="76">
        <f t="shared" si="115"/>
        <v>12.525916918975351</v>
      </c>
      <c r="U716" s="8"/>
      <c r="V716" s="12" cm="1">
        <f t="array" ref="V716" xml:space="preserve"> SUM(C716:J716)/SUMPRODUCT(C716:J716/$AV$6:$BC$6, $AV$3:$BC$3 + $AV$4:$BC$4/1000*($D$7 - 1400) + $AV$5:$BC$5/10000*($F$8-1) )</f>
        <v>2.8507543507948943</v>
      </c>
      <c r="W716" s="12"/>
      <c r="X716" s="8"/>
    </row>
    <row r="717" spans="2:24" ht="20" x14ac:dyDescent="0.2">
      <c r="B717" s="76">
        <f t="shared" si="106"/>
        <v>605.23779960343154</v>
      </c>
      <c r="C717" s="76">
        <f t="shared" si="107"/>
        <v>49.65541005744921</v>
      </c>
      <c r="D717" s="76" cm="1">
        <f t="array" ref="D717:J717">MMULT(N717:T717,TRANSPOSE($AM$8:$AS$14))</f>
        <v>2.0519203835911579</v>
      </c>
      <c r="E717" s="76">
        <v>14.357460193675092</v>
      </c>
      <c r="F717" s="76">
        <v>13.533269471488921</v>
      </c>
      <c r="G717" s="76">
        <v>5.9277490620330191</v>
      </c>
      <c r="H717" s="76">
        <v>10.298158000450755</v>
      </c>
      <c r="I717" s="76">
        <v>4.1576462129231562</v>
      </c>
      <c r="J717" s="76">
        <v>1.8386618388699622E-2</v>
      </c>
      <c r="K717" s="78"/>
      <c r="L717" s="78"/>
      <c r="M717" s="76">
        <f t="shared" si="108"/>
        <v>605.23779960343154</v>
      </c>
      <c r="N717" s="76">
        <f t="shared" si="109"/>
        <v>24.912875554574086</v>
      </c>
      <c r="O717" s="76">
        <f t="shared" si="110"/>
        <v>1.3379259173085982</v>
      </c>
      <c r="P717" s="76">
        <f t="shared" si="111"/>
        <v>9.9143965960691069</v>
      </c>
      <c r="Q717" s="76">
        <f t="shared" si="112"/>
        <v>-0.15555248987841314</v>
      </c>
      <c r="R717" s="76">
        <f t="shared" si="113"/>
        <v>-11.227146567981201</v>
      </c>
      <c r="S717" s="76">
        <f t="shared" si="114"/>
        <v>11.306741065374462</v>
      </c>
      <c r="T717" s="76">
        <f t="shared" si="115"/>
        <v>12.528545866997833</v>
      </c>
      <c r="U717" s="8"/>
      <c r="V717" s="12" cm="1">
        <f t="array" ref="V717" xml:space="preserve"> SUM(C717:J717)/SUMPRODUCT(C717:J717/$AV$6:$BC$6, $AV$3:$BC$3 + $AV$4:$BC$4/1000*($D$7 - 1400) + $AV$5:$BC$5/10000*($F$8-1) )</f>
        <v>2.8507307764175889</v>
      </c>
      <c r="W717" s="12"/>
      <c r="X717" s="8"/>
    </row>
    <row r="718" spans="2:24" ht="20" x14ac:dyDescent="0.2">
      <c r="B718" s="76">
        <f t="shared" si="106"/>
        <v>608.4401160034497</v>
      </c>
      <c r="C718" s="76">
        <f t="shared" si="107"/>
        <v>49.655007320264382</v>
      </c>
      <c r="D718" s="76" cm="1">
        <f t="array" ref="D718:J718">MMULT(N718:T718,TRANSPOSE($AM$8:$AS$14))</f>
        <v>2.0518976312413946</v>
      </c>
      <c r="E718" s="76">
        <v>14.357268762260887</v>
      </c>
      <c r="F718" s="76">
        <v>13.532749229876757</v>
      </c>
      <c r="G718" s="76">
        <v>5.927404282896763</v>
      </c>
      <c r="H718" s="76">
        <v>10.2973653636337</v>
      </c>
      <c r="I718" s="76">
        <v>4.1601753369300614</v>
      </c>
      <c r="J718" s="76">
        <v>1.8132072896053952E-2</v>
      </c>
      <c r="K718" s="78"/>
      <c r="L718" s="78"/>
      <c r="M718" s="76">
        <f t="shared" si="108"/>
        <v>608.4401160034497</v>
      </c>
      <c r="N718" s="76">
        <f t="shared" si="109"/>
        <v>24.912875554574086</v>
      </c>
      <c r="O718" s="76">
        <f t="shared" si="110"/>
        <v>1.3379259173085982</v>
      </c>
      <c r="P718" s="76">
        <f t="shared" si="111"/>
        <v>9.9143965960915263</v>
      </c>
      <c r="Q718" s="76">
        <f t="shared" si="112"/>
        <v>-0.15553548998629591</v>
      </c>
      <c r="R718" s="76">
        <f t="shared" si="113"/>
        <v>-11.227063557332208</v>
      </c>
      <c r="S718" s="76">
        <f t="shared" si="114"/>
        <v>11.30626024370342</v>
      </c>
      <c r="T718" s="76">
        <f t="shared" si="115"/>
        <v>12.531150088580967</v>
      </c>
      <c r="U718" s="8"/>
      <c r="V718" s="12" cm="1">
        <f t="array" ref="V718" xml:space="preserve"> SUM(C718:J718)/SUMPRODUCT(C718:J718/$AV$6:$BC$6, $AV$3:$BC$3 + $AV$4:$BC$4/1000*($D$7 - 1400) + $AV$5:$BC$5/10000*($F$8-1) )</f>
        <v>2.8507073675289316</v>
      </c>
      <c r="W718" s="12"/>
      <c r="X718" s="8"/>
    </row>
    <row r="719" spans="2:24" ht="20" x14ac:dyDescent="0.2">
      <c r="B719" s="76">
        <f t="shared" si="106"/>
        <v>611.64243240346786</v>
      </c>
      <c r="C719" s="76">
        <f t="shared" si="107"/>
        <v>49.654606217514072</v>
      </c>
      <c r="D719" s="76" cm="1">
        <f t="array" ref="D719:J719">MMULT(N719:T719,TRANSPOSE($AM$8:$AS$14))</f>
        <v>2.0518750081821207</v>
      </c>
      <c r="E719" s="76">
        <v>14.357077825883843</v>
      </c>
      <c r="F719" s="76">
        <v>13.532227786135179</v>
      </c>
      <c r="G719" s="76">
        <v>5.9270626482289757</v>
      </c>
      <c r="H719" s="76">
        <v>10.296587240450499</v>
      </c>
      <c r="I719" s="76">
        <v>4.1626766062815985</v>
      </c>
      <c r="J719" s="76">
        <v>1.7886667323705863E-2</v>
      </c>
      <c r="K719" s="78"/>
      <c r="L719" s="78"/>
      <c r="M719" s="76">
        <f t="shared" si="108"/>
        <v>611.64243240346786</v>
      </c>
      <c r="N719" s="76">
        <f t="shared" si="109"/>
        <v>24.912875554574086</v>
      </c>
      <c r="O719" s="76">
        <f t="shared" si="110"/>
        <v>1.3379259173085982</v>
      </c>
      <c r="P719" s="76">
        <f t="shared" si="111"/>
        <v>9.914396596109583</v>
      </c>
      <c r="Q719" s="76">
        <f t="shared" si="112"/>
        <v>-0.15551951968497812</v>
      </c>
      <c r="R719" s="76">
        <f t="shared" si="113"/>
        <v>-11.226985472498681</v>
      </c>
      <c r="S719" s="76">
        <f t="shared" si="114"/>
        <v>11.305799082435886</v>
      </c>
      <c r="T719" s="76">
        <f t="shared" si="115"/>
        <v>12.533729687305417</v>
      </c>
      <c r="U719" s="8"/>
      <c r="V719" s="12" cm="1">
        <f t="array" ref="V719" xml:space="preserve"> SUM(C719:J719)/SUMPRODUCT(C719:J719/$AV$6:$BC$6, $AV$3:$BC$3 + $AV$4:$BC$4/1000*($D$7 - 1400) + $AV$5:$BC$5/10000*($F$8-1) )</f>
        <v>2.8506841254169233</v>
      </c>
      <c r="W719" s="12"/>
      <c r="X719" s="8"/>
    </row>
    <row r="720" spans="2:24" ht="20" x14ac:dyDescent="0.2">
      <c r="B720" s="76">
        <f t="shared" si="106"/>
        <v>614.84474880348603</v>
      </c>
      <c r="C720" s="76">
        <f t="shared" si="107"/>
        <v>49.654206841698326</v>
      </c>
      <c r="D720" s="76" cm="1">
        <f t="array" ref="D720:J720">MMULT(N720:T720,TRANSPOSE($AM$8:$AS$14))</f>
        <v>2.0518525184198722</v>
      </c>
      <c r="E720" s="76">
        <v>14.356887437158207</v>
      </c>
      <c r="F720" s="76">
        <v>13.531705357026203</v>
      </c>
      <c r="G720" s="76">
        <v>5.9267241375767954</v>
      </c>
      <c r="H720" s="76">
        <v>10.295823339709305</v>
      </c>
      <c r="I720" s="76">
        <v>4.1651502985683875</v>
      </c>
      <c r="J720" s="76">
        <v>1.7650069842907262E-2</v>
      </c>
      <c r="K720" s="78"/>
      <c r="L720" s="78"/>
      <c r="M720" s="76">
        <f t="shared" si="108"/>
        <v>614.84474880348603</v>
      </c>
      <c r="N720" s="76">
        <f t="shared" si="109"/>
        <v>24.912875554574086</v>
      </c>
      <c r="O720" s="76">
        <f t="shared" si="110"/>
        <v>1.3379259173085982</v>
      </c>
      <c r="P720" s="76">
        <f t="shared" si="111"/>
        <v>9.9143965961241065</v>
      </c>
      <c r="Q720" s="76">
        <f t="shared" si="112"/>
        <v>-0.15550452155028394</v>
      </c>
      <c r="R720" s="76">
        <f t="shared" si="113"/>
        <v>-11.226912044829724</v>
      </c>
      <c r="S720" s="76">
        <f t="shared" si="114"/>
        <v>11.305356874850933</v>
      </c>
      <c r="T720" s="76">
        <f t="shared" si="115"/>
        <v>12.536284768223075</v>
      </c>
      <c r="U720" s="8"/>
      <c r="V720" s="12" cm="1">
        <f t="array" ref="V720" xml:space="preserve"> SUM(C720:J720)/SUMPRODUCT(C720:J720/$AV$6:$BC$6, $AV$3:$BC$3 + $AV$4:$BC$4/1000*($D$7 - 1400) + $AV$5:$BC$5/10000*($F$8-1) )</f>
        <v>2.8506610513098387</v>
      </c>
      <c r="W720" s="12"/>
      <c r="X720" s="8"/>
    </row>
    <row r="721" spans="2:24" ht="20" x14ac:dyDescent="0.2">
      <c r="B721" s="76">
        <f t="shared" si="106"/>
        <v>618.04706520350419</v>
      </c>
      <c r="C721" s="76">
        <f t="shared" si="107"/>
        <v>49.653809281109716</v>
      </c>
      <c r="D721" s="76" cm="1">
        <f t="array" ref="D721:J721">MMULT(N721:T721,TRANSPOSE($AM$8:$AS$14))</f>
        <v>2.051830165731356</v>
      </c>
      <c r="E721" s="76">
        <v>14.356697646702406</v>
      </c>
      <c r="F721" s="76">
        <v>13.531182154324846</v>
      </c>
      <c r="G721" s="76">
        <v>5.9263887312753374</v>
      </c>
      <c r="H721" s="76">
        <v>10.295073373859102</v>
      </c>
      <c r="I721" s="76">
        <v>4.167596687617408</v>
      </c>
      <c r="J721" s="76">
        <v>1.742195937982996E-2</v>
      </c>
      <c r="K721" s="78"/>
      <c r="L721" s="78"/>
      <c r="M721" s="76">
        <f t="shared" si="108"/>
        <v>618.04706520350419</v>
      </c>
      <c r="N721" s="76">
        <f t="shared" si="109"/>
        <v>24.912875554574086</v>
      </c>
      <c r="O721" s="76">
        <f t="shared" si="110"/>
        <v>1.3379259173085982</v>
      </c>
      <c r="P721" s="76">
        <f t="shared" si="111"/>
        <v>9.9143965961357772</v>
      </c>
      <c r="Q721" s="76">
        <f t="shared" si="112"/>
        <v>-0.15549044103386456</v>
      </c>
      <c r="R721" s="76">
        <f t="shared" si="113"/>
        <v>-11.226843018788443</v>
      </c>
      <c r="S721" s="76">
        <f t="shared" si="114"/>
        <v>11.304932935116485</v>
      </c>
      <c r="T721" s="76">
        <f t="shared" si="115"/>
        <v>12.538815437827417</v>
      </c>
      <c r="U721" s="8"/>
      <c r="V721" s="12" cm="1">
        <f t="array" ref="V721" xml:space="preserve"> SUM(C721:J721)/SUMPRODUCT(C721:J721/$AV$6:$BC$6, $AV$3:$BC$3 + $AV$4:$BC$4/1000*($D$7 - 1400) + $AV$5:$BC$5/10000*($F$8-1) )</f>
        <v>2.8506381463762298</v>
      </c>
      <c r="W721" s="12"/>
      <c r="X721" s="8"/>
    </row>
    <row r="722" spans="2:24" ht="20" x14ac:dyDescent="0.2">
      <c r="B722" s="76">
        <f t="shared" si="106"/>
        <v>621.24938160352235</v>
      </c>
      <c r="C722" s="76">
        <f t="shared" si="107"/>
        <v>49.653413619953362</v>
      </c>
      <c r="D722" s="76" cm="1">
        <f t="array" ref="D722:J722">MMULT(N722:T722,TRANSPOSE($AM$8:$AS$14))</f>
        <v>2.0518079536717302</v>
      </c>
      <c r="E722" s="76">
        <v>14.356508503180835</v>
      </c>
      <c r="F722" s="76">
        <v>13.530658384772163</v>
      </c>
      <c r="G722" s="76">
        <v>5.9260564103872539</v>
      </c>
      <c r="H722" s="76">
        <v>10.294337059137899</v>
      </c>
      <c r="I722" s="76">
        <v>4.1700160435529572</v>
      </c>
      <c r="J722" s="76">
        <v>1.7202025343790228E-2</v>
      </c>
      <c r="K722" s="78"/>
      <c r="L722" s="78"/>
      <c r="M722" s="76">
        <f t="shared" si="108"/>
        <v>621.24938160352235</v>
      </c>
      <c r="N722" s="76">
        <f t="shared" si="109"/>
        <v>24.912875554574086</v>
      </c>
      <c r="O722" s="76">
        <f t="shared" si="110"/>
        <v>1.3379259173085982</v>
      </c>
      <c r="P722" s="76">
        <f t="shared" si="111"/>
        <v>9.9143965961451439</v>
      </c>
      <c r="Q722" s="76">
        <f t="shared" si="112"/>
        <v>-0.15547722633984778</v>
      </c>
      <c r="R722" s="76">
        <f t="shared" si="113"/>
        <v>-11.226778151407194</v>
      </c>
      <c r="S722" s="76">
        <f t="shared" si="114"/>
        <v>11.304526597871284</v>
      </c>
      <c r="T722" s="76">
        <f t="shared" si="115"/>
        <v>12.541321804023884</v>
      </c>
      <c r="U722" s="8"/>
      <c r="V722" s="12" cm="1">
        <f t="array" ref="V722" xml:space="preserve"> SUM(C722:J722)/SUMPRODUCT(C722:J722/$AV$6:$BC$6, $AV$3:$BC$3 + $AV$4:$BC$4/1000*($D$7 - 1400) + $AV$5:$BC$5/10000*($F$8-1) )</f>
        <v>2.8506154117249904</v>
      </c>
      <c r="W722" s="12"/>
      <c r="X722" s="8"/>
    </row>
    <row r="723" spans="2:24" ht="20" x14ac:dyDescent="0.2">
      <c r="B723" s="76">
        <f t="shared" si="106"/>
        <v>624.45169800354051</v>
      </c>
      <c r="C723" s="76">
        <f t="shared" si="107"/>
        <v>49.653019938464872</v>
      </c>
      <c r="D723" s="76" cm="1">
        <f t="array" ref="D723:J723">MMULT(N723:T723,TRANSPOSE($AM$8:$AS$14))</f>
        <v>2.0517858855826665</v>
      </c>
      <c r="E723" s="76">
        <v>14.356320053345447</v>
      </c>
      <c r="F723" s="76">
        <v>13.530134250037243</v>
      </c>
      <c r="G723" s="76">
        <v>5.9257271566450846</v>
      </c>
      <c r="H723" s="76">
        <v>10.293614115707413</v>
      </c>
      <c r="I723" s="76">
        <v>4.1724086328585415</v>
      </c>
      <c r="J723" s="76">
        <v>1.6989967358729707E-2</v>
      </c>
      <c r="K723" s="78"/>
      <c r="L723" s="78"/>
      <c r="M723" s="76">
        <f t="shared" si="108"/>
        <v>624.45169800354051</v>
      </c>
      <c r="N723" s="76">
        <f t="shared" si="109"/>
        <v>24.912875554574086</v>
      </c>
      <c r="O723" s="76">
        <f t="shared" si="110"/>
        <v>1.3379259173085982</v>
      </c>
      <c r="P723" s="76">
        <f t="shared" si="111"/>
        <v>9.9143965961526526</v>
      </c>
      <c r="Q723" s="76">
        <f t="shared" si="112"/>
        <v>-0.15546482830552616</v>
      </c>
      <c r="R723" s="76">
        <f t="shared" si="113"/>
        <v>-11.226717211759782</v>
      </c>
      <c r="S723" s="76">
        <f t="shared" si="114"/>
        <v>11.304137217806527</v>
      </c>
      <c r="T723" s="76">
        <f t="shared" si="115"/>
        <v>12.543803976100236</v>
      </c>
      <c r="U723" s="8"/>
      <c r="V723" s="12" cm="1">
        <f t="array" ref="V723" xml:space="preserve"> SUM(C723:J723)/SUMPRODUCT(C723:J723/$AV$6:$BC$6, $AV$3:$BC$3 + $AV$4:$BC$4/1000*($D$7 - 1400) + $AV$5:$BC$5/10000*($F$8-1) )</f>
        <v>2.8505928484055048</v>
      </c>
      <c r="W723" s="12"/>
      <c r="X723" s="8"/>
    </row>
    <row r="724" spans="2:24" ht="20" x14ac:dyDescent="0.2">
      <c r="B724" s="76">
        <f t="shared" si="106"/>
        <v>627.65401440355868</v>
      </c>
      <c r="C724" s="76">
        <f t="shared" si="107"/>
        <v>49.652628313026113</v>
      </c>
      <c r="D724" s="76" cm="1">
        <f t="array" ref="D724:J724">MMULT(N724:T724,TRANSPOSE($AM$8:$AS$14))</f>
        <v>2.0517639646001928</v>
      </c>
      <c r="E724" s="76">
        <v>14.356132342077332</v>
      </c>
      <c r="F724" s="76">
        <v>13.529609946687781</v>
      </c>
      <c r="G724" s="76">
        <v>5.9254009523962754</v>
      </c>
      <c r="H724" s="76">
        <v>10.292904267774645</v>
      </c>
      <c r="I724" s="76">
        <v>4.174774718439541</v>
      </c>
      <c r="J724" s="76">
        <v>1.6785494998117934E-2</v>
      </c>
      <c r="K724" s="78"/>
      <c r="L724" s="78"/>
      <c r="M724" s="76">
        <f t="shared" si="108"/>
        <v>627.65401440355868</v>
      </c>
      <c r="N724" s="76">
        <f t="shared" si="109"/>
        <v>24.912875554574086</v>
      </c>
      <c r="O724" s="76">
        <f t="shared" si="110"/>
        <v>1.3379259173085982</v>
      </c>
      <c r="P724" s="76">
        <f t="shared" si="111"/>
        <v>9.9143965961586655</v>
      </c>
      <c r="Q724" s="76">
        <f t="shared" si="112"/>
        <v>-0.15545320028602594</v>
      </c>
      <c r="R724" s="76">
        <f t="shared" si="113"/>
        <v>-11.226659980450441</v>
      </c>
      <c r="S724" s="76">
        <f t="shared" si="114"/>
        <v>11.303764169247598</v>
      </c>
      <c r="T724" s="76">
        <f t="shared" si="115"/>
        <v>12.546262064696942</v>
      </c>
      <c r="U724" s="8"/>
      <c r="V724" s="12" cm="1">
        <f t="array" ref="V724" xml:space="preserve"> SUM(C724:J724)/SUMPRODUCT(C724:J724/$AV$6:$BC$6, $AV$3:$BC$3 + $AV$4:$BC$4/1000*($D$7 - 1400) + $AV$5:$BC$5/10000*($F$8-1) )</f>
        <v>2.8505704574078532</v>
      </c>
      <c r="W724" s="12"/>
      <c r="X724" s="8"/>
    </row>
    <row r="725" spans="2:24" ht="20" x14ac:dyDescent="0.2">
      <c r="B725" s="76">
        <f t="shared" si="106"/>
        <v>630.85633080357684</v>
      </c>
      <c r="C725" s="76">
        <f t="shared" si="107"/>
        <v>49.652238816278974</v>
      </c>
      <c r="D725" s="76" cm="1">
        <f t="array" ref="D725:J725">MMULT(N725:T725,TRANSPOSE($AM$8:$AS$14))</f>
        <v>2.0517421936623221</v>
      </c>
      <c r="E725" s="76">
        <v>14.355945412428103</v>
      </c>
      <c r="F725" s="76">
        <v>13.529085666168957</v>
      </c>
      <c r="G725" s="76">
        <v>5.9250777805508168</v>
      </c>
      <c r="H725" s="76">
        <v>10.292207243700895</v>
      </c>
      <c r="I725" s="76">
        <v>4.1771145596865482</v>
      </c>
      <c r="J725" s="76">
        <v>1.6588327523389762E-2</v>
      </c>
      <c r="K725" s="78"/>
      <c r="L725" s="78"/>
      <c r="M725" s="76">
        <f t="shared" si="108"/>
        <v>630.85633080357684</v>
      </c>
      <c r="N725" s="76">
        <f t="shared" si="109"/>
        <v>24.912875554574086</v>
      </c>
      <c r="O725" s="76">
        <f t="shared" si="110"/>
        <v>1.3379259173085982</v>
      </c>
      <c r="P725" s="76">
        <f t="shared" si="111"/>
        <v>9.9143965961634741</v>
      </c>
      <c r="Q725" s="76">
        <f t="shared" si="112"/>
        <v>-0.15544229804289528</v>
      </c>
      <c r="R725" s="76">
        <f t="shared" si="113"/>
        <v>-11.226606249119337</v>
      </c>
      <c r="S725" s="76">
        <f t="shared" si="114"/>
        <v>11.303406845736378</v>
      </c>
      <c r="T725" s="76">
        <f t="shared" si="115"/>
        <v>12.54869618177756</v>
      </c>
      <c r="U725" s="8"/>
      <c r="V725" s="12" cm="1">
        <f t="array" ref="V725" xml:space="preserve"> SUM(C725:J725)/SUMPRODUCT(C725:J725/$AV$6:$BC$6, $AV$3:$BC$3 + $AV$4:$BC$4/1000*($D$7 - 1400) + $AV$5:$BC$5/10000*($F$8-1) )</f>
        <v>2.8505482396630741</v>
      </c>
      <c r="W725" s="12"/>
      <c r="X725" s="8"/>
    </row>
    <row r="726" spans="2:24" ht="20" x14ac:dyDescent="0.2">
      <c r="B726" s="76">
        <f t="shared" si="106"/>
        <v>634.058647203595</v>
      </c>
      <c r="C726" s="76">
        <f t="shared" si="107"/>
        <v>49.651851517236793</v>
      </c>
      <c r="D726" s="76" cm="1">
        <f t="array" ref="D726:J726">MMULT(N726:T726,TRANSPOSE($AM$8:$AS$14))</f>
        <v>2.0517205755164762</v>
      </c>
      <c r="E726" s="76">
        <v>14.355759305661115</v>
      </c>
      <c r="F726" s="76">
        <v>13.528561594790167</v>
      </c>
      <c r="G726" s="76">
        <v>5.9247576245314999</v>
      </c>
      <c r="H726" s="76">
        <v>10.291522776098651</v>
      </c>
      <c r="I726" s="76">
        <v>4.1794284125392434</v>
      </c>
      <c r="J726" s="76">
        <v>1.6398193626049495E-2</v>
      </c>
      <c r="K726" s="78"/>
      <c r="L726" s="78"/>
      <c r="M726" s="76">
        <f t="shared" si="108"/>
        <v>634.058647203595</v>
      </c>
      <c r="N726" s="76">
        <f t="shared" si="109"/>
        <v>24.912875554574086</v>
      </c>
      <c r="O726" s="76">
        <f t="shared" si="110"/>
        <v>1.3379259173085982</v>
      </c>
      <c r="P726" s="76">
        <f t="shared" si="111"/>
        <v>9.9143965961673164</v>
      </c>
      <c r="Q726" s="76">
        <f t="shared" si="112"/>
        <v>-0.15543207963654615</v>
      </c>
      <c r="R726" s="76">
        <f t="shared" si="113"/>
        <v>-11.226555819964416</v>
      </c>
      <c r="S726" s="76">
        <f t="shared" si="114"/>
        <v>11.303064659614535</v>
      </c>
      <c r="T726" s="76">
        <f t="shared" si="115"/>
        <v>12.551106440599169</v>
      </c>
      <c r="U726" s="8"/>
      <c r="V726" s="12" cm="1">
        <f t="array" ref="V726" xml:space="preserve"> SUM(C726:J726)/SUMPRODUCT(C726:J726/$AV$6:$BC$6, $AV$3:$BC$3 + $AV$4:$BC$4/1000*($D$7 - 1400) + $AV$5:$BC$5/10000*($F$8-1) )</f>
        <v>2.8505261960435013</v>
      </c>
      <c r="W726" s="12"/>
      <c r="X726" s="8"/>
    </row>
    <row r="727" spans="2:24" ht="20" x14ac:dyDescent="0.2">
      <c r="B727" s="76">
        <f t="shared" si="106"/>
        <v>637.26096360361316</v>
      </c>
      <c r="C727" s="76">
        <f t="shared" si="107"/>
        <v>49.651466481393854</v>
      </c>
      <c r="D727" s="76" cm="1">
        <f t="array" ref="D727:J727">MMULT(N727:T727,TRANSPOSE($AM$8:$AS$14))</f>
        <v>2.0516991127266886</v>
      </c>
      <c r="E727" s="76">
        <v>14.355574061292469</v>
      </c>
      <c r="F727" s="76">
        <v>13.528037913719366</v>
      </c>
      <c r="G727" s="76">
        <v>5.9244404682265959</v>
      </c>
      <c r="H727" s="76">
        <v>10.290850601916807</v>
      </c>
      <c r="I727" s="76">
        <v>4.1817165295506928</v>
      </c>
      <c r="J727" s="76">
        <v>1.6214831173530592E-2</v>
      </c>
      <c r="K727" s="78"/>
      <c r="L727" s="78"/>
      <c r="M727" s="76">
        <f t="shared" si="108"/>
        <v>637.26096360361316</v>
      </c>
      <c r="N727" s="76">
        <f t="shared" si="109"/>
        <v>24.912875554574086</v>
      </c>
      <c r="O727" s="76">
        <f t="shared" si="110"/>
        <v>1.3379259173085982</v>
      </c>
      <c r="P727" s="76">
        <f t="shared" si="111"/>
        <v>9.9143965961703824</v>
      </c>
      <c r="Q727" s="76">
        <f t="shared" si="112"/>
        <v>-0.1554225053224812</v>
      </c>
      <c r="R727" s="76">
        <f t="shared" si="113"/>
        <v>-11.226508505279284</v>
      </c>
      <c r="S727" s="76">
        <f t="shared" si="114"/>
        <v>11.302737041608218</v>
      </c>
      <c r="T727" s="76">
        <f t="shared" si="115"/>
        <v>12.553492955682803</v>
      </c>
      <c r="U727" s="8"/>
      <c r="V727" s="12" cm="1">
        <f t="array" ref="V727" xml:space="preserve"> SUM(C727:J727)/SUMPRODUCT(C727:J727/$AV$6:$BC$6, $AV$3:$BC$3 + $AV$4:$BC$4/1000*($D$7 - 1400) + $AV$5:$BC$5/10000*($F$8-1) )</f>
        <v>2.8505043273631494</v>
      </c>
      <c r="W727" s="12"/>
      <c r="X727" s="8"/>
    </row>
    <row r="728" spans="2:24" ht="20" x14ac:dyDescent="0.2">
      <c r="B728" s="76">
        <f t="shared" si="106"/>
        <v>640.46328000363133</v>
      </c>
      <c r="C728" s="76">
        <f t="shared" si="107"/>
        <v>49.651083770832372</v>
      </c>
      <c r="D728" s="76" cm="1">
        <f t="array" ref="D728:J728">MMULT(N728:T728,TRANSPOSE($AM$8:$AS$14))</f>
        <v>2.0516778076806079</v>
      </c>
      <c r="E728" s="76">
        <v>14.355389717131782</v>
      </c>
      <c r="F728" s="76">
        <v>13.527514798984559</v>
      </c>
      <c r="G728" s="76">
        <v>5.9241262959450403</v>
      </c>
      <c r="H728" s="76">
        <v>10.290190462514731</v>
      </c>
      <c r="I728" s="76">
        <v>4.1839791599519742</v>
      </c>
      <c r="J728" s="76">
        <v>1.6037986958934936E-2</v>
      </c>
      <c r="K728" s="78"/>
      <c r="L728" s="78"/>
      <c r="M728" s="76">
        <f t="shared" si="108"/>
        <v>640.46328000363133</v>
      </c>
      <c r="N728" s="76">
        <f t="shared" si="109"/>
        <v>24.912875554574086</v>
      </c>
      <c r="O728" s="76">
        <f t="shared" si="110"/>
        <v>1.3379259173085982</v>
      </c>
      <c r="P728" s="76">
        <f t="shared" si="111"/>
        <v>9.9143965961728266</v>
      </c>
      <c r="Q728" s="76">
        <f t="shared" si="112"/>
        <v>-0.15541353745123426</v>
      </c>
      <c r="R728" s="76">
        <f t="shared" si="113"/>
        <v>-11.226464127006924</v>
      </c>
      <c r="S728" s="76">
        <f t="shared" si="114"/>
        <v>11.302423440414515</v>
      </c>
      <c r="T728" s="76">
        <f t="shared" si="115"/>
        <v>12.555855842783954</v>
      </c>
      <c r="U728" s="8"/>
      <c r="V728" s="12" cm="1">
        <f t="array" ref="V728" xml:space="preserve"> SUM(C728:J728)/SUMPRODUCT(C728:J728/$AV$6:$BC$6, $AV$3:$BC$3 + $AV$4:$BC$4/1000*($D$7 - 1400) + $AV$5:$BC$5/10000*($F$8-1) )</f>
        <v>2.8504826343781517</v>
      </c>
      <c r="W728" s="12"/>
      <c r="X728" s="8"/>
    </row>
    <row r="729" spans="2:24" ht="20" x14ac:dyDescent="0.2">
      <c r="B729" s="76">
        <f t="shared" si="106"/>
        <v>643.66559640364949</v>
      </c>
      <c r="C729" s="76">
        <f t="shared" si="107"/>
        <v>49.65070344432759</v>
      </c>
      <c r="D729" s="76" cm="1">
        <f t="array" ref="D729:J729">MMULT(N729:T729,TRANSPOSE($AM$8:$AS$14))</f>
        <v>2.0516566625962893</v>
      </c>
      <c r="E729" s="76">
        <v>14.355206309322678</v>
      </c>
      <c r="F729" s="76">
        <v>13.526992421482198</v>
      </c>
      <c r="G729" s="76">
        <v>5.9238150923739425</v>
      </c>
      <c r="H729" s="76">
        <v>10.289542103725607</v>
      </c>
      <c r="I729" s="76">
        <v>4.1862165497169777</v>
      </c>
      <c r="J729" s="76">
        <v>1.5867416454710598E-2</v>
      </c>
      <c r="K729" s="78"/>
      <c r="L729" s="78"/>
      <c r="M729" s="76">
        <f t="shared" si="108"/>
        <v>643.66559640364949</v>
      </c>
      <c r="N729" s="76">
        <f t="shared" si="109"/>
        <v>24.912875554574086</v>
      </c>
      <c r="O729" s="76">
        <f t="shared" si="110"/>
        <v>1.3379259173085982</v>
      </c>
      <c r="P729" s="76">
        <f t="shared" si="111"/>
        <v>9.9143965961747735</v>
      </c>
      <c r="Q729" s="76">
        <f t="shared" si="112"/>
        <v>-0.15540514037195002</v>
      </c>
      <c r="R729" s="76">
        <f t="shared" si="113"/>
        <v>-11.226422516308901</v>
      </c>
      <c r="S729" s="76">
        <f t="shared" si="114"/>
        <v>11.302123322290075</v>
      </c>
      <c r="T729" s="76">
        <f t="shared" si="115"/>
        <v>12.558195218863089</v>
      </c>
      <c r="U729" s="8"/>
      <c r="V729" s="12" cm="1">
        <f t="array" ref="V729" xml:space="preserve"> SUM(C729:J729)/SUMPRODUCT(C729:J729/$AV$6:$BC$6, $AV$3:$BC$3 + $AV$4:$BC$4/1000*($D$7 - 1400) + $AV$5:$BC$5/10000*($F$8-1) )</f>
        <v>2.8504611177872561</v>
      </c>
      <c r="W729" s="12"/>
      <c r="X729" s="8"/>
    </row>
    <row r="730" spans="2:24" ht="20" x14ac:dyDescent="0.2">
      <c r="B730" s="76">
        <f t="shared" si="106"/>
        <v>646.86791280366765</v>
      </c>
      <c r="C730" s="76">
        <f t="shared" si="107"/>
        <v>49.650325557450529</v>
      </c>
      <c r="D730" s="76" cm="1">
        <f t="array" ref="D730:J730">MMULT(N730:T730,TRANSPOSE($AM$8:$AS$14))</f>
        <v>2.0516356795287849</v>
      </c>
      <c r="E730" s="76">
        <v>14.355023872382962</v>
      </c>
      <c r="F730" s="76">
        <v>13.526470946992099</v>
      </c>
      <c r="G730" s="76">
        <v>5.9235068425383846</v>
      </c>
      <c r="H730" s="76">
        <v>10.288905275909539</v>
      </c>
      <c r="I730" s="76">
        <v>4.1884289416273308</v>
      </c>
      <c r="J730" s="76">
        <v>1.5702883570377441E-2</v>
      </c>
      <c r="K730" s="78"/>
      <c r="L730" s="78"/>
      <c r="M730" s="76">
        <f t="shared" si="108"/>
        <v>646.86791280366765</v>
      </c>
      <c r="N730" s="76">
        <f t="shared" si="109"/>
        <v>24.912875554574086</v>
      </c>
      <c r="O730" s="76">
        <f t="shared" si="110"/>
        <v>1.3379259173085982</v>
      </c>
      <c r="P730" s="76">
        <f t="shared" si="111"/>
        <v>9.9143965961763207</v>
      </c>
      <c r="Q730" s="76">
        <f t="shared" si="112"/>
        <v>-0.15539728033952621</v>
      </c>
      <c r="R730" s="76">
        <f t="shared" si="113"/>
        <v>-11.226383513149834</v>
      </c>
      <c r="S730" s="76">
        <f t="shared" si="114"/>
        <v>11.301836170642233</v>
      </c>
      <c r="T730" s="76">
        <f t="shared" si="115"/>
        <v>12.560511202056245</v>
      </c>
      <c r="U730" s="8"/>
      <c r="V730" s="12" cm="1">
        <f t="array" ref="V730" xml:space="preserve"> SUM(C730:J730)/SUMPRODUCT(C730:J730/$AV$6:$BC$6, $AV$3:$BC$3 + $AV$4:$BC$4/1000*($D$7 - 1400) + $AV$5:$BC$5/10000*($F$8-1) )</f>
        <v>2.8504397782323623</v>
      </c>
      <c r="W730" s="12"/>
      <c r="X730" s="8"/>
    </row>
    <row r="731" spans="2:24" ht="20" x14ac:dyDescent="0.2">
      <c r="B731" s="76">
        <f t="shared" si="106"/>
        <v>650.07022920368581</v>
      </c>
      <c r="C731" s="76">
        <f t="shared" si="107"/>
        <v>49.649950162668432</v>
      </c>
      <c r="D731" s="76" cm="1">
        <f t="array" ref="D731:J731">MMULT(N731:T731,TRANSPOSE($AM$8:$AS$14))</f>
        <v>2.0516148603765343</v>
      </c>
      <c r="E731" s="76">
        <v>14.354842439244443</v>
      </c>
      <c r="F731" s="76">
        <v>13.525950536198573</v>
      </c>
      <c r="G731" s="76">
        <v>5.9232015317634996</v>
      </c>
      <c r="H731" s="76">
        <v>10.288279733996877</v>
      </c>
      <c r="I731" s="76">
        <v>4.1906165753373088</v>
      </c>
      <c r="J731" s="76">
        <v>1.5544160414328628E-2</v>
      </c>
      <c r="K731" s="78"/>
      <c r="L731" s="78"/>
      <c r="M731" s="76">
        <f t="shared" si="108"/>
        <v>650.07022920368581</v>
      </c>
      <c r="N731" s="76">
        <f t="shared" si="109"/>
        <v>24.912875554574086</v>
      </c>
      <c r="O731" s="76">
        <f t="shared" si="110"/>
        <v>1.3379259173085982</v>
      </c>
      <c r="P731" s="76">
        <f t="shared" si="111"/>
        <v>9.91439659617755</v>
      </c>
      <c r="Q731" s="76">
        <f t="shared" si="112"/>
        <v>-0.15538992542524033</v>
      </c>
      <c r="R731" s="76">
        <f t="shared" si="113"/>
        <v>-11.226346965896784</v>
      </c>
      <c r="S731" s="76">
        <f t="shared" si="114"/>
        <v>11.301561485622953</v>
      </c>
      <c r="T731" s="76">
        <f t="shared" si="115"/>
        <v>12.562803911645666</v>
      </c>
      <c r="U731" s="8"/>
      <c r="V731" s="12" cm="1">
        <f t="array" ref="V731" xml:space="preserve"> SUM(C731:J731)/SUMPRODUCT(C731:J731/$AV$6:$BC$6, $AV$3:$BC$3 + $AV$4:$BC$4/1000*($D$7 - 1400) + $AV$5:$BC$5/10000*($F$8-1) )</f>
        <v>2.850418616299113</v>
      </c>
      <c r="W731" s="12"/>
      <c r="X731" s="8"/>
    </row>
    <row r="732" spans="2:24" ht="20" x14ac:dyDescent="0.2">
      <c r="B732" s="76">
        <f t="shared" ref="B732:B795" si="116">M732</f>
        <v>653.27254560370397</v>
      </c>
      <c r="C732" s="76">
        <f t="shared" si="107"/>
        <v>49.649577309443323</v>
      </c>
      <c r="D732" s="76" cm="1">
        <f t="array" ref="D732:J732">MMULT(N732:T732,TRANSPOSE($AM$8:$AS$14))</f>
        <v>2.0515942068875583</v>
      </c>
      <c r="E732" s="76">
        <v>14.354662041292464</v>
      </c>
      <c r="F732" s="76">
        <v>13.525431344717344</v>
      </c>
      <c r="G732" s="76">
        <v>5.9228991456386337</v>
      </c>
      <c r="H732" s="76">
        <v>10.287665237522198</v>
      </c>
      <c r="I732" s="76">
        <v>4.192779687438656</v>
      </c>
      <c r="J732" s="76">
        <v>1.5391027059821177E-2</v>
      </c>
      <c r="K732" s="78"/>
      <c r="L732" s="78"/>
      <c r="M732" s="76">
        <f t="shared" si="108"/>
        <v>653.27254560370397</v>
      </c>
      <c r="N732" s="76">
        <f t="shared" si="109"/>
        <v>24.912875554574086</v>
      </c>
      <c r="O732" s="76">
        <f t="shared" si="110"/>
        <v>1.3379259173085982</v>
      </c>
      <c r="P732" s="76">
        <f t="shared" si="111"/>
        <v>9.9143965961785252</v>
      </c>
      <c r="Q732" s="76">
        <f t="shared" si="112"/>
        <v>-0.15538304543078035</v>
      </c>
      <c r="R732" s="76">
        <f t="shared" si="113"/>
        <v>-11.226312730933268</v>
      </c>
      <c r="S732" s="76">
        <f t="shared" si="114"/>
        <v>11.301298783725935</v>
      </c>
      <c r="T732" s="76">
        <f t="shared" si="115"/>
        <v>12.565073468030516</v>
      </c>
      <c r="U732" s="8"/>
      <c r="V732" s="12" cm="1">
        <f t="array" ref="V732" xml:space="preserve"> SUM(C732:J732)/SUMPRODUCT(C732:J732/$AV$6:$BC$6, $AV$3:$BC$3 + $AV$4:$BC$4/1000*($D$7 - 1400) + $AV$5:$BC$5/10000*($F$8-1) )</f>
        <v>2.8503976325175224</v>
      </c>
      <c r="W732" s="12"/>
      <c r="X732" s="8"/>
    </row>
    <row r="733" spans="2:24" ht="20" x14ac:dyDescent="0.2">
      <c r="B733" s="76">
        <f t="shared" si="116"/>
        <v>656.47486200372214</v>
      </c>
      <c r="C733" s="76">
        <f t="shared" ref="C733:C796" si="117">100-SUM(D733:J733)</f>
        <v>49.649207044327994</v>
      </c>
      <c r="D733" s="76" cm="1">
        <f t="array" ref="D733:J733">MMULT(N733:T733,TRANSPOSE($AM$8:$AS$14))</f>
        <v>2.051573720665457</v>
      </c>
      <c r="E733" s="76">
        <v>14.354482708404955</v>
      </c>
      <c r="F733" s="76">
        <v>13.524913523128113</v>
      </c>
      <c r="G733" s="76">
        <v>5.9225996699836685</v>
      </c>
      <c r="H733" s="76">
        <v>10.287061550649449</v>
      </c>
      <c r="I733" s="76">
        <v>4.1949185115252181</v>
      </c>
      <c r="J733" s="76">
        <v>1.5243271315152074E-2</v>
      </c>
      <c r="K733" s="78"/>
      <c r="L733" s="78"/>
      <c r="M733" s="76">
        <f t="shared" ref="M733:M796" si="118">M732+0.01*$T$14</f>
        <v>656.47486200372214</v>
      </c>
      <c r="N733" s="76">
        <f t="shared" ref="N733:N796" si="119">(D$19+D$20 + (D$21+D$22)*$M733)/2 + (D$20-D$19 + (D$22-D$21)*$M733)/2*ERF($M733/SQRT(4*N$13*$D$8))+(D$22-D$21)*SQRT(N$13*$D$8/PI())*EXP(0-$M733^2/4/N$13/$D$8)</f>
        <v>24.912875554574086</v>
      </c>
      <c r="O733" s="76">
        <f t="shared" ref="O733:O796" si="120">(E$19+E$20 + (E$21+E$22)*$M733)/2 + (E$20-E$19 + (E$22-E$21)*$M733)/2*ERF($M733/SQRT(4*O$13*$D$8))+(E$22-E$21)*SQRT(O$13*$D$8/PI())*EXP(0-$M733^2/4/O$13/$D$8)</f>
        <v>1.3379259173085982</v>
      </c>
      <c r="P733" s="76">
        <f t="shared" ref="P733:P796" si="121">(F$19+F$20 + (F$21+F$22)*$M733)/2 + (F$20-F$19 + (F$22-F$21)*$M733)/2*ERF($M733/SQRT(4*P$13*$D$8))+(F$22-F$21)*SQRT(P$13*$D$8/PI())*EXP(0-$M733^2/4/P$13/$D$8)</f>
        <v>9.9143965961792979</v>
      </c>
      <c r="Q733" s="76">
        <f t="shared" ref="Q733:Q796" si="122">(G$19+G$20 + (G$21+G$22)*$M733)/2 + (G$20-G$19 + (G$22-G$21)*$M733)/2*ERF($M733/SQRT(4*Q$13*$D$8))+(G$22-G$21)*SQRT(Q$13*$D$8/PI())*EXP(0-$M733^2/4/Q$13/$D$8)</f>
        <v>-0.15537661180559781</v>
      </c>
      <c r="R733" s="76">
        <f t="shared" ref="R733:R796" si="123">(H$19+H$20 + (H$21+H$22)*$M733)/2 + (H$20-H$19 + (H$22-H$21)*$M733)/2*ERF($M733/SQRT(4*R$13*$D$8))+(H$22-H$21)*SQRT(R$13*$D$8/PI())*EXP(0-$M733^2/4/R$13/$D$8)</f>
        <v>-11.226280672287594</v>
      </c>
      <c r="S733" s="76">
        <f t="shared" ref="S733:S796" si="124">(I$19+I$20 + (I$21+I$22)*$M733)/2 + (I$20-I$19 + (I$22-I$21)*$M733)/2*ERF($M733/SQRT(4*S$13*$D$8))+(I$22-I$21)*SQRT(S$13*$D$8/PI())*EXP(0-$M733^2/4/S$13/$D$8)</f>
        <v>11.301047597387155</v>
      </c>
      <c r="T733" s="76">
        <f t="shared" ref="T733:T796" si="125">(J$19+J$20 + (J$21+J$22)*$M733)/2 + (J$20-J$19 + (J$22-J$21)*$M733)/2*ERF($M733/SQRT(4*T$13*$D$8))+(J$22-J$21)*SQRT(T$13*$D$8/PI())*EXP(0-$M733^2/4/T$13/$D$8)</f>
        <v>12.567319992697648</v>
      </c>
      <c r="U733" s="8"/>
      <c r="V733" s="12" cm="1">
        <f t="array" ref="V733" xml:space="preserve"> SUM(C733:J733)/SUMPRODUCT(C733:J733/$AV$6:$BC$6, $AV$3:$BC$3 + $AV$4:$BC$4/1000*($D$7 - 1400) + $AV$5:$BC$5/10000*($F$8-1) )</f>
        <v>2.8503768273626409</v>
      </c>
      <c r="W733" s="12"/>
      <c r="X733" s="8"/>
    </row>
    <row r="734" spans="2:24" ht="20" x14ac:dyDescent="0.2">
      <c r="B734" s="76">
        <f t="shared" si="116"/>
        <v>659.6771784037403</v>
      </c>
      <c r="C734" s="76">
        <f t="shared" si="117"/>
        <v>49.648839411060081</v>
      </c>
      <c r="D734" s="76" cm="1">
        <f t="array" ref="D734:J734">MMULT(N734:T734,TRANSPOSE($AM$8:$AS$14))</f>
        <v>2.0515534031752187</v>
      </c>
      <c r="E734" s="76">
        <v>14.354304468991129</v>
      </c>
      <c r="F734" s="76">
        <v>13.52439721701225</v>
      </c>
      <c r="G734" s="76">
        <v>5.9223030908173069</v>
      </c>
      <c r="H734" s="76">
        <v>10.28646844218861</v>
      </c>
      <c r="I734" s="76">
        <v>4.1970332782573028</v>
      </c>
      <c r="J734" s="76">
        <v>1.5100688498103143E-2</v>
      </c>
      <c r="K734" s="78"/>
      <c r="L734" s="78"/>
      <c r="M734" s="76">
        <f t="shared" si="118"/>
        <v>659.6771784037403</v>
      </c>
      <c r="N734" s="76">
        <f t="shared" si="119"/>
        <v>24.912875554574086</v>
      </c>
      <c r="O734" s="76">
        <f t="shared" si="120"/>
        <v>1.3379259173085982</v>
      </c>
      <c r="P734" s="76">
        <f t="shared" si="121"/>
        <v>9.9143965961799108</v>
      </c>
      <c r="Q734" s="76">
        <f t="shared" si="122"/>
        <v>-0.15537059756750177</v>
      </c>
      <c r="R734" s="76">
        <f t="shared" si="123"/>
        <v>-11.226250661275161</v>
      </c>
      <c r="S734" s="76">
        <f t="shared" si="124"/>
        <v>11.300807474589137</v>
      </c>
      <c r="T734" s="76">
        <f t="shared" si="125"/>
        <v>12.569543608192479</v>
      </c>
      <c r="U734" s="8"/>
      <c r="V734" s="12" cm="1">
        <f t="array" ref="V734" xml:space="preserve"> SUM(C734:J734)/SUMPRODUCT(C734:J734/$AV$6:$BC$6, $AV$3:$BC$3 + $AV$4:$BC$4/1000*($D$7 - 1400) + $AV$5:$BC$5/10000*($F$8-1) )</f>
        <v>2.850356201255273</v>
      </c>
      <c r="W734" s="12"/>
      <c r="X734" s="8"/>
    </row>
    <row r="735" spans="2:24" ht="20" x14ac:dyDescent="0.2">
      <c r="B735" s="76">
        <f t="shared" si="116"/>
        <v>662.87949480375846</v>
      </c>
      <c r="C735" s="76">
        <f t="shared" si="117"/>
        <v>49.648474450653858</v>
      </c>
      <c r="D735" s="76" cm="1">
        <f t="array" ref="D735:J735">MMULT(N735:T735,TRANSPOSE($AM$8:$AS$14))</f>
        <v>2.051533255748843</v>
      </c>
      <c r="E735" s="76">
        <v>14.354127350029769</v>
      </c>
      <c r="F735" s="76">
        <v>13.523882566995423</v>
      </c>
      <c r="G735" s="76">
        <v>5.9220093943273486</v>
      </c>
      <c r="H735" s="76">
        <v>10.285885685604399</v>
      </c>
      <c r="I735" s="76">
        <v>4.1991242154256936</v>
      </c>
      <c r="J735" s="76">
        <v>1.4963081214676793E-2</v>
      </c>
      <c r="K735" s="78"/>
      <c r="L735" s="78"/>
      <c r="M735" s="76">
        <f t="shared" si="118"/>
        <v>662.87949480375846</v>
      </c>
      <c r="N735" s="76">
        <f t="shared" si="119"/>
        <v>24.912875554574086</v>
      </c>
      <c r="O735" s="76">
        <f t="shared" si="120"/>
        <v>1.3379259173085982</v>
      </c>
      <c r="P735" s="76">
        <f t="shared" si="121"/>
        <v>9.9143965961803939</v>
      </c>
      <c r="Q735" s="76">
        <f t="shared" si="122"/>
        <v>-0.1553649772264083</v>
      </c>
      <c r="R735" s="76">
        <f t="shared" si="123"/>
        <v>-11.226222576154438</v>
      </c>
      <c r="S735" s="76">
        <f t="shared" si="124"/>
        <v>11.300577978469198</v>
      </c>
      <c r="T735" s="76">
        <f t="shared" si="125"/>
        <v>12.571744438089921</v>
      </c>
      <c r="U735" s="8"/>
      <c r="V735" s="12" cm="1">
        <f t="array" ref="V735" xml:space="preserve"> SUM(C735:J735)/SUMPRODUCT(C735:J735/$AV$6:$BC$6, $AV$3:$BC$3 + $AV$4:$BC$4/1000*($D$7 - 1400) + $AV$5:$BC$5/10000*($F$8-1) )</f>
        <v>2.8503357545627117</v>
      </c>
      <c r="W735" s="12"/>
      <c r="X735" s="8"/>
    </row>
    <row r="736" spans="2:24" ht="20" x14ac:dyDescent="0.2">
      <c r="B736" s="76">
        <f t="shared" si="116"/>
        <v>666.08181120377662</v>
      </c>
      <c r="C736" s="76">
        <f t="shared" si="117"/>
        <v>49.64811220148983</v>
      </c>
      <c r="D736" s="76" cm="1">
        <f t="array" ref="D736:J736">MMULT(N736:T736,TRANSPOSE($AM$8:$AS$14))</f>
        <v>2.0515132795907749</v>
      </c>
      <c r="E736" s="76">
        <v>14.353951377106993</v>
      </c>
      <c r="F736" s="76">
        <v>13.523369708794835</v>
      </c>
      <c r="G736" s="76">
        <v>5.9217185668428121</v>
      </c>
      <c r="H736" s="76">
        <v>10.285313059017389</v>
      </c>
      <c r="I736" s="76">
        <v>4.2011915480152133</v>
      </c>
      <c r="J736" s="76">
        <v>1.4830259142150304E-2</v>
      </c>
      <c r="K736" s="78"/>
      <c r="L736" s="78"/>
      <c r="M736" s="76">
        <f t="shared" si="118"/>
        <v>666.08181120377662</v>
      </c>
      <c r="N736" s="76">
        <f t="shared" si="119"/>
        <v>24.912875554574086</v>
      </c>
      <c r="O736" s="76">
        <f t="shared" si="120"/>
        <v>1.3379259173085982</v>
      </c>
      <c r="P736" s="76">
        <f t="shared" si="121"/>
        <v>9.9143965961807776</v>
      </c>
      <c r="Q736" s="76">
        <f t="shared" si="122"/>
        <v>-0.15535972671116338</v>
      </c>
      <c r="R736" s="76">
        <f t="shared" si="123"/>
        <v>-11.226196301796243</v>
      </c>
      <c r="S736" s="76">
        <f t="shared" si="124"/>
        <v>11.300358686931936</v>
      </c>
      <c r="T736" s="76">
        <f t="shared" si="125"/>
        <v>12.573922606965427</v>
      </c>
      <c r="U736" s="8"/>
      <c r="V736" s="12" cm="1">
        <f t="array" ref="V736" xml:space="preserve"> SUM(C736:J736)/SUMPRODUCT(C736:J736/$AV$6:$BC$6, $AV$3:$BC$3 + $AV$4:$BC$4/1000*($D$7 - 1400) + $AV$5:$BC$5/10000*($F$8-1) )</f>
        <v>2.8503154875995187</v>
      </c>
      <c r="W736" s="12"/>
      <c r="X736" s="8"/>
    </row>
    <row r="737" spans="2:24" ht="20" x14ac:dyDescent="0.2">
      <c r="B737" s="76">
        <f t="shared" si="116"/>
        <v>669.28412760379479</v>
      </c>
      <c r="C737" s="76">
        <f t="shared" si="117"/>
        <v>49.647752699402304</v>
      </c>
      <c r="D737" s="76" cm="1">
        <f t="array" ref="D737:J737">MMULT(N737:T737,TRANSPOSE($AM$8:$AS$14))</f>
        <v>2.05149347578317</v>
      </c>
      <c r="E737" s="76">
        <v>14.353776574453637</v>
      </c>
      <c r="F737" s="76">
        <v>13.522858773270734</v>
      </c>
      <c r="G737" s="76">
        <v>5.9214305948079069</v>
      </c>
      <c r="H737" s="76">
        <v>10.28475034519799</v>
      </c>
      <c r="I737" s="76">
        <v>4.2032354982677935</v>
      </c>
      <c r="J737" s="76">
        <v>1.4702038816458984E-2</v>
      </c>
      <c r="K737" s="78"/>
      <c r="L737" s="78"/>
      <c r="M737" s="76">
        <f t="shared" si="118"/>
        <v>669.28412760379479</v>
      </c>
      <c r="N737" s="76">
        <f t="shared" si="119"/>
        <v>24.912875554574086</v>
      </c>
      <c r="O737" s="76">
        <f t="shared" si="120"/>
        <v>1.3379259173085982</v>
      </c>
      <c r="P737" s="76">
        <f t="shared" si="121"/>
        <v>9.9143965961810778</v>
      </c>
      <c r="Q737" s="76">
        <f t="shared" si="122"/>
        <v>-0.15535482329935335</v>
      </c>
      <c r="R737" s="76">
        <f t="shared" si="123"/>
        <v>-11.226171729366008</v>
      </c>
      <c r="S737" s="76">
        <f t="shared" si="124"/>
        <v>11.300149192266174</v>
      </c>
      <c r="T737" s="76">
        <f t="shared" si="125"/>
        <v>12.576078240366112</v>
      </c>
      <c r="U737" s="8"/>
      <c r="V737" s="12" cm="1">
        <f t="array" ref="V737" xml:space="preserve"> SUM(C737:J737)/SUMPRODUCT(C737:J737/$AV$6:$BC$6, $AV$3:$BC$3 + $AV$4:$BC$4/1000*($D$7 - 1400) + $AV$5:$BC$5/10000*($F$8-1) )</f>
        <v>2.8502954006283292</v>
      </c>
      <c r="W737" s="12"/>
      <c r="X737" s="8"/>
    </row>
    <row r="738" spans="2:24" ht="20" x14ac:dyDescent="0.2">
      <c r="B738" s="76">
        <f t="shared" si="116"/>
        <v>672.48644400381295</v>
      </c>
      <c r="C738" s="76">
        <f t="shared" si="117"/>
        <v>49.647395977764688</v>
      </c>
      <c r="D738" s="76" cm="1">
        <f t="array" ref="D738:J738">MMULT(N738:T738,TRANSPOSE($AM$8:$AS$14))</f>
        <v>2.0514738452909711</v>
      </c>
      <c r="E738" s="76">
        <v>14.353602964982077</v>
      </c>
      <c r="F738" s="76">
        <v>13.522349886481942</v>
      </c>
      <c r="G738" s="76">
        <v>5.9211454647577089</v>
      </c>
      <c r="H738" s="76">
        <v>10.284197331553676</v>
      </c>
      <c r="I738" s="76">
        <v>4.2052562857449756</v>
      </c>
      <c r="J738" s="76">
        <v>1.4578243423961967E-2</v>
      </c>
      <c r="K738" s="78"/>
      <c r="L738" s="78"/>
      <c r="M738" s="76">
        <f t="shared" si="118"/>
        <v>672.48644400381295</v>
      </c>
      <c r="N738" s="76">
        <f t="shared" si="119"/>
        <v>24.912875554574086</v>
      </c>
      <c r="O738" s="76">
        <f t="shared" si="120"/>
        <v>1.3379259173085982</v>
      </c>
      <c r="P738" s="76">
        <f t="shared" si="121"/>
        <v>9.9143965961813159</v>
      </c>
      <c r="Q738" s="76">
        <f t="shared" si="122"/>
        <v>-0.15535024555001947</v>
      </c>
      <c r="R738" s="76">
        <f t="shared" si="123"/>
        <v>-11.226148756018709</v>
      </c>
      <c r="S738" s="76">
        <f t="shared" si="124"/>
        <v>11.299949100766577</v>
      </c>
      <c r="T738" s="76">
        <f t="shared" si="125"/>
        <v>12.578211464782001</v>
      </c>
      <c r="U738" s="8"/>
      <c r="V738" s="12" cm="1">
        <f t="array" ref="V738" xml:space="preserve"> SUM(C738:J738)/SUMPRODUCT(C738:J738/$AV$6:$BC$6, $AV$3:$BC$3 + $AV$4:$BC$4/1000*($D$7 - 1400) + $AV$5:$BC$5/10000*($F$8-1) )</f>
        <v>2.8502754938606829</v>
      </c>
      <c r="W738" s="12"/>
      <c r="X738" s="8"/>
    </row>
    <row r="739" spans="2:24" ht="20" x14ac:dyDescent="0.2">
      <c r="B739" s="76">
        <f t="shared" si="116"/>
        <v>675.68876040383111</v>
      </c>
      <c r="C739" s="76">
        <f t="shared" si="117"/>
        <v>49.647042067572748</v>
      </c>
      <c r="D739" s="76" cm="1">
        <f t="array" ref="D739:J739">MMULT(N739:T739,TRANSPOSE($AM$8:$AS$14))</f>
        <v>2.0514543889668202</v>
      </c>
      <c r="E739" s="76">
        <v>14.353430570322589</v>
      </c>
      <c r="F739" s="76">
        <v>13.521843169745093</v>
      </c>
      <c r="G739" s="76">
        <v>5.920863163295544</v>
      </c>
      <c r="H739" s="76">
        <v>10.283653810109911</v>
      </c>
      <c r="I739" s="76">
        <v>4.2072541273897546</v>
      </c>
      <c r="J739" s="76">
        <v>1.4458702597540479E-2</v>
      </c>
      <c r="K739" s="78"/>
      <c r="L739" s="78"/>
      <c r="M739" s="76">
        <f t="shared" si="118"/>
        <v>675.68876040383111</v>
      </c>
      <c r="N739" s="76">
        <f t="shared" si="119"/>
        <v>24.912875554574086</v>
      </c>
      <c r="O739" s="76">
        <f t="shared" si="120"/>
        <v>1.3379259173085982</v>
      </c>
      <c r="P739" s="76">
        <f t="shared" si="121"/>
        <v>9.9143965961815042</v>
      </c>
      <c r="Q739" s="76">
        <f t="shared" si="122"/>
        <v>-0.15534597323919075</v>
      </c>
      <c r="R739" s="76">
        <f t="shared" si="123"/>
        <v>-11.226127284606058</v>
      </c>
      <c r="S739" s="76">
        <f t="shared" si="124"/>
        <v>11.299758032360144</v>
      </c>
      <c r="T739" s="76">
        <f t="shared" si="125"/>
        <v>12.580322407617372</v>
      </c>
      <c r="U739" s="8"/>
      <c r="V739" s="12" cm="1">
        <f t="array" ref="V739" xml:space="preserve"> SUM(C739:J739)/SUMPRODUCT(C739:J739/$AV$6:$BC$6, $AV$3:$BC$3 + $AV$4:$BC$4/1000*($D$7 - 1400) + $AV$5:$BC$5/10000*($F$8-1) )</f>
        <v>2.8502557674578872</v>
      </c>
      <c r="W739" s="12"/>
      <c r="X739" s="8"/>
    </row>
    <row r="740" spans="2:24" ht="20" x14ac:dyDescent="0.2">
      <c r="B740" s="76">
        <f t="shared" si="116"/>
        <v>678.89107680384927</v>
      </c>
      <c r="C740" s="76">
        <f t="shared" si="117"/>
        <v>49.646690997525781</v>
      </c>
      <c r="D740" s="76" cm="1">
        <f t="array" ref="D740:J740">MMULT(N740:T740,TRANSPOSE($AM$8:$AS$14))</f>
        <v>2.0514351075558048</v>
      </c>
      <c r="E740" s="76">
        <v>14.353259410859209</v>
      </c>
      <c r="F740" s="76">
        <v>13.52133873969732</v>
      </c>
      <c r="G740" s="76">
        <v>5.9205836770719689</v>
      </c>
      <c r="H740" s="76">
        <v>10.28311957748509</v>
      </c>
      <c r="I740" s="76">
        <v>4.209229237587742</v>
      </c>
      <c r="J740" s="76">
        <v>1.4343252217088653E-2</v>
      </c>
      <c r="K740" s="78"/>
      <c r="L740" s="78"/>
      <c r="M740" s="76">
        <f t="shared" si="118"/>
        <v>678.89107680384927</v>
      </c>
      <c r="N740" s="76">
        <f t="shared" si="119"/>
        <v>24.912875554574086</v>
      </c>
      <c r="O740" s="76">
        <f t="shared" si="120"/>
        <v>1.3379259173085982</v>
      </c>
      <c r="P740" s="76">
        <f t="shared" si="121"/>
        <v>9.9143965961816498</v>
      </c>
      <c r="Q740" s="76">
        <f t="shared" si="122"/>
        <v>-0.15534198729815191</v>
      </c>
      <c r="R740" s="76">
        <f t="shared" si="123"/>
        <v>-11.226107223395692</v>
      </c>
      <c r="S740" s="76">
        <f t="shared" si="124"/>
        <v>11.299575620237748</v>
      </c>
      <c r="T740" s="76">
        <f t="shared" si="125"/>
        <v>12.582411197162218</v>
      </c>
      <c r="U740" s="8"/>
      <c r="V740" s="12" cm="1">
        <f t="array" ref="V740" xml:space="preserve"> SUM(C740:J740)/SUMPRODUCT(C740:J740/$AV$6:$BC$6, $AV$3:$BC$3 + $AV$4:$BC$4/1000*($D$7 - 1400) + $AV$5:$BC$5/10000*($F$8-1) )</f>
        <v>2.8502362215318948</v>
      </c>
      <c r="W740" s="12"/>
      <c r="X740" s="8"/>
    </row>
    <row r="741" spans="2:24" ht="20" x14ac:dyDescent="0.2">
      <c r="B741" s="76">
        <f t="shared" si="116"/>
        <v>682.09339320386744</v>
      </c>
      <c r="C741" s="76">
        <f t="shared" si="117"/>
        <v>49.646342794105735</v>
      </c>
      <c r="D741" s="76" cm="1">
        <f t="array" ref="D741:J741">MMULT(N741:T741,TRANSPOSE($AM$8:$AS$14))</f>
        <v>2.0514160017000327</v>
      </c>
      <c r="E741" s="76">
        <v>14.353089505764974</v>
      </c>
      <c r="F741" s="76">
        <v>13.520836708362092</v>
      </c>
      <c r="G741" s="76">
        <v>5.9203069927653011</v>
      </c>
      <c r="H741" s="76">
        <v>10.28259443485997</v>
      </c>
      <c r="I741" s="76">
        <v>4.2111818282275362</v>
      </c>
      <c r="J741" s="76">
        <v>1.4231734214350172E-2</v>
      </c>
      <c r="K741" s="78"/>
      <c r="L741" s="78"/>
      <c r="M741" s="76">
        <f t="shared" si="118"/>
        <v>682.09339320386744</v>
      </c>
      <c r="N741" s="76">
        <f t="shared" si="119"/>
        <v>24.912875554574086</v>
      </c>
      <c r="O741" s="76">
        <f t="shared" si="120"/>
        <v>1.3379259173085982</v>
      </c>
      <c r="P741" s="76">
        <f t="shared" si="121"/>
        <v>9.9143965961817671</v>
      </c>
      <c r="Q741" s="76">
        <f t="shared" si="122"/>
        <v>-0.15533826975436171</v>
      </c>
      <c r="R741" s="76">
        <f t="shared" si="123"/>
        <v>-11.226088485801949</v>
      </c>
      <c r="S741" s="76">
        <f t="shared" si="124"/>
        <v>11.299401510490915</v>
      </c>
      <c r="T741" s="76">
        <f t="shared" si="125"/>
        <v>12.584477962563833</v>
      </c>
      <c r="U741" s="8"/>
      <c r="V741" s="12" cm="1">
        <f t="array" ref="V741" xml:space="preserve"> SUM(C741:J741)/SUMPRODUCT(C741:J741/$AV$6:$BC$6, $AV$3:$BC$3 + $AV$4:$BC$4/1000*($D$7 - 1400) + $AV$5:$BC$5/10000*($F$8-1) )</f>
        <v>2.8502168561462082</v>
      </c>
      <c r="W741" s="12"/>
      <c r="X741" s="8"/>
    </row>
    <row r="742" spans="2:24" ht="20" x14ac:dyDescent="0.2">
      <c r="B742" s="76">
        <f t="shared" si="116"/>
        <v>685.2957096038856</v>
      </c>
      <c r="C742" s="76">
        <f t="shared" si="117"/>
        <v>49.645997481654227</v>
      </c>
      <c r="D742" s="76" cm="1">
        <f t="array" ref="D742:J742">MMULT(N742:T742,TRANSPOSE($AM$8:$AS$14))</f>
        <v>2.0513970719430556</v>
      </c>
      <c r="E742" s="76">
        <v>14.352920873036787</v>
      </c>
      <c r="F742" s="76">
        <v>13.520337183217993</v>
      </c>
      <c r="G742" s="76">
        <v>5.9200330970636186</v>
      </c>
      <c r="H742" s="76">
        <v>10.282078187941867</v>
      </c>
      <c r="I742" s="76">
        <v>4.213112108760324</v>
      </c>
      <c r="J742" s="76">
        <v>1.4123996382119114E-2</v>
      </c>
      <c r="K742" s="78"/>
      <c r="L742" s="78"/>
      <c r="M742" s="76">
        <f t="shared" si="118"/>
        <v>685.2957096038856</v>
      </c>
      <c r="N742" s="76">
        <f t="shared" si="119"/>
        <v>24.912875554574086</v>
      </c>
      <c r="O742" s="76">
        <f t="shared" si="120"/>
        <v>1.3379259173085982</v>
      </c>
      <c r="P742" s="76">
        <f t="shared" si="121"/>
        <v>9.9143965961818559</v>
      </c>
      <c r="Q742" s="76">
        <f t="shared" si="122"/>
        <v>-0.15533480367493857</v>
      </c>
      <c r="R742" s="76">
        <f t="shared" si="123"/>
        <v>-11.226070990127932</v>
      </c>
      <c r="S742" s="76">
        <f t="shared" si="124"/>
        <v>11.299235361753956</v>
      </c>
      <c r="T742" s="76">
        <f t="shared" si="125"/>
        <v>12.586522833798526</v>
      </c>
      <c r="U742" s="8"/>
      <c r="V742" s="12" cm="1">
        <f t="array" ref="V742" xml:space="preserve"> SUM(C742:J742)/SUMPRODUCT(C742:J742/$AV$6:$BC$6, $AV$3:$BC$3 + $AV$4:$BC$4/1000*($D$7 - 1400) + $AV$5:$BC$5/10000*($F$8-1) )</f>
        <v>2.8501976713168071</v>
      </c>
      <c r="W742" s="12"/>
      <c r="X742" s="8"/>
    </row>
    <row r="743" spans="2:24" ht="20" x14ac:dyDescent="0.2">
      <c r="B743" s="76">
        <f t="shared" si="116"/>
        <v>688.49802600390376</v>
      </c>
      <c r="C743" s="76">
        <f t="shared" si="117"/>
        <v>49.645655082447604</v>
      </c>
      <c r="D743" s="76" cm="1">
        <f t="array" ref="D743:J743">MMULT(N743:T743,TRANSPOSE($AM$8:$AS$14))</f>
        <v>2.0513783187341224</v>
      </c>
      <c r="E743" s="76">
        <v>14.352753529529544</v>
      </c>
      <c r="F743" s="76">
        <v>13.519840267270126</v>
      </c>
      <c r="G743" s="76">
        <v>5.9197619766481928</v>
      </c>
      <c r="H743" s="76">
        <v>10.281570646924051</v>
      </c>
      <c r="I743" s="76">
        <v>4.2150202862585822</v>
      </c>
      <c r="J743" s="76">
        <v>1.401989218777594E-2</v>
      </c>
      <c r="K743" s="78"/>
      <c r="L743" s="78"/>
      <c r="M743" s="76">
        <f t="shared" si="118"/>
        <v>688.49802600390376</v>
      </c>
      <c r="N743" s="76">
        <f t="shared" si="119"/>
        <v>24.912875554574086</v>
      </c>
      <c r="O743" s="76">
        <f t="shared" si="120"/>
        <v>1.3379259173085982</v>
      </c>
      <c r="P743" s="76">
        <f t="shared" si="121"/>
        <v>9.9143965961819269</v>
      </c>
      <c r="Q743" s="76">
        <f t="shared" si="122"/>
        <v>-0.15533157311263074</v>
      </c>
      <c r="R743" s="76">
        <f t="shared" si="123"/>
        <v>-11.226054659318503</v>
      </c>
      <c r="S743" s="76">
        <f t="shared" si="124"/>
        <v>11.299076844851642</v>
      </c>
      <c r="T743" s="76">
        <f t="shared" si="125"/>
        <v>12.588545941643464</v>
      </c>
      <c r="U743" s="8"/>
      <c r="V743" s="12" cm="1">
        <f t="array" ref="V743" xml:space="preserve"> SUM(C743:J743)/SUMPRODUCT(C743:J743/$AV$6:$BC$6, $AV$3:$BC$3 + $AV$4:$BC$4/1000*($D$7 - 1400) + $AV$5:$BC$5/10000*($F$8-1) )</f>
        <v>2.8501786670130755</v>
      </c>
      <c r="W743" s="12"/>
      <c r="X743" s="8"/>
    </row>
    <row r="744" spans="2:24" ht="20" x14ac:dyDescent="0.2">
      <c r="B744" s="76">
        <f t="shared" si="116"/>
        <v>691.70034240392192</v>
      </c>
      <c r="C744" s="76">
        <f t="shared" si="117"/>
        <v>49.645315616769956</v>
      </c>
      <c r="D744" s="76" cm="1">
        <f t="array" ref="D744:J744">MMULT(N744:T744,TRANSPOSE($AM$8:$AS$14))</f>
        <v>2.0513597424323007</v>
      </c>
      <c r="E744" s="76">
        <v>14.352587490989816</v>
      </c>
      <c r="F744" s="76">
        <v>13.519346059123938</v>
      </c>
      <c r="G744" s="76">
        <v>5.9194936181782705</v>
      </c>
      <c r="H744" s="76">
        <v>10.281071626440681</v>
      </c>
      <c r="I744" s="76">
        <v>4.2169065654738898</v>
      </c>
      <c r="J744" s="76">
        <v>1.391928059114883E-2</v>
      </c>
      <c r="K744" s="78"/>
      <c r="L744" s="78"/>
      <c r="M744" s="76">
        <f t="shared" si="118"/>
        <v>691.70034240392192</v>
      </c>
      <c r="N744" s="76">
        <f t="shared" si="119"/>
        <v>24.912875554574086</v>
      </c>
      <c r="O744" s="76">
        <f t="shared" si="120"/>
        <v>1.3379259173085982</v>
      </c>
      <c r="P744" s="76">
        <f t="shared" si="121"/>
        <v>9.9143965961819838</v>
      </c>
      <c r="Q744" s="76">
        <f t="shared" si="122"/>
        <v>-0.15532856305418868</v>
      </c>
      <c r="R744" s="76">
        <f t="shared" si="123"/>
        <v>-11.226039420723863</v>
      </c>
      <c r="S744" s="76">
        <f t="shared" si="124"/>
        <v>11.298925642452497</v>
      </c>
      <c r="T744" s="76">
        <f t="shared" si="125"/>
        <v>12.590547417648656</v>
      </c>
      <c r="U744" s="8"/>
      <c r="V744" s="12" cm="1">
        <f t="array" ref="V744" xml:space="preserve"> SUM(C744:J744)/SUMPRODUCT(C744:J744/$AV$6:$BC$6, $AV$3:$BC$3 + $AV$4:$BC$4/1000*($D$7 - 1400) + $AV$5:$BC$5/10000*($F$8-1) )</f>
        <v>2.8501598431587651</v>
      </c>
      <c r="W744" s="12"/>
      <c r="X744" s="8"/>
    </row>
    <row r="745" spans="2:24" ht="20" x14ac:dyDescent="0.2">
      <c r="B745" s="76">
        <f t="shared" si="116"/>
        <v>694.90265880394008</v>
      </c>
      <c r="C745" s="76">
        <f t="shared" si="117"/>
        <v>49.644979102984273</v>
      </c>
      <c r="D745" s="76" cm="1">
        <f t="array" ref="D745:J745">MMULT(N745:T745,TRANSPOSE($AM$8:$AS$14))</f>
        <v>2.0513413433104324</v>
      </c>
      <c r="E745" s="76">
        <v>14.35242277208895</v>
      </c>
      <c r="F745" s="76">
        <v>13.518854653061188</v>
      </c>
      <c r="G745" s="76">
        <v>5.9192280082771358</v>
      </c>
      <c r="H745" s="76">
        <v>10.280580945517549</v>
      </c>
      <c r="I745" s="76">
        <v>4.2187711488937936</v>
      </c>
      <c r="J745" s="76">
        <v>1.3822025866671112E-2</v>
      </c>
      <c r="K745" s="78"/>
      <c r="L745" s="78"/>
      <c r="M745" s="76">
        <f t="shared" si="118"/>
        <v>694.90265880394008</v>
      </c>
      <c r="N745" s="76">
        <f t="shared" si="119"/>
        <v>24.912875554574086</v>
      </c>
      <c r="O745" s="76">
        <f t="shared" si="120"/>
        <v>1.3379259173085982</v>
      </c>
      <c r="P745" s="76">
        <f t="shared" si="121"/>
        <v>9.9143965961820264</v>
      </c>
      <c r="Q745" s="76">
        <f t="shared" si="122"/>
        <v>-0.15532575937106002</v>
      </c>
      <c r="R745" s="76">
        <f t="shared" si="123"/>
        <v>-11.226025205873402</v>
      </c>
      <c r="S745" s="76">
        <f t="shared" si="124"/>
        <v>11.298781448727869</v>
      </c>
      <c r="T745" s="76">
        <f t="shared" si="125"/>
        <v>12.592527394109091</v>
      </c>
      <c r="U745" s="8"/>
      <c r="V745" s="12" cm="1">
        <f t="array" ref="V745" xml:space="preserve"> SUM(C745:J745)/SUMPRODUCT(C745:J745/$AV$6:$BC$6, $AV$3:$BC$3 + $AV$4:$BC$4/1000*($D$7 - 1400) + $AV$5:$BC$5/10000*($F$8-1) )</f>
        <v>2.8501411996329549</v>
      </c>
      <c r="W745" s="12"/>
      <c r="X745" s="8"/>
    </row>
    <row r="746" spans="2:24" ht="20" x14ac:dyDescent="0.2">
      <c r="B746" s="76">
        <f t="shared" si="116"/>
        <v>698.10497520395825</v>
      </c>
      <c r="C746" s="76">
        <f t="shared" si="117"/>
        <v>49.644645557601564</v>
      </c>
      <c r="D746" s="76" cm="1">
        <f t="array" ref="D746:J746">MMULT(N746:T746,TRANSPOSE($AM$8:$AS$14))</f>
        <v>2.0513231215589536</v>
      </c>
      <c r="E746" s="76">
        <v>14.352259386455557</v>
      </c>
      <c r="F746" s="76">
        <v>13.518366139117923</v>
      </c>
      <c r="G746" s="76">
        <v>5.9189651335194382</v>
      </c>
      <c r="H746" s="76">
        <v>10.280098427519089</v>
      </c>
      <c r="I746" s="76">
        <v>4.2206142367976653</v>
      </c>
      <c r="J746" s="76">
        <v>1.3727997429805405E-2</v>
      </c>
      <c r="K746" s="78"/>
      <c r="L746" s="78"/>
      <c r="M746" s="76">
        <f t="shared" si="118"/>
        <v>698.10497520395825</v>
      </c>
      <c r="N746" s="76">
        <f t="shared" si="119"/>
        <v>24.912875554574086</v>
      </c>
      <c r="O746" s="76">
        <f t="shared" si="120"/>
        <v>1.3379259173085982</v>
      </c>
      <c r="P746" s="76">
        <f t="shared" si="121"/>
        <v>9.9143965961820602</v>
      </c>
      <c r="Q746" s="76">
        <f t="shared" si="122"/>
        <v>-0.15532314877232523</v>
      </c>
      <c r="R746" s="76">
        <f t="shared" si="123"/>
        <v>-11.22601195025946</v>
      </c>
      <c r="S746" s="76">
        <f t="shared" si="124"/>
        <v>11.298643969016846</v>
      </c>
      <c r="T746" s="76">
        <f t="shared" si="125"/>
        <v>12.594486004037003</v>
      </c>
      <c r="U746" s="8"/>
      <c r="V746" s="12" cm="1">
        <f t="array" ref="V746" xml:space="preserve"> SUM(C746:J746)/SUMPRODUCT(C746:J746/$AV$6:$BC$6, $AV$3:$BC$3 + $AV$4:$BC$4/1000*($D$7 - 1400) + $AV$5:$BC$5/10000*($F$8-1) )</f>
        <v>2.8501227362710315</v>
      </c>
      <c r="W746" s="12"/>
      <c r="X746" s="8"/>
    </row>
    <row r="747" spans="2:24" ht="20" x14ac:dyDescent="0.2">
      <c r="B747" s="76">
        <f t="shared" si="116"/>
        <v>701.30729160397641</v>
      </c>
      <c r="C747" s="76">
        <f t="shared" si="117"/>
        <v>49.644314995348147</v>
      </c>
      <c r="D747" s="76" cm="1">
        <f t="array" ref="D747:J747">MMULT(N747:T747,TRANSPOSE($AM$8:$AS$14))</f>
        <v>2.0513050772895762</v>
      </c>
      <c r="E747" s="76">
        <v>14.352097346707435</v>
      </c>
      <c r="F747" s="76">
        <v>13.517880603164089</v>
      </c>
      <c r="G747" s="76">
        <v>5.9187049804196628</v>
      </c>
      <c r="H747" s="76">
        <v>10.279623900091828</v>
      </c>
      <c r="I747" s="76">
        <v>4.2224360273115478</v>
      </c>
      <c r="J747" s="76">
        <v>1.3637069667716994E-2</v>
      </c>
      <c r="K747" s="78"/>
      <c r="L747" s="78"/>
      <c r="M747" s="76">
        <f t="shared" si="118"/>
        <v>701.30729160397641</v>
      </c>
      <c r="N747" s="76">
        <f t="shared" si="119"/>
        <v>24.912875554574086</v>
      </c>
      <c r="O747" s="76">
        <f t="shared" si="120"/>
        <v>1.3379259173085982</v>
      </c>
      <c r="P747" s="76">
        <f t="shared" si="121"/>
        <v>9.9143965961820868</v>
      </c>
      <c r="Q747" s="76">
        <f t="shared" si="122"/>
        <v>-0.15532071875979736</v>
      </c>
      <c r="R747" s="76">
        <f t="shared" si="123"/>
        <v>-11.225999593130702</v>
      </c>
      <c r="S747" s="76">
        <f t="shared" si="124"/>
        <v>11.298512919497124</v>
      </c>
      <c r="T747" s="76">
        <f t="shared" si="125"/>
        <v>12.596423381134322</v>
      </c>
      <c r="U747" s="8"/>
      <c r="V747" s="12" cm="1">
        <f t="array" ref="V747" xml:space="preserve"> SUM(C747:J747)/SUMPRODUCT(C747:J747/$AV$6:$BC$6, $AV$3:$BC$3 + $AV$4:$BC$4/1000*($D$7 - 1400) + $AV$5:$BC$5/10000*($F$8-1) )</f>
        <v>2.850104452865672</v>
      </c>
      <c r="W747" s="12"/>
      <c r="X747" s="8"/>
    </row>
    <row r="748" spans="2:24" ht="20" x14ac:dyDescent="0.2">
      <c r="B748" s="76">
        <f t="shared" si="116"/>
        <v>704.50960800399457</v>
      </c>
      <c r="C748" s="76">
        <f t="shared" si="117"/>
        <v>49.643987429230997</v>
      </c>
      <c r="D748" s="76" cm="1">
        <f t="array" ref="D748:J748">MMULT(N748:T748,TRANSPOSE($AM$8:$AS$14))</f>
        <v>2.0512872105388271</v>
      </c>
      <c r="E748" s="76">
        <v>14.351936664482906</v>
      </c>
      <c r="F748" s="76">
        <v>13.517398126984736</v>
      </c>
      <c r="G748" s="76">
        <v>5.918447535421735</v>
      </c>
      <c r="H748" s="76">
        <v>10.279157195104705</v>
      </c>
      <c r="I748" s="76">
        <v>4.2242367164619576</v>
      </c>
      <c r="J748" s="76">
        <v>1.3549121774142275E-2</v>
      </c>
      <c r="K748" s="78"/>
      <c r="L748" s="78"/>
      <c r="M748" s="76">
        <f t="shared" si="118"/>
        <v>704.50960800399457</v>
      </c>
      <c r="N748" s="76">
        <f t="shared" si="119"/>
        <v>24.912875554574086</v>
      </c>
      <c r="O748" s="76">
        <f t="shared" si="120"/>
        <v>1.3379259173085982</v>
      </c>
      <c r="P748" s="76">
        <f t="shared" si="121"/>
        <v>9.9143965961821081</v>
      </c>
      <c r="Q748" s="76">
        <f t="shared" si="122"/>
        <v>-0.15531845758520724</v>
      </c>
      <c r="R748" s="76">
        <f t="shared" si="123"/>
        <v>-11.22598807729474</v>
      </c>
      <c r="S748" s="76">
        <f t="shared" si="124"/>
        <v>11.298388026861895</v>
      </c>
      <c r="T748" s="76">
        <f t="shared" si="125"/>
        <v>12.59833965976525</v>
      </c>
      <c r="U748" s="8"/>
      <c r="V748" s="12" cm="1">
        <f t="array" ref="V748" xml:space="preserve"> SUM(C748:J748)/SUMPRODUCT(C748:J748/$AV$6:$BC$6, $AV$3:$BC$3 + $AV$4:$BC$4/1000*($D$7 - 1400) + $AV$5:$BC$5/10000*($F$8-1) )</f>
        <v>2.8500863491678428</v>
      </c>
      <c r="W748" s="12"/>
      <c r="X748" s="8"/>
    </row>
    <row r="749" spans="2:24" ht="20" x14ac:dyDescent="0.2">
      <c r="B749" s="76">
        <f t="shared" si="116"/>
        <v>707.71192440401273</v>
      </c>
      <c r="C749" s="76">
        <f t="shared" si="117"/>
        <v>49.643662870601361</v>
      </c>
      <c r="D749" s="76" cm="1">
        <f t="array" ref="D749:J749">MMULT(N749:T749,TRANSPOSE($AM$8:$AS$14))</f>
        <v>2.051269521271462</v>
      </c>
      <c r="E749" s="76">
        <v>14.351777350471572</v>
      </c>
      <c r="F749" s="76">
        <v>13.51691878836246</v>
      </c>
      <c r="G749" s="76">
        <v>5.9181927848897011</v>
      </c>
      <c r="H749" s="76">
        <v>10.27869814858645</v>
      </c>
      <c r="I749" s="76">
        <v>4.2260164982285602</v>
      </c>
      <c r="J749" s="76">
        <v>1.3464037588431316E-2</v>
      </c>
      <c r="K749" s="78"/>
      <c r="L749" s="78"/>
      <c r="M749" s="76">
        <f t="shared" si="118"/>
        <v>707.71192440401273</v>
      </c>
      <c r="N749" s="76">
        <f t="shared" si="119"/>
        <v>24.912875554574086</v>
      </c>
      <c r="O749" s="76">
        <f t="shared" si="120"/>
        <v>1.3379259173085982</v>
      </c>
      <c r="P749" s="76">
        <f t="shared" si="121"/>
        <v>9.9143965961821241</v>
      </c>
      <c r="Q749" s="76">
        <f t="shared" si="122"/>
        <v>-0.15531635420939854</v>
      </c>
      <c r="R749" s="76">
        <f t="shared" si="123"/>
        <v>-11.225977348929735</v>
      </c>
      <c r="S749" s="76">
        <f t="shared" si="124"/>
        <v>11.298269028002821</v>
      </c>
      <c r="T749" s="76">
        <f t="shared" si="125"/>
        <v>12.600234974929034</v>
      </c>
      <c r="U749" s="8"/>
      <c r="V749" s="12" cm="1">
        <f t="array" ref="V749" xml:space="preserve"> SUM(C749:J749)/SUMPRODUCT(C749:J749/$AV$6:$BC$6, $AV$3:$BC$3 + $AV$4:$BC$4/1000*($D$7 - 1400) + $AV$5:$BC$5/10000*($F$8-1) )</f>
        <v>2.8500684248877928</v>
      </c>
      <c r="W749" s="12"/>
      <c r="X749" s="8"/>
    </row>
    <row r="750" spans="2:24" ht="20" x14ac:dyDescent="0.2">
      <c r="B750" s="76">
        <f t="shared" si="116"/>
        <v>710.9142408040309</v>
      </c>
      <c r="C750" s="76">
        <f t="shared" si="117"/>
        <v>49.643341329216526</v>
      </c>
      <c r="D750" s="76" cm="1">
        <f t="array" ref="D750:J750">MMULT(N750:T750,TRANSPOSE($AM$8:$AS$14))</f>
        <v>2.0512520093837452</v>
      </c>
      <c r="E750" s="76">
        <v>14.351619414444446</v>
      </c>
      <c r="F750" s="76">
        <v>13.516442661161008</v>
      </c>
      <c r="G750" s="76">
        <v>5.9179407150993928</v>
      </c>
      <c r="H750" s="76">
        <v>10.278246600660395</v>
      </c>
      <c r="I750" s="76">
        <v>4.22777556459579</v>
      </c>
      <c r="J750" s="76">
        <v>1.3381705438696406E-2</v>
      </c>
      <c r="K750" s="78"/>
      <c r="L750" s="78"/>
      <c r="M750" s="76">
        <f t="shared" si="118"/>
        <v>710.9142408040309</v>
      </c>
      <c r="N750" s="76">
        <f t="shared" si="119"/>
        <v>24.912875554574086</v>
      </c>
      <c r="O750" s="76">
        <f t="shared" si="120"/>
        <v>1.3379259173085982</v>
      </c>
      <c r="P750" s="76">
        <f t="shared" si="121"/>
        <v>9.9143965961821365</v>
      </c>
      <c r="Q750" s="76">
        <f t="shared" si="122"/>
        <v>-0.15531439826345755</v>
      </c>
      <c r="R750" s="76">
        <f t="shared" si="123"/>
        <v>-11.22596735740461</v>
      </c>
      <c r="S750" s="76">
        <f t="shared" si="124"/>
        <v>11.298155669699158</v>
      </c>
      <c r="T750" s="76">
        <f t="shared" si="125"/>
        <v>12.602109462232896</v>
      </c>
      <c r="U750" s="8"/>
      <c r="V750" s="12" cm="1">
        <f t="array" ref="V750" xml:space="preserve"> SUM(C750:J750)/SUMPRODUCT(C750:J750/$AV$6:$BC$6, $AV$3:$BC$3 + $AV$4:$BC$4/1000*($D$7 - 1400) + $AV$5:$BC$5/10000*($F$8-1) )</f>
        <v>2.8500506796960599</v>
      </c>
      <c r="W750" s="12"/>
      <c r="X750" s="8"/>
    </row>
    <row r="751" spans="2:24" ht="20" x14ac:dyDescent="0.2">
      <c r="B751" s="76">
        <f t="shared" si="116"/>
        <v>714.11655720404906</v>
      </c>
      <c r="C751" s="76">
        <f t="shared" si="117"/>
        <v>49.643022813299766</v>
      </c>
      <c r="D751" s="76" cm="1">
        <f t="array" ref="D751:J751">MMULT(N751:T751,TRANSPOSE($AM$8:$AS$14))</f>
        <v>2.0512346747066106</v>
      </c>
      <c r="E751" s="76">
        <v>14.351462865283509</v>
      </c>
      <c r="F751" s="76">
        <v>13.515969815409765</v>
      </c>
      <c r="G751" s="76">
        <v>5.9176913122310726</v>
      </c>
      <c r="H751" s="76">
        <v>10.277802395476934</v>
      </c>
      <c r="I751" s="76">
        <v>4.2295141056032843</v>
      </c>
      <c r="J751" s="76">
        <v>1.3302017989063913E-2</v>
      </c>
      <c r="K751" s="78"/>
      <c r="L751" s="78"/>
      <c r="M751" s="76">
        <f t="shared" si="118"/>
        <v>714.11655720404906</v>
      </c>
      <c r="N751" s="76">
        <f t="shared" si="119"/>
        <v>24.912875554574086</v>
      </c>
      <c r="O751" s="76">
        <f t="shared" si="120"/>
        <v>1.3379259173085982</v>
      </c>
      <c r="P751" s="76">
        <f t="shared" si="121"/>
        <v>9.9143965961821454</v>
      </c>
      <c r="Q751" s="76">
        <f t="shared" si="122"/>
        <v>-0.15531258001170589</v>
      </c>
      <c r="R751" s="76">
        <f t="shared" si="123"/>
        <v>-11.225958055107599</v>
      </c>
      <c r="S751" s="76">
        <f t="shared" si="124"/>
        <v>11.298047708313065</v>
      </c>
      <c r="T751" s="76">
        <f t="shared" si="125"/>
        <v>12.603963257865127</v>
      </c>
      <c r="U751" s="8"/>
      <c r="V751" s="12" cm="1">
        <f t="array" ref="V751" xml:space="preserve"> SUM(C751:J751)/SUMPRODUCT(C751:J751/$AV$6:$BC$6, $AV$3:$BC$3 + $AV$4:$BC$4/1000*($D$7 - 1400) + $AV$5:$BC$5/10000*($F$8-1) )</f>
        <v>2.8500331132244798</v>
      </c>
      <c r="W751" s="12"/>
      <c r="X751" s="8"/>
    </row>
    <row r="752" spans="2:24" ht="20" x14ac:dyDescent="0.2">
      <c r="B752" s="76">
        <f t="shared" si="116"/>
        <v>717.31887360406722</v>
      </c>
      <c r="C752" s="76">
        <f t="shared" si="117"/>
        <v>49.642707329598608</v>
      </c>
      <c r="D752" s="76" cm="1">
        <f t="array" ref="D752:J752">MMULT(N752:T752,TRANSPOSE($AM$8:$AS$14))</f>
        <v>2.0512175170086979</v>
      </c>
      <c r="E752" s="76">
        <v>14.351307711010643</v>
      </c>
      <c r="F752" s="76">
        <v>13.515500317389044</v>
      </c>
      <c r="G752" s="76">
        <v>5.9174445623629772</v>
      </c>
      <c r="H752" s="76">
        <v>10.277365381143904</v>
      </c>
      <c r="I752" s="76">
        <v>4.2312323093952031</v>
      </c>
      <c r="J752" s="76">
        <v>1.3224872090933676E-2</v>
      </c>
      <c r="K752" s="78"/>
      <c r="L752" s="78"/>
      <c r="M752" s="76">
        <f t="shared" si="118"/>
        <v>717.31887360406722</v>
      </c>
      <c r="N752" s="76">
        <f t="shared" si="119"/>
        <v>24.912875554574086</v>
      </c>
      <c r="O752" s="76">
        <f t="shared" si="120"/>
        <v>1.3379259173085982</v>
      </c>
      <c r="P752" s="76">
        <f t="shared" si="121"/>
        <v>9.9143965961821543</v>
      </c>
      <c r="Q752" s="76">
        <f t="shared" si="122"/>
        <v>-0.15531089031648293</v>
      </c>
      <c r="R752" s="76">
        <f t="shared" si="123"/>
        <v>-11.225949397282822</v>
      </c>
      <c r="S752" s="76">
        <f t="shared" si="124"/>
        <v>11.297944909491132</v>
      </c>
      <c r="T752" s="76">
        <f t="shared" si="125"/>
        <v>12.605796498568385</v>
      </c>
      <c r="U752" s="8"/>
      <c r="V752" s="12" cm="1">
        <f t="array" ref="V752" xml:space="preserve"> SUM(C752:J752)/SUMPRODUCT(C752:J752/$AV$6:$BC$6, $AV$3:$BC$3 + $AV$4:$BC$4/1000*($D$7 - 1400) + $AV$5:$BC$5/10000*($F$8-1) )</f>
        <v>2.8500157250671894</v>
      </c>
      <c r="W752" s="12"/>
      <c r="X752" s="8"/>
    </row>
    <row r="753" spans="2:24" ht="20" x14ac:dyDescent="0.2">
      <c r="B753" s="76">
        <f t="shared" si="116"/>
        <v>720.52119000408538</v>
      </c>
      <c r="C753" s="76">
        <f t="shared" si="117"/>
        <v>49.642394883441384</v>
      </c>
      <c r="D753" s="76" cm="1">
        <f t="array" ref="D753:J753">MMULT(N753:T753,TRANSPOSE($AM$8:$AS$14))</f>
        <v>2.0512005359992771</v>
      </c>
      <c r="E753" s="76">
        <v>14.351153958816028</v>
      </c>
      <c r="F753" s="76">
        <v>13.515034229715885</v>
      </c>
      <c r="G753" s="76">
        <v>5.9172004514657068</v>
      </c>
      <c r="H753" s="76">
        <v>10.276935409655124</v>
      </c>
      <c r="I753" s="76">
        <v>4.2329303622683554</v>
      </c>
      <c r="J753" s="76">
        <v>1.3150168638239812E-2</v>
      </c>
      <c r="K753" s="78"/>
      <c r="L753" s="78"/>
      <c r="M753" s="76">
        <f t="shared" si="118"/>
        <v>720.52119000408538</v>
      </c>
      <c r="N753" s="76">
        <f t="shared" si="119"/>
        <v>24.912875554574086</v>
      </c>
      <c r="O753" s="76">
        <f t="shared" si="120"/>
        <v>1.3379259173085982</v>
      </c>
      <c r="P753" s="76">
        <f t="shared" si="121"/>
        <v>9.9143965961821596</v>
      </c>
      <c r="Q753" s="76">
        <f t="shared" si="122"/>
        <v>-0.15530932060464925</v>
      </c>
      <c r="R753" s="76">
        <f t="shared" si="123"/>
        <v>-11.225941341874577</v>
      </c>
      <c r="S753" s="76">
        <f t="shared" si="124"/>
        <v>11.297847047872153</v>
      </c>
      <c r="T753" s="76">
        <f t="shared" si="125"/>
        <v>12.607609321613159</v>
      </c>
      <c r="U753" s="8"/>
      <c r="V753" s="12" cm="1">
        <f t="array" ref="V753" xml:space="preserve"> SUM(C753:J753)/SUMPRODUCT(C753:J753/$AV$6:$BC$6, $AV$3:$BC$3 + $AV$4:$BC$4/1000*($D$7 - 1400) + $AV$5:$BC$5/10000*($F$8-1) )</f>
        <v>2.8499985147816349</v>
      </c>
      <c r="W753" s="12"/>
      <c r="X753" s="8"/>
    </row>
    <row r="754" spans="2:24" ht="20" x14ac:dyDescent="0.2">
      <c r="B754" s="76">
        <f t="shared" si="116"/>
        <v>723.72350640410355</v>
      </c>
      <c r="C754" s="76">
        <f t="shared" si="117"/>
        <v>49.642085478792197</v>
      </c>
      <c r="D754" s="76" cm="1">
        <f t="array" ref="D754:J754">MMULT(N754:T754,TRANSPOSE($AM$8:$AS$14))</f>
        <v>2.0511837313310544</v>
      </c>
      <c r="E754" s="76">
        <v>14.351001615085826</v>
      </c>
      <c r="F754" s="76">
        <v>13.514571611430323</v>
      </c>
      <c r="G754" s="76">
        <v>5.9169589653974519</v>
      </c>
      <c r="H754" s="76">
        <v>10.276512336817383</v>
      </c>
      <c r="I754" s="76">
        <v>4.2346084487191549</v>
      </c>
      <c r="J754" s="76">
        <v>1.3077812426605134E-2</v>
      </c>
      <c r="K754" s="78"/>
      <c r="L754" s="78"/>
      <c r="M754" s="76">
        <f t="shared" si="118"/>
        <v>723.72350640410355</v>
      </c>
      <c r="N754" s="76">
        <f t="shared" si="119"/>
        <v>24.912875554574086</v>
      </c>
      <c r="O754" s="76">
        <f t="shared" si="120"/>
        <v>1.3379259173085982</v>
      </c>
      <c r="P754" s="76">
        <f t="shared" si="121"/>
        <v>9.914396596182165</v>
      </c>
      <c r="Q754" s="76">
        <f t="shared" si="122"/>
        <v>-0.15530786283574227</v>
      </c>
      <c r="R754" s="76">
        <f t="shared" si="123"/>
        <v>-11.225933849379068</v>
      </c>
      <c r="S754" s="76">
        <f t="shared" si="124"/>
        <v>11.297753906801161</v>
      </c>
      <c r="T754" s="76">
        <f t="shared" si="125"/>
        <v>12.609401864771428</v>
      </c>
      <c r="U754" s="8"/>
      <c r="V754" s="12" cm="1">
        <f t="array" ref="V754" xml:space="preserve"> SUM(C754:J754)/SUMPRODUCT(C754:J754/$AV$6:$BC$6, $AV$3:$BC$3 + $AV$4:$BC$4/1000*($D$7 - 1400) + $AV$5:$BC$5/10000*($F$8-1) )</f>
        <v>2.849981481889583</v>
      </c>
      <c r="W754" s="12"/>
      <c r="X754" s="8"/>
    </row>
    <row r="755" spans="2:24" ht="20" x14ac:dyDescent="0.2">
      <c r="B755" s="76">
        <f t="shared" si="116"/>
        <v>726.92582280412171</v>
      </c>
      <c r="C755" s="76">
        <f t="shared" si="117"/>
        <v>49.641779118304044</v>
      </c>
      <c r="D755" s="76" cm="1">
        <f t="array" ref="D755:J755">MMULT(N755:T755,TRANSPOSE($AM$8:$AS$14))</f>
        <v>2.0511671026028733</v>
      </c>
      <c r="E755" s="76">
        <v>14.350850685429389</v>
      </c>
      <c r="F755" s="76">
        <v>13.5141125180819</v>
      </c>
      <c r="G755" s="76">
        <v>5.9167200898999575</v>
      </c>
      <c r="H755" s="76">
        <v>10.276096022176038</v>
      </c>
      <c r="I755" s="76">
        <v>4.2362667514893744</v>
      </c>
      <c r="J755" s="76">
        <v>1.3007712016422729E-2</v>
      </c>
      <c r="K755" s="78"/>
      <c r="L755" s="78"/>
      <c r="M755" s="76">
        <f t="shared" si="118"/>
        <v>726.92582280412171</v>
      </c>
      <c r="N755" s="76">
        <f t="shared" si="119"/>
        <v>24.912875554574086</v>
      </c>
      <c r="O755" s="76">
        <f t="shared" si="120"/>
        <v>1.3379259173085982</v>
      </c>
      <c r="P755" s="76">
        <f t="shared" si="121"/>
        <v>9.9143965961821685</v>
      </c>
      <c r="Q755" s="76">
        <f t="shared" si="122"/>
        <v>-0.15530650947171765</v>
      </c>
      <c r="R755" s="76">
        <f t="shared" si="123"/>
        <v>-11.225926882703272</v>
      </c>
      <c r="S755" s="76">
        <f t="shared" si="124"/>
        <v>11.297665278049738</v>
      </c>
      <c r="T755" s="76">
        <f t="shared" si="125"/>
        <v>12.611174266290517</v>
      </c>
      <c r="U755" s="8"/>
      <c r="V755" s="12" cm="1">
        <f t="array" ref="V755" xml:space="preserve"> SUM(C755:J755)/SUMPRODUCT(C755:J755/$AV$6:$BC$6, $AV$3:$BC$3 + $AV$4:$BC$4/1000*($D$7 - 1400) + $AV$5:$BC$5/10000*($F$8-1) )</f>
        <v>2.8499646258781168</v>
      </c>
      <c r="W755" s="12"/>
      <c r="X755" s="8"/>
    </row>
    <row r="756" spans="2:24" ht="20" x14ac:dyDescent="0.2">
      <c r="B756" s="76">
        <f t="shared" si="116"/>
        <v>730.12813920413987</v>
      </c>
      <c r="C756" s="76">
        <f t="shared" si="117"/>
        <v>49.641475803370589</v>
      </c>
      <c r="D756" s="76" cm="1">
        <f t="array" ref="D756:J756">MMULT(N756:T756,TRANSPOSE($AM$8:$AS$14))</f>
        <v>2.0511506493623082</v>
      </c>
      <c r="E756" s="76">
        <v>14.35070117470576</v>
      </c>
      <c r="F756" s="76">
        <v>13.513657001816277</v>
      </c>
      <c r="G756" s="76">
        <v>5.91648381059521</v>
      </c>
      <c r="H756" s="76">
        <v>10.275686328939468</v>
      </c>
      <c r="I756" s="76">
        <v>4.237905451610688</v>
      </c>
      <c r="J756" s="76">
        <v>1.2939779599694695E-2</v>
      </c>
      <c r="K756" s="78"/>
      <c r="L756" s="78"/>
      <c r="M756" s="76">
        <f t="shared" si="118"/>
        <v>730.12813920413987</v>
      </c>
      <c r="N756" s="76">
        <f t="shared" si="119"/>
        <v>24.912875554574086</v>
      </c>
      <c r="O756" s="76">
        <f t="shared" si="120"/>
        <v>1.3379259173085982</v>
      </c>
      <c r="P756" s="76">
        <f t="shared" si="121"/>
        <v>9.9143965961821703</v>
      </c>
      <c r="Q756" s="76">
        <f t="shared" si="122"/>
        <v>-0.15530525344821144</v>
      </c>
      <c r="R756" s="76">
        <f t="shared" si="123"/>
        <v>-11.225920407030678</v>
      </c>
      <c r="S756" s="76">
        <f t="shared" si="124"/>
        <v>11.297580961542581</v>
      </c>
      <c r="T756" s="76">
        <f t="shared" si="125"/>
        <v>12.612926664867143</v>
      </c>
      <c r="U756" s="8"/>
      <c r="V756" s="12" cm="1">
        <f t="array" ref="V756" xml:space="preserve"> SUM(C756:J756)/SUMPRODUCT(C756:J756/$AV$6:$BC$6, $AV$3:$BC$3 + $AV$4:$BC$4/1000*($D$7 - 1400) + $AV$5:$BC$5/10000*($F$8-1) )</f>
        <v>2.8499479462006443</v>
      </c>
      <c r="W756" s="12"/>
      <c r="X756" s="8"/>
    </row>
    <row r="757" spans="2:24" ht="20" x14ac:dyDescent="0.2">
      <c r="B757" s="76">
        <f t="shared" si="116"/>
        <v>733.33045560415803</v>
      </c>
      <c r="C757" s="76">
        <f t="shared" si="117"/>
        <v>49.641175534176213</v>
      </c>
      <c r="D757" s="76" cm="1">
        <f t="array" ref="D757:J757">MMULT(N757:T757,TRANSPOSE($AM$8:$AS$14))</f>
        <v>2.0511343711081551</v>
      </c>
      <c r="E757" s="76">
        <v>14.35055308704967</v>
      </c>
      <c r="F757" s="76">
        <v>13.513205111461875</v>
      </c>
      <c r="G757" s="76">
        <v>5.9162501129828211</v>
      </c>
      <c r="H757" s="76">
        <v>10.275283123902584</v>
      </c>
      <c r="I757" s="76">
        <v>4.239524728448016</v>
      </c>
      <c r="J757" s="76">
        <v>1.2873930870668071E-2</v>
      </c>
      <c r="K757" s="78"/>
      <c r="L757" s="78"/>
      <c r="M757" s="76">
        <f t="shared" si="118"/>
        <v>733.33045560415803</v>
      </c>
      <c r="N757" s="76">
        <f t="shared" si="119"/>
        <v>24.912875554574086</v>
      </c>
      <c r="O757" s="76">
        <f t="shared" si="120"/>
        <v>1.3379259173085982</v>
      </c>
      <c r="P757" s="76">
        <f t="shared" si="121"/>
        <v>9.9143965961821721</v>
      </c>
      <c r="Q757" s="76">
        <f t="shared" si="122"/>
        <v>-0.15530408814725993</v>
      </c>
      <c r="R757" s="76">
        <f t="shared" si="123"/>
        <v>-11.225914389693632</v>
      </c>
      <c r="S757" s="76">
        <f t="shared" si="124"/>
        <v>11.297500765090323</v>
      </c>
      <c r="T757" s="76">
        <f t="shared" si="125"/>
        <v>12.61465919962167</v>
      </c>
      <c r="U757" s="8"/>
      <c r="V757" s="12" cm="1">
        <f t="array" ref="V757" xml:space="preserve"> SUM(C757:J757)/SUMPRODUCT(C757:J757/$AV$6:$BC$6, $AV$3:$BC$3 + $AV$4:$BC$4/1000*($D$7 - 1400) + $AV$5:$BC$5/10000*($F$8-1) )</f>
        <v>2.8499314422778879</v>
      </c>
      <c r="W757" s="12"/>
      <c r="X757" s="8"/>
    </row>
    <row r="758" spans="2:24" ht="20" x14ac:dyDescent="0.2">
      <c r="B758" s="76">
        <f t="shared" si="116"/>
        <v>736.53277200417619</v>
      </c>
      <c r="C758" s="76">
        <f t="shared" si="117"/>
        <v>49.640878309744544</v>
      </c>
      <c r="D758" s="76" cm="1">
        <f t="array" ref="D758:J758">MMULT(N758:T758,TRANSPOSE($AM$8:$AS$14))</f>
        <v>2.0511182672928276</v>
      </c>
      <c r="E758" s="76">
        <v>14.350406425896882</v>
      </c>
      <c r="F758" s="76">
        <v>13.512756892616284</v>
      </c>
      <c r="G758" s="76">
        <v>5.9160189824380183</v>
      </c>
      <c r="H758" s="76">
        <v>10.274886277369625</v>
      </c>
      <c r="I758" s="76">
        <v>4.2411247597416573</v>
      </c>
      <c r="J758" s="76">
        <v>1.2810084900156282E-2</v>
      </c>
      <c r="K758" s="78"/>
      <c r="L758" s="78"/>
      <c r="M758" s="76">
        <f t="shared" si="118"/>
        <v>736.53277200417619</v>
      </c>
      <c r="N758" s="76">
        <f t="shared" si="119"/>
        <v>24.912875554574086</v>
      </c>
      <c r="O758" s="76">
        <f t="shared" si="120"/>
        <v>1.3379259173085982</v>
      </c>
      <c r="P758" s="76">
        <f t="shared" si="121"/>
        <v>9.9143965961821738</v>
      </c>
      <c r="Q758" s="76">
        <f t="shared" si="122"/>
        <v>-0.15530300737141595</v>
      </c>
      <c r="R758" s="76">
        <f t="shared" si="123"/>
        <v>-11.225908800051977</v>
      </c>
      <c r="S758" s="76">
        <f t="shared" si="124"/>
        <v>11.297424504128609</v>
      </c>
      <c r="T758" s="76">
        <f t="shared" si="125"/>
        <v>12.616372010072572</v>
      </c>
      <c r="U758" s="8"/>
      <c r="V758" s="12" cm="1">
        <f t="array" ref="V758" xml:space="preserve"> SUM(C758:J758)/SUMPRODUCT(C758:J758/$AV$6:$BC$6, $AV$3:$BC$3 + $AV$4:$BC$4/1000*($D$7 - 1400) + $AV$5:$BC$5/10000*($F$8-1) )</f>
        <v>2.8499151134988745</v>
      </c>
      <c r="W758" s="12"/>
      <c r="X758" s="8"/>
    </row>
    <row r="759" spans="2:24" ht="20" x14ac:dyDescent="0.2">
      <c r="B759" s="76">
        <f t="shared" si="116"/>
        <v>739.73508840419436</v>
      </c>
      <c r="C759" s="76">
        <f t="shared" si="117"/>
        <v>49.640584127985647</v>
      </c>
      <c r="D759" s="76" cm="1">
        <f t="array" ref="D759:J759">MMULT(N759:T759,TRANSPOSE($AM$8:$AS$14))</f>
        <v>2.0511023373246542</v>
      </c>
      <c r="E759" s="76">
        <v>14.35026119400896</v>
      </c>
      <c r="F759" s="76">
        <v>13.512312387732489</v>
      </c>
      <c r="G759" s="76">
        <v>5.9157904042102452</v>
      </c>
      <c r="H759" s="76">
        <v>10.27449566307634</v>
      </c>
      <c r="I759" s="76">
        <v>4.2427057216481785</v>
      </c>
      <c r="J759" s="76">
        <v>1.2748164013490326E-2</v>
      </c>
      <c r="K759" s="78"/>
      <c r="L759" s="78"/>
      <c r="M759" s="76">
        <f t="shared" si="118"/>
        <v>739.73508840419436</v>
      </c>
      <c r="N759" s="76">
        <f t="shared" si="119"/>
        <v>24.912875554574086</v>
      </c>
      <c r="O759" s="76">
        <f t="shared" si="120"/>
        <v>1.3379259173085982</v>
      </c>
      <c r="P759" s="76">
        <f t="shared" si="121"/>
        <v>9.9143965961821756</v>
      </c>
      <c r="Q759" s="76">
        <f t="shared" si="122"/>
        <v>-0.15530200531920152</v>
      </c>
      <c r="R759" s="76">
        <f t="shared" si="123"/>
        <v>-11.225903609377808</v>
      </c>
      <c r="S759" s="76">
        <f t="shared" si="124"/>
        <v>11.297352001463357</v>
      </c>
      <c r="T759" s="76">
        <f t="shared" si="125"/>
        <v>12.618065236111098</v>
      </c>
      <c r="U759" s="8"/>
      <c r="V759" s="12" cm="1">
        <f t="array" ref="V759" xml:space="preserve"> SUM(C759:J759)/SUMPRODUCT(C759:J759/$AV$6:$BC$6, $AV$3:$BC$3 + $AV$4:$BC$4/1000*($D$7 - 1400) + $AV$5:$BC$5/10000*($F$8-1) )</f>
        <v>2.8498989592219246</v>
      </c>
      <c r="W759" s="12"/>
      <c r="X759" s="8"/>
    </row>
    <row r="760" spans="2:24" ht="20" x14ac:dyDescent="0.2">
      <c r="B760" s="76">
        <f t="shared" si="116"/>
        <v>742.93740480421252</v>
      </c>
      <c r="C760" s="76">
        <f t="shared" si="117"/>
        <v>49.640292985741503</v>
      </c>
      <c r="D760" s="76" cm="1">
        <f t="array" ref="D760:J760">MMULT(N760:T760,TRANSPOSE($AM$8:$AS$14))</f>
        <v>2.0510865805700851</v>
      </c>
      <c r="E760" s="76">
        <v>14.350117393497467</v>
      </c>
      <c r="F760" s="76">
        <v>13.511871636204626</v>
      </c>
      <c r="G760" s="76">
        <v>5.9155643634223098</v>
      </c>
      <c r="H760" s="76">
        <v>10.274111158111833</v>
      </c>
      <c r="I760" s="76">
        <v>4.244267788780113</v>
      </c>
      <c r="J760" s="76">
        <v>1.2688093672053952E-2</v>
      </c>
      <c r="K760" s="78"/>
      <c r="L760" s="78"/>
      <c r="M760" s="76">
        <f t="shared" si="118"/>
        <v>742.93740480421252</v>
      </c>
      <c r="N760" s="76">
        <f t="shared" si="119"/>
        <v>24.912875554574086</v>
      </c>
      <c r="O760" s="76">
        <f t="shared" si="120"/>
        <v>1.3379259173085982</v>
      </c>
      <c r="P760" s="76">
        <f t="shared" si="121"/>
        <v>9.9143965961821756</v>
      </c>
      <c r="Q760" s="76">
        <f t="shared" si="122"/>
        <v>-0.1553010765618395</v>
      </c>
      <c r="R760" s="76">
        <f t="shared" si="123"/>
        <v>-11.225898790746006</v>
      </c>
      <c r="S760" s="76">
        <f t="shared" si="124"/>
        <v>11.297283087022237</v>
      </c>
      <c r="T760" s="76">
        <f t="shared" si="125"/>
        <v>12.619739017976153</v>
      </c>
      <c r="U760" s="8"/>
      <c r="V760" s="12" cm="1">
        <f t="array" ref="V760" xml:space="preserve"> SUM(C760:J760)/SUMPRODUCT(C760:J760/$AV$6:$BC$6, $AV$3:$BC$3 + $AV$4:$BC$4/1000*($D$7 - 1400) + $AV$5:$BC$5/10000*($F$8-1) )</f>
        <v>2.849882978775617</v>
      </c>
      <c r="W760" s="12"/>
      <c r="X760" s="8"/>
    </row>
    <row r="761" spans="2:24" ht="20" x14ac:dyDescent="0.2">
      <c r="B761" s="76">
        <f t="shared" si="116"/>
        <v>746.13972120423068</v>
      </c>
      <c r="C761" s="76">
        <f t="shared" si="117"/>
        <v>49.640004878830354</v>
      </c>
      <c r="D761" s="76" cm="1">
        <f t="array" ref="D761:J761">MMULT(N761:T761,TRANSPOSE($AM$8:$AS$14))</f>
        <v>2.0510709963558051</v>
      </c>
      <c r="E761" s="76">
        <v>14.349975025847558</v>
      </c>
      <c r="F761" s="76">
        <v>13.511434674453303</v>
      </c>
      <c r="G761" s="76">
        <v>5.9153408450700651</v>
      </c>
      <c r="H761" s="76">
        <v>10.273732642840155</v>
      </c>
      <c r="I761" s="76">
        <v>4.2458111342444429</v>
      </c>
      <c r="J761" s="76">
        <v>1.2629802358322728E-2</v>
      </c>
      <c r="K761" s="78"/>
      <c r="L761" s="78"/>
      <c r="M761" s="76">
        <f t="shared" si="118"/>
        <v>746.13972120423068</v>
      </c>
      <c r="N761" s="76">
        <f t="shared" si="119"/>
        <v>24.912875554574086</v>
      </c>
      <c r="O761" s="76">
        <f t="shared" si="120"/>
        <v>1.3379259173085982</v>
      </c>
      <c r="P761" s="76">
        <f t="shared" si="121"/>
        <v>9.9143965961821774</v>
      </c>
      <c r="Q761" s="76">
        <f t="shared" si="122"/>
        <v>-0.15530021602120786</v>
      </c>
      <c r="R761" s="76">
        <f t="shared" si="123"/>
        <v>-11.225894318930372</v>
      </c>
      <c r="S761" s="76">
        <f t="shared" si="124"/>
        <v>11.297217597612258</v>
      </c>
      <c r="T761" s="76">
        <f t="shared" si="125"/>
        <v>12.621393496229413</v>
      </c>
      <c r="U761" s="8"/>
      <c r="V761" s="12" cm="1">
        <f t="array" ref="V761" xml:space="preserve"> SUM(C761:J761)/SUMPRODUCT(C761:J761/$AV$6:$BC$6, $AV$3:$BC$3 + $AV$4:$BC$4/1000*($D$7 - 1400) + $AV$5:$BC$5/10000*($F$8-1) )</f>
        <v>2.8498671714597634</v>
      </c>
      <c r="W761" s="12"/>
      <c r="X761" s="8"/>
    </row>
    <row r="762" spans="2:24" ht="20" x14ac:dyDescent="0.2">
      <c r="B762" s="76">
        <f t="shared" si="116"/>
        <v>749.34203760424884</v>
      </c>
      <c r="C762" s="76">
        <f t="shared" si="117"/>
        <v>49.639719802089324</v>
      </c>
      <c r="D762" s="76" cm="1">
        <f t="array" ref="D762:J762">MMULT(N762:T762,TRANSPOSE($AM$8:$AS$14))</f>
        <v>2.0510555839707769</v>
      </c>
      <c r="E762" s="76">
        <v>14.349834091941025</v>
      </c>
      <c r="F762" s="76">
        <v>13.511001536010266</v>
      </c>
      <c r="G762" s="76">
        <v>5.9151198340225521</v>
      </c>
      <c r="H762" s="76">
        <v>10.273360000821857</v>
      </c>
      <c r="I762" s="76">
        <v>4.2473359296798403</v>
      </c>
      <c r="J762" s="76">
        <v>1.2573221464349055E-2</v>
      </c>
      <c r="K762" s="78"/>
      <c r="L762" s="78"/>
      <c r="M762" s="76">
        <f t="shared" si="118"/>
        <v>749.34203760424884</v>
      </c>
      <c r="N762" s="76">
        <f t="shared" si="119"/>
        <v>24.912875554574086</v>
      </c>
      <c r="O762" s="76">
        <f t="shared" si="120"/>
        <v>1.3379259173085982</v>
      </c>
      <c r="P762" s="76">
        <f t="shared" si="121"/>
        <v>9.9143965961821774</v>
      </c>
      <c r="Q762" s="76">
        <f t="shared" si="122"/>
        <v>-0.15529941894896238</v>
      </c>
      <c r="R762" s="76">
        <f t="shared" si="123"/>
        <v>-11.22589017030508</v>
      </c>
      <c r="S762" s="76">
        <f t="shared" si="124"/>
        <v>11.297155376683492</v>
      </c>
      <c r="T762" s="76">
        <f t="shared" si="125"/>
        <v>12.623028811730627</v>
      </c>
      <c r="U762" s="8"/>
      <c r="V762" s="12" cm="1">
        <f t="array" ref="V762" xml:space="preserve"> SUM(C762:J762)/SUMPRODUCT(C762:J762/$AV$6:$BC$6, $AV$3:$BC$3 + $AV$4:$BC$4/1000*($D$7 - 1400) + $AV$5:$BC$5/10000*($F$8-1) )</f>
        <v>2.849851536546363</v>
      </c>
      <c r="W762" s="12"/>
      <c r="X762" s="8"/>
    </row>
    <row r="763" spans="2:24" ht="20" x14ac:dyDescent="0.2">
      <c r="B763" s="76">
        <f t="shared" si="116"/>
        <v>752.54435400426701</v>
      </c>
      <c r="C763" s="76">
        <f t="shared" si="117"/>
        <v>49.639437749416096</v>
      </c>
      <c r="D763" s="76" cm="1">
        <f t="array" ref="D763:J763">MMULT(N763:T763,TRANSPOSE($AM$8:$AS$14))</f>
        <v>2.0510403426681783</v>
      </c>
      <c r="E763" s="76">
        <v>14.349694592078739</v>
      </c>
      <c r="F763" s="76">
        <v>13.510572251602429</v>
      </c>
      <c r="G763" s="76">
        <v>5.9149013150226075</v>
      </c>
      <c r="H763" s="76">
        <v>10.272993118735577</v>
      </c>
      <c r="I763" s="76">
        <v>4.2488423452927471</v>
      </c>
      <c r="J763" s="76">
        <v>1.2518285183622663E-2</v>
      </c>
      <c r="K763" s="78"/>
      <c r="L763" s="78"/>
      <c r="M763" s="76">
        <f t="shared" si="118"/>
        <v>752.54435400426701</v>
      </c>
      <c r="N763" s="76">
        <f t="shared" si="119"/>
        <v>24.912875554574086</v>
      </c>
      <c r="O763" s="76">
        <f t="shared" si="120"/>
        <v>1.3379259173085982</v>
      </c>
      <c r="P763" s="76">
        <f t="shared" si="121"/>
        <v>9.9143965961821774</v>
      </c>
      <c r="Q763" s="76">
        <f t="shared" si="122"/>
        <v>-0.15529868090677462</v>
      </c>
      <c r="R763" s="76">
        <f t="shared" si="123"/>
        <v>-11.225886322751252</v>
      </c>
      <c r="S763" s="76">
        <f t="shared" si="124"/>
        <v>11.297096274098813</v>
      </c>
      <c r="T763" s="76">
        <f t="shared" si="125"/>
        <v>12.624645105613194</v>
      </c>
      <c r="U763" s="8"/>
      <c r="V763" s="12" cm="1">
        <f t="array" ref="V763" xml:space="preserve"> SUM(C763:J763)/SUMPRODUCT(C763:J763/$AV$6:$BC$6, $AV$3:$BC$3 + $AV$4:$BC$4/1000*($D$7 - 1400) + $AV$5:$BC$5/10000*($F$8-1) )</f>
        <v>2.8498360732805477</v>
      </c>
      <c r="W763" s="12"/>
      <c r="X763" s="8"/>
    </row>
    <row r="764" spans="2:24" ht="20" x14ac:dyDescent="0.2">
      <c r="B764" s="76">
        <f t="shared" si="116"/>
        <v>755.74667040428517</v>
      </c>
      <c r="C764" s="76">
        <f t="shared" si="117"/>
        <v>49.639158713808818</v>
      </c>
      <c r="D764" s="76" cm="1">
        <f t="array" ref="D764:J764">MMULT(N764:T764,TRANSPOSE($AM$8:$AS$14))</f>
        <v>2.0510252716672812</v>
      </c>
      <c r="E764" s="76">
        <v>14.34955652600255</v>
      </c>
      <c r="F764" s="76">
        <v>13.510146849235076</v>
      </c>
      <c r="G764" s="76">
        <v>5.9146852726878834</v>
      </c>
      <c r="H764" s="76">
        <v>10.272631886299905</v>
      </c>
      <c r="I764" s="76">
        <v>4.2503305498922224</v>
      </c>
      <c r="J764" s="76">
        <v>1.2464930406257013E-2</v>
      </c>
      <c r="K764" s="78"/>
      <c r="L764" s="78"/>
      <c r="M764" s="76">
        <f t="shared" si="118"/>
        <v>755.74667040428517</v>
      </c>
      <c r="N764" s="76">
        <f t="shared" si="119"/>
        <v>24.912875554574086</v>
      </c>
      <c r="O764" s="76">
        <f t="shared" si="120"/>
        <v>1.3379259173085982</v>
      </c>
      <c r="P764" s="76">
        <f t="shared" si="121"/>
        <v>9.9143965961821774</v>
      </c>
      <c r="Q764" s="76">
        <f t="shared" si="122"/>
        <v>-0.15529799774763553</v>
      </c>
      <c r="R764" s="76">
        <f t="shared" si="123"/>
        <v>-11.225882755568406</v>
      </c>
      <c r="S764" s="76">
        <f t="shared" si="124"/>
        <v>11.297040145909669</v>
      </c>
      <c r="T764" s="76">
        <f t="shared" si="125"/>
        <v>12.626242519259913</v>
      </c>
      <c r="U764" s="8"/>
      <c r="V764" s="12" cm="1">
        <f t="array" ref="V764" xml:space="preserve"> SUM(C764:J764)/SUMPRODUCT(C764:J764/$AV$6:$BC$6, $AV$3:$BC$3 + $AV$4:$BC$4/1000*($D$7 - 1400) + $AV$5:$BC$5/10000*($F$8-1) )</f>
        <v>2.8498207808815268</v>
      </c>
      <c r="W764" s="12"/>
      <c r="X764" s="8"/>
    </row>
    <row r="765" spans="2:24" ht="20" x14ac:dyDescent="0.2">
      <c r="B765" s="76">
        <f t="shared" si="116"/>
        <v>758.94898680430333</v>
      </c>
      <c r="C765" s="76">
        <f t="shared" si="117"/>
        <v>49.638882687405115</v>
      </c>
      <c r="D765" s="76" cm="1">
        <f t="array" ref="D765:J765">MMULT(N765:T765,TRANSPOSE($AM$8:$AS$14))</f>
        <v>2.0510103701552436</v>
      </c>
      <c r="E765" s="76">
        <v>14.349419892916618</v>
      </c>
      <c r="F765" s="76">
        <v>13.50972535427421</v>
      </c>
      <c r="G765" s="76">
        <v>5.9144716915122553</v>
      </c>
      <c r="H765" s="76">
        <v>10.27227619619554</v>
      </c>
      <c r="I765" s="76">
        <v>4.2518007109236109</v>
      </c>
      <c r="J765" s="76">
        <v>1.2413096617405556E-2</v>
      </c>
      <c r="K765" s="78"/>
      <c r="L765" s="78"/>
      <c r="M765" s="76">
        <f t="shared" si="118"/>
        <v>758.94898680430333</v>
      </c>
      <c r="N765" s="76">
        <f t="shared" si="119"/>
        <v>24.912875554574086</v>
      </c>
      <c r="O765" s="76">
        <f t="shared" si="120"/>
        <v>1.3379259173085982</v>
      </c>
      <c r="P765" s="76">
        <f t="shared" si="121"/>
        <v>9.9143965961821792</v>
      </c>
      <c r="Q765" s="76">
        <f t="shared" si="122"/>
        <v>-0.15529736559817459</v>
      </c>
      <c r="R765" s="76">
        <f t="shared" si="123"/>
        <v>-11.225879449390565</v>
      </c>
      <c r="S765" s="76">
        <f t="shared" si="124"/>
        <v>11.296986854137764</v>
      </c>
      <c r="T765" s="76">
        <f t="shared" si="125"/>
        <v>12.62782119427901</v>
      </c>
      <c r="U765" s="8"/>
      <c r="V765" s="12" cm="1">
        <f t="array" ref="V765" xml:space="preserve"> SUM(C765:J765)/SUMPRODUCT(C765:J765/$AV$6:$BC$6, $AV$3:$BC$3 + $AV$4:$BC$4/1000*($D$7 - 1400) + $AV$5:$BC$5/10000*($F$8-1) )</f>
        <v>2.8498056585435001</v>
      </c>
      <c r="W765" s="12"/>
      <c r="X765" s="8"/>
    </row>
    <row r="766" spans="2:24" ht="20" x14ac:dyDescent="0.2">
      <c r="B766" s="76">
        <f t="shared" si="116"/>
        <v>762.15130320432149</v>
      </c>
      <c r="C766" s="76">
        <f t="shared" si="117"/>
        <v>49.638609661519581</v>
      </c>
      <c r="D766" s="76" cm="1">
        <f t="array" ref="D766:J766">MMULT(N766:T766,TRANSPOSE($AM$8:$AS$14))</f>
        <v>2.0509956372888314</v>
      </c>
      <c r="E766" s="76">
        <v>14.349284691508201</v>
      </c>
      <c r="F766" s="76">
        <v>13.509307789527995</v>
      </c>
      <c r="G766" s="76">
        <v>5.9142605558675685</v>
      </c>
      <c r="H766" s="76">
        <v>10.271925943987911</v>
      </c>
      <c r="I766" s="76">
        <v>4.2532529945010502</v>
      </c>
      <c r="J766" s="76">
        <v>1.2362725798865909E-2</v>
      </c>
      <c r="K766" s="78"/>
      <c r="L766" s="78"/>
      <c r="M766" s="76">
        <f t="shared" si="118"/>
        <v>762.15130320432149</v>
      </c>
      <c r="N766" s="76">
        <f t="shared" si="119"/>
        <v>24.912875554574086</v>
      </c>
      <c r="O766" s="76">
        <f t="shared" si="120"/>
        <v>1.3379259173085982</v>
      </c>
      <c r="P766" s="76">
        <f t="shared" si="121"/>
        <v>9.9143965961821792</v>
      </c>
      <c r="Q766" s="76">
        <f t="shared" si="122"/>
        <v>-0.15529678084194681</v>
      </c>
      <c r="R766" s="76">
        <f t="shared" si="123"/>
        <v>-11.22587638610684</v>
      </c>
      <c r="S766" s="76">
        <f t="shared" si="124"/>
        <v>11.296936266562614</v>
      </c>
      <c r="T766" s="76">
        <f t="shared" si="125"/>
        <v>12.629381272480378</v>
      </c>
      <c r="U766" s="8"/>
      <c r="V766" s="12" cm="1">
        <f t="array" ref="V766" xml:space="preserve"> SUM(C766:J766)/SUMPRODUCT(C766:J766/$AV$6:$BC$6, $AV$3:$BC$3 + $AV$4:$BC$4/1000*($D$7 - 1400) + $AV$5:$BC$5/10000*($F$8-1) )</f>
        <v>2.8497907054365772</v>
      </c>
      <c r="W766" s="12"/>
      <c r="X766" s="8"/>
    </row>
    <row r="767" spans="2:24" ht="20" x14ac:dyDescent="0.2">
      <c r="B767" s="76">
        <f t="shared" si="116"/>
        <v>765.35361960433966</v>
      </c>
      <c r="C767" s="76">
        <f t="shared" si="117"/>
        <v>49.638339626680171</v>
      </c>
      <c r="D767" s="76" cm="1">
        <f t="array" ref="D767:J767">MMULT(N767:T767,TRANSPOSE($AM$8:$AS$14))</f>
        <v>2.0509810721960644</v>
      </c>
      <c r="E767" s="76">
        <v>14.34915091996788</v>
      </c>
      <c r="F767" s="76">
        <v>13.508894175327143</v>
      </c>
      <c r="G767" s="76">
        <v>5.9140518500057446</v>
      </c>
      <c r="H767" s="76">
        <v>10.271581028050431</v>
      </c>
      <c r="I767" s="76">
        <v>4.2546875654387755</v>
      </c>
      <c r="J767" s="76">
        <v>1.2313762333800299E-2</v>
      </c>
      <c r="K767" s="78"/>
      <c r="L767" s="78"/>
      <c r="M767" s="76">
        <f t="shared" si="118"/>
        <v>765.35361960433966</v>
      </c>
      <c r="N767" s="76">
        <f t="shared" si="119"/>
        <v>24.912875554574086</v>
      </c>
      <c r="O767" s="76">
        <f t="shared" si="120"/>
        <v>1.3379259173085982</v>
      </c>
      <c r="P767" s="76">
        <f t="shared" si="121"/>
        <v>9.9143965961821792</v>
      </c>
      <c r="Q767" s="76">
        <f t="shared" si="122"/>
        <v>-0.15529624010364335</v>
      </c>
      <c r="R767" s="76">
        <f t="shared" si="123"/>
        <v>-11.225873548786252</v>
      </c>
      <c r="S767" s="76">
        <f t="shared" si="124"/>
        <v>11.296888256514936</v>
      </c>
      <c r="T767" s="76">
        <f t="shared" si="125"/>
        <v>12.630922895852063</v>
      </c>
      <c r="U767" s="8"/>
      <c r="V767" s="12" cm="1">
        <f t="array" ref="V767" xml:space="preserve"> SUM(C767:J767)/SUMPRODUCT(C767:J767/$AV$6:$BC$6, $AV$3:$BC$3 + $AV$4:$BC$4/1000*($D$7 - 1400) + $AV$5:$BC$5/10000*($F$8-1) )</f>
        <v>2.8497759207076836</v>
      </c>
      <c r="W767" s="12"/>
      <c r="X767" s="8"/>
    </row>
    <row r="768" spans="2:24" ht="20" x14ac:dyDescent="0.2">
      <c r="B768" s="76">
        <f t="shared" si="116"/>
        <v>768.55593600435782</v>
      </c>
      <c r="C768" s="76">
        <f t="shared" si="117"/>
        <v>49.638072572663361</v>
      </c>
      <c r="D768" s="76" cm="1">
        <f t="array" ref="D768:J768">MMULT(N768:T768,TRANSPOSE($AM$8:$AS$14))</f>
        <v>2.0509666739778045</v>
      </c>
      <c r="E768" s="76">
        <v>14.349018576009254</v>
      </c>
      <c r="F768" s="76">
        <v>13.508484529604271</v>
      </c>
      <c r="G768" s="76">
        <v>5.9138455580611566</v>
      </c>
      <c r="H768" s="76">
        <v>10.271241349488346</v>
      </c>
      <c r="I768" s="76">
        <v>4.2561045872813121</v>
      </c>
      <c r="J768" s="76">
        <v>1.2266152914494288E-2</v>
      </c>
      <c r="K768" s="78"/>
      <c r="L768" s="78"/>
      <c r="M768" s="76">
        <f t="shared" si="118"/>
        <v>768.55593600435782</v>
      </c>
      <c r="N768" s="76">
        <f t="shared" si="119"/>
        <v>24.912875554574086</v>
      </c>
      <c r="O768" s="76">
        <f t="shared" si="120"/>
        <v>1.3379259173085982</v>
      </c>
      <c r="P768" s="76">
        <f t="shared" si="121"/>
        <v>9.9143965961821792</v>
      </c>
      <c r="Q768" s="76">
        <f t="shared" si="122"/>
        <v>-0.15529574023417991</v>
      </c>
      <c r="R768" s="76">
        <f t="shared" si="123"/>
        <v>-11.225870921606623</v>
      </c>
      <c r="S768" s="76">
        <f t="shared" si="124"/>
        <v>11.296842702675725</v>
      </c>
      <c r="T768" s="76">
        <f t="shared" si="125"/>
        <v>12.632446206536986</v>
      </c>
      <c r="U768" s="8"/>
      <c r="V768" s="12" cm="1">
        <f t="array" ref="V768" xml:space="preserve"> SUM(C768:J768)/SUMPRODUCT(C768:J768/$AV$6:$BC$6, $AV$3:$BC$3 + $AV$4:$BC$4/1000*($D$7 - 1400) + $AV$5:$BC$5/10000*($F$8-1) )</f>
        <v>2.8497613034814377</v>
      </c>
      <c r="W768" s="12"/>
      <c r="X768" s="8"/>
    </row>
    <row r="769" spans="2:24" ht="20" x14ac:dyDescent="0.2">
      <c r="B769" s="76">
        <f t="shared" si="116"/>
        <v>771.75825240437598</v>
      </c>
      <c r="C769" s="76">
        <f t="shared" si="117"/>
        <v>49.63780848852825</v>
      </c>
      <c r="D769" s="76" cm="1">
        <f t="array" ref="D769:J769">MMULT(N769:T769,TRANSPOSE($AM$8:$AS$14))</f>
        <v>2.0509524417092662</v>
      </c>
      <c r="E769" s="76">
        <v>14.34888765688812</v>
      </c>
      <c r="F769" s="76">
        <v>13.508078867972083</v>
      </c>
      <c r="G769" s="76">
        <v>5.9136416640532934</v>
      </c>
      <c r="H769" s="76">
        <v>10.270906812063407</v>
      </c>
      <c r="I769" s="76">
        <v>4.2575042223324946</v>
      </c>
      <c r="J769" s="76">
        <v>1.221984645308824E-2</v>
      </c>
      <c r="K769" s="78"/>
      <c r="L769" s="78"/>
      <c r="M769" s="76">
        <f t="shared" si="118"/>
        <v>771.75825240437598</v>
      </c>
      <c r="N769" s="76">
        <f t="shared" si="119"/>
        <v>24.912875554574086</v>
      </c>
      <c r="O769" s="76">
        <f t="shared" si="120"/>
        <v>1.3379259173085982</v>
      </c>
      <c r="P769" s="76">
        <f t="shared" si="121"/>
        <v>9.9143965961821792</v>
      </c>
      <c r="Q769" s="76">
        <f t="shared" si="122"/>
        <v>-0.15529527829662193</v>
      </c>
      <c r="R769" s="76">
        <f t="shared" si="123"/>
        <v>-11.225868489787326</v>
      </c>
      <c r="S769" s="76">
        <f t="shared" si="124"/>
        <v>11.296799488881017</v>
      </c>
      <c r="T769" s="76">
        <f t="shared" si="125"/>
        <v>12.633951346809916</v>
      </c>
      <c r="U769" s="8"/>
      <c r="V769" s="12" cm="1">
        <f t="array" ref="V769" xml:space="preserve"> SUM(C769:J769)/SUMPRODUCT(C769:J769/$AV$6:$BC$6, $AV$3:$BC$3 + $AV$4:$BC$4/1000*($D$7 - 1400) + $AV$5:$BC$5/10000*($F$8-1) )</f>
        <v>2.8497468528610339</v>
      </c>
      <c r="W769" s="12"/>
      <c r="X769" s="8"/>
    </row>
    <row r="770" spans="2:24" ht="20" x14ac:dyDescent="0.2">
      <c r="B770" s="76">
        <f t="shared" si="116"/>
        <v>774.96056880439414</v>
      </c>
      <c r="C770" s="76">
        <f t="shared" si="117"/>
        <v>49.637547362649308</v>
      </c>
      <c r="D770" s="76" cm="1">
        <f t="array" ref="D770:J770">MMULT(N770:T770,TRANSPOSE($AM$8:$AS$14))</f>
        <v>2.0509383744414733</v>
      </c>
      <c r="E770" s="76">
        <v>14.348758159421099</v>
      </c>
      <c r="F770" s="76">
        <v>13.507677203800441</v>
      </c>
      <c r="G770" s="76">
        <v>5.913440151889672</v>
      </c>
      <c r="H770" s="76">
        <v>10.270577322119381</v>
      </c>
      <c r="I770" s="76">
        <v>4.2588866316833922</v>
      </c>
      <c r="J770" s="76">
        <v>1.2174793995235383E-2</v>
      </c>
      <c r="K770" s="78"/>
      <c r="L770" s="78"/>
      <c r="M770" s="76">
        <f t="shared" si="118"/>
        <v>774.96056880439414</v>
      </c>
      <c r="N770" s="76">
        <f t="shared" si="119"/>
        <v>24.912875554574086</v>
      </c>
      <c r="O770" s="76">
        <f t="shared" si="120"/>
        <v>1.3379259173085982</v>
      </c>
      <c r="P770" s="76">
        <f t="shared" si="121"/>
        <v>9.9143965961821792</v>
      </c>
      <c r="Q770" s="76">
        <f t="shared" si="122"/>
        <v>-0.15529485155290484</v>
      </c>
      <c r="R770" s="76">
        <f t="shared" si="123"/>
        <v>-11.225866239525747</v>
      </c>
      <c r="S770" s="76">
        <f t="shared" si="124"/>
        <v>11.296758503932217</v>
      </c>
      <c r="T770" s="76">
        <f t="shared" si="125"/>
        <v>12.635438459054683</v>
      </c>
      <c r="U770" s="8"/>
      <c r="V770" s="12" cm="1">
        <f t="array" ref="V770" xml:space="preserve"> SUM(C770:J770)/SUMPRODUCT(C770:J770/$AV$6:$BC$6, $AV$3:$BC$3 + $AV$4:$BC$4/1000*($D$7 - 1400) + $AV$5:$BC$5/10000*($F$8-1) )</f>
        <v>2.8497325679291001</v>
      </c>
      <c r="W770" s="12"/>
      <c r="X770" s="8"/>
    </row>
    <row r="771" spans="2:24" ht="20" x14ac:dyDescent="0.2">
      <c r="B771" s="76">
        <f t="shared" si="116"/>
        <v>778.16288520441231</v>
      </c>
      <c r="C771" s="76">
        <f t="shared" si="117"/>
        <v>49.63728918274829</v>
      </c>
      <c r="D771" s="76" cm="1">
        <f t="array" ref="D771:J771">MMULT(N771:T771,TRANSPOSE($AM$8:$AS$14))</f>
        <v>2.0509244712026522</v>
      </c>
      <c r="E771" s="76">
        <v>14.348630080003781</v>
      </c>
      <c r="F771" s="76">
        <v>13.507279548292114</v>
      </c>
      <c r="G771" s="76">
        <v>5.9132410053689686</v>
      </c>
      <c r="H771" s="76">
        <v>10.2702527885085</v>
      </c>
      <c r="I771" s="76">
        <v>4.260251975239111</v>
      </c>
      <c r="J771" s="76">
        <v>1.2130948636579042E-2</v>
      </c>
      <c r="K771" s="78"/>
      <c r="L771" s="78"/>
      <c r="M771" s="76">
        <f t="shared" si="118"/>
        <v>778.16288520441231</v>
      </c>
      <c r="N771" s="76">
        <f t="shared" si="119"/>
        <v>24.912875554574086</v>
      </c>
      <c r="O771" s="76">
        <f t="shared" si="120"/>
        <v>1.3379259173085982</v>
      </c>
      <c r="P771" s="76">
        <f t="shared" si="121"/>
        <v>9.9143965961821792</v>
      </c>
      <c r="Q771" s="76">
        <f t="shared" si="122"/>
        <v>-0.15529445745131043</v>
      </c>
      <c r="R771" s="76">
        <f t="shared" si="123"/>
        <v>-11.225864157937231</v>
      </c>
      <c r="S771" s="76">
        <f t="shared" si="124"/>
        <v>11.296719641411913</v>
      </c>
      <c r="T771" s="76">
        <f t="shared" si="125"/>
        <v>12.636907685741656</v>
      </c>
      <c r="U771" s="8"/>
      <c r="V771" s="12" cm="1">
        <f t="array" ref="V771" xml:space="preserve"> SUM(C771:J771)/SUMPRODUCT(C771:J771/$AV$6:$BC$6, $AV$3:$BC$3 + $AV$4:$BC$4/1000*($D$7 - 1400) + $AV$5:$BC$5/10000*($F$8-1) )</f>
        <v>2.8497184477485438</v>
      </c>
      <c r="W771" s="12"/>
      <c r="X771" s="8"/>
    </row>
    <row r="772" spans="2:24" ht="20" x14ac:dyDescent="0.2">
      <c r="B772" s="76">
        <f t="shared" si="116"/>
        <v>781.36520160443047</v>
      </c>
      <c r="C772" s="76">
        <f t="shared" si="117"/>
        <v>49.637033935924919</v>
      </c>
      <c r="D772" s="76" cm="1">
        <f t="array" ref="D772:J772">MMULT(N772:T772,TRANSPOSE($AM$8:$AS$14))</f>
        <v>2.0509107309995644</v>
      </c>
      <c r="E772" s="76">
        <v>14.348503414628318</v>
      </c>
      <c r="F772" s="76">
        <v>13.506885910557353</v>
      </c>
      <c r="G772" s="76">
        <v>5.9130442081843793</v>
      </c>
      <c r="H772" s="76">
        <v>10.269933122518935</v>
      </c>
      <c r="I772" s="76">
        <v>4.2616004117444977</v>
      </c>
      <c r="J772" s="76">
        <v>1.2088265442028956E-2</v>
      </c>
      <c r="K772" s="78"/>
      <c r="L772" s="78"/>
      <c r="M772" s="76">
        <f t="shared" si="118"/>
        <v>781.36520160443047</v>
      </c>
      <c r="N772" s="76">
        <f t="shared" si="119"/>
        <v>24.912875554574086</v>
      </c>
      <c r="O772" s="76">
        <f t="shared" si="120"/>
        <v>1.3379259173085982</v>
      </c>
      <c r="P772" s="76">
        <f t="shared" si="121"/>
        <v>9.9143965961821792</v>
      </c>
      <c r="Q772" s="76">
        <f t="shared" si="122"/>
        <v>-0.15529409361466207</v>
      </c>
      <c r="R772" s="76">
        <f t="shared" si="123"/>
        <v>-11.225862232998397</v>
      </c>
      <c r="S772" s="76">
        <f t="shared" si="124"/>
        <v>11.296682799505113</v>
      </c>
      <c r="T772" s="76">
        <f t="shared" si="125"/>
        <v>12.638359169405447</v>
      </c>
      <c r="U772" s="8"/>
      <c r="V772" s="12" cm="1">
        <f t="array" ref="V772" xml:space="preserve"> SUM(C772:J772)/SUMPRODUCT(C772:J772/$AV$6:$BC$6, $AV$3:$BC$3 + $AV$4:$BC$4/1000*($D$7 - 1400) + $AV$5:$BC$5/10000*($F$8-1) )</f>
        <v>2.8497044913633842</v>
      </c>
      <c r="W772" s="12"/>
      <c r="X772" s="8"/>
    </row>
    <row r="773" spans="2:24" ht="20" x14ac:dyDescent="0.2">
      <c r="B773" s="76">
        <f t="shared" si="116"/>
        <v>784.56751800444863</v>
      </c>
      <c r="C773" s="76">
        <f t="shared" si="117"/>
        <v>49.636781608686583</v>
      </c>
      <c r="D773" s="76" cm="1">
        <f t="array" ref="D773:J773">MMULT(N773:T773,TRANSPOSE($AM$8:$AS$14))</f>
        <v>2.0508971528187896</v>
      </c>
      <c r="E773" s="76">
        <v>14.348378158900585</v>
      </c>
      <c r="F773" s="76">
        <v>13.506496297687066</v>
      </c>
      <c r="G773" s="76">
        <v>5.9128497439271186</v>
      </c>
      <c r="H773" s="76">
        <v>10.269618237803323</v>
      </c>
      <c r="I773" s="76">
        <v>4.2629320988088164</v>
      </c>
      <c r="J773" s="76">
        <v>1.2046701367715545E-2</v>
      </c>
      <c r="K773" s="78"/>
      <c r="L773" s="78"/>
      <c r="M773" s="76">
        <f t="shared" si="118"/>
        <v>784.56751800444863</v>
      </c>
      <c r="N773" s="76">
        <f t="shared" si="119"/>
        <v>24.912875554574086</v>
      </c>
      <c r="O773" s="76">
        <f t="shared" si="120"/>
        <v>1.3379259173085982</v>
      </c>
      <c r="P773" s="76">
        <f t="shared" si="121"/>
        <v>9.9143965961821792</v>
      </c>
      <c r="Q773" s="76">
        <f t="shared" si="122"/>
        <v>-0.15529375782920146</v>
      </c>
      <c r="R773" s="76">
        <f t="shared" si="123"/>
        <v>-11.225860453493619</v>
      </c>
      <c r="S773" s="76">
        <f t="shared" si="124"/>
        <v>11.29664788082578</v>
      </c>
      <c r="T773" s="76">
        <f t="shared" si="125"/>
        <v>12.639793052622901</v>
      </c>
      <c r="U773" s="8"/>
      <c r="V773" s="12" cm="1">
        <f t="array" ref="V773" xml:space="preserve"> SUM(C773:J773)/SUMPRODUCT(C773:J773/$AV$6:$BC$6, $AV$3:$BC$3 + $AV$4:$BC$4/1000*($D$7 - 1400) + $AV$5:$BC$5/10000*($F$8-1) )</f>
        <v>2.8496906977995726</v>
      </c>
      <c r="W773" s="12"/>
      <c r="X773" s="8"/>
    </row>
    <row r="774" spans="2:24" ht="20" x14ac:dyDescent="0.2">
      <c r="B774" s="76">
        <f t="shared" si="116"/>
        <v>787.76983440446679</v>
      </c>
      <c r="C774" s="76">
        <f t="shared" si="117"/>
        <v>49.636532186977028</v>
      </c>
      <c r="D774" s="76" cm="1">
        <f t="array" ref="D774:J774">MMULT(N774:T774,TRANSPOSE($AM$8:$AS$14))</f>
        <v>2.0508837356279486</v>
      </c>
      <c r="E774" s="76">
        <v>14.348254308056774</v>
      </c>
      <c r="F774" s="76">
        <v>13.506110714824722</v>
      </c>
      <c r="G774" s="76">
        <v>5.9126575960901286</v>
      </c>
      <c r="H774" s="76">
        <v>10.26930805030845</v>
      </c>
      <c r="I774" s="76">
        <v>4.2642471929293153</v>
      </c>
      <c r="J774" s="76">
        <v>1.2006215185626334E-2</v>
      </c>
      <c r="K774" s="78"/>
      <c r="L774" s="78"/>
      <c r="M774" s="76">
        <f t="shared" si="118"/>
        <v>787.76983440446679</v>
      </c>
      <c r="N774" s="76">
        <f t="shared" si="119"/>
        <v>24.912875554574086</v>
      </c>
      <c r="O774" s="76">
        <f t="shared" si="120"/>
        <v>1.3379259173085982</v>
      </c>
      <c r="P774" s="76">
        <f t="shared" si="121"/>
        <v>9.9143965961821792</v>
      </c>
      <c r="Q774" s="76">
        <f t="shared" si="122"/>
        <v>-0.15529344803411393</v>
      </c>
      <c r="R774" s="76">
        <f t="shared" si="123"/>
        <v>-11.225858808964546</v>
      </c>
      <c r="S774" s="76">
        <f t="shared" si="124"/>
        <v>11.296614792248615</v>
      </c>
      <c r="T774" s="76">
        <f t="shared" si="125"/>
        <v>12.641209477991319</v>
      </c>
      <c r="U774" s="8"/>
      <c r="V774" s="12" cm="1">
        <f t="array" ref="V774" xml:space="preserve"> SUM(C774:J774)/SUMPRODUCT(C774:J774/$AV$6:$BC$6, $AV$3:$BC$3 + $AV$4:$BC$4/1000*($D$7 - 1400) + $AV$5:$BC$5/10000*($F$8-1) )</f>
        <v>2.8496770660657953</v>
      </c>
      <c r="W774" s="12"/>
      <c r="X774" s="8"/>
    </row>
    <row r="775" spans="2:24" ht="20" x14ac:dyDescent="0.2">
      <c r="B775" s="76">
        <f t="shared" si="116"/>
        <v>790.97215080448495</v>
      </c>
      <c r="C775" s="76">
        <f t="shared" si="117"/>
        <v>49.636285656204123</v>
      </c>
      <c r="D775" s="76" cm="1">
        <f t="array" ref="D775:J775">MMULT(N775:T775,TRANSPOSE($AM$8:$AS$14))</f>
        <v>2.050870478376877</v>
      </c>
      <c r="E775" s="76">
        <v>14.348131856979562</v>
      </c>
      <c r="F775" s="76">
        <v>13.505729165236833</v>
      </c>
      <c r="G775" s="76">
        <v>5.9124677480719026</v>
      </c>
      <c r="H775" s="76">
        <v>10.269002478206104</v>
      </c>
      <c r="I775" s="76">
        <v>4.265545849513825</v>
      </c>
      <c r="J775" s="76">
        <v>1.1966767410769297E-2</v>
      </c>
      <c r="K775" s="78"/>
      <c r="L775" s="78"/>
      <c r="M775" s="76">
        <f t="shared" si="118"/>
        <v>790.97215080448495</v>
      </c>
      <c r="N775" s="76">
        <f t="shared" si="119"/>
        <v>24.912875554574086</v>
      </c>
      <c r="O775" s="76">
        <f t="shared" si="120"/>
        <v>1.3379259173085982</v>
      </c>
      <c r="P775" s="76">
        <f t="shared" si="121"/>
        <v>9.9143965961821792</v>
      </c>
      <c r="Q775" s="76">
        <f t="shared" si="122"/>
        <v>-0.15529316231166707</v>
      </c>
      <c r="R775" s="76">
        <f t="shared" si="123"/>
        <v>-11.225857289662489</v>
      </c>
      <c r="S775" s="76">
        <f t="shared" si="124"/>
        <v>11.29658344474595</v>
      </c>
      <c r="T775" s="76">
        <f t="shared" si="125"/>
        <v>12.64260858810696</v>
      </c>
      <c r="U775" s="8"/>
      <c r="V775" s="12" cm="1">
        <f t="array" ref="V775" xml:space="preserve"> SUM(C775:J775)/SUMPRODUCT(C775:J775/$AV$6:$BC$6, $AV$3:$BC$3 + $AV$4:$BC$4/1000*($D$7 - 1400) + $AV$5:$BC$5/10000*($F$8-1) )</f>
        <v>2.849663595154253</v>
      </c>
      <c r="W775" s="12"/>
      <c r="X775" s="8"/>
    </row>
    <row r="776" spans="2:24" ht="20" x14ac:dyDescent="0.2">
      <c r="B776" s="76">
        <f t="shared" si="116"/>
        <v>794.17446720450312</v>
      </c>
      <c r="C776" s="76">
        <f t="shared" si="117"/>
        <v>49.636042001266532</v>
      </c>
      <c r="D776" s="76" cm="1">
        <f t="array" ref="D776:J776">MMULT(N776:T776,TRANSPOSE($AM$8:$AS$14))</f>
        <v>2.0508573799987535</v>
      </c>
      <c r="E776" s="76">
        <v>14.348010800213784</v>
      </c>
      <c r="F776" s="76">
        <v>13.505351650382075</v>
      </c>
      <c r="G776" s="76">
        <v>5.9122801831804477</v>
      </c>
      <c r="H776" s="76">
        <v>10.268701441825215</v>
      </c>
      <c r="I776" s="76">
        <v>4.2668282229022969</v>
      </c>
      <c r="J776" s="76">
        <v>1.1928320230892214E-2</v>
      </c>
      <c r="K776" s="78"/>
      <c r="L776" s="78"/>
      <c r="M776" s="76">
        <f t="shared" si="118"/>
        <v>794.17446720450312</v>
      </c>
      <c r="N776" s="76">
        <f t="shared" si="119"/>
        <v>24.912875554574086</v>
      </c>
      <c r="O776" s="76">
        <f t="shared" si="120"/>
        <v>1.3379259173085982</v>
      </c>
      <c r="P776" s="76">
        <f t="shared" si="121"/>
        <v>9.9143965961821792</v>
      </c>
      <c r="Q776" s="76">
        <f t="shared" si="122"/>
        <v>-0.15529289887793224</v>
      </c>
      <c r="R776" s="76">
        <f t="shared" si="123"/>
        <v>-11.225855886503545</v>
      </c>
      <c r="S776" s="76">
        <f t="shared" si="124"/>
        <v>11.296553753229718</v>
      </c>
      <c r="T776" s="76">
        <f t="shared" si="125"/>
        <v>12.643990525543781</v>
      </c>
      <c r="U776" s="8"/>
      <c r="V776" s="12" cm="1">
        <f t="array" ref="V776" xml:space="preserve"> SUM(C776:J776)/SUMPRODUCT(C776:J776/$AV$6:$BC$6, $AV$3:$BC$3 + $AV$4:$BC$4/1000*($D$7 - 1400) + $AV$5:$BC$5/10000*($F$8-1) )</f>
        <v>2.8496502840414428</v>
      </c>
      <c r="W776" s="12"/>
      <c r="X776" s="8"/>
    </row>
    <row r="777" spans="2:24" ht="20" x14ac:dyDescent="0.2">
      <c r="B777" s="76">
        <f t="shared" si="116"/>
        <v>797.37678360452128</v>
      </c>
      <c r="C777" s="76">
        <f t="shared" si="117"/>
        <v>49.635801206579636</v>
      </c>
      <c r="D777" s="76" cm="1">
        <f t="array" ref="D777:J777">MMULT(N777:T777,TRANSPOSE($AM$8:$AS$14))</f>
        <v>2.0508444394111742</v>
      </c>
      <c r="E777" s="76">
        <v>14.347891131981664</v>
      </c>
      <c r="F777" s="76">
        <v>13.504978169978962</v>
      </c>
      <c r="G777" s="76">
        <v>5.9120948846373604</v>
      </c>
      <c r="H777" s="76">
        <v>10.268404863585204</v>
      </c>
      <c r="I777" s="76">
        <v>4.2680944663873888</v>
      </c>
      <c r="J777" s="76">
        <v>1.1890837438612051E-2</v>
      </c>
      <c r="K777" s="78"/>
      <c r="L777" s="78"/>
      <c r="M777" s="76">
        <f t="shared" si="118"/>
        <v>797.37678360452128</v>
      </c>
      <c r="N777" s="76">
        <f t="shared" si="119"/>
        <v>24.912875554574086</v>
      </c>
      <c r="O777" s="76">
        <f t="shared" si="120"/>
        <v>1.3379259173085982</v>
      </c>
      <c r="P777" s="76">
        <f t="shared" si="121"/>
        <v>9.9143965961821792</v>
      </c>
      <c r="Q777" s="76">
        <f t="shared" si="122"/>
        <v>-0.15529265607405823</v>
      </c>
      <c r="R777" s="76">
        <f t="shared" si="123"/>
        <v>-11.225854591026311</v>
      </c>
      <c r="S777" s="76">
        <f t="shared" si="124"/>
        <v>11.296525636398334</v>
      </c>
      <c r="T777" s="76">
        <f t="shared" si="125"/>
        <v>12.645355432832478</v>
      </c>
      <c r="U777" s="8"/>
      <c r="V777" s="12" cm="1">
        <f t="array" ref="V777" xml:space="preserve"> SUM(C777:J777)/SUMPRODUCT(C777:J777/$AV$6:$BC$6, $AV$3:$BC$3 + $AV$4:$BC$4/1000*($D$7 - 1400) + $AV$5:$BC$5/10000*($F$8-1) )</f>
        <v>2.8496371316889131</v>
      </c>
      <c r="W777" s="12"/>
      <c r="X777" s="8"/>
    </row>
    <row r="778" spans="2:24" ht="20" x14ac:dyDescent="0.2">
      <c r="B778" s="76">
        <f t="shared" si="116"/>
        <v>800.57910000453944</v>
      </c>
      <c r="C778" s="76">
        <f t="shared" si="117"/>
        <v>49.635563256100461</v>
      </c>
      <c r="D778" s="76" cm="1">
        <f t="array" ref="D778:J778">MMULT(N778:T778,TRANSPOSE($AM$8:$AS$14))</f>
        <v>2.0508316555171882</v>
      </c>
      <c r="E778" s="76">
        <v>14.347772846197548</v>
      </c>
      <c r="F778" s="76">
        <v>13.50460872207211</v>
      </c>
      <c r="G778" s="76">
        <v>5.9119118355819849</v>
      </c>
      <c r="H778" s="76">
        <v>10.26811266793071</v>
      </c>
      <c r="I778" s="76">
        <v>4.2693447322340621</v>
      </c>
      <c r="J778" s="76">
        <v>1.1854284365939105E-2</v>
      </c>
      <c r="K778" s="78"/>
      <c r="L778" s="78"/>
      <c r="M778" s="76">
        <f t="shared" si="118"/>
        <v>800.57910000453944</v>
      </c>
      <c r="N778" s="76">
        <f t="shared" si="119"/>
        <v>24.912875554574086</v>
      </c>
      <c r="O778" s="76">
        <f t="shared" si="120"/>
        <v>1.3379259173085982</v>
      </c>
      <c r="P778" s="76">
        <f t="shared" si="121"/>
        <v>9.9143965961821792</v>
      </c>
      <c r="Q778" s="76">
        <f t="shared" si="122"/>
        <v>-0.15529243235806678</v>
      </c>
      <c r="R778" s="76">
        <f t="shared" si="123"/>
        <v>-11.225853395352065</v>
      </c>
      <c r="S778" s="76">
        <f t="shared" si="124"/>
        <v>11.296499016588442</v>
      </c>
      <c r="T778" s="76">
        <f t="shared" si="125"/>
        <v>12.646703452439745</v>
      </c>
      <c r="U778" s="8"/>
      <c r="V778" s="12" cm="1">
        <f t="array" ref="V778" xml:space="preserve"> SUM(C778:J778)/SUMPRODUCT(C778:J778/$AV$6:$BC$6, $AV$3:$BC$3 + $AV$4:$BC$4/1000*($D$7 - 1400) + $AV$5:$BC$5/10000*($F$8-1) )</f>
        <v>2.8496241370440005</v>
      </c>
      <c r="W778" s="12"/>
      <c r="X778" s="8"/>
    </row>
    <row r="779" spans="2:24" ht="20" x14ac:dyDescent="0.2">
      <c r="B779" s="76">
        <f t="shared" si="116"/>
        <v>803.7814164045576</v>
      </c>
      <c r="C779" s="76">
        <f t="shared" si="117"/>
        <v>49.635328133351756</v>
      </c>
      <c r="D779" s="76" cm="1">
        <f t="array" ref="D779:J779">MMULT(N779:T779,TRANSPOSE($AM$8:$AS$14))</f>
        <v>2.0508190272062841</v>
      </c>
      <c r="E779" s="76">
        <v>14.347655936482234</v>
      </c>
      <c r="F779" s="76">
        <v>13.504243303097041</v>
      </c>
      <c r="G779" s="76">
        <v>5.911731019075658</v>
      </c>
      <c r="H779" s="76">
        <v>10.26782478126764</v>
      </c>
      <c r="I779" s="76">
        <v>4.2705791716982571</v>
      </c>
      <c r="J779" s="76">
        <v>1.1818627821128469E-2</v>
      </c>
      <c r="K779" s="78"/>
      <c r="L779" s="78"/>
      <c r="M779" s="76">
        <f t="shared" si="118"/>
        <v>803.7814164045576</v>
      </c>
      <c r="N779" s="76">
        <f t="shared" si="119"/>
        <v>24.912875554574086</v>
      </c>
      <c r="O779" s="76">
        <f t="shared" si="120"/>
        <v>1.3379259173085982</v>
      </c>
      <c r="P779" s="76">
        <f t="shared" si="121"/>
        <v>9.9143965961821792</v>
      </c>
      <c r="Q779" s="76">
        <f t="shared" si="122"/>
        <v>-0.15529222629714384</v>
      </c>
      <c r="R779" s="76">
        <f t="shared" si="123"/>
        <v>-11.22585229214728</v>
      </c>
      <c r="S779" s="76">
        <f t="shared" si="124"/>
        <v>11.296473819631416</v>
      </c>
      <c r="T779" s="76">
        <f t="shared" si="125"/>
        <v>12.648034726747849</v>
      </c>
      <c r="U779" s="8"/>
      <c r="V779" s="12" cm="1">
        <f t="array" ref="V779" xml:space="preserve"> SUM(C779:J779)/SUMPRODUCT(C779:J779/$AV$6:$BC$6, $AV$3:$BC$3 + $AV$4:$BC$4/1000*($D$7 - 1400) + $AV$5:$BC$5/10000*($F$8-1) )</f>
        <v>2.8496112990405593</v>
      </c>
      <c r="W779" s="12"/>
      <c r="X779" s="8"/>
    </row>
    <row r="780" spans="2:24" ht="20" x14ac:dyDescent="0.2">
      <c r="B780" s="76">
        <f t="shared" si="116"/>
        <v>806.98373280457577</v>
      </c>
      <c r="C780" s="76">
        <f t="shared" si="117"/>
        <v>49.635095821445283</v>
      </c>
      <c r="D780" s="76" cm="1">
        <f t="array" ref="D780:J780">MMULT(N780:T780,TRANSPOSE($AM$8:$AS$14))</f>
        <v>2.0508065533553381</v>
      </c>
      <c r="E780" s="76">
        <v>14.347540396176845</v>
      </c>
      <c r="F780" s="76">
        <v>13.503881907943526</v>
      </c>
      <c r="G780" s="76">
        <v>5.9115524181060257</v>
      </c>
      <c r="H780" s="76">
        <v>10.267541131900598</v>
      </c>
      <c r="I780" s="76">
        <v>4.2717979350446349</v>
      </c>
      <c r="J780" s="76">
        <v>1.1783836027749739E-2</v>
      </c>
      <c r="K780" s="78"/>
      <c r="L780" s="78"/>
      <c r="M780" s="76">
        <f t="shared" si="118"/>
        <v>806.98373280457577</v>
      </c>
      <c r="N780" s="76">
        <f t="shared" si="119"/>
        <v>24.912875554574086</v>
      </c>
      <c r="O780" s="76">
        <f t="shared" si="120"/>
        <v>1.3379259173085982</v>
      </c>
      <c r="P780" s="76">
        <f t="shared" si="121"/>
        <v>9.9143965961821792</v>
      </c>
      <c r="Q780" s="76">
        <f t="shared" si="122"/>
        <v>-0.15529203656039842</v>
      </c>
      <c r="R780" s="76">
        <f t="shared" si="123"/>
        <v>-11.225851274588344</v>
      </c>
      <c r="S780" s="76">
        <f t="shared" si="124"/>
        <v>11.296449974714497</v>
      </c>
      <c r="T780" s="76">
        <f t="shared" si="125"/>
        <v>12.649349398034444</v>
      </c>
      <c r="U780" s="8"/>
      <c r="V780" s="12" cm="1">
        <f t="array" ref="V780" xml:space="preserve"> SUM(C780:J780)/SUMPRODUCT(C780:J780/$AV$6:$BC$6, $AV$3:$BC$3 + $AV$4:$BC$4/1000*($D$7 - 1400) + $AV$5:$BC$5/10000*($F$8-1) )</f>
        <v>2.8495986165996721</v>
      </c>
      <c r="W780" s="12"/>
      <c r="X780" s="8"/>
    </row>
    <row r="781" spans="2:24" ht="20" x14ac:dyDescent="0.2">
      <c r="B781" s="76">
        <f t="shared" si="116"/>
        <v>810.18604920459393</v>
      </c>
      <c r="C781" s="76">
        <f t="shared" si="117"/>
        <v>49.634866303104204</v>
      </c>
      <c r="D781" s="76" cm="1">
        <f t="array" ref="D781:J781">MMULT(N781:T781,TRANSPOSE($AM$8:$AS$14))</f>
        <v>2.0507942328295217</v>
      </c>
      <c r="E781" s="76">
        <v>14.347426218356285</v>
      </c>
      <c r="F781" s="76">
        <v>13.503524530017447</v>
      </c>
      <c r="G781" s="76">
        <v>5.9113760155914079</v>
      </c>
      <c r="H781" s="76">
        <v>10.267261649971719</v>
      </c>
      <c r="I781" s="76">
        <v>4.2730011715634149</v>
      </c>
      <c r="J781" s="76">
        <v>1.1749878565999877E-2</v>
      </c>
      <c r="K781" s="78"/>
      <c r="L781" s="78"/>
      <c r="M781" s="76">
        <f t="shared" si="118"/>
        <v>810.18604920459393</v>
      </c>
      <c r="N781" s="76">
        <f t="shared" si="119"/>
        <v>24.912875554574086</v>
      </c>
      <c r="O781" s="76">
        <f t="shared" si="120"/>
        <v>1.3379259173085982</v>
      </c>
      <c r="P781" s="76">
        <f t="shared" si="121"/>
        <v>9.9143965961821792</v>
      </c>
      <c r="Q781" s="76">
        <f t="shared" si="122"/>
        <v>-0.15529186191206434</v>
      </c>
      <c r="R781" s="76">
        <f t="shared" si="123"/>
        <v>-11.225850336328389</v>
      </c>
      <c r="S781" s="76">
        <f t="shared" si="124"/>
        <v>11.2964274142465</v>
      </c>
      <c r="T781" s="76">
        <f t="shared" si="125"/>
        <v>12.650647608452658</v>
      </c>
      <c r="U781" s="8"/>
      <c r="V781" s="12" cm="1">
        <f t="array" ref="V781" xml:space="preserve"> SUM(C781:J781)/SUMPRODUCT(C781:J781/$AV$6:$BC$6, $AV$3:$BC$3 + $AV$4:$BC$4/1000*($D$7 - 1400) + $AV$5:$BC$5/10000*($F$8-1) )</f>
        <v>2.8495860886303426</v>
      </c>
      <c r="W781" s="12"/>
      <c r="X781" s="8"/>
    </row>
    <row r="782" spans="2:24" ht="20" x14ac:dyDescent="0.2">
      <c r="B782" s="76">
        <f t="shared" si="116"/>
        <v>813.38836560461209</v>
      </c>
      <c r="C782" s="76">
        <f t="shared" si="117"/>
        <v>49.634639560684725</v>
      </c>
      <c r="D782" s="76" cm="1">
        <f t="array" ref="D782:J782">MMULT(N782:T782,TRANSPOSE($AM$8:$AS$14))</f>
        <v>2.0507820644831707</v>
      </c>
      <c r="E782" s="76">
        <v>14.347313395842271</v>
      </c>
      <c r="F782" s="76">
        <v>13.503171161301248</v>
      </c>
      <c r="G782" s="76">
        <v>5.9112017943851978</v>
      </c>
      <c r="H782" s="76">
        <v>10.266986267400913</v>
      </c>
      <c r="I782" s="76">
        <v>4.2741890295863723</v>
      </c>
      <c r="J782" s="76">
        <v>1.1716726316092552E-2</v>
      </c>
      <c r="K782" s="78"/>
      <c r="L782" s="78"/>
      <c r="M782" s="76">
        <f t="shared" si="118"/>
        <v>813.38836560461209</v>
      </c>
      <c r="N782" s="76">
        <f t="shared" si="119"/>
        <v>24.912875554574086</v>
      </c>
      <c r="O782" s="76">
        <f t="shared" si="120"/>
        <v>1.3379259173085982</v>
      </c>
      <c r="P782" s="76">
        <f t="shared" si="121"/>
        <v>9.9143965961821792</v>
      </c>
      <c r="Q782" s="76">
        <f t="shared" si="122"/>
        <v>-0.15529170120512042</v>
      </c>
      <c r="R782" s="76">
        <f t="shared" si="123"/>
        <v>-11.225849471466095</v>
      </c>
      <c r="S782" s="76">
        <f t="shared" si="124"/>
        <v>11.296406073727958</v>
      </c>
      <c r="T782" s="76">
        <f t="shared" si="125"/>
        <v>12.65192950001148</v>
      </c>
      <c r="U782" s="8"/>
      <c r="V782" s="12" cm="1">
        <f t="array" ref="V782" xml:space="preserve"> SUM(C782:J782)/SUMPRODUCT(C782:J782/$AV$6:$BC$6, $AV$3:$BC$3 + $AV$4:$BC$4/1000*($D$7 - 1400) + $AV$5:$BC$5/10000*($F$8-1) )</f>
        <v>2.8495737140301753</v>
      </c>
      <c r="W782" s="12"/>
      <c r="X782" s="8"/>
    </row>
    <row r="783" spans="2:24" ht="20" x14ac:dyDescent="0.2">
      <c r="B783" s="76">
        <f t="shared" si="116"/>
        <v>816.59068200463025</v>
      </c>
      <c r="C783" s="76">
        <f t="shared" si="117"/>
        <v>49.634415576197028</v>
      </c>
      <c r="D783" s="76" cm="1">
        <f t="array" ref="D783:J783">MMULT(N783:T783,TRANSPOSE($AM$8:$AS$14))</f>
        <v>2.0507700471606172</v>
      </c>
      <c r="E783" s="76">
        <v>14.347201921215948</v>
      </c>
      <c r="F783" s="76">
        <v>13.50282179241284</v>
      </c>
      <c r="G783" s="76">
        <v>5.9110297372803</v>
      </c>
      <c r="H783" s="76">
        <v>10.266714917827564</v>
      </c>
      <c r="I783" s="76">
        <v>4.2753616565019428</v>
      </c>
      <c r="J783" s="76">
        <v>1.1684351403757454E-2</v>
      </c>
      <c r="K783" s="78"/>
      <c r="L783" s="78"/>
      <c r="M783" s="76">
        <f t="shared" si="118"/>
        <v>816.59068200463025</v>
      </c>
      <c r="N783" s="76">
        <f t="shared" si="119"/>
        <v>24.912875554574086</v>
      </c>
      <c r="O783" s="76">
        <f t="shared" si="120"/>
        <v>1.3379259173085982</v>
      </c>
      <c r="P783" s="76">
        <f t="shared" si="121"/>
        <v>9.9143965961821792</v>
      </c>
      <c r="Q783" s="76">
        <f t="shared" si="122"/>
        <v>-0.15529155337530604</v>
      </c>
      <c r="R783" s="76">
        <f t="shared" si="123"/>
        <v>-11.225848674516385</v>
      </c>
      <c r="S783" s="76">
        <f t="shared" si="124"/>
        <v>11.296385891625624</v>
      </c>
      <c r="T783" s="76">
        <f t="shared" si="125"/>
        <v>12.653195214556376</v>
      </c>
      <c r="U783" s="8"/>
      <c r="V783" s="12" cm="1">
        <f t="array" ref="V783" xml:space="preserve"> SUM(C783:J783)/SUMPRODUCT(C783:J783/$AV$6:$BC$6, $AV$3:$BC$3 + $AV$4:$BC$4/1000*($D$7 - 1400) + $AV$5:$BC$5/10000*($F$8-1) )</f>
        <v>2.8495614916860386</v>
      </c>
      <c r="W783" s="12"/>
      <c r="X783" s="8"/>
    </row>
    <row r="784" spans="2:24" ht="20" x14ac:dyDescent="0.2">
      <c r="B784" s="76">
        <f t="shared" si="116"/>
        <v>819.79299840464842</v>
      </c>
      <c r="C784" s="76">
        <f t="shared" si="117"/>
        <v>49.634194331325325</v>
      </c>
      <c r="D784" s="76" cm="1">
        <f t="array" ref="D784:J784">MMULT(N784:T784,TRANSPOSE($AM$8:$AS$14))</f>
        <v>2.0507581796969871</v>
      </c>
      <c r="E784" s="76">
        <v>14.347091786830124</v>
      </c>
      <c r="F784" s="76">
        <v>13.502476412663073</v>
      </c>
      <c r="G784" s="76">
        <v>5.910859827013585</v>
      </c>
      <c r="H784" s="76">
        <v>10.266447536553635</v>
      </c>
      <c r="I784" s="76">
        <v>4.2765191987695381</v>
      </c>
      <c r="J784" s="76">
        <v>1.1652727147727804E-2</v>
      </c>
      <c r="K784" s="78"/>
      <c r="L784" s="78"/>
      <c r="M784" s="76">
        <f t="shared" si="118"/>
        <v>819.79299840464842</v>
      </c>
      <c r="N784" s="76">
        <f t="shared" si="119"/>
        <v>24.912875554574086</v>
      </c>
      <c r="O784" s="76">
        <f t="shared" si="120"/>
        <v>1.3379259173085982</v>
      </c>
      <c r="P784" s="76">
        <f t="shared" si="121"/>
        <v>9.9143965961821792</v>
      </c>
      <c r="Q784" s="76">
        <f t="shared" si="122"/>
        <v>-0.15529141743550945</v>
      </c>
      <c r="R784" s="76">
        <f t="shared" si="123"/>
        <v>-11.225847940382879</v>
      </c>
      <c r="S784" s="76">
        <f t="shared" si="124"/>
        <v>11.296366809251221</v>
      </c>
      <c r="T784" s="76">
        <f t="shared" si="125"/>
        <v>12.654444893750231</v>
      </c>
      <c r="U784" s="8"/>
      <c r="V784" s="12" cm="1">
        <f t="array" ref="V784" xml:space="preserve"> SUM(C784:J784)/SUMPRODUCT(C784:J784/$AV$6:$BC$6, $AV$3:$BC$3 + $AV$4:$BC$4/1000*($D$7 - 1400) + $AV$5:$BC$5/10000*($F$8-1) )</f>
        <v>2.8495494204747134</v>
      </c>
      <c r="W784" s="12"/>
      <c r="X784" s="8"/>
    </row>
    <row r="785" spans="2:24" ht="20" x14ac:dyDescent="0.2">
      <c r="B785" s="76">
        <f t="shared" si="116"/>
        <v>822.99531480466658</v>
      </c>
      <c r="C785" s="76">
        <f t="shared" si="117"/>
        <v>49.633975807447349</v>
      </c>
      <c r="D785" s="76" cm="1">
        <f t="array" ref="D785:J785">MMULT(N785:T785,TRANSPOSE($AM$8:$AS$14))</f>
        <v>2.0507464609189627</v>
      </c>
      <c r="E785" s="76">
        <v>14.346982984821096</v>
      </c>
      <c r="F785" s="76">
        <v>13.502135010111765</v>
      </c>
      <c r="G785" s="76">
        <v>5.9106920462703565</v>
      </c>
      <c r="H785" s="76">
        <v>10.266184060488238</v>
      </c>
      <c r="I785" s="76">
        <v>4.2776618019330446</v>
      </c>
      <c r="J785" s="76">
        <v>1.162182800918915E-2</v>
      </c>
      <c r="K785" s="78"/>
      <c r="L785" s="78"/>
      <c r="M785" s="76">
        <f t="shared" si="118"/>
        <v>822.99531480466658</v>
      </c>
      <c r="N785" s="76">
        <f t="shared" si="119"/>
        <v>24.912875554574086</v>
      </c>
      <c r="O785" s="76">
        <f t="shared" si="120"/>
        <v>1.3379259173085982</v>
      </c>
      <c r="P785" s="76">
        <f t="shared" si="121"/>
        <v>9.9143965961821792</v>
      </c>
      <c r="Q785" s="76">
        <f t="shared" si="122"/>
        <v>-0.15529129247050927</v>
      </c>
      <c r="R785" s="76">
        <f t="shared" si="123"/>
        <v>-11.225847264332057</v>
      </c>
      <c r="S785" s="76">
        <f t="shared" si="124"/>
        <v>11.29634877064435</v>
      </c>
      <c r="T785" s="76">
        <f t="shared" si="125"/>
        <v>12.655678679054525</v>
      </c>
      <c r="U785" s="8"/>
      <c r="V785" s="12" cm="1">
        <f t="array" ref="V785" xml:space="preserve"> SUM(C785:J785)/SUMPRODUCT(C785:J785/$AV$6:$BC$6, $AV$3:$BC$3 + $AV$4:$BC$4/1000*($D$7 - 1400) + $AV$5:$BC$5/10000*($F$8-1) )</f>
        <v>2.849537499263525</v>
      </c>
      <c r="W785" s="12"/>
      <c r="X785" s="8"/>
    </row>
    <row r="786" spans="2:24" ht="20" x14ac:dyDescent="0.2">
      <c r="B786" s="76">
        <f t="shared" si="116"/>
        <v>826.19763120468474</v>
      </c>
      <c r="C786" s="76">
        <f t="shared" si="117"/>
        <v>49.633759985653036</v>
      </c>
      <c r="D786" s="76" cm="1">
        <f t="array" ref="D786:J786">MMULT(N786:T786,TRANSPOSE($AM$8:$AS$14))</f>
        <v>2.0507348896455175</v>
      </c>
      <c r="E786" s="76">
        <v>14.346875507120112</v>
      </c>
      <c r="F786" s="76">
        <v>13.501797571622198</v>
      </c>
      <c r="G786" s="76">
        <v>5.9105263776887993</v>
      </c>
      <c r="H786" s="76">
        <v>10.26592442809369</v>
      </c>
      <c r="I786" s="76">
        <v>4.2787896106335399</v>
      </c>
      <c r="J786" s="76">
        <v>1.1591629543114851E-2</v>
      </c>
      <c r="K786" s="78"/>
      <c r="L786" s="78"/>
      <c r="M786" s="76">
        <f t="shared" si="118"/>
        <v>826.19763120468474</v>
      </c>
      <c r="N786" s="76">
        <f t="shared" si="119"/>
        <v>24.912875554574086</v>
      </c>
      <c r="O786" s="76">
        <f t="shared" si="120"/>
        <v>1.3379259173085982</v>
      </c>
      <c r="P786" s="76">
        <f t="shared" si="121"/>
        <v>9.9143965961821792</v>
      </c>
      <c r="Q786" s="76">
        <f t="shared" si="122"/>
        <v>-0.15529117763204747</v>
      </c>
      <c r="R786" s="76">
        <f t="shared" si="123"/>
        <v>-11.22584664196898</v>
      </c>
      <c r="S786" s="76">
        <f t="shared" si="124"/>
        <v>11.296331722459428</v>
      </c>
      <c r="T786" s="76">
        <f t="shared" si="125"/>
        <v>12.656896711710816</v>
      </c>
      <c r="U786" s="8"/>
      <c r="V786" s="12" cm="1">
        <f t="array" ref="V786" xml:space="preserve"> SUM(C786:J786)/SUMPRODUCT(C786:J786/$AV$6:$BC$6, $AV$3:$BC$3 + $AV$4:$BC$4/1000*($D$7 - 1400) + $AV$5:$BC$5/10000*($F$8-1) )</f>
        <v>2.8495257269109593</v>
      </c>
      <c r="W786" s="12"/>
      <c r="X786" s="8"/>
    </row>
    <row r="787" spans="2:24" ht="20" x14ac:dyDescent="0.2">
      <c r="B787" s="76">
        <f t="shared" si="116"/>
        <v>829.3999476047029</v>
      </c>
      <c r="C787" s="76">
        <f t="shared" si="117"/>
        <v>49.63354684676257</v>
      </c>
      <c r="D787" s="76" cm="1">
        <f t="array" ref="D787:J787">MMULT(N787:T787,TRANSPOSE($AM$8:$AS$14))</f>
        <v>2.050723464688613</v>
      </c>
      <c r="E787" s="76">
        <v>14.346769345464441</v>
      </c>
      <c r="F787" s="76">
        <v>13.501464082914252</v>
      </c>
      <c r="G787" s="76">
        <v>5.9103628038644525</v>
      </c>
      <c r="H787" s="76">
        <v>10.265668579332957</v>
      </c>
      <c r="I787" s="76">
        <v>4.2799027686212705</v>
      </c>
      <c r="J787" s="76">
        <v>1.1562108351440337E-2</v>
      </c>
      <c r="K787" s="78"/>
      <c r="L787" s="78"/>
      <c r="M787" s="76">
        <f t="shared" si="118"/>
        <v>829.3999476047029</v>
      </c>
      <c r="N787" s="76">
        <f t="shared" si="119"/>
        <v>24.912875554574086</v>
      </c>
      <c r="O787" s="76">
        <f t="shared" si="120"/>
        <v>1.3379259173085982</v>
      </c>
      <c r="P787" s="76">
        <f t="shared" si="121"/>
        <v>9.9143965961821792</v>
      </c>
      <c r="Q787" s="76">
        <f t="shared" si="122"/>
        <v>-0.15529107213421561</v>
      </c>
      <c r="R787" s="76">
        <f t="shared" si="123"/>
        <v>-11.225846069214537</v>
      </c>
      <c r="S787" s="76">
        <f t="shared" si="124"/>
        <v>11.296315613856592</v>
      </c>
      <c r="T787" s="76">
        <f t="shared" si="125"/>
        <v>12.658099132722491</v>
      </c>
      <c r="U787" s="8"/>
      <c r="V787" s="12" cm="1">
        <f t="array" ref="V787" xml:space="preserve"> SUM(C787:J787)/SUMPRODUCT(C787:J787/$AV$6:$BC$6, $AV$3:$BC$3 + $AV$4:$BC$4/1000*($D$7 - 1400) + $AV$5:$BC$5/10000*($F$8-1) )</f>
        <v>2.8495141022672672</v>
      </c>
      <c r="W787" s="12"/>
      <c r="X787" s="8"/>
    </row>
    <row r="788" spans="2:24" ht="20" x14ac:dyDescent="0.2">
      <c r="B788" s="76">
        <f t="shared" si="116"/>
        <v>832.60226400472106</v>
      </c>
      <c r="C788" s="76">
        <f t="shared" si="117"/>
        <v>49.633336371343844</v>
      </c>
      <c r="D788" s="76" cm="1">
        <f t="array" ref="D788:J788">MMULT(N788:T788,TRANSPOSE($AM$8:$AS$14))</f>
        <v>2.0507121848538712</v>
      </c>
      <c r="E788" s="76">
        <v>14.346664491408097</v>
      </c>
      <c r="F788" s="76">
        <v>13.501134528616028</v>
      </c>
      <c r="G788" s="76">
        <v>5.9102013073546349</v>
      </c>
      <c r="H788" s="76">
        <v>10.265416455618608</v>
      </c>
      <c r="I788" s="76">
        <v>4.2810014187668948</v>
      </c>
      <c r="J788" s="76">
        <v>1.1533242038027025E-2</v>
      </c>
      <c r="K788" s="78"/>
      <c r="L788" s="78"/>
      <c r="M788" s="76">
        <f t="shared" si="118"/>
        <v>832.60226400472106</v>
      </c>
      <c r="N788" s="76">
        <f t="shared" si="119"/>
        <v>24.912875554574086</v>
      </c>
      <c r="O788" s="76">
        <f t="shared" si="120"/>
        <v>1.3379259173085982</v>
      </c>
      <c r="P788" s="76">
        <f t="shared" si="121"/>
        <v>9.9143965961821792</v>
      </c>
      <c r="Q788" s="76">
        <f t="shared" si="122"/>
        <v>-0.1552909752491371</v>
      </c>
      <c r="R788" s="76">
        <f t="shared" si="123"/>
        <v>-11.2258455422841</v>
      </c>
      <c r="S788" s="76">
        <f t="shared" si="124"/>
        <v>11.29630039639645</v>
      </c>
      <c r="T788" s="76">
        <f t="shared" si="125"/>
        <v>12.659286082836793</v>
      </c>
      <c r="U788" s="8"/>
      <c r="V788" s="12" cm="1">
        <f t="array" ref="V788" xml:space="preserve"> SUM(C788:J788)/SUMPRODUCT(C788:J788/$AV$6:$BC$6, $AV$3:$BC$3 + $AV$4:$BC$4/1000*($D$7 - 1400) + $AV$5:$BC$5/10000*($F$8-1) )</f>
        <v>2.8495026241750452</v>
      </c>
      <c r="W788" s="12"/>
      <c r="X788" s="8"/>
    </row>
    <row r="789" spans="2:24" ht="20" x14ac:dyDescent="0.2">
      <c r="B789" s="76">
        <f t="shared" si="116"/>
        <v>835.80458040473923</v>
      </c>
      <c r="C789" s="76">
        <f t="shared" si="117"/>
        <v>49.633128539729128</v>
      </c>
      <c r="D789" s="76" cm="1">
        <f t="array" ref="D789:J789">MMULT(N789:T789,TRANSPOSE($AM$8:$AS$14))</f>
        <v>2.0507010489412174</v>
      </c>
      <c r="E789" s="76">
        <v>14.346560936332201</v>
      </c>
      <c r="F789" s="76">
        <v>13.500808892314062</v>
      </c>
      <c r="G789" s="76">
        <v>5.9100418706828677</v>
      </c>
      <c r="H789" s="76">
        <v>10.265167999763179</v>
      </c>
      <c r="I789" s="76">
        <v>4.282085703072017</v>
      </c>
      <c r="J789" s="76">
        <v>1.1505009165334701E-2</v>
      </c>
      <c r="K789" s="78"/>
      <c r="L789" s="78"/>
      <c r="M789" s="76">
        <f t="shared" si="118"/>
        <v>835.80458040473923</v>
      </c>
      <c r="N789" s="76">
        <f t="shared" si="119"/>
        <v>24.912875554574086</v>
      </c>
      <c r="O789" s="76">
        <f t="shared" si="120"/>
        <v>1.3379259173085982</v>
      </c>
      <c r="P789" s="76">
        <f t="shared" si="121"/>
        <v>9.9143965961821792</v>
      </c>
      <c r="Q789" s="76">
        <f t="shared" si="122"/>
        <v>-0.1552908863029262</v>
      </c>
      <c r="R789" s="76">
        <f t="shared" si="123"/>
        <v>-11.225845057667508</v>
      </c>
      <c r="S789" s="76">
        <f t="shared" si="124"/>
        <v>11.296286023938576</v>
      </c>
      <c r="T789" s="76">
        <f t="shared" si="125"/>
        <v>12.660457702527145</v>
      </c>
      <c r="U789" s="8"/>
      <c r="V789" s="12" cm="1">
        <f t="array" ref="V789" xml:space="preserve"> SUM(C789:J789)/SUMPRODUCT(C789:J789/$AV$6:$BC$6, $AV$3:$BC$3 + $AV$4:$BC$4/1000*($D$7 - 1400) + $AV$5:$BC$5/10000*($F$8-1) )</f>
        <v>2.8494912914698154</v>
      </c>
      <c r="W789" s="12"/>
      <c r="X789" s="8"/>
    </row>
    <row r="790" spans="2:24" ht="20" x14ac:dyDescent="0.2">
      <c r="B790" s="76">
        <f t="shared" si="116"/>
        <v>839.00689680475739</v>
      </c>
      <c r="C790" s="76">
        <f t="shared" si="117"/>
        <v>49.632923332031268</v>
      </c>
      <c r="D790" s="76" cm="1">
        <f t="array" ref="D790:J790">MMULT(N790:T790,TRANSPOSE($AM$8:$AS$14))</f>
        <v>2.050690055745497</v>
      </c>
      <c r="E790" s="76">
        <v>14.346458671454997</v>
      </c>
      <c r="F790" s="76">
        <v>13.500487156602158</v>
      </c>
      <c r="G790" s="76">
        <v>5.909884476343251</v>
      </c>
      <c r="H790" s="76">
        <v>10.264923155930985</v>
      </c>
      <c r="I790" s="76">
        <v>4.2831557626790566</v>
      </c>
      <c r="J790" s="76">
        <v>1.1477389212787154E-2</v>
      </c>
      <c r="K790" s="78"/>
      <c r="L790" s="78"/>
      <c r="M790" s="76">
        <f t="shared" si="118"/>
        <v>839.00689680475739</v>
      </c>
      <c r="N790" s="76">
        <f t="shared" si="119"/>
        <v>24.912875554574086</v>
      </c>
      <c r="O790" s="76">
        <f t="shared" si="120"/>
        <v>1.3379259173085982</v>
      </c>
      <c r="P790" s="76">
        <f t="shared" si="121"/>
        <v>9.9143965961821792</v>
      </c>
      <c r="Q790" s="76">
        <f t="shared" si="122"/>
        <v>-0.15529080467191014</v>
      </c>
      <c r="R790" s="76">
        <f t="shared" si="123"/>
        <v>-11.225844612110329</v>
      </c>
      <c r="S790" s="76">
        <f t="shared" si="124"/>
        <v>11.296272452543652</v>
      </c>
      <c r="T790" s="76">
        <f t="shared" si="125"/>
        <v>12.661614131975734</v>
      </c>
      <c r="U790" s="8"/>
      <c r="V790" s="12" cm="1">
        <f t="array" ref="V790" xml:space="preserve"> SUM(C790:J790)/SUMPRODUCT(C790:J790/$AV$6:$BC$6, $AV$3:$BC$3 + $AV$4:$BC$4/1000*($D$7 - 1400) + $AV$5:$BC$5/10000*($F$8-1) )</f>
        <v>2.8494801029805745</v>
      </c>
      <c r="W790" s="12"/>
      <c r="X790" s="8"/>
    </row>
    <row r="791" spans="2:24" ht="20" x14ac:dyDescent="0.2">
      <c r="B791" s="76">
        <f t="shared" si="116"/>
        <v>842.20921320477555</v>
      </c>
      <c r="C791" s="76">
        <f t="shared" si="117"/>
        <v>49.63272072815932</v>
      </c>
      <c r="D791" s="76" cm="1">
        <f t="array" ref="D791:J791">MMULT(N791:T791,TRANSPOSE($AM$8:$AS$14))</f>
        <v>2.0506792040570643</v>
      </c>
      <c r="E791" s="76">
        <v>14.346357687841525</v>
      </c>
      <c r="F791" s="76">
        <v>13.50016930312874</v>
      </c>
      <c r="G791" s="76">
        <v>5.9097291068048197</v>
      </c>
      <c r="H791" s="76">
        <v>10.26468186959135</v>
      </c>
      <c r="I791" s="76">
        <v>4.284211737880443</v>
      </c>
      <c r="J791" s="76">
        <v>1.1450362536738673E-2</v>
      </c>
      <c r="K791" s="78"/>
      <c r="L791" s="78"/>
      <c r="M791" s="76">
        <f t="shared" si="118"/>
        <v>842.20921320477555</v>
      </c>
      <c r="N791" s="76">
        <f t="shared" si="119"/>
        <v>24.912875554574086</v>
      </c>
      <c r="O791" s="76">
        <f t="shared" si="120"/>
        <v>1.3379259173085982</v>
      </c>
      <c r="P791" s="76">
        <f t="shared" si="121"/>
        <v>9.9143965961821792</v>
      </c>
      <c r="Q791" s="76">
        <f t="shared" si="122"/>
        <v>-0.15529072977909641</v>
      </c>
      <c r="R791" s="76">
        <f t="shared" si="123"/>
        <v>-11.225844202596301</v>
      </c>
      <c r="S791" s="76">
        <f t="shared" si="124"/>
        <v>11.296259640379178</v>
      </c>
      <c r="T791" s="76">
        <f t="shared" si="125"/>
        <v>12.662755511056398</v>
      </c>
      <c r="U791" s="8"/>
      <c r="V791" s="12" cm="1">
        <f t="array" ref="V791" xml:space="preserve"> SUM(C791:J791)/SUMPRODUCT(C791:J791/$AV$6:$BC$6, $AV$3:$BC$3 + $AV$4:$BC$4/1000*($D$7 - 1400) + $AV$5:$BC$5/10000*($F$8-1) )</f>
        <v>2.8494690575303374</v>
      </c>
      <c r="W791" s="12"/>
      <c r="X791" s="8"/>
    </row>
    <row r="792" spans="2:24" ht="20" x14ac:dyDescent="0.2">
      <c r="B792" s="76">
        <f t="shared" si="116"/>
        <v>845.41152960479371</v>
      </c>
      <c r="C792" s="76">
        <f t="shared" si="117"/>
        <v>49.632520707833407</v>
      </c>
      <c r="D792" s="76" cm="1">
        <f t="array" ref="D792:J792">MMULT(N792:T792,TRANSPOSE($AM$8:$AS$14))</f>
        <v>2.0506684926623464</v>
      </c>
      <c r="E792" s="76">
        <v>14.346257976412998</v>
      </c>
      <c r="F792" s="76">
        <v>13.499855312642916</v>
      </c>
      <c r="G792" s="76">
        <v>5.9095757445158457</v>
      </c>
      <c r="H792" s="76">
        <v>10.264444087473281</v>
      </c>
      <c r="I792" s="76">
        <v>4.2852537681271832</v>
      </c>
      <c r="J792" s="76">
        <v>1.1423910332023446E-2</v>
      </c>
      <c r="K792" s="78"/>
      <c r="L792" s="78"/>
      <c r="M792" s="76">
        <f t="shared" si="118"/>
        <v>845.41152960479371</v>
      </c>
      <c r="N792" s="76">
        <f t="shared" si="119"/>
        <v>24.912875554574086</v>
      </c>
      <c r="O792" s="76">
        <f t="shared" si="120"/>
        <v>1.3379259173085982</v>
      </c>
      <c r="P792" s="76">
        <f t="shared" si="121"/>
        <v>9.9143965961821792</v>
      </c>
      <c r="Q792" s="76">
        <f t="shared" si="122"/>
        <v>-0.15529066109087247</v>
      </c>
      <c r="R792" s="76">
        <f t="shared" si="123"/>
        <v>-11.225843826330889</v>
      </c>
      <c r="S792" s="76">
        <f t="shared" si="124"/>
        <v>11.296247547628621</v>
      </c>
      <c r="T792" s="76">
        <f t="shared" si="125"/>
        <v>12.663881979317782</v>
      </c>
      <c r="U792" s="8"/>
      <c r="V792" s="12" cm="1">
        <f t="array" ref="V792" xml:space="preserve"> SUM(C792:J792)/SUMPRODUCT(C792:J792/$AV$6:$BC$6, $AV$3:$BC$3 + $AV$4:$BC$4/1000*($D$7 - 1400) + $AV$5:$BC$5/10000*($F$8-1) )</f>
        <v>2.8494581539366699</v>
      </c>
      <c r="W792" s="12"/>
      <c r="X792" s="8"/>
    </row>
    <row r="793" spans="2:24" ht="20" x14ac:dyDescent="0.2">
      <c r="B793" s="76">
        <f t="shared" si="116"/>
        <v>848.61384600481188</v>
      </c>
      <c r="C793" s="76">
        <f t="shared" si="117"/>
        <v>49.632323250599271</v>
      </c>
      <c r="D793" s="76" cm="1">
        <f t="array" ref="D793:J793">MMULT(N793:T793,TRANSPOSE($AM$8:$AS$14))</f>
        <v>2.0506579203443875</v>
      </c>
      <c r="E793" s="76">
        <v>14.346159527955809</v>
      </c>
      <c r="F793" s="76">
        <v>13.499545165039093</v>
      </c>
      <c r="G793" s="76">
        <v>5.9094243719080941</v>
      </c>
      <c r="H793" s="76">
        <v>10.264209757521495</v>
      </c>
      <c r="I793" s="76">
        <v>4.2862819920368356</v>
      </c>
      <c r="J793" s="76">
        <v>1.1398014595019823E-2</v>
      </c>
      <c r="K793" s="78"/>
      <c r="L793" s="78"/>
      <c r="M793" s="76">
        <f t="shared" si="118"/>
        <v>848.61384600481188</v>
      </c>
      <c r="N793" s="76">
        <f t="shared" si="119"/>
        <v>24.912875554574086</v>
      </c>
      <c r="O793" s="76">
        <f t="shared" si="120"/>
        <v>1.3379259173085982</v>
      </c>
      <c r="P793" s="76">
        <f t="shared" si="121"/>
        <v>9.9143965961821792</v>
      </c>
      <c r="Q793" s="76">
        <f t="shared" si="122"/>
        <v>-0.15529059811392287</v>
      </c>
      <c r="R793" s="76">
        <f t="shared" si="123"/>
        <v>-11.225843480725919</v>
      </c>
      <c r="S793" s="76">
        <f t="shared" si="124"/>
        <v>11.296236136403945</v>
      </c>
      <c r="T793" s="76">
        <f t="shared" si="125"/>
        <v>12.664993675966789</v>
      </c>
      <c r="U793" s="8"/>
      <c r="V793" s="12" cm="1">
        <f t="array" ref="V793" xml:space="preserve"> SUM(C793:J793)/SUMPRODUCT(C793:J793/$AV$6:$BC$6, $AV$3:$BC$3 + $AV$4:$BC$4/1000*($D$7 - 1400) + $AV$5:$BC$5/10000*($F$8-1) )</f>
        <v>2.8494473910121934</v>
      </c>
      <c r="W793" s="12"/>
      <c r="X793" s="8"/>
    </row>
    <row r="794" spans="2:24" ht="20" x14ac:dyDescent="0.2">
      <c r="B794" s="76">
        <f t="shared" si="116"/>
        <v>851.81616240483004</v>
      </c>
      <c r="C794" s="76">
        <f t="shared" si="117"/>
        <v>49.632128335842118</v>
      </c>
      <c r="D794" s="76" cm="1">
        <f t="array" ref="D794:J794">MMULT(N794:T794,TRANSPOSE($AM$8:$AS$14))</f>
        <v>2.0506474858833652</v>
      </c>
      <c r="E794" s="76">
        <v>14.346062333130265</v>
      </c>
      <c r="F794" s="76">
        <v>13.499238839400297</v>
      </c>
      <c r="G794" s="76">
        <v>5.9092749714010413</v>
      </c>
      <c r="H794" s="76">
        <v>10.263978828853862</v>
      </c>
      <c r="I794" s="76">
        <v>4.2872965474008842</v>
      </c>
      <c r="J794" s="76">
        <v>1.137265808816873E-2</v>
      </c>
      <c r="K794" s="78"/>
      <c r="L794" s="78"/>
      <c r="M794" s="76">
        <f t="shared" si="118"/>
        <v>851.81616240483004</v>
      </c>
      <c r="N794" s="76">
        <f t="shared" si="119"/>
        <v>24.912875554574086</v>
      </c>
      <c r="O794" s="76">
        <f t="shared" si="120"/>
        <v>1.3379259173085982</v>
      </c>
      <c r="P794" s="76">
        <f t="shared" si="121"/>
        <v>9.9143965961821792</v>
      </c>
      <c r="Q794" s="76">
        <f t="shared" si="122"/>
        <v>-0.15529054039235102</v>
      </c>
      <c r="R794" s="76">
        <f t="shared" si="123"/>
        <v>-11.225843163385171</v>
      </c>
      <c r="S794" s="76">
        <f t="shared" si="124"/>
        <v>11.296225370661372</v>
      </c>
      <c r="T794" s="76">
        <f t="shared" si="125"/>
        <v>12.666090739852303</v>
      </c>
      <c r="U794" s="8"/>
      <c r="V794" s="12" cm="1">
        <f t="array" ref="V794" xml:space="preserve"> SUM(C794:J794)/SUMPRODUCT(C794:J794/$AV$6:$BC$6, $AV$3:$BC$3 + $AV$4:$BC$4/1000*($D$7 - 1400) + $AV$5:$BC$5/10000*($F$8-1) )</f>
        <v>2.8494367675650878</v>
      </c>
      <c r="W794" s="12"/>
      <c r="X794" s="8"/>
    </row>
    <row r="795" spans="2:24" ht="20" x14ac:dyDescent="0.2">
      <c r="B795" s="76">
        <f t="shared" si="116"/>
        <v>855.0184788048482</v>
      </c>
      <c r="C795" s="76">
        <f t="shared" si="117"/>
        <v>49.631935942800041</v>
      </c>
      <c r="D795" s="76" cm="1">
        <f t="array" ref="D795:J795">MMULT(N795:T795,TRANSPOSE($AM$8:$AS$14))</f>
        <v>2.0506371880570882</v>
      </c>
      <c r="E795" s="76">
        <v>14.345966382479014</v>
      </c>
      <c r="F795" s="76">
        <v>13.498936314040144</v>
      </c>
      <c r="G795" s="76">
        <v>5.9091275254060163</v>
      </c>
      <c r="H795" s="76">
        <v>10.263751251720208</v>
      </c>
      <c r="I795" s="76">
        <v>4.2882975711915474</v>
      </c>
      <c r="J795" s="76">
        <v>1.1347824305940085E-2</v>
      </c>
      <c r="K795" s="78"/>
      <c r="L795" s="78"/>
      <c r="M795" s="76">
        <f t="shared" si="118"/>
        <v>855.0184788048482</v>
      </c>
      <c r="N795" s="76">
        <f t="shared" si="119"/>
        <v>24.912875554574086</v>
      </c>
      <c r="O795" s="76">
        <f t="shared" si="120"/>
        <v>1.3379259173085982</v>
      </c>
      <c r="P795" s="76">
        <f t="shared" si="121"/>
        <v>9.9143965961821792</v>
      </c>
      <c r="Q795" s="76">
        <f t="shared" si="122"/>
        <v>-0.15529048750499308</v>
      </c>
      <c r="R795" s="76">
        <f t="shared" si="123"/>
        <v>-11.225842872090949</v>
      </c>
      <c r="S795" s="76">
        <f t="shared" si="124"/>
        <v>11.296215216120363</v>
      </c>
      <c r="T795" s="76">
        <f t="shared" si="125"/>
        <v>12.667173309449208</v>
      </c>
      <c r="U795" s="8"/>
      <c r="V795" s="12" cm="1">
        <f t="array" ref="V795" xml:space="preserve"> SUM(C795:J795)/SUMPRODUCT(C795:J795/$AV$6:$BC$6, $AV$3:$BC$3 + $AV$4:$BC$4/1000*($D$7 - 1400) + $AV$5:$BC$5/10000*($F$8-1) )</f>
        <v>2.8494262823995786</v>
      </c>
      <c r="W795" s="12"/>
      <c r="X795" s="8"/>
    </row>
    <row r="796" spans="2:24" ht="20" x14ac:dyDescent="0.2">
      <c r="B796" s="76">
        <f t="shared" ref="B796:B859" si="126">M796</f>
        <v>858.22079520486636</v>
      </c>
      <c r="C796" s="76">
        <f t="shared" si="117"/>
        <v>49.631746050576893</v>
      </c>
      <c r="D796" s="76" cm="1">
        <f t="array" ref="D796:J796">MMULT(N796:T796,TRANSPOSE($AM$8:$AS$14))</f>
        <v>2.0506270256414734</v>
      </c>
      <c r="E796" s="76">
        <v>14.345871666435164</v>
      </c>
      <c r="F796" s="76">
        <v>13.498637566543524</v>
      </c>
      <c r="G796" s="76">
        <v>5.9089820163302953</v>
      </c>
      <c r="H796" s="76">
        <v>10.263526977462444</v>
      </c>
      <c r="I796" s="76">
        <v>4.2892851995680656</v>
      </c>
      <c r="J796" s="76">
        <v>1.132349744214517E-2</v>
      </c>
      <c r="K796" s="78"/>
      <c r="L796" s="78"/>
      <c r="M796" s="76">
        <f t="shared" si="118"/>
        <v>858.22079520486636</v>
      </c>
      <c r="N796" s="76">
        <f t="shared" si="119"/>
        <v>24.912875554574086</v>
      </c>
      <c r="O796" s="76">
        <f t="shared" si="120"/>
        <v>1.3379259173085982</v>
      </c>
      <c r="P796" s="76">
        <f t="shared" si="121"/>
        <v>9.9143965961821792</v>
      </c>
      <c r="Q796" s="76">
        <f t="shared" si="122"/>
        <v>-0.15529043906291234</v>
      </c>
      <c r="R796" s="76">
        <f t="shared" si="123"/>
        <v>-11.225842604791493</v>
      </c>
      <c r="S796" s="76">
        <f t="shared" si="124"/>
        <v>11.296205640185628</v>
      </c>
      <c r="T796" s="76">
        <f t="shared" si="125"/>
        <v>12.668241522842685</v>
      </c>
      <c r="U796" s="8"/>
      <c r="V796" s="12" cm="1">
        <f t="array" ref="V796" xml:space="preserve"> SUM(C796:J796)/SUMPRODUCT(C796:J796/$AV$6:$BC$6, $AV$3:$BC$3 + $AV$4:$BC$4/1000*($D$7 - 1400) + $AV$5:$BC$5/10000*($F$8-1) )</f>
        <v>2.8494159343164016</v>
      </c>
      <c r="W796" s="12"/>
      <c r="X796" s="8"/>
    </row>
    <row r="797" spans="2:24" ht="20" x14ac:dyDescent="0.2">
      <c r="B797" s="76">
        <f t="shared" si="126"/>
        <v>861.42311160488453</v>
      </c>
      <c r="C797" s="76">
        <f t="shared" ref="C797:C860" si="127">100-SUM(D797:J797)</f>
        <v>49.631558638154686</v>
      </c>
      <c r="D797" s="76" cm="1">
        <f t="array" ref="D797:J797">MMULT(N797:T797,TRANSPOSE($AM$8:$AS$14))</f>
        <v>2.0506169974109989</v>
      </c>
      <c r="E797" s="76">
        <v>14.345778175330127</v>
      </c>
      <c r="F797" s="76">
        <v>13.498342573805949</v>
      </c>
      <c r="G797" s="76">
        <v>5.9088384265811378</v>
      </c>
      <c r="H797" s="76">
        <v>10.263305958476058</v>
      </c>
      <c r="I797" s="76">
        <v>4.290259567882452</v>
      </c>
      <c r="J797" s="76">
        <v>1.1299662358589702E-2</v>
      </c>
      <c r="K797" s="78"/>
      <c r="L797" s="78"/>
      <c r="M797" s="76">
        <f t="shared" ref="M797:M860" si="128">M796+0.01*$T$14</f>
        <v>861.42311160488453</v>
      </c>
      <c r="N797" s="76">
        <f t="shared" ref="N797:N860" si="129">(D$19+D$20 + (D$21+D$22)*$M797)/2 + (D$20-D$19 + (D$22-D$21)*$M797)/2*ERF($M797/SQRT(4*N$13*$D$8))+(D$22-D$21)*SQRT(N$13*$D$8/PI())*EXP(0-$M797^2/4/N$13/$D$8)</f>
        <v>24.912875554574086</v>
      </c>
      <c r="O797" s="76">
        <f t="shared" ref="O797:O860" si="130">(E$19+E$20 + (E$21+E$22)*$M797)/2 + (E$20-E$19 + (E$22-E$21)*$M797)/2*ERF($M797/SQRT(4*O$13*$D$8))+(E$22-E$21)*SQRT(O$13*$D$8/PI())*EXP(0-$M797^2/4/O$13/$D$8)</f>
        <v>1.3379259173085982</v>
      </c>
      <c r="P797" s="76">
        <f t="shared" ref="P797:P860" si="131">(F$19+F$20 + (F$21+F$22)*$M797)/2 + (F$20-F$19 + (F$22-F$21)*$M797)/2*ERF($M797/SQRT(4*P$13*$D$8))+(F$22-F$21)*SQRT(P$13*$D$8/PI())*EXP(0-$M797^2/4/P$13/$D$8)</f>
        <v>9.9143965961821792</v>
      </c>
      <c r="Q797" s="76">
        <f t="shared" ref="Q797:Q860" si="132">(G$19+G$20 + (G$21+G$22)*$M797)/2 + (G$20-G$19 + (G$22-G$21)*$M797)/2*ERF($M797/SQRT(4*Q$13*$D$8))+(G$22-G$21)*SQRT(Q$13*$D$8/PI())*EXP(0-$M797^2/4/Q$13/$D$8)</f>
        <v>-0.15529039470706285</v>
      </c>
      <c r="R797" s="76">
        <f t="shared" ref="R797:R860" si="133">(H$19+H$20 + (H$21+H$22)*$M797)/2 + (H$20-H$19 + (H$22-H$21)*$M797)/2*ERF($M797/SQRT(4*R$13*$D$8))+(H$22-H$21)*SQRT(R$13*$D$8/PI())*EXP(0-$M797^2/4/R$13/$D$8)</f>
        <v>-11.225842359589244</v>
      </c>
      <c r="S797" s="76">
        <f t="shared" ref="S797:S860" si="134">(I$19+I$20 + (I$21+I$22)*$M797)/2 + (I$20-I$19 + (I$22-I$21)*$M797)/2*ERF($M797/SQRT(4*S$13*$D$8))+(I$22-I$21)*SQRT(S$13*$D$8/PI())*EXP(0-$M797^2/4/S$13/$D$8)</f>
        <v>11.296196611872158</v>
      </c>
      <c r="T797" s="76">
        <f t="shared" ref="T797:T860" si="135">(J$19+J$20 + (J$21+J$22)*$M797)/2 + (J$20-J$19 + (J$22-J$21)*$M797)/2*ERF($M797/SQRT(4*T$13*$D$8))+(J$22-J$21)*SQRT(T$13*$D$8/PI())*EXP(0-$M797^2/4/T$13/$D$8)</f>
        <v>12.669295517712795</v>
      </c>
      <c r="U797" s="8"/>
      <c r="V797" s="12" cm="1">
        <f t="array" ref="V797" xml:space="preserve"> SUM(C797:J797)/SUMPRODUCT(C797:J797/$AV$6:$BC$6, $AV$3:$BC$3 + $AV$4:$BC$4/1000*($D$7 - 1400) + $AV$5:$BC$5/10000*($F$8-1) )</f>
        <v>2.8494057221132683</v>
      </c>
      <c r="W797" s="12"/>
      <c r="X797" s="8"/>
    </row>
    <row r="798" spans="2:24" ht="20" x14ac:dyDescent="0.2">
      <c r="B798" s="76">
        <f t="shared" si="126"/>
        <v>864.62542800490269</v>
      </c>
      <c r="C798" s="76">
        <f t="shared" si="127"/>
        <v>49.631373684405574</v>
      </c>
      <c r="D798" s="76" cm="1">
        <f t="array" ref="D798:J798">MMULT(N798:T798,TRANSPOSE($AM$8:$AS$14))</f>
        <v>2.0506071021391454</v>
      </c>
      <c r="E798" s="76">
        <v>14.345685899401182</v>
      </c>
      <c r="F798" s="76">
        <v>13.498051312071734</v>
      </c>
      <c r="G798" s="76">
        <v>5.9086967385697378</v>
      </c>
      <c r="H798" s="76">
        <v>10.263088148172864</v>
      </c>
      <c r="I798" s="76">
        <v>4.2912208106847638</v>
      </c>
      <c r="J798" s="76">
        <v>1.1276304555005751E-2</v>
      </c>
      <c r="K798" s="78"/>
      <c r="L798" s="78"/>
      <c r="M798" s="76">
        <f t="shared" si="128"/>
        <v>864.62542800490269</v>
      </c>
      <c r="N798" s="76">
        <f t="shared" si="129"/>
        <v>24.912875554574086</v>
      </c>
      <c r="O798" s="76">
        <f t="shared" si="130"/>
        <v>1.3379259173085982</v>
      </c>
      <c r="P798" s="76">
        <f t="shared" si="131"/>
        <v>9.9143965961821792</v>
      </c>
      <c r="Q798" s="76">
        <f t="shared" si="132"/>
        <v>-0.15529035410611186</v>
      </c>
      <c r="R798" s="76">
        <f t="shared" si="133"/>
        <v>-11.225842134729866</v>
      </c>
      <c r="S798" s="76">
        <f t="shared" si="134"/>
        <v>11.296188101733144</v>
      </c>
      <c r="T798" s="76">
        <f t="shared" si="135"/>
        <v>12.670335431319348</v>
      </c>
      <c r="U798" s="8"/>
      <c r="V798" s="12" cm="1">
        <f t="array" ref="V798" xml:space="preserve"> SUM(C798:J798)/SUMPRODUCT(C798:J798/$AV$6:$BC$6, $AV$3:$BC$3 + $AV$4:$BC$4/1000*($D$7 - 1400) + $AV$5:$BC$5/10000*($F$8-1) )</f>
        <v>2.8493956445853006</v>
      </c>
      <c r="W798" s="12"/>
      <c r="X798" s="8"/>
    </row>
    <row r="799" spans="2:24" ht="20" x14ac:dyDescent="0.2">
      <c r="B799" s="76">
        <f t="shared" si="126"/>
        <v>867.82774440492085</v>
      </c>
      <c r="C799" s="76">
        <f t="shared" si="127"/>
        <v>49.631191168103271</v>
      </c>
      <c r="D799" s="76" cm="1">
        <f t="array" ref="D799:J799">MMULT(N799:T799,TRANSPOSE($AM$8:$AS$14))</f>
        <v>2.0505973385988132</v>
      </c>
      <c r="E799" s="76">
        <v>14.345594828798763</v>
      </c>
      <c r="F799" s="76">
        <v>13.497763756970846</v>
      </c>
      <c r="G799" s="76">
        <v>5.9085569347151328</v>
      </c>
      <c r="H799" s="76">
        <v>10.262873500945052</v>
      </c>
      <c r="I799" s="76">
        <v>4.2921690617279022</v>
      </c>
      <c r="J799" s="76">
        <v>1.1253410140226239E-2</v>
      </c>
      <c r="K799" s="78"/>
      <c r="L799" s="78"/>
      <c r="M799" s="76">
        <f t="shared" si="128"/>
        <v>867.82774440492085</v>
      </c>
      <c r="N799" s="76">
        <f t="shared" si="129"/>
        <v>24.912875554574086</v>
      </c>
      <c r="O799" s="76">
        <f t="shared" si="130"/>
        <v>1.3379259173085982</v>
      </c>
      <c r="P799" s="76">
        <f t="shared" si="131"/>
        <v>9.9143965961821792</v>
      </c>
      <c r="Q799" s="76">
        <f t="shared" si="132"/>
        <v>-0.15529031695441037</v>
      </c>
      <c r="R799" s="76">
        <f t="shared" si="133"/>
        <v>-11.225841928592024</v>
      </c>
      <c r="S799" s="76">
        <f t="shared" si="134"/>
        <v>11.296180081790695</v>
      </c>
      <c r="T799" s="76">
        <f t="shared" si="135"/>
        <v>12.671361400487054</v>
      </c>
      <c r="U799" s="8"/>
      <c r="V799" s="12" cm="1">
        <f t="array" ref="V799" xml:space="preserve"> SUM(C799:J799)/SUMPRODUCT(C799:J799/$AV$6:$BC$6, $AV$3:$BC$3 + $AV$4:$BC$4/1000*($D$7 - 1400) + $AV$5:$BC$5/10000*($F$8-1) )</f>
        <v>2.8493857005254704</v>
      </c>
      <c r="W799" s="12"/>
      <c r="X799" s="8"/>
    </row>
    <row r="800" spans="2:24" ht="20" x14ac:dyDescent="0.2">
      <c r="B800" s="76">
        <f t="shared" si="126"/>
        <v>871.03006080493901</v>
      </c>
      <c r="C800" s="76">
        <f t="shared" si="127"/>
        <v>49.631011067934175</v>
      </c>
      <c r="D800" s="76" cm="1">
        <f t="array" ref="D800:J800">MMULT(N800:T800,TRANSPOSE($AM$8:$AS$14))</f>
        <v>2.0505877055627226</v>
      </c>
      <c r="E800" s="76">
        <v>14.345504953593492</v>
      </c>
      <c r="F800" s="76">
        <v>13.4974798835546</v>
      </c>
      <c r="G800" s="76">
        <v>5.9084189974480159</v>
      </c>
      <c r="H800" s="76">
        <v>10.262661972130509</v>
      </c>
      <c r="I800" s="76">
        <v>4.2931044539719529</v>
      </c>
      <c r="J800" s="76">
        <v>1.1230965804537585E-2</v>
      </c>
      <c r="K800" s="78"/>
      <c r="L800" s="78"/>
      <c r="M800" s="76">
        <f t="shared" si="128"/>
        <v>871.03006080493901</v>
      </c>
      <c r="N800" s="76">
        <f t="shared" si="129"/>
        <v>24.912875554574086</v>
      </c>
      <c r="O800" s="76">
        <f t="shared" si="130"/>
        <v>1.3379259173085982</v>
      </c>
      <c r="P800" s="76">
        <f t="shared" si="131"/>
        <v>9.9143965961821792</v>
      </c>
      <c r="Q800" s="76">
        <f t="shared" si="132"/>
        <v>-0.15529028297010461</v>
      </c>
      <c r="R800" s="76">
        <f t="shared" si="133"/>
        <v>-11.225841739677815</v>
      </c>
      <c r="S800" s="76">
        <f t="shared" si="134"/>
        <v>11.296172525469297</v>
      </c>
      <c r="T800" s="76">
        <f t="shared" si="135"/>
        <v>12.672373561590971</v>
      </c>
      <c r="U800" s="8"/>
      <c r="V800" s="12" cm="1">
        <f t="array" ref="V800" xml:space="preserve"> SUM(C800:J800)/SUMPRODUCT(C800:J800/$AV$6:$BC$6, $AV$3:$BC$3 + $AV$4:$BC$4/1000*($D$7 - 1400) + $AV$5:$BC$5/10000*($F$8-1) )</f>
        <v>2.8493758887250125</v>
      </c>
      <c r="W800" s="12"/>
      <c r="X800" s="8"/>
    </row>
    <row r="801" spans="2:24" ht="20" x14ac:dyDescent="0.2">
      <c r="B801" s="76">
        <f t="shared" si="126"/>
        <v>874.23237720495717</v>
      </c>
      <c r="C801" s="76">
        <f t="shared" si="127"/>
        <v>49.63083336250795</v>
      </c>
      <c r="D801" s="76" cm="1">
        <f t="array" ref="D801:J801">MMULT(N801:T801,TRANSPOSE($AM$8:$AS$14))</f>
        <v>2.0505782018037997</v>
      </c>
      <c r="E801" s="76">
        <v>14.345416263782973</v>
      </c>
      <c r="F801" s="76">
        <v>13.497199666330152</v>
      </c>
      <c r="G801" s="76">
        <v>5.9082829092144884</v>
      </c>
      <c r="H801" s="76">
        <v>10.262453517979338</v>
      </c>
      <c r="I801" s="76">
        <v>4.2940271195880904</v>
      </c>
      <c r="J801" s="76">
        <v>1.1208958793213181E-2</v>
      </c>
      <c r="K801" s="78"/>
      <c r="L801" s="78"/>
      <c r="M801" s="76">
        <f t="shared" si="128"/>
        <v>874.23237720495717</v>
      </c>
      <c r="N801" s="76">
        <f t="shared" si="129"/>
        <v>24.912875554574086</v>
      </c>
      <c r="O801" s="76">
        <f t="shared" si="130"/>
        <v>1.3379259173085982</v>
      </c>
      <c r="P801" s="76">
        <f t="shared" si="131"/>
        <v>9.9143965961821792</v>
      </c>
      <c r="Q801" s="76">
        <f t="shared" si="132"/>
        <v>-0.15529025189337625</v>
      </c>
      <c r="R801" s="76">
        <f t="shared" si="133"/>
        <v>-11.225841566603872</v>
      </c>
      <c r="S801" s="76">
        <f t="shared" si="134"/>
        <v>11.296165407531896</v>
      </c>
      <c r="T801" s="76">
        <f t="shared" si="135"/>
        <v>12.673372050542211</v>
      </c>
      <c r="U801" s="8"/>
      <c r="V801" s="12" cm="1">
        <f t="array" ref="V801" xml:space="preserve"> SUM(C801:J801)/SUMPRODUCT(C801:J801/$AV$6:$BC$6, $AV$3:$BC$3 + $AV$4:$BC$4/1000*($D$7 - 1400) + $AV$5:$BC$5/10000*($F$8-1) )</f>
        <v>2.8493662079738331</v>
      </c>
      <c r="W801" s="12"/>
      <c r="X801" s="8"/>
    </row>
    <row r="802" spans="2:24" ht="20" x14ac:dyDescent="0.2">
      <c r="B802" s="76">
        <f t="shared" si="126"/>
        <v>877.43469360497534</v>
      </c>
      <c r="C802" s="76">
        <f t="shared" si="127"/>
        <v>49.630658030367812</v>
      </c>
      <c r="D802" s="76" cm="1">
        <f t="array" ref="D802:J802">MMULT(N802:T802,TRANSPOSE($AM$8:$AS$14))</f>
        <v>2.0505688260955472</v>
      </c>
      <c r="E802" s="76">
        <v>14.345328749298279</v>
      </c>
      <c r="F802" s="76">
        <v>13.496923079293795</v>
      </c>
      <c r="G802" s="76">
        <v>5.9081486524797455</v>
      </c>
      <c r="H802" s="76">
        <v>10.262248095621594</v>
      </c>
      <c r="I802" s="76">
        <v>4.2949371899621092</v>
      </c>
      <c r="J802" s="76">
        <v>1.1187376881125088E-2</v>
      </c>
      <c r="K802" s="78"/>
      <c r="L802" s="78"/>
      <c r="M802" s="76">
        <f t="shared" si="128"/>
        <v>877.43469360497534</v>
      </c>
      <c r="N802" s="76">
        <f t="shared" si="129"/>
        <v>24.912875554574086</v>
      </c>
      <c r="O802" s="76">
        <f t="shared" si="130"/>
        <v>1.3379259173085982</v>
      </c>
      <c r="P802" s="76">
        <f t="shared" si="131"/>
        <v>9.9143965961821792</v>
      </c>
      <c r="Q802" s="76">
        <f t="shared" si="132"/>
        <v>-0.15529022348480609</v>
      </c>
      <c r="R802" s="76">
        <f t="shared" si="133"/>
        <v>-11.225841408093043</v>
      </c>
      <c r="S802" s="76">
        <f t="shared" si="134"/>
        <v>11.296158704018534</v>
      </c>
      <c r="T802" s="76">
        <f t="shared" si="135"/>
        <v>12.674357002773961</v>
      </c>
      <c r="U802" s="8"/>
      <c r="V802" s="12" cm="1">
        <f t="array" ref="V802" xml:space="preserve"> SUM(C802:J802)/SUMPRODUCT(C802:J802/$AV$6:$BC$6, $AV$3:$BC$3 + $AV$4:$BC$4/1000*($D$7 - 1400) + $AV$5:$BC$5/10000*($F$8-1) )</f>
        <v>2.8493566570608997</v>
      </c>
      <c r="W802" s="12"/>
      <c r="X802" s="8"/>
    </row>
    <row r="803" spans="2:24" ht="20" x14ac:dyDescent="0.2">
      <c r="B803" s="76">
        <f t="shared" si="126"/>
        <v>880.6370100049935</v>
      </c>
      <c r="C803" s="76">
        <f t="shared" si="127"/>
        <v>49.630485050000303</v>
      </c>
      <c r="D803" s="76" cm="1">
        <f t="array" ref="D803:J803">MMULT(N803:T803,TRANSPOSE($AM$8:$AS$14))</f>
        <v>2.0505595772123919</v>
      </c>
      <c r="E803" s="76">
        <v>14.345242400010289</v>
      </c>
      <c r="F803" s="76">
        <v>13.496650095963185</v>
      </c>
      <c r="G803" s="76">
        <v>5.9080162097316578</v>
      </c>
      <c r="H803" s="76">
        <v>10.262045663036199</v>
      </c>
      <c r="I803" s="76">
        <v>4.2958347956975169</v>
      </c>
      <c r="J803" s="76">
        <v>1.1166208348465628E-2</v>
      </c>
      <c r="K803" s="78"/>
      <c r="L803" s="78"/>
      <c r="M803" s="76">
        <f t="shared" si="128"/>
        <v>880.6370100049935</v>
      </c>
      <c r="N803" s="76">
        <f t="shared" si="129"/>
        <v>24.912875554574086</v>
      </c>
      <c r="O803" s="76">
        <f t="shared" si="130"/>
        <v>1.3379259173085982</v>
      </c>
      <c r="P803" s="76">
        <f t="shared" si="131"/>
        <v>9.9143965961821792</v>
      </c>
      <c r="Q803" s="76">
        <f t="shared" si="132"/>
        <v>-0.1552901975238517</v>
      </c>
      <c r="R803" s="76">
        <f t="shared" si="133"/>
        <v>-11.225841262966668</v>
      </c>
      <c r="S803" s="76">
        <f t="shared" si="134"/>
        <v>11.296152392187462</v>
      </c>
      <c r="T803" s="76">
        <f t="shared" si="135"/>
        <v>12.67532855322777</v>
      </c>
      <c r="U803" s="8"/>
      <c r="V803" s="12" cm="1">
        <f t="array" ref="V803" xml:space="preserve"> SUM(C803:J803)/SUMPRODUCT(C803:J803/$AV$6:$BC$6, $AV$3:$BC$3 + $AV$4:$BC$4/1000*($D$7 - 1400) + $AV$5:$BC$5/10000*($F$8-1) )</f>
        <v>2.8493472347746227</v>
      </c>
      <c r="W803" s="12"/>
      <c r="X803" s="8"/>
    </row>
    <row r="804" spans="2:24" ht="20" x14ac:dyDescent="0.2">
      <c r="B804" s="76">
        <f t="shared" si="126"/>
        <v>883.83932640501166</v>
      </c>
      <c r="C804" s="76">
        <f t="shared" si="127"/>
        <v>49.630314399844764</v>
      </c>
      <c r="D804" s="76" cm="1">
        <f t="array" ref="D804:J804">MMULT(N804:T804,TRANSPOSE($AM$8:$AS$14))</f>
        <v>2.0505504539300321</v>
      </c>
      <c r="E804" s="76">
        <v>14.345157205735715</v>
      </c>
      <c r="F804" s="76">
        <v>13.496380689408394</v>
      </c>
      <c r="G804" s="76">
        <v>5.9078855634843102</v>
      </c>
      <c r="H804" s="76">
        <v>10.26184617902101</v>
      </c>
      <c r="I804" s="76">
        <v>4.2967200666183061</v>
      </c>
      <c r="J804" s="76">
        <v>1.114544195746503E-2</v>
      </c>
      <c r="K804" s="78"/>
      <c r="L804" s="78"/>
      <c r="M804" s="76">
        <f t="shared" si="128"/>
        <v>883.83932640501166</v>
      </c>
      <c r="N804" s="76">
        <f t="shared" si="129"/>
        <v>24.912875554574086</v>
      </c>
      <c r="O804" s="76">
        <f t="shared" si="130"/>
        <v>1.3379259173085982</v>
      </c>
      <c r="P804" s="76">
        <f t="shared" si="131"/>
        <v>9.9143965961821792</v>
      </c>
      <c r="Q804" s="76">
        <f t="shared" si="132"/>
        <v>-0.15529017380743199</v>
      </c>
      <c r="R804" s="76">
        <f t="shared" si="133"/>
        <v>-11.225841130137351</v>
      </c>
      <c r="S804" s="76">
        <f t="shared" si="134"/>
        <v>11.296146450458634</v>
      </c>
      <c r="T804" s="76">
        <f t="shared" si="135"/>
        <v>12.676286836340118</v>
      </c>
      <c r="U804" s="8"/>
      <c r="V804" s="12" cm="1">
        <f t="array" ref="V804" xml:space="preserve"> SUM(C804:J804)/SUMPRODUCT(C804:J804/$AV$6:$BC$6, $AV$3:$BC$3 + $AV$4:$BC$4/1000*($D$7 - 1400) + $AV$5:$BC$5/10000*($F$8-1) )</f>
        <v>2.8493379399032284</v>
      </c>
      <c r="W804" s="12"/>
      <c r="X804" s="8"/>
    </row>
    <row r="805" spans="2:24" ht="20" x14ac:dyDescent="0.2">
      <c r="B805" s="76">
        <f t="shared" si="126"/>
        <v>887.04164280502982</v>
      </c>
      <c r="C805" s="76">
        <f t="shared" si="127"/>
        <v>49.630146058302465</v>
      </c>
      <c r="D805" s="76" cm="1">
        <f t="array" ref="D805:J805">MMULT(N805:T805,TRANSPOSE($AM$8:$AS$14))</f>
        <v>2.0505414550257526</v>
      </c>
      <c r="E805" s="76">
        <v>14.34507315624294</v>
      </c>
      <c r="F805" s="76">
        <v>13.49611483228191</v>
      </c>
      <c r="G805" s="76">
        <v>5.9077566962814378</v>
      </c>
      <c r="H805" s="76">
        <v>10.261649603164003</v>
      </c>
      <c r="I805" s="76">
        <v>4.2975931317713476</v>
      </c>
      <c r="J805" s="76">
        <v>1.1125066930138372E-2</v>
      </c>
      <c r="K805" s="78"/>
      <c r="L805" s="78"/>
      <c r="M805" s="76">
        <f t="shared" si="128"/>
        <v>887.04164280502982</v>
      </c>
      <c r="N805" s="76">
        <f t="shared" si="129"/>
        <v>24.912875554574086</v>
      </c>
      <c r="O805" s="76">
        <f t="shared" si="130"/>
        <v>1.3379259173085982</v>
      </c>
      <c r="P805" s="76">
        <f t="shared" si="131"/>
        <v>9.9143965961821792</v>
      </c>
      <c r="Q805" s="76">
        <f t="shared" si="132"/>
        <v>-0.15529015214861186</v>
      </c>
      <c r="R805" s="76">
        <f t="shared" si="133"/>
        <v>-11.225841008602258</v>
      </c>
      <c r="S805" s="76">
        <f t="shared" si="134"/>
        <v>11.29614085835952</v>
      </c>
      <c r="T805" s="76">
        <f t="shared" si="135"/>
        <v>12.677231986029287</v>
      </c>
      <c r="U805" s="8"/>
      <c r="V805" s="12" cm="1">
        <f t="array" ref="V805" xml:space="preserve"> SUM(C805:J805)/SUMPRODUCT(C805:J805/$AV$6:$BC$6, $AV$3:$BC$3 + $AV$4:$BC$4/1000*($D$7 - 1400) + $AV$5:$BC$5/10000*($F$8-1) )</f>
        <v>2.8493287712351094</v>
      </c>
      <c r="W805" s="12"/>
      <c r="X805" s="8"/>
    </row>
    <row r="806" spans="2:24" ht="20" x14ac:dyDescent="0.2">
      <c r="B806" s="76">
        <f t="shared" si="126"/>
        <v>890.24395920504799</v>
      </c>
      <c r="C806" s="76">
        <f t="shared" si="127"/>
        <v>49.629980003745317</v>
      </c>
      <c r="D806" s="76" cm="1">
        <f t="array" ref="D806:J806">MMULT(N806:T806,TRANSPOSE($AM$8:$AS$14))</f>
        <v>2.0505325792787459</v>
      </c>
      <c r="E806" s="76">
        <v>14.344990241257628</v>
      </c>
      <c r="F806" s="76">
        <v>13.49585249684754</v>
      </c>
      <c r="G806" s="76">
        <v>5.9076295906997895</v>
      </c>
      <c r="H806" s="76">
        <v>10.261455895815548</v>
      </c>
      <c r="I806" s="76">
        <v>4.2984541194284622</v>
      </c>
      <c r="J806" s="76">
        <v>1.1105072926970633E-2</v>
      </c>
      <c r="K806" s="78"/>
      <c r="L806" s="78"/>
      <c r="M806" s="76">
        <f t="shared" si="128"/>
        <v>890.24395920504799</v>
      </c>
      <c r="N806" s="76">
        <f t="shared" si="129"/>
        <v>24.912875554574086</v>
      </c>
      <c r="O806" s="76">
        <f t="shared" si="130"/>
        <v>1.3379259173085982</v>
      </c>
      <c r="P806" s="76">
        <f t="shared" si="131"/>
        <v>9.9143965961821792</v>
      </c>
      <c r="Q806" s="76">
        <f t="shared" si="132"/>
        <v>-0.15529013237538014</v>
      </c>
      <c r="R806" s="76">
        <f t="shared" si="133"/>
        <v>-11.225840897436857</v>
      </c>
      <c r="S806" s="76">
        <f t="shared" si="134"/>
        <v>11.296135596473146</v>
      </c>
      <c r="T806" s="76">
        <f t="shared" si="135"/>
        <v>12.678164135682483</v>
      </c>
      <c r="U806" s="8"/>
      <c r="V806" s="12" cm="1">
        <f t="array" ref="V806" xml:space="preserve"> SUM(C806:J806)/SUMPRODUCT(C806:J806/$AV$6:$BC$6, $AV$3:$BC$3 + $AV$4:$BC$4/1000*($D$7 - 1400) + $AV$5:$BC$5/10000*($F$8-1) )</f>
        <v>2.8493197275591768</v>
      </c>
      <c r="W806" s="12"/>
      <c r="X806" s="8"/>
    </row>
    <row r="807" spans="2:24" ht="20" x14ac:dyDescent="0.2">
      <c r="B807" s="76">
        <f t="shared" si="126"/>
        <v>893.44627560506615</v>
      </c>
      <c r="C807" s="76">
        <f t="shared" si="127"/>
        <v>49.629816214524212</v>
      </c>
      <c r="D807" s="76" cm="1">
        <f t="array" ref="D807:J807">MMULT(N807:T807,TRANSPOSE($AM$8:$AS$14))</f>
        <v>2.0505238254704006</v>
      </c>
      <c r="E807" s="76">
        <v>14.344908450468139</v>
      </c>
      <c r="F807" s="76">
        <v>13.495593655008353</v>
      </c>
      <c r="G807" s="76">
        <v>5.9075042293524129</v>
      </c>
      <c r="H807" s="76">
        <v>10.261265018061758</v>
      </c>
      <c r="I807" s="76">
        <v>4.2993031570881888</v>
      </c>
      <c r="J807" s="76">
        <v>1.108545002653652E-2</v>
      </c>
      <c r="K807" s="78"/>
      <c r="L807" s="78"/>
      <c r="M807" s="76">
        <f t="shared" si="128"/>
        <v>893.44627560506615</v>
      </c>
      <c r="N807" s="76">
        <f t="shared" si="129"/>
        <v>24.912875554574086</v>
      </c>
      <c r="O807" s="76">
        <f t="shared" si="130"/>
        <v>1.3379259173085982</v>
      </c>
      <c r="P807" s="76">
        <f t="shared" si="131"/>
        <v>9.9143965961821792</v>
      </c>
      <c r="Q807" s="76">
        <f t="shared" si="132"/>
        <v>-0.15529011432951478</v>
      </c>
      <c r="R807" s="76">
        <f t="shared" si="133"/>
        <v>-11.225840795789114</v>
      </c>
      <c r="S807" s="76">
        <f t="shared" si="134"/>
        <v>11.296130646388292</v>
      </c>
      <c r="T807" s="76">
        <f t="shared" si="135"/>
        <v>12.67908341814327</v>
      </c>
      <c r="U807" s="8"/>
      <c r="V807" s="12" cm="1">
        <f t="array" ref="V807" xml:space="preserve"> SUM(C807:J807)/SUMPRODUCT(C807:J807/$AV$6:$BC$6, $AV$3:$BC$3 + $AV$4:$BC$4/1000*($D$7 - 1400) + $AV$5:$BC$5/10000*($F$8-1) )</f>
        <v>2.8493108076651925</v>
      </c>
      <c r="W807" s="12"/>
      <c r="X807" s="8"/>
    </row>
    <row r="808" spans="2:24" ht="20" x14ac:dyDescent="0.2">
      <c r="B808" s="76">
        <f t="shared" si="126"/>
        <v>896.64859200508431</v>
      </c>
      <c r="C808" s="76">
        <f t="shared" si="127"/>
        <v>49.629654668977203</v>
      </c>
      <c r="D808" s="76" cm="1">
        <f t="array" ref="D808:J808">MMULT(N808:T808,TRANSPOSE($AM$8:$AS$14))</f>
        <v>2.0505151923845957</v>
      </c>
      <c r="E808" s="76">
        <v>14.344827773530696</v>
      </c>
      <c r="F808" s="76">
        <v>13.495338278333502</v>
      </c>
      <c r="G808" s="76">
        <v>5.9073805948918592</v>
      </c>
      <c r="H808" s="76">
        <v>10.261076931698886</v>
      </c>
      <c r="I808" s="76">
        <v>4.3001403714772604</v>
      </c>
      <c r="J808" s="76">
        <v>1.1066188705999652E-2</v>
      </c>
      <c r="K808" s="78"/>
      <c r="L808" s="78"/>
      <c r="M808" s="76">
        <f t="shared" si="128"/>
        <v>896.64859200508431</v>
      </c>
      <c r="N808" s="76">
        <f t="shared" si="129"/>
        <v>24.912875554574086</v>
      </c>
      <c r="O808" s="76">
        <f t="shared" si="130"/>
        <v>1.3379259173085982</v>
      </c>
      <c r="P808" s="76">
        <f t="shared" si="131"/>
        <v>9.9143965961821792</v>
      </c>
      <c r="Q808" s="76">
        <f t="shared" si="132"/>
        <v>-0.15529009786552972</v>
      </c>
      <c r="R808" s="76">
        <f t="shared" si="133"/>
        <v>-11.225840702874072</v>
      </c>
      <c r="S808" s="76">
        <f t="shared" si="134"/>
        <v>11.296125990651774</v>
      </c>
      <c r="T808" s="76">
        <f t="shared" si="135"/>
        <v>12.679989965699271</v>
      </c>
      <c r="U808" s="8"/>
      <c r="V808" s="12" cm="1">
        <f t="array" ref="V808" xml:space="preserve"> SUM(C808:J808)/SUMPRODUCT(C808:J808/$AV$6:$BC$6, $AV$3:$BC$3 + $AV$4:$BC$4/1000*($D$7 - 1400) + $AV$5:$BC$5/10000*($F$8-1) )</f>
        <v>2.849302010344088</v>
      </c>
      <c r="W808" s="12"/>
      <c r="X808" s="8"/>
    </row>
    <row r="809" spans="2:24" ht="20" x14ac:dyDescent="0.2">
      <c r="B809" s="76">
        <f t="shared" si="126"/>
        <v>899.85090840510247</v>
      </c>
      <c r="C809" s="76">
        <f t="shared" si="127"/>
        <v>49.629495345437149</v>
      </c>
      <c r="D809" s="76" cm="1">
        <f t="array" ref="D809:J809">MMULT(N809:T809,TRANSPOSE($AM$8:$AS$14))</f>
        <v>2.0505066788079693</v>
      </c>
      <c r="E809" s="76">
        <v>14.344748200074411</v>
      </c>
      <c r="F809" s="76">
        <v>13.495086338084182</v>
      </c>
      <c r="G809" s="76">
        <v>5.9072586700133067</v>
      </c>
      <c r="H809" s="76">
        <v>10.260891599208703</v>
      </c>
      <c r="I809" s="76">
        <v>4.3009658885517918</v>
      </c>
      <c r="J809" s="76">
        <v>1.1047279822485878E-2</v>
      </c>
      <c r="K809" s="78"/>
      <c r="L809" s="78"/>
      <c r="M809" s="76">
        <f t="shared" si="128"/>
        <v>899.85090840510247</v>
      </c>
      <c r="N809" s="76">
        <f t="shared" si="129"/>
        <v>24.912875554574086</v>
      </c>
      <c r="O809" s="76">
        <f t="shared" si="130"/>
        <v>1.3379259173085982</v>
      </c>
      <c r="P809" s="76">
        <f t="shared" si="131"/>
        <v>9.9143965961821792</v>
      </c>
      <c r="Q809" s="76">
        <f t="shared" si="132"/>
        <v>-0.15529008284969747</v>
      </c>
      <c r="R809" s="76">
        <f t="shared" si="133"/>
        <v>-11.225840617968835</v>
      </c>
      <c r="S809" s="76">
        <f t="shared" si="134"/>
        <v>11.29612161272274</v>
      </c>
      <c r="T809" s="76">
        <f t="shared" si="135"/>
        <v>12.680883910070149</v>
      </c>
      <c r="U809" s="8"/>
      <c r="V809" s="12" cm="1">
        <f t="array" ref="V809" xml:space="preserve"> SUM(C809:J809)/SUMPRODUCT(C809:J809/$AV$6:$BC$6, $AV$3:$BC$3 + $AV$4:$BC$4/1000*($D$7 - 1400) + $AV$5:$BC$5/10000*($F$8-1) )</f>
        <v>2.8492933343882867</v>
      </c>
      <c r="W809" s="12"/>
      <c r="X809" s="8"/>
    </row>
    <row r="810" spans="2:24" ht="20" x14ac:dyDescent="0.2">
      <c r="B810" s="76">
        <f t="shared" si="126"/>
        <v>903.05322480512064</v>
      </c>
      <c r="C810" s="76">
        <f t="shared" si="127"/>
        <v>49.629338222239248</v>
      </c>
      <c r="D810" s="76" cm="1">
        <f t="array" ref="D810:J810">MMULT(N810:T810,TRANSPOSE($AM$8:$AS$14))</f>
        <v>2.0504982835301835</v>
      </c>
      <c r="E810" s="76">
        <v>14.344669719706067</v>
      </c>
      <c r="F810" s="76">
        <v>13.494837805238532</v>
      </c>
      <c r="G810" s="76">
        <v>5.9071384374576033</v>
      </c>
      <c r="H810" s="76">
        <v>10.260708983734881</v>
      </c>
      <c r="I810" s="76">
        <v>4.3017798334982267</v>
      </c>
      <c r="J810" s="76">
        <v>1.1028714595264638E-2</v>
      </c>
      <c r="K810" s="78"/>
      <c r="L810" s="78"/>
      <c r="M810" s="76">
        <f t="shared" si="128"/>
        <v>903.05322480512064</v>
      </c>
      <c r="N810" s="76">
        <f t="shared" si="129"/>
        <v>24.912875554574086</v>
      </c>
      <c r="O810" s="76">
        <f t="shared" si="130"/>
        <v>1.3379259173085982</v>
      </c>
      <c r="P810" s="76">
        <f t="shared" si="131"/>
        <v>9.9143965961821792</v>
      </c>
      <c r="Q810" s="76">
        <f t="shared" si="132"/>
        <v>-0.15529006915914273</v>
      </c>
      <c r="R810" s="76">
        <f t="shared" si="133"/>
        <v>-11.225840540407889</v>
      </c>
      <c r="S810" s="76">
        <f t="shared" si="134"/>
        <v>11.296117496928897</v>
      </c>
      <c r="T810" s="76">
        <f t="shared" si="135"/>
        <v>12.681765382395865</v>
      </c>
      <c r="U810" s="8"/>
      <c r="V810" s="12" cm="1">
        <f t="array" ref="V810" xml:space="preserve"> SUM(C810:J810)/SUMPRODUCT(C810:J810/$AV$6:$BC$6, $AV$3:$BC$3 + $AV$4:$BC$4/1000*($D$7 - 1400) + $AV$5:$BC$5/10000*($F$8-1) )</f>
        <v>2.8492847785919975</v>
      </c>
      <c r="W810" s="12"/>
      <c r="X810" s="8"/>
    </row>
    <row r="811" spans="2:24" ht="20" x14ac:dyDescent="0.2">
      <c r="B811" s="76">
        <f t="shared" si="126"/>
        <v>906.2555412051388</v>
      </c>
      <c r="C811" s="76">
        <f t="shared" si="127"/>
        <v>49.629183277728082</v>
      </c>
      <c r="D811" s="76" cm="1">
        <f t="array" ref="D811:J811">MMULT(N811:T811,TRANSPOSE($AM$8:$AS$14))</f>
        <v>2.0504900053441748</v>
      </c>
      <c r="E811" s="76">
        <v>14.344592322014744</v>
      </c>
      <c r="F811" s="76">
        <v>13.494592650515687</v>
      </c>
      <c r="G811" s="76">
        <v>5.9070198800142233</v>
      </c>
      <c r="H811" s="76">
        <v>10.260529049060331</v>
      </c>
      <c r="I811" s="76">
        <v>4.3025823307340314</v>
      </c>
      <c r="J811" s="76">
        <v>1.1010484588722308E-2</v>
      </c>
      <c r="K811" s="78"/>
      <c r="L811" s="78"/>
      <c r="M811" s="76">
        <f t="shared" si="128"/>
        <v>906.2555412051388</v>
      </c>
      <c r="N811" s="76">
        <f t="shared" si="129"/>
        <v>24.912875554574086</v>
      </c>
      <c r="O811" s="76">
        <f t="shared" si="130"/>
        <v>1.3379259173085982</v>
      </c>
      <c r="P811" s="76">
        <f t="shared" si="131"/>
        <v>9.9143965961821792</v>
      </c>
      <c r="Q811" s="76">
        <f t="shared" si="132"/>
        <v>-0.15529005668100193</v>
      </c>
      <c r="R811" s="76">
        <f t="shared" si="133"/>
        <v>-11.22584046957876</v>
      </c>
      <c r="S811" s="76">
        <f t="shared" si="134"/>
        <v>11.296113628424617</v>
      </c>
      <c r="T811" s="76">
        <f t="shared" si="135"/>
        <v>12.682634513225226</v>
      </c>
      <c r="U811" s="8"/>
      <c r="V811" s="12" cm="1">
        <f t="array" ref="V811" xml:space="preserve"> SUM(C811:J811)/SUMPRODUCT(C811:J811/$AV$6:$BC$6, $AV$3:$BC$3 + $AV$4:$BC$4/1000*($D$7 - 1400) + $AV$5:$BC$5/10000*($F$8-1) )</f>
        <v>2.849276341751513</v>
      </c>
      <c r="W811" s="12"/>
      <c r="X811" s="8"/>
    </row>
    <row r="812" spans="2:24" ht="20" x14ac:dyDescent="0.2">
      <c r="B812" s="76">
        <f t="shared" si="126"/>
        <v>909.45785760515696</v>
      </c>
      <c r="C812" s="76">
        <f t="shared" si="127"/>
        <v>49.629030490264604</v>
      </c>
      <c r="D812" s="76" cm="1">
        <f t="array" ref="D812:J812">MMULT(N812:T812,TRANSPOSE($AM$8:$AS$14))</f>
        <v>2.0504818430463994</v>
      </c>
      <c r="E812" s="76">
        <v>14.344515996576261</v>
      </c>
      <c r="F812" s="76">
        <v>13.494350844398838</v>
      </c>
      <c r="G812" s="76">
        <v>5.9069029805241575</v>
      </c>
      <c r="H812" s="76">
        <v>10.260351759585445</v>
      </c>
      <c r="I812" s="76">
        <v>4.3033735039081868</v>
      </c>
      <c r="J812" s="76">
        <v>1.0992581696111392E-2</v>
      </c>
      <c r="K812" s="78"/>
      <c r="L812" s="78"/>
      <c r="M812" s="76">
        <f t="shared" si="128"/>
        <v>909.45785760515696</v>
      </c>
      <c r="N812" s="76">
        <f t="shared" si="129"/>
        <v>24.912875554574086</v>
      </c>
      <c r="O812" s="76">
        <f t="shared" si="130"/>
        <v>1.3379259173085982</v>
      </c>
      <c r="P812" s="76">
        <f t="shared" si="131"/>
        <v>9.9143965961821792</v>
      </c>
      <c r="Q812" s="76">
        <f t="shared" si="132"/>
        <v>-0.15529004531164481</v>
      </c>
      <c r="R812" s="76">
        <f t="shared" si="133"/>
        <v>-11.225840404917989</v>
      </c>
      <c r="S812" s="76">
        <f t="shared" si="134"/>
        <v>11.29610999315085</v>
      </c>
      <c r="T812" s="76">
        <f t="shared" si="135"/>
        <v>12.683491432504701</v>
      </c>
      <c r="U812" s="8"/>
      <c r="V812" s="12" cm="1">
        <f t="array" ref="V812" xml:space="preserve"> SUM(C812:J812)/SUMPRODUCT(C812:J812/$AV$6:$BC$6, $AV$3:$BC$3 + $AV$4:$BC$4/1000*($D$7 - 1400) + $AV$5:$BC$5/10000*($F$8-1) )</f>
        <v>2.8492680226654916</v>
      </c>
      <c r="W812" s="12"/>
      <c r="X812" s="8"/>
    </row>
    <row r="813" spans="2:24" ht="20" x14ac:dyDescent="0.2">
      <c r="B813" s="76">
        <f t="shared" si="126"/>
        <v>912.66017400517512</v>
      </c>
      <c r="C813" s="76">
        <f t="shared" si="127"/>
        <v>49.628879838232606</v>
      </c>
      <c r="D813" s="76" cm="1">
        <f t="array" ref="D813:J813">MMULT(N813:T813,TRANSPOSE($AM$8:$AS$14))</f>
        <v>2.0504737954370578</v>
      </c>
      <c r="E813" s="76">
        <v>14.344440732957416</v>
      </c>
      <c r="F813" s="76">
        <v>13.49411235715751</v>
      </c>
      <c r="G813" s="76">
        <v>5.9067877218827061</v>
      </c>
      <c r="H813" s="76">
        <v>10.26017708030726</v>
      </c>
      <c r="I813" s="76">
        <v>4.3041534759014333</v>
      </c>
      <c r="J813" s="76">
        <v>1.0974998124012619E-2</v>
      </c>
      <c r="K813" s="78"/>
      <c r="L813" s="78"/>
      <c r="M813" s="76">
        <f t="shared" si="128"/>
        <v>912.66017400517512</v>
      </c>
      <c r="N813" s="76">
        <f t="shared" si="129"/>
        <v>24.912875554574086</v>
      </c>
      <c r="O813" s="76">
        <f t="shared" si="130"/>
        <v>1.3379259173085982</v>
      </c>
      <c r="P813" s="76">
        <f t="shared" si="131"/>
        <v>9.9143965961821792</v>
      </c>
      <c r="Q813" s="76">
        <f t="shared" si="132"/>
        <v>-0.15529003495595262</v>
      </c>
      <c r="R813" s="76">
        <f t="shared" si="133"/>
        <v>-11.22584034590739</v>
      </c>
      <c r="S813" s="76">
        <f t="shared" si="134"/>
        <v>11.296106577796762</v>
      </c>
      <c r="T813" s="76">
        <f t="shared" si="135"/>
        <v>12.684336269567508</v>
      </c>
      <c r="U813" s="8"/>
      <c r="V813" s="12" cm="1">
        <f t="array" ref="V813" xml:space="preserve"> SUM(C813:J813)/SUMPRODUCT(C813:J813/$AV$6:$BC$6, $AV$3:$BC$3 + $AV$4:$BC$4/1000*($D$7 - 1400) + $AV$5:$BC$5/10000*($F$8-1) )</f>
        <v>2.8492598201352206</v>
      </c>
      <c r="W813" s="12"/>
      <c r="X813" s="8"/>
    </row>
    <row r="814" spans="2:24" ht="20" x14ac:dyDescent="0.2">
      <c r="B814" s="76">
        <f t="shared" si="126"/>
        <v>915.86249040519328</v>
      </c>
      <c r="C814" s="76">
        <f t="shared" si="127"/>
        <v>49.628731300045096</v>
      </c>
      <c r="D814" s="76" cm="1">
        <f t="array" ref="D814:J814">MMULT(N814:T814,TRANSPOSE($AM$8:$AS$14))</f>
        <v>2.0504658613203217</v>
      </c>
      <c r="E814" s="76">
        <v>14.344366520720108</v>
      </c>
      <c r="F814" s="76">
        <v>13.493877158868886</v>
      </c>
      <c r="G814" s="76">
        <v>5.9066740870422159</v>
      </c>
      <c r="H814" s="76">
        <v>10.260004976799475</v>
      </c>
      <c r="I814" s="76">
        <v>4.3049223688263698</v>
      </c>
      <c r="J814" s="76">
        <v>1.0957726377516686E-2</v>
      </c>
      <c r="K814" s="78"/>
      <c r="L814" s="78"/>
      <c r="M814" s="76">
        <f t="shared" si="128"/>
        <v>915.86249040519328</v>
      </c>
      <c r="N814" s="76">
        <f t="shared" si="129"/>
        <v>24.912875554574086</v>
      </c>
      <c r="O814" s="76">
        <f t="shared" si="130"/>
        <v>1.3379259173085982</v>
      </c>
      <c r="P814" s="76">
        <f t="shared" si="131"/>
        <v>9.9143965961821792</v>
      </c>
      <c r="Q814" s="76">
        <f t="shared" si="132"/>
        <v>-0.1552900255266505</v>
      </c>
      <c r="R814" s="76">
        <f t="shared" si="133"/>
        <v>-11.225840292070576</v>
      </c>
      <c r="S814" s="76">
        <f t="shared" si="134"/>
        <v>11.29610336976306</v>
      </c>
      <c r="T814" s="76">
        <f t="shared" si="135"/>
        <v>12.68516915312299</v>
      </c>
      <c r="U814" s="8"/>
      <c r="V814" s="12" cm="1">
        <f t="array" ref="V814" xml:space="preserve"> SUM(C814:J814)/SUMPRODUCT(C814:J814/$AV$6:$BC$6, $AV$3:$BC$3 + $AV$4:$BC$4/1000*($D$7 - 1400) + $AV$5:$BC$5/10000*($F$8-1) )</f>
        <v>2.8492517329648961</v>
      </c>
      <c r="W814" s="12"/>
      <c r="X814" s="8"/>
    </row>
    <row r="815" spans="2:24" ht="20" x14ac:dyDescent="0.2">
      <c r="B815" s="76">
        <f t="shared" si="126"/>
        <v>919.06480680521145</v>
      </c>
      <c r="C815" s="76">
        <f t="shared" si="127"/>
        <v>49.628584854150411</v>
      </c>
      <c r="D815" s="76" cm="1">
        <f t="array" ref="D815:J815">MMULT(N815:T815,TRANSPOSE($AM$8:$AS$14))</f>
        <v>2.0504580395045444</v>
      </c>
      <c r="E815" s="76">
        <v>14.344293349425241</v>
      </c>
      <c r="F815" s="76">
        <v>13.493645219438386</v>
      </c>
      <c r="G815" s="76">
        <v>5.9065620590146972</v>
      </c>
      <c r="H815" s="76">
        <v>10.259835415193308</v>
      </c>
      <c r="I815" s="76">
        <v>4.3056803040273408</v>
      </c>
      <c r="J815" s="76">
        <v>1.0940759246072879E-2</v>
      </c>
      <c r="K815" s="78"/>
      <c r="L815" s="78"/>
      <c r="M815" s="76">
        <f t="shared" si="128"/>
        <v>919.06480680521145</v>
      </c>
      <c r="N815" s="76">
        <f t="shared" si="129"/>
        <v>24.912875554574086</v>
      </c>
      <c r="O815" s="76">
        <f t="shared" si="130"/>
        <v>1.3379259173085982</v>
      </c>
      <c r="P815" s="76">
        <f t="shared" si="131"/>
        <v>9.9143965961821792</v>
      </c>
      <c r="Q815" s="76">
        <f t="shared" si="132"/>
        <v>-0.1552900169436891</v>
      </c>
      <c r="R815" s="76">
        <f t="shared" si="133"/>
        <v>-11.225840242969745</v>
      </c>
      <c r="S815" s="76">
        <f t="shared" si="134"/>
        <v>11.296100357126926</v>
      </c>
      <c r="T815" s="76">
        <f t="shared" si="135"/>
        <v>12.685990211246255</v>
      </c>
      <c r="U815" s="8"/>
      <c r="V815" s="12" cm="1">
        <f t="array" ref="V815" xml:space="preserve"> SUM(C815:J815)/SUMPRODUCT(C815:J815/$AV$6:$BC$6, $AV$3:$BC$3 + $AV$4:$BC$4/1000*($D$7 - 1400) + $AV$5:$BC$5/10000*($F$8-1) )</f>
        <v>2.8492437599618583</v>
      </c>
      <c r="W815" s="12"/>
      <c r="X815" s="8"/>
    </row>
    <row r="816" spans="2:24" ht="20" x14ac:dyDescent="0.2">
      <c r="B816" s="76">
        <f t="shared" si="126"/>
        <v>922.26712320522961</v>
      </c>
      <c r="C816" s="76">
        <f t="shared" si="127"/>
        <v>49.62844047903792</v>
      </c>
      <c r="D816" s="76" cm="1">
        <f t="array" ref="D816:J816">MMULT(N816:T816,TRANSPOSE($AM$8:$AS$14))</f>
        <v>2.0504503288024649</v>
      </c>
      <c r="E816" s="76">
        <v>14.344221208636503</v>
      </c>
      <c r="F816" s="76">
        <v>13.493416508619372</v>
      </c>
      <c r="G816" s="76">
        <v>5.9064516208744129</v>
      </c>
      <c r="H816" s="76">
        <v>10.259668362159175</v>
      </c>
      <c r="I816" s="76">
        <v>4.3064274020801765</v>
      </c>
      <c r="J816" s="76">
        <v>1.0924089789983715E-2</v>
      </c>
      <c r="K816" s="78"/>
      <c r="L816" s="78"/>
      <c r="M816" s="76">
        <f t="shared" si="128"/>
        <v>922.26712320522961</v>
      </c>
      <c r="N816" s="76">
        <f t="shared" si="129"/>
        <v>24.912875554574086</v>
      </c>
      <c r="O816" s="76">
        <f t="shared" si="130"/>
        <v>1.3379259173085982</v>
      </c>
      <c r="P816" s="76">
        <f t="shared" si="131"/>
        <v>9.9143965961821792</v>
      </c>
      <c r="Q816" s="76">
        <f t="shared" si="132"/>
        <v>-0.15529000913367225</v>
      </c>
      <c r="R816" s="76">
        <f t="shared" si="133"/>
        <v>-11.225840198202693</v>
      </c>
      <c r="S816" s="76">
        <f t="shared" si="134"/>
        <v>11.296097528608501</v>
      </c>
      <c r="T816" s="76">
        <f t="shared" si="135"/>
        <v>12.686799571368091</v>
      </c>
      <c r="U816" s="8"/>
      <c r="V816" s="12" cm="1">
        <f t="array" ref="V816" xml:space="preserve"> SUM(C816:J816)/SUMPRODUCT(C816:J816/$AV$6:$BC$6, $AV$3:$BC$3 + $AV$4:$BC$4/1000*($D$7 - 1400) + $AV$5:$BC$5/10000*($F$8-1) )</f>
        <v>2.8492358999368523</v>
      </c>
      <c r="W816" s="12"/>
      <c r="X816" s="8"/>
    </row>
    <row r="817" spans="2:24" ht="20" x14ac:dyDescent="0.2">
      <c r="B817" s="76">
        <f t="shared" si="126"/>
        <v>925.46943960524777</v>
      </c>
      <c r="C817" s="76">
        <f t="shared" si="127"/>
        <v>49.628298153243662</v>
      </c>
      <c r="D817" s="76" cm="1">
        <f t="array" ref="D817:J817">MMULT(N817:T817,TRANSPOSE($AM$8:$AS$14))</f>
        <v>2.0504427280314013</v>
      </c>
      <c r="E817" s="76">
        <v>14.344150087923996</v>
      </c>
      <c r="F817" s="76">
        <v>13.493190996032117</v>
      </c>
      <c r="G817" s="76">
        <v>5.9063427557603543</v>
      </c>
      <c r="H817" s="76">
        <v>10.259503784889157</v>
      </c>
      <c r="I817" s="76">
        <v>4.3071637827917844</v>
      </c>
      <c r="J817" s="76">
        <v>1.0907711327524855E-2</v>
      </c>
      <c r="K817" s="78"/>
      <c r="L817" s="78"/>
      <c r="M817" s="76">
        <f t="shared" si="128"/>
        <v>925.46943960524777</v>
      </c>
      <c r="N817" s="76">
        <f t="shared" si="129"/>
        <v>24.912875554574086</v>
      </c>
      <c r="O817" s="76">
        <f t="shared" si="130"/>
        <v>1.3379259173085982</v>
      </c>
      <c r="P817" s="76">
        <f t="shared" si="131"/>
        <v>9.9143965961821792</v>
      </c>
      <c r="Q817" s="76">
        <f t="shared" si="132"/>
        <v>-0.15529000202932852</v>
      </c>
      <c r="R817" s="76">
        <f t="shared" si="133"/>
        <v>-11.225840157400047</v>
      </c>
      <c r="S817" s="76">
        <f t="shared" si="134"/>
        <v>11.296094873538866</v>
      </c>
      <c r="T817" s="76">
        <f t="shared" si="135"/>
        <v>12.687597360265155</v>
      </c>
      <c r="U817" s="8"/>
      <c r="V817" s="12" cm="1">
        <f t="array" ref="V817" xml:space="preserve"> SUM(C817:J817)/SUMPRODUCT(C817:J817/$AV$6:$BC$6, $AV$3:$BC$3 + $AV$4:$BC$4/1000*($D$7 - 1400) + $AV$5:$BC$5/10000*($F$8-1) )</f>
        <v>2.8492281517042506</v>
      </c>
      <c r="W817" s="12"/>
      <c r="X817" s="8"/>
    </row>
    <row r="818" spans="2:24" ht="20" x14ac:dyDescent="0.2">
      <c r="B818" s="76">
        <f t="shared" si="126"/>
        <v>928.67175600526593</v>
      </c>
      <c r="C818" s="76">
        <f t="shared" si="127"/>
        <v>49.628157855355731</v>
      </c>
      <c r="D818" s="76" cm="1">
        <f t="array" ref="D818:J818">MMULT(N818:T818,TRANSPOSE($AM$8:$AS$14))</f>
        <v>2.0504352360134392</v>
      </c>
      <c r="E818" s="76">
        <v>14.344079976867693</v>
      </c>
      <c r="F818" s="76">
        <v>13.492968651182004</v>
      </c>
      <c r="G818" s="76">
        <v>5.9062354468786467</v>
      </c>
      <c r="H818" s="76">
        <v>10.259341651080227</v>
      </c>
      <c r="I818" s="76">
        <v>4.307889565199595</v>
      </c>
      <c r="J818" s="76">
        <v>1.0891617422666561E-2</v>
      </c>
      <c r="K818" s="78"/>
      <c r="L818" s="78"/>
      <c r="M818" s="76">
        <f t="shared" si="128"/>
        <v>928.67175600526593</v>
      </c>
      <c r="N818" s="76">
        <f t="shared" si="129"/>
        <v>24.912875554574086</v>
      </c>
      <c r="O818" s="76">
        <f t="shared" si="130"/>
        <v>1.3379259173085982</v>
      </c>
      <c r="P818" s="76">
        <f t="shared" si="131"/>
        <v>9.9143965961821792</v>
      </c>
      <c r="Q818" s="76">
        <f t="shared" si="132"/>
        <v>-0.15528999556902146</v>
      </c>
      <c r="R818" s="76">
        <f t="shared" si="133"/>
        <v>-11.225840120222703</v>
      </c>
      <c r="S818" s="76">
        <f t="shared" si="134"/>
        <v>11.296092381829455</v>
      </c>
      <c r="T818" s="76">
        <f t="shared" si="135"/>
        <v>12.688383704050421</v>
      </c>
      <c r="U818" s="8"/>
      <c r="V818" s="12" cm="1">
        <f t="array" ref="V818" xml:space="preserve"> SUM(C818:J818)/SUMPRODUCT(C818:J818/$AV$6:$BC$6, $AV$3:$BC$3 + $AV$4:$BC$4/1000*($D$7 - 1400) + $AV$5:$BC$5/10000*($F$8-1) )</f>
        <v>2.849220514082289</v>
      </c>
      <c r="W818" s="12"/>
      <c r="X818" s="8"/>
    </row>
    <row r="819" spans="2:24" ht="20" x14ac:dyDescent="0.2">
      <c r="B819" s="76">
        <f t="shared" si="126"/>
        <v>931.8740724052841</v>
      </c>
      <c r="C819" s="76">
        <f t="shared" si="127"/>
        <v>49.62801956401934</v>
      </c>
      <c r="D819" s="76" cm="1">
        <f t="array" ref="D819:J819">MMULT(N819:T819,TRANSPOSE($AM$8:$AS$14))</f>
        <v>2.0504278515756109</v>
      </c>
      <c r="E819" s="76">
        <v>14.34401086506076</v>
      </c>
      <c r="F819" s="76">
        <v>13.492749443476947</v>
      </c>
      <c r="G819" s="76">
        <v>5.9061296775048957</v>
      </c>
      <c r="H819" s="76">
        <v>10.259181928918188</v>
      </c>
      <c r="I819" s="76">
        <v>4.3086048675708986</v>
      </c>
      <c r="J819" s="76">
        <v>1.0875801873360902E-2</v>
      </c>
      <c r="K819" s="78"/>
      <c r="L819" s="78"/>
      <c r="M819" s="76">
        <f t="shared" si="128"/>
        <v>931.8740724052841</v>
      </c>
      <c r="N819" s="76">
        <f t="shared" si="129"/>
        <v>24.912875554574086</v>
      </c>
      <c r="O819" s="76">
        <f t="shared" si="130"/>
        <v>1.3379259173085982</v>
      </c>
      <c r="P819" s="76">
        <f t="shared" si="131"/>
        <v>9.9143965961821792</v>
      </c>
      <c r="Q819" s="76">
        <f t="shared" si="132"/>
        <v>-0.15528998969629793</v>
      </c>
      <c r="R819" s="76">
        <f t="shared" si="133"/>
        <v>-11.225840086359462</v>
      </c>
      <c r="S819" s="76">
        <f t="shared" si="134"/>
        <v>11.296090043942858</v>
      </c>
      <c r="T819" s="76">
        <f t="shared" si="135"/>
        <v>12.689158728163916</v>
      </c>
      <c r="U819" s="8"/>
      <c r="V819" s="12" cm="1">
        <f t="array" ref="V819" xml:space="preserve"> SUM(C819:J819)/SUMPRODUCT(C819:J819/$AV$6:$BC$6, $AV$3:$BC$3 + $AV$4:$BC$4/1000*($D$7 - 1400) + $AV$5:$BC$5/10000*($F$8-1) )</f>
        <v>2.8492129858932809</v>
      </c>
      <c r="W819" s="12"/>
      <c r="X819" s="8"/>
    </row>
    <row r="820" spans="2:24" ht="20" x14ac:dyDescent="0.2">
      <c r="B820" s="76">
        <f t="shared" si="126"/>
        <v>935.07638880530226</v>
      </c>
      <c r="C820" s="76">
        <f t="shared" si="127"/>
        <v>49.627883257941782</v>
      </c>
      <c r="D820" s="76" cm="1">
        <f t="array" ref="D820:J820">MMULT(N820:T820,TRANSPOSE($AM$8:$AS$14))</f>
        <v>2.0504205735500642</v>
      </c>
      <c r="E820" s="76">
        <v>14.343942742112763</v>
      </c>
      <c r="F820" s="76">
        <v>13.492533342244172</v>
      </c>
      <c r="G820" s="76">
        <v>5.9060254309864302</v>
      </c>
      <c r="H820" s="76">
        <v>10.259024587062353</v>
      </c>
      <c r="I820" s="76">
        <v>4.3093098074020677</v>
      </c>
      <c r="J820" s="76">
        <v>1.0860258700378295E-2</v>
      </c>
      <c r="K820" s="78"/>
      <c r="L820" s="78"/>
      <c r="M820" s="76">
        <f t="shared" si="128"/>
        <v>935.07638880530226</v>
      </c>
      <c r="N820" s="76">
        <f t="shared" si="129"/>
        <v>24.912875554574086</v>
      </c>
      <c r="O820" s="76">
        <f t="shared" si="130"/>
        <v>1.3379259173085982</v>
      </c>
      <c r="P820" s="76">
        <f t="shared" si="131"/>
        <v>9.9143965961821792</v>
      </c>
      <c r="Q820" s="76">
        <f t="shared" si="132"/>
        <v>-0.15528998435947078</v>
      </c>
      <c r="R820" s="76">
        <f t="shared" si="133"/>
        <v>-11.22584005552482</v>
      </c>
      <c r="S820" s="76">
        <f t="shared" si="134"/>
        <v>11.296087850864936</v>
      </c>
      <c r="T820" s="76">
        <f t="shared" si="135"/>
        <v>12.689922557363699</v>
      </c>
      <c r="U820" s="8"/>
      <c r="V820" s="12" cm="1">
        <f t="array" ref="V820" xml:space="preserve"> SUM(C820:J820)/SUMPRODUCT(C820:J820/$AV$6:$BC$6, $AV$3:$BC$3 + $AV$4:$BC$4/1000*($D$7 - 1400) + $AV$5:$BC$5/10000*($F$8-1) )</f>
        <v>2.8492055659638327</v>
      </c>
      <c r="W820" s="12"/>
      <c r="X820" s="8"/>
    </row>
    <row r="821" spans="2:24" ht="20" x14ac:dyDescent="0.2">
      <c r="B821" s="76">
        <f t="shared" si="126"/>
        <v>938.27870520532042</v>
      </c>
      <c r="C821" s="76">
        <f t="shared" si="127"/>
        <v>49.627748915897044</v>
      </c>
      <c r="D821" s="76" cm="1">
        <f t="array" ref="D821:J821">MMULT(N821:T821,TRANSPOSE($AM$8:$AS$14))</f>
        <v>2.0504134007742274</v>
      </c>
      <c r="E821" s="76">
        <v>14.343875597652712</v>
      </c>
      <c r="F821" s="76">
        <v>13.492320316746273</v>
      </c>
      <c r="G821" s="76">
        <v>5.9059226907444984</v>
      </c>
      <c r="H821" s="76">
        <v>10.258869594630887</v>
      </c>
      <c r="I821" s="76">
        <v>4.3100045014176782</v>
      </c>
      <c r="J821" s="76">
        <v>1.0844982136674342E-2</v>
      </c>
      <c r="K821" s="78"/>
      <c r="L821" s="78"/>
      <c r="M821" s="76">
        <f t="shared" si="128"/>
        <v>938.27870520532042</v>
      </c>
      <c r="N821" s="76">
        <f t="shared" si="129"/>
        <v>24.912875554574086</v>
      </c>
      <c r="O821" s="76">
        <f t="shared" si="130"/>
        <v>1.3379259173085982</v>
      </c>
      <c r="P821" s="76">
        <f t="shared" si="131"/>
        <v>9.9143965961821792</v>
      </c>
      <c r="Q821" s="76">
        <f t="shared" si="132"/>
        <v>-0.15528997951123297</v>
      </c>
      <c r="R821" s="76">
        <f t="shared" si="133"/>
        <v>-11.225840027456954</v>
      </c>
      <c r="S821" s="76">
        <f t="shared" si="134"/>
        <v>11.296085794078227</v>
      </c>
      <c r="T821" s="76">
        <f t="shared" si="135"/>
        <v>12.690675315717128</v>
      </c>
      <c r="U821" s="8"/>
      <c r="V821" s="12" cm="1">
        <f t="array" ref="V821" xml:space="preserve"> SUM(C821:J821)/SUMPRODUCT(C821:J821/$AV$6:$BC$6, $AV$3:$BC$3 + $AV$4:$BC$4/1000*($D$7 - 1400) + $AV$5:$BC$5/10000*($F$8-1) )</f>
        <v>2.8491982531250364</v>
      </c>
      <c r="W821" s="12"/>
      <c r="X821" s="8"/>
    </row>
    <row r="822" spans="2:24" ht="20" x14ac:dyDescent="0.2">
      <c r="B822" s="76">
        <f t="shared" si="126"/>
        <v>941.48102160533858</v>
      </c>
      <c r="C822" s="76">
        <f t="shared" si="127"/>
        <v>49.62761651673047</v>
      </c>
      <c r="D822" s="76" cm="1">
        <f t="array" ref="D822:J822">MMULT(N822:T822,TRANSPOSE($AM$8:$AS$14))</f>
        <v>2.0504063320909687</v>
      </c>
      <c r="E822" s="76">
        <v>14.343809421331994</v>
      </c>
      <c r="F822" s="76">
        <v>13.492110336196578</v>
      </c>
      <c r="G822" s="76">
        <v>5.9058214402763678</v>
      </c>
      <c r="H822" s="76">
        <v>10.258716921186828</v>
      </c>
      <c r="I822" s="76">
        <v>4.310689065569548</v>
      </c>
      <c r="J822" s="76">
        <v>1.0829966617252662E-2</v>
      </c>
      <c r="K822" s="78"/>
      <c r="L822" s="78"/>
      <c r="M822" s="76">
        <f t="shared" si="128"/>
        <v>941.48102160533858</v>
      </c>
      <c r="N822" s="76">
        <f t="shared" si="129"/>
        <v>24.912875554574086</v>
      </c>
      <c r="O822" s="76">
        <f t="shared" si="130"/>
        <v>1.3379259173085982</v>
      </c>
      <c r="P822" s="76">
        <f t="shared" si="131"/>
        <v>9.9143965961821792</v>
      </c>
      <c r="Q822" s="76">
        <f t="shared" si="132"/>
        <v>-0.15528997510830189</v>
      </c>
      <c r="R822" s="76">
        <f t="shared" si="133"/>
        <v>-11.225840001915822</v>
      </c>
      <c r="S822" s="76">
        <f t="shared" si="134"/>
        <v>11.29608386553657</v>
      </c>
      <c r="T822" s="76">
        <f t="shared" si="135"/>
        <v>12.691417126592366</v>
      </c>
      <c r="U822" s="8"/>
      <c r="V822" s="12" cm="1">
        <f t="array" ref="V822" xml:space="preserve"> SUM(C822:J822)/SUMPRODUCT(C822:J822/$AV$6:$BC$6, $AV$3:$BC$3 + $AV$4:$BC$4/1000*($D$7 - 1400) + $AV$5:$BC$5/10000*($F$8-1) )</f>
        <v>2.8491910462126779</v>
      </c>
      <c r="W822" s="12"/>
      <c r="X822" s="8"/>
    </row>
    <row r="823" spans="2:24" ht="20" x14ac:dyDescent="0.2">
      <c r="B823" s="76">
        <f t="shared" si="126"/>
        <v>944.68333800535675</v>
      </c>
      <c r="C823" s="76">
        <f t="shared" si="127"/>
        <v>49.627486039362879</v>
      </c>
      <c r="D823" s="76" cm="1">
        <f t="array" ref="D823:J823">MMULT(N823:T823,TRANSPOSE($AM$8:$AS$14))</f>
        <v>2.0503993663487403</v>
      </c>
      <c r="E823" s="76">
        <v>14.343744202827168</v>
      </c>
      <c r="F823" s="76">
        <v>13.49190336977391</v>
      </c>
      <c r="G823" s="76">
        <v>5.9057216631573803</v>
      </c>
      <c r="H823" s="76">
        <v>10.258566536724684</v>
      </c>
      <c r="I823" s="76">
        <v>4.3113636150357113</v>
      </c>
      <c r="J823" s="76">
        <v>1.0815206769527103E-2</v>
      </c>
      <c r="K823" s="78"/>
      <c r="L823" s="78"/>
      <c r="M823" s="76">
        <f t="shared" si="128"/>
        <v>944.68333800535675</v>
      </c>
      <c r="N823" s="76">
        <f t="shared" si="129"/>
        <v>24.912875554574086</v>
      </c>
      <c r="O823" s="76">
        <f t="shared" si="130"/>
        <v>1.3379259173085982</v>
      </c>
      <c r="P823" s="76">
        <f t="shared" si="131"/>
        <v>9.9143965961821792</v>
      </c>
      <c r="Q823" s="76">
        <f t="shared" si="132"/>
        <v>-0.15528997111109105</v>
      </c>
      <c r="R823" s="76">
        <f t="shared" si="133"/>
        <v>-11.225839978681446</v>
      </c>
      <c r="S823" s="76">
        <f t="shared" si="134"/>
        <v>11.296082057640906</v>
      </c>
      <c r="T823" s="76">
        <f t="shared" si="135"/>
        <v>12.692148112650177</v>
      </c>
      <c r="U823" s="8"/>
      <c r="V823" s="12" cm="1">
        <f t="array" ref="V823" xml:space="preserve"> SUM(C823:J823)/SUMPRODUCT(C823:J823/$AV$6:$BC$6, $AV$3:$BC$3 + $AV$4:$BC$4/1000*($D$7 - 1400) + $AV$5:$BC$5/10000*($F$8-1) )</f>
        <v>2.8491839440674123</v>
      </c>
      <c r="W823" s="12"/>
      <c r="X823" s="8"/>
    </row>
    <row r="824" spans="2:24" ht="20" x14ac:dyDescent="0.2">
      <c r="B824" s="76">
        <f t="shared" si="126"/>
        <v>947.88565440537491</v>
      </c>
      <c r="C824" s="76">
        <f t="shared" si="127"/>
        <v>49.627357462794862</v>
      </c>
      <c r="D824" s="76" cm="1">
        <f t="array" ref="D824:J824">MMULT(N824:T824,TRANSPOSE($AM$8:$AS$14))</f>
        <v>2.0503925024017295</v>
      </c>
      <c r="E824" s="76">
        <v>14.343679931842658</v>
      </c>
      <c r="F824" s="76">
        <v>13.491699386636691</v>
      </c>
      <c r="G824" s="76">
        <v>5.9056233430428966</v>
      </c>
      <c r="H824" s="76">
        <v>10.258418411657727</v>
      </c>
      <c r="I824" s="76">
        <v>4.3120282642193146</v>
      </c>
      <c r="J824" s="76">
        <v>1.0800697404123899E-2</v>
      </c>
      <c r="K824" s="78"/>
      <c r="L824" s="78"/>
      <c r="M824" s="76">
        <f t="shared" si="128"/>
        <v>947.88565440537491</v>
      </c>
      <c r="N824" s="76">
        <f t="shared" si="129"/>
        <v>24.912875554574086</v>
      </c>
      <c r="O824" s="76">
        <f t="shared" si="130"/>
        <v>1.3379259173085982</v>
      </c>
      <c r="P824" s="76">
        <f t="shared" si="131"/>
        <v>9.9143965961821792</v>
      </c>
      <c r="Q824" s="76">
        <f t="shared" si="132"/>
        <v>-0.15528996748340734</v>
      </c>
      <c r="R824" s="76">
        <f t="shared" si="133"/>
        <v>-11.225839957552296</v>
      </c>
      <c r="S824" s="76">
        <f t="shared" si="134"/>
        <v>11.2960803632162</v>
      </c>
      <c r="T824" s="76">
        <f t="shared" si="135"/>
        <v>12.692868395835955</v>
      </c>
      <c r="U824" s="8"/>
      <c r="V824" s="12" cm="1">
        <f t="array" ref="V824" xml:space="preserve"> SUM(C824:J824)/SUMPRODUCT(C824:J824/$AV$6:$BC$6, $AV$3:$BC$3 + $AV$4:$BC$4/1000*($D$7 - 1400) + $AV$5:$BC$5/10000*($F$8-1) )</f>
        <v>2.8491769455349529</v>
      </c>
      <c r="W824" s="12"/>
      <c r="X824" s="8"/>
    </row>
    <row r="825" spans="2:24" ht="20" x14ac:dyDescent="0.2">
      <c r="B825" s="76">
        <f t="shared" si="126"/>
        <v>951.08797080539307</v>
      </c>
      <c r="C825" s="76">
        <f t="shared" si="127"/>
        <v>49.627230766110628</v>
      </c>
      <c r="D825" s="76" cm="1">
        <f t="array" ref="D825:J825">MMULT(N825:T825,TRANSPOSE($AM$8:$AS$14))</f>
        <v>2.0503857391099904</v>
      </c>
      <c r="E825" s="76">
        <v>14.343616598113309</v>
      </c>
      <c r="F825" s="76">
        <v>13.491498355936461</v>
      </c>
      <c r="G825" s="76">
        <v>5.9055264636702152</v>
      </c>
      <c r="H825" s="76">
        <v>10.258272516805793</v>
      </c>
      <c r="I825" s="76">
        <v>4.3126831267474612</v>
      </c>
      <c r="J825" s="76">
        <v>1.0786433506140947E-2</v>
      </c>
      <c r="K825" s="78"/>
      <c r="L825" s="78"/>
      <c r="M825" s="76">
        <f t="shared" si="128"/>
        <v>951.08797080539307</v>
      </c>
      <c r="N825" s="76">
        <f t="shared" si="129"/>
        <v>24.912875554574086</v>
      </c>
      <c r="O825" s="76">
        <f t="shared" si="130"/>
        <v>1.3379259173085982</v>
      </c>
      <c r="P825" s="76">
        <f t="shared" si="131"/>
        <v>9.9143965961821792</v>
      </c>
      <c r="Q825" s="76">
        <f t="shared" si="132"/>
        <v>-0.15528996419217173</v>
      </c>
      <c r="R825" s="76">
        <f t="shared" si="133"/>
        <v>-11.225839938343803</v>
      </c>
      <c r="S825" s="76">
        <f t="shared" si="134"/>
        <v>11.296078775489459</v>
      </c>
      <c r="T825" s="76">
        <f t="shared" si="135"/>
        <v>12.693578097372029</v>
      </c>
      <c r="U825" s="8"/>
      <c r="V825" s="12" cm="1">
        <f t="array" ref="V825" xml:space="preserve"> SUM(C825:J825)/SUMPRODUCT(C825:J825/$AV$6:$BC$6, $AV$3:$BC$3 + $AV$4:$BC$4/1000*($D$7 - 1400) + $AV$5:$BC$5/10000*($F$8-1) )</f>
        <v>2.8491700494662382</v>
      </c>
      <c r="W825" s="12"/>
      <c r="X825" s="8"/>
    </row>
    <row r="826" spans="2:24" ht="20" x14ac:dyDescent="0.2">
      <c r="B826" s="76">
        <f t="shared" si="126"/>
        <v>954.29028720541123</v>
      </c>
      <c r="C826" s="76">
        <f t="shared" si="127"/>
        <v>49.627105928481811</v>
      </c>
      <c r="D826" s="76" cm="1">
        <f t="array" ref="D826:J826">MMULT(N826:T826,TRANSPOSE($AM$8:$AS$14))</f>
        <v>2.0503790753395759</v>
      </c>
      <c r="E826" s="76">
        <v>14.343554191406849</v>
      </c>
      <c r="F826" s="76">
        <v>13.491300246830825</v>
      </c>
      <c r="G826" s="76">
        <v>5.9054310088603899</v>
      </c>
      <c r="H826" s="76">
        <v>10.258128823383684</v>
      </c>
      <c r="I826" s="76">
        <v>4.3133283154700406</v>
      </c>
      <c r="J826" s="76">
        <v>1.0772410226828871E-2</v>
      </c>
      <c r="K826" s="78"/>
      <c r="L826" s="78"/>
      <c r="M826" s="76">
        <f t="shared" si="128"/>
        <v>954.29028720541123</v>
      </c>
      <c r="N826" s="76">
        <f t="shared" si="129"/>
        <v>24.912875554574086</v>
      </c>
      <c r="O826" s="76">
        <f t="shared" si="130"/>
        <v>1.3379259173085982</v>
      </c>
      <c r="P826" s="76">
        <f t="shared" si="131"/>
        <v>9.9143965961821792</v>
      </c>
      <c r="Q826" s="76">
        <f t="shared" si="132"/>
        <v>-0.15528996120716221</v>
      </c>
      <c r="R826" s="76">
        <f t="shared" si="133"/>
        <v>-11.225839920887001</v>
      </c>
      <c r="S826" s="76">
        <f t="shared" si="134"/>
        <v>11.296077288068773</v>
      </c>
      <c r="T826" s="76">
        <f t="shared" si="135"/>
        <v>12.694277337750222</v>
      </c>
      <c r="U826" s="8"/>
      <c r="V826" s="12" cm="1">
        <f t="array" ref="V826" xml:space="preserve"> SUM(C826:J826)/SUMPRODUCT(C826:J826/$AV$6:$BC$6, $AV$3:$BC$3 + $AV$4:$BC$4/1000*($D$7 - 1400) + $AV$5:$BC$5/10000*($F$8-1) )</f>
        <v>2.8491632547176011</v>
      </c>
      <c r="W826" s="12"/>
      <c r="X826" s="8"/>
    </row>
    <row r="827" spans="2:24" ht="20" x14ac:dyDescent="0.2">
      <c r="B827" s="76">
        <f t="shared" si="126"/>
        <v>957.49260360542939</v>
      </c>
      <c r="C827" s="76">
        <f t="shared" si="127"/>
        <v>49.626982929171042</v>
      </c>
      <c r="D827" s="76" cm="1">
        <f t="array" ref="D827:J827">MMULT(N827:T827,TRANSPOSE($AM$8:$AS$14))</f>
        <v>2.0503725099626653</v>
      </c>
      <c r="E827" s="76">
        <v>14.343492701526243</v>
      </c>
      <c r="F827" s="76">
        <v>13.49110502849579</v>
      </c>
      <c r="G827" s="76">
        <v>5.905336962519991</v>
      </c>
      <c r="H827" s="76">
        <v>10.25798730299012</v>
      </c>
      <c r="I827" s="76">
        <v>4.3139639424584679</v>
      </c>
      <c r="J827" s="76">
        <v>1.0758622875673918E-2</v>
      </c>
      <c r="K827" s="78"/>
      <c r="L827" s="78"/>
      <c r="M827" s="76">
        <f t="shared" si="128"/>
        <v>957.49260360542939</v>
      </c>
      <c r="N827" s="76">
        <f t="shared" si="129"/>
        <v>24.912875554574086</v>
      </c>
      <c r="O827" s="76">
        <f t="shared" si="130"/>
        <v>1.3379259173085982</v>
      </c>
      <c r="P827" s="76">
        <f t="shared" si="131"/>
        <v>9.9143965961821792</v>
      </c>
      <c r="Q827" s="76">
        <f t="shared" si="132"/>
        <v>-0.15528995850077659</v>
      </c>
      <c r="R827" s="76">
        <f t="shared" si="133"/>
        <v>-11.225839905027255</v>
      </c>
      <c r="S827" s="76">
        <f t="shared" si="134"/>
        <v>11.296075894923369</v>
      </c>
      <c r="T827" s="76">
        <f t="shared" si="135"/>
        <v>12.694966236724648</v>
      </c>
      <c r="U827" s="8"/>
      <c r="V827" s="12" cm="1">
        <f t="array" ref="V827" xml:space="preserve"> SUM(C827:J827)/SUMPRODUCT(C827:J827/$AV$6:$BC$6, $AV$3:$BC$3 + $AV$4:$BC$4/1000*($D$7 - 1400) + $AV$5:$BC$5/10000*($F$8-1) )</f>
        <v>2.8491565601509223</v>
      </c>
      <c r="W827" s="12"/>
      <c r="X827" s="8"/>
    </row>
    <row r="828" spans="2:24" ht="20" x14ac:dyDescent="0.2">
      <c r="B828" s="76">
        <f t="shared" si="126"/>
        <v>960.69492000544756</v>
      </c>
      <c r="C828" s="76">
        <f t="shared" si="127"/>
        <v>49.626861747535472</v>
      </c>
      <c r="D828" s="76" cm="1">
        <f t="array" ref="D828:J828">MMULT(N828:T828,TRANSPOSE($AM$8:$AS$14))</f>
        <v>2.050366041857683</v>
      </c>
      <c r="E828" s="76">
        <v>14.343432118311911</v>
      </c>
      <c r="F828" s="76">
        <v>13.490912670137607</v>
      </c>
      <c r="G828" s="76">
        <v>5.9052443086427999</v>
      </c>
      <c r="H828" s="76">
        <v>10.257847927597167</v>
      </c>
      <c r="I828" s="76">
        <v>4.3145901190044746</v>
      </c>
      <c r="J828" s="76">
        <v>1.0745066912872858E-2</v>
      </c>
      <c r="K828" s="78"/>
      <c r="L828" s="78"/>
      <c r="M828" s="76">
        <f t="shared" si="128"/>
        <v>960.69492000544756</v>
      </c>
      <c r="N828" s="76">
        <f t="shared" si="129"/>
        <v>24.912875554574086</v>
      </c>
      <c r="O828" s="76">
        <f t="shared" si="130"/>
        <v>1.3379259173085982</v>
      </c>
      <c r="P828" s="76">
        <f t="shared" si="131"/>
        <v>9.9143965961821792</v>
      </c>
      <c r="Q828" s="76">
        <f t="shared" si="132"/>
        <v>-0.1552899560478147</v>
      </c>
      <c r="R828" s="76">
        <f t="shared" si="133"/>
        <v>-11.225839890623094</v>
      </c>
      <c r="S828" s="76">
        <f t="shared" si="134"/>
        <v>11.296074590364601</v>
      </c>
      <c r="T828" s="76">
        <f t="shared" si="135"/>
        <v>12.69564491330479</v>
      </c>
      <c r="U828" s="8"/>
      <c r="V828" s="12" cm="1">
        <f t="array" ref="V828" xml:space="preserve"> SUM(C828:J828)/SUMPRODUCT(C828:J828/$AV$6:$BC$6, $AV$3:$BC$3 + $AV$4:$BC$4/1000*($D$7 - 1400) + $AV$5:$BC$5/10000*($F$8-1) )</f>
        <v>2.849149964633793</v>
      </c>
      <c r="W828" s="12"/>
      <c r="X828" s="8"/>
    </row>
    <row r="829" spans="2:24" ht="20" x14ac:dyDescent="0.2">
      <c r="B829" s="76">
        <f t="shared" si="126"/>
        <v>963.89723640546572</v>
      </c>
      <c r="C829" s="76">
        <f t="shared" si="127"/>
        <v>49.626742363030026</v>
      </c>
      <c r="D829" s="76" cm="1">
        <f t="array" ref="D829:J829">MMULT(N829:T829,TRANSPOSE($AM$8:$AS$14))</f>
        <v>2.0503596699094113</v>
      </c>
      <c r="E829" s="76">
        <v>14.343372431643898</v>
      </c>
      <c r="F829" s="76">
        <v>13.490723141004047</v>
      </c>
      <c r="G829" s="76">
        <v>5.9051530313114444</v>
      </c>
      <c r="H829" s="76">
        <v>10.257710669540199</v>
      </c>
      <c r="I829" s="76">
        <v>4.3152069556188142</v>
      </c>
      <c r="J829" s="76">
        <v>1.0731737942165531E-2</v>
      </c>
      <c r="K829" s="78"/>
      <c r="L829" s="78"/>
      <c r="M829" s="76">
        <f t="shared" si="128"/>
        <v>963.89723640546572</v>
      </c>
      <c r="N829" s="76">
        <f t="shared" si="129"/>
        <v>24.912875554574086</v>
      </c>
      <c r="O829" s="76">
        <f t="shared" si="130"/>
        <v>1.3379259173085982</v>
      </c>
      <c r="P829" s="76">
        <f t="shared" si="131"/>
        <v>9.9143965961821792</v>
      </c>
      <c r="Q829" s="76">
        <f t="shared" si="132"/>
        <v>-0.15528995382527699</v>
      </c>
      <c r="R829" s="76">
        <f t="shared" si="133"/>
        <v>-11.225839877545138</v>
      </c>
      <c r="S829" s="76">
        <f t="shared" si="134"/>
        <v>11.296073369027855</v>
      </c>
      <c r="T829" s="76">
        <f t="shared" si="135"/>
        <v>12.696313485748803</v>
      </c>
      <c r="U829" s="8"/>
      <c r="V829" s="12" cm="1">
        <f t="array" ref="V829" xml:space="preserve"> SUM(C829:J829)/SUMPRODUCT(C829:J829/$AV$6:$BC$6, $AV$3:$BC$3 + $AV$4:$BC$4/1000*($D$7 - 1400) + $AV$5:$BC$5/10000*($F$8-1) )</f>
        <v>2.8491434670396489</v>
      </c>
      <c r="W829" s="12"/>
      <c r="X829" s="8"/>
    </row>
    <row r="830" spans="2:24" ht="20" x14ac:dyDescent="0.2">
      <c r="B830" s="76">
        <f t="shared" si="126"/>
        <v>967.09955280548388</v>
      </c>
      <c r="C830" s="76">
        <f t="shared" si="127"/>
        <v>49.626624755210429</v>
      </c>
      <c r="D830" s="76" cm="1">
        <f t="array" ref="D830:J830">MMULT(N830:T830,TRANSPOSE($AM$8:$AS$14))</f>
        <v>2.0503533930091016</v>
      </c>
      <c r="E830" s="76">
        <v>14.3433136314439</v>
      </c>
      <c r="F830" s="76">
        <v>13.490536410395219</v>
      </c>
      <c r="G830" s="76">
        <v>5.9050631146989572</v>
      </c>
      <c r="H830" s="76">
        <v>10.25757550150834</v>
      </c>
      <c r="I830" s="76">
        <v>4.3158145620300115</v>
      </c>
      <c r="J830" s="76">
        <v>1.07186317040395E-2</v>
      </c>
      <c r="K830" s="78"/>
      <c r="L830" s="78"/>
      <c r="M830" s="76">
        <f t="shared" si="128"/>
        <v>967.09955280548388</v>
      </c>
      <c r="N830" s="76">
        <f t="shared" si="129"/>
        <v>24.912875554574086</v>
      </c>
      <c r="O830" s="76">
        <f t="shared" si="130"/>
        <v>1.3379259173085982</v>
      </c>
      <c r="P830" s="76">
        <f t="shared" si="131"/>
        <v>9.9143965961821792</v>
      </c>
      <c r="Q830" s="76">
        <f t="shared" si="132"/>
        <v>-0.15528995181218008</v>
      </c>
      <c r="R830" s="76">
        <f t="shared" si="133"/>
        <v>-11.225839865675102</v>
      </c>
      <c r="S830" s="76">
        <f t="shared" si="134"/>
        <v>11.296072225855347</v>
      </c>
      <c r="T830" s="76">
        <f t="shared" si="135"/>
        <v>12.696972071557077</v>
      </c>
      <c r="U830" s="8"/>
      <c r="V830" s="12" cm="1">
        <f t="array" ref="V830" xml:space="preserve"> SUM(C830:J830)/SUMPRODUCT(C830:J830/$AV$6:$BC$6, $AV$3:$BC$3 + $AV$4:$BC$4/1000*($D$7 - 1400) + $AV$5:$BC$5/10000*($F$8-1) )</f>
        <v>2.8491370662479212</v>
      </c>
      <c r="W830" s="12"/>
      <c r="X830" s="8"/>
    </row>
    <row r="831" spans="2:24" ht="20" x14ac:dyDescent="0.2">
      <c r="B831" s="76">
        <f t="shared" si="126"/>
        <v>970.30186920550204</v>
      </c>
      <c r="C831" s="76">
        <f t="shared" si="127"/>
        <v>49.626508903736415</v>
      </c>
      <c r="D831" s="76" cm="1">
        <f t="array" ref="D831:J831">MMULT(N831:T831,TRANSPOSE($AM$8:$AS$14))</f>
        <v>2.0503472100545768</v>
      </c>
      <c r="E831" s="76">
        <v>14.343255707677219</v>
      </c>
      <c r="F831" s="76">
        <v>13.490352447673853</v>
      </c>
      <c r="G831" s="76">
        <v>5.9049745430702778</v>
      </c>
      <c r="H831" s="76">
        <v>10.257442396535316</v>
      </c>
      <c r="I831" s="76">
        <v>4.3164130471830724</v>
      </c>
      <c r="J831" s="76">
        <v>1.0705744069265055E-2</v>
      </c>
      <c r="K831" s="78"/>
      <c r="L831" s="78"/>
      <c r="M831" s="76">
        <f t="shared" si="128"/>
        <v>970.30186920550204</v>
      </c>
      <c r="N831" s="76">
        <f t="shared" si="129"/>
        <v>24.912875554574086</v>
      </c>
      <c r="O831" s="76">
        <f t="shared" si="130"/>
        <v>1.3379259173085982</v>
      </c>
      <c r="P831" s="76">
        <f t="shared" si="131"/>
        <v>9.9143965961821792</v>
      </c>
      <c r="Q831" s="76">
        <f t="shared" si="132"/>
        <v>-0.15528994998938694</v>
      </c>
      <c r="R831" s="76">
        <f t="shared" si="133"/>
        <v>-11.225839854904891</v>
      </c>
      <c r="S831" s="76">
        <f t="shared" si="134"/>
        <v>11.296071156079741</v>
      </c>
      <c r="T831" s="76">
        <f t="shared" si="135"/>
        <v>12.697620787466045</v>
      </c>
      <c r="U831" s="8"/>
      <c r="V831" s="12" cm="1">
        <f t="array" ref="V831" xml:space="preserve"> SUM(C831:J831)/SUMPRODUCT(C831:J831/$AV$6:$BC$6, $AV$3:$BC$3 + $AV$4:$BC$4/1000*($D$7 - 1400) + $AV$5:$BC$5/10000*($F$8-1) )</f>
        <v>2.8491307611441621</v>
      </c>
      <c r="W831" s="12"/>
      <c r="X831" s="8"/>
    </row>
    <row r="832" spans="2:24" ht="20" x14ac:dyDescent="0.2">
      <c r="B832" s="76">
        <f t="shared" si="126"/>
        <v>973.50418560552021</v>
      </c>
      <c r="C832" s="76">
        <f t="shared" si="127"/>
        <v>49.626394788374434</v>
      </c>
      <c r="D832" s="76" cm="1">
        <f t="array" ref="D832:J832">MMULT(N832:T832,TRANSPOSE($AM$8:$AS$14))</f>
        <v>2.0503411199503319</v>
      </c>
      <c r="E832" s="76">
        <v>14.34319865035463</v>
      </c>
      <c r="F832" s="76">
        <v>13.490171222275107</v>
      </c>
      <c r="G832" s="76">
        <v>5.9048873007837015</v>
      </c>
      <c r="H832" s="76">
        <v>10.257311327990811</v>
      </c>
      <c r="I832" s="76">
        <v>4.3170025192382475</v>
      </c>
      <c r="J832" s="76">
        <v>1.0693071032742502E-2</v>
      </c>
      <c r="K832" s="78"/>
      <c r="L832" s="78"/>
      <c r="M832" s="76">
        <f t="shared" si="128"/>
        <v>973.50418560552021</v>
      </c>
      <c r="N832" s="76">
        <f t="shared" si="129"/>
        <v>24.912875554574086</v>
      </c>
      <c r="O832" s="76">
        <f t="shared" si="130"/>
        <v>1.3379259173085982</v>
      </c>
      <c r="P832" s="76">
        <f t="shared" si="131"/>
        <v>9.9143965961821792</v>
      </c>
      <c r="Q832" s="76">
        <f t="shared" si="132"/>
        <v>-0.15528994833945015</v>
      </c>
      <c r="R832" s="76">
        <f t="shared" si="133"/>
        <v>-11.225839845135743</v>
      </c>
      <c r="S832" s="76">
        <f t="shared" si="134"/>
        <v>11.296070155208563</v>
      </c>
      <c r="T832" s="76">
        <f t="shared" si="135"/>
        <v>12.698259749442235</v>
      </c>
      <c r="U832" s="8"/>
      <c r="V832" s="12" cm="1">
        <f t="array" ref="V832" xml:space="preserve"> SUM(C832:J832)/SUMPRODUCT(C832:J832/$AV$6:$BC$6, $AV$3:$BC$3 + $AV$4:$BC$4/1000*($D$7 - 1400) + $AV$5:$BC$5/10000*($F$8-1) )</f>
        <v>2.8491245506201768</v>
      </c>
      <c r="W832" s="12"/>
      <c r="X832" s="8"/>
    </row>
    <row r="833" spans="2:24" ht="20" x14ac:dyDescent="0.2">
      <c r="B833" s="76">
        <f t="shared" si="126"/>
        <v>976.70650200553837</v>
      </c>
      <c r="C833" s="76">
        <f t="shared" si="127"/>
        <v>49.626282389000387</v>
      </c>
      <c r="D833" s="76" cm="1">
        <f t="array" ref="D833:J833">MMULT(N833:T833,TRANSPOSE($AM$8:$AS$14))</f>
        <v>2.0503351216076258</v>
      </c>
      <c r="E833" s="76">
        <v>14.343142449534144</v>
      </c>
      <c r="F833" s="76">
        <v>13.489992703715968</v>
      </c>
      <c r="G833" s="76">
        <v>5.9048013722922441</v>
      </c>
      <c r="H833" s="76">
        <v>10.257182269572176</v>
      </c>
      <c r="I833" s="76">
        <v>4.3175830855697805</v>
      </c>
      <c r="J833" s="76">
        <v>1.0680608707672595E-2</v>
      </c>
      <c r="K833" s="78"/>
      <c r="L833" s="78"/>
      <c r="M833" s="76">
        <f t="shared" si="128"/>
        <v>976.70650200553837</v>
      </c>
      <c r="N833" s="76">
        <f t="shared" si="129"/>
        <v>24.912875554574086</v>
      </c>
      <c r="O833" s="76">
        <f t="shared" si="130"/>
        <v>1.3379259173085982</v>
      </c>
      <c r="P833" s="76">
        <f t="shared" si="131"/>
        <v>9.9143965961821792</v>
      </c>
      <c r="Q833" s="76">
        <f t="shared" si="132"/>
        <v>-0.15528994684646863</v>
      </c>
      <c r="R833" s="76">
        <f t="shared" si="133"/>
        <v>-11.225839836277466</v>
      </c>
      <c r="S833" s="76">
        <f t="shared" si="134"/>
        <v>11.2960692190094</v>
      </c>
      <c r="T833" s="76">
        <f t="shared" si="135"/>
        <v>12.698889072676563</v>
      </c>
      <c r="U833" s="8"/>
      <c r="V833" s="12" cm="1">
        <f t="array" ref="V833" xml:space="preserve"> SUM(C833:J833)/SUMPRODUCT(C833:J833/$AV$6:$BC$6, $AV$3:$BC$3 + $AV$4:$BC$4/1000*($D$7 - 1400) + $AV$5:$BC$5/10000*($F$8-1) )</f>
        <v>2.8491184335741448</v>
      </c>
      <c r="W833" s="12"/>
      <c r="X833" s="8"/>
    </row>
    <row r="834" spans="2:24" ht="20" x14ac:dyDescent="0.2">
      <c r="B834" s="76">
        <f t="shared" si="126"/>
        <v>979.90881840555653</v>
      </c>
      <c r="C834" s="76">
        <f t="shared" si="127"/>
        <v>49.62617168560228</v>
      </c>
      <c r="D834" s="76" cm="1">
        <f t="array" ref="D834:J834">MMULT(N834:T834,TRANSPOSE($AM$8:$AS$14))</f>
        <v>2.0503292139445741</v>
      </c>
      <c r="E834" s="76">
        <v>14.343087095322701</v>
      </c>
      <c r="F834" s="76">
        <v>13.489816861604179</v>
      </c>
      <c r="G834" s="76">
        <v>5.904716742144978</v>
      </c>
      <c r="H834" s="76">
        <v>10.257055195296592</v>
      </c>
      <c r="I834" s="76">
        <v>4.3181548527646783</v>
      </c>
      <c r="J834" s="76">
        <v>1.066835332001187E-2</v>
      </c>
      <c r="K834" s="78"/>
      <c r="L834" s="78"/>
      <c r="M834" s="76">
        <f t="shared" si="128"/>
        <v>979.90881840555653</v>
      </c>
      <c r="N834" s="76">
        <f t="shared" si="129"/>
        <v>24.912875554574086</v>
      </c>
      <c r="O834" s="76">
        <f t="shared" si="130"/>
        <v>1.3379259173085982</v>
      </c>
      <c r="P834" s="76">
        <f t="shared" si="131"/>
        <v>9.9143965961821792</v>
      </c>
      <c r="Q834" s="76">
        <f t="shared" si="132"/>
        <v>-0.15528994549595576</v>
      </c>
      <c r="R834" s="76">
        <f t="shared" si="133"/>
        <v>-11.225839828247715</v>
      </c>
      <c r="S834" s="76">
        <f t="shared" si="134"/>
        <v>11.29606834349582</v>
      </c>
      <c r="T834" s="76">
        <f t="shared" si="135"/>
        <v>12.699508871578866</v>
      </c>
      <c r="U834" s="8"/>
      <c r="V834" s="12" cm="1">
        <f t="array" ref="V834" xml:space="preserve"> SUM(C834:J834)/SUMPRODUCT(C834:J834/$AV$6:$BC$6, $AV$3:$BC$3 + $AV$4:$BC$4/1000*($D$7 - 1400) + $AV$5:$BC$5/10000*($F$8-1) )</f>
        <v>2.8491124089107376</v>
      </c>
      <c r="W834" s="12"/>
      <c r="X834" s="8"/>
    </row>
    <row r="835" spans="2:24" ht="20" x14ac:dyDescent="0.2">
      <c r="B835" s="76">
        <f t="shared" si="126"/>
        <v>983.11113480557469</v>
      </c>
      <c r="C835" s="76">
        <f t="shared" si="127"/>
        <v>49.626062658282628</v>
      </c>
      <c r="D835" s="76" cm="1">
        <f t="array" ref="D835:J835">MMULT(N835:T835,TRANSPOSE($AM$8:$AS$14))</f>
        <v>2.0503233958862324</v>
      </c>
      <c r="E835" s="76">
        <v>14.343032577877784</v>
      </c>
      <c r="F835" s="76">
        <v>13.489643665646744</v>
      </c>
      <c r="G835" s="76">
        <v>5.9046333949882879</v>
      </c>
      <c r="H835" s="76">
        <v>10.256930079493571</v>
      </c>
      <c r="I835" s="76">
        <v>4.318717926621531</v>
      </c>
      <c r="J835" s="76">
        <v>1.0656301203220225E-2</v>
      </c>
      <c r="K835" s="78"/>
      <c r="L835" s="78"/>
      <c r="M835" s="76">
        <f t="shared" si="128"/>
        <v>983.11113480557469</v>
      </c>
      <c r="N835" s="76">
        <f t="shared" si="129"/>
        <v>24.912875554574086</v>
      </c>
      <c r="O835" s="76">
        <f t="shared" si="130"/>
        <v>1.3379259173085982</v>
      </c>
      <c r="P835" s="76">
        <f t="shared" si="131"/>
        <v>9.9143965961821792</v>
      </c>
      <c r="Q835" s="76">
        <f t="shared" si="132"/>
        <v>-0.15528994427471798</v>
      </c>
      <c r="R835" s="76">
        <f t="shared" si="133"/>
        <v>-11.225839820971341</v>
      </c>
      <c r="S835" s="76">
        <f t="shared" si="134"/>
        <v>11.296067524913997</v>
      </c>
      <c r="T835" s="76">
        <f t="shared" si="135"/>
        <v>12.700119259772672</v>
      </c>
      <c r="U835" s="8"/>
      <c r="V835" s="12" cm="1">
        <f t="array" ref="V835" xml:space="preserve"> SUM(C835:J835)/SUMPRODUCT(C835:J835/$AV$6:$BC$6, $AV$3:$BC$3 + $AV$4:$BC$4/1000*($D$7 - 1400) + $AV$5:$BC$5/10000*($F$8-1) )</f>
        <v>2.8491064755412254</v>
      </c>
      <c r="W835" s="12"/>
      <c r="X835" s="8"/>
    </row>
    <row r="836" spans="2:24" ht="20" x14ac:dyDescent="0.2">
      <c r="B836" s="76">
        <f t="shared" si="126"/>
        <v>986.31345120559286</v>
      </c>
      <c r="C836" s="76">
        <f t="shared" si="127"/>
        <v>49.625955287260837</v>
      </c>
      <c r="D836" s="76" cm="1">
        <f t="array" ref="D836:J836">MMULT(N836:T836,TRANSPOSE($AM$8:$AS$14))</f>
        <v>2.0503176663646769</v>
      </c>
      <c r="E836" s="76">
        <v>14.342978887408936</v>
      </c>
      <c r="F836" s="76">
        <v>13.489473085658013</v>
      </c>
      <c r="G836" s="76">
        <v>5.9045513155670744</v>
      </c>
      <c r="H836" s="76">
        <v>10.256806896797846</v>
      </c>
      <c r="I836" s="76">
        <v>4.319272412149358</v>
      </c>
      <c r="J836" s="76">
        <v>1.0644448793257627E-2</v>
      </c>
      <c r="K836" s="78"/>
      <c r="L836" s="78"/>
      <c r="M836" s="76">
        <f t="shared" si="128"/>
        <v>986.31345120559286</v>
      </c>
      <c r="N836" s="76">
        <f t="shared" si="129"/>
        <v>24.912875554574086</v>
      </c>
      <c r="O836" s="76">
        <f t="shared" si="130"/>
        <v>1.3379259173085982</v>
      </c>
      <c r="P836" s="76">
        <f t="shared" si="131"/>
        <v>9.9143965961821792</v>
      </c>
      <c r="Q836" s="76">
        <f t="shared" si="132"/>
        <v>-0.15528994317074379</v>
      </c>
      <c r="R836" s="76">
        <f t="shared" si="133"/>
        <v>-11.225839814379782</v>
      </c>
      <c r="S836" s="76">
        <f t="shared" si="134"/>
        <v>11.296066759729998</v>
      </c>
      <c r="T836" s="76">
        <f t="shared" si="135"/>
        <v>12.70072035009021</v>
      </c>
      <c r="U836" s="8"/>
      <c r="V836" s="12" cm="1">
        <f t="array" ref="V836" xml:space="preserve"> SUM(C836:J836)/SUMPRODUCT(C836:J836/$AV$6:$BC$6, $AV$3:$BC$3 + $AV$4:$BC$4/1000*($D$7 - 1400) + $AV$5:$BC$5/10000*($F$8-1) )</f>
        <v>2.8491006323835895</v>
      </c>
      <c r="W836" s="12"/>
      <c r="X836" s="8"/>
    </row>
    <row r="837" spans="2:24" ht="20" x14ac:dyDescent="0.2">
      <c r="B837" s="76">
        <f t="shared" si="126"/>
        <v>989.51576760561102</v>
      </c>
      <c r="C837" s="76">
        <f t="shared" si="127"/>
        <v>49.625849552875394</v>
      </c>
      <c r="D837" s="76" cm="1">
        <f t="array" ref="D837:J837">MMULT(N837:T837,TRANSPOSE($AM$8:$AS$14))</f>
        <v>2.0503120243190844</v>
      </c>
      <c r="E837" s="76">
        <v>14.342926014179231</v>
      </c>
      <c r="F837" s="76">
        <v>13.48930509156742</v>
      </c>
      <c r="G837" s="76">
        <v>5.9044704887259076</v>
      </c>
      <c r="H837" s="76">
        <v>10.256685622142616</v>
      </c>
      <c r="I837" s="76">
        <v>4.3198184135664928</v>
      </c>
      <c r="J837" s="76">
        <v>1.0632792623853943E-2</v>
      </c>
      <c r="K837" s="78"/>
      <c r="L837" s="78"/>
      <c r="M837" s="76">
        <f t="shared" si="128"/>
        <v>989.51576760561102</v>
      </c>
      <c r="N837" s="76">
        <f t="shared" si="129"/>
        <v>24.912875554574086</v>
      </c>
      <c r="O837" s="76">
        <f t="shared" si="130"/>
        <v>1.3379259173085982</v>
      </c>
      <c r="P837" s="76">
        <f t="shared" si="131"/>
        <v>9.9143965961821792</v>
      </c>
      <c r="Q837" s="76">
        <f t="shared" si="132"/>
        <v>-0.1552899421731016</v>
      </c>
      <c r="R837" s="76">
        <f t="shared" si="133"/>
        <v>-11.225839808410509</v>
      </c>
      <c r="S837" s="76">
        <f t="shared" si="134"/>
        <v>11.296066044617719</v>
      </c>
      <c r="T837" s="76">
        <f t="shared" si="135"/>
        <v>12.701312254567641</v>
      </c>
      <c r="U837" s="8"/>
      <c r="V837" s="12" cm="1">
        <f t="array" ref="V837" xml:space="preserve"> SUM(C837:J837)/SUMPRODUCT(C837:J837/$AV$6:$BC$6, $AV$3:$BC$3 + $AV$4:$BC$4/1000*($D$7 - 1400) + $AV$5:$BC$5/10000*($F$8-1) )</f>
        <v>2.8490948783626195</v>
      </c>
      <c r="W837" s="12"/>
      <c r="X837" s="8"/>
    </row>
    <row r="838" spans="2:24" ht="20" x14ac:dyDescent="0.2">
      <c r="B838" s="76">
        <f t="shared" si="126"/>
        <v>992.71808400562918</v>
      </c>
      <c r="C838" s="76">
        <f t="shared" si="127"/>
        <v>49.625745435586012</v>
      </c>
      <c r="D838" s="76" cm="1">
        <f t="array" ref="D838:J838">MMULT(N838:T838,TRANSPOSE($AM$8:$AS$14))</f>
        <v>2.0503064686958012</v>
      </c>
      <c r="E838" s="76">
        <v>14.342873948506632</v>
      </c>
      <c r="F838" s="76">
        <v>13.489139653426806</v>
      </c>
      <c r="G838" s="76">
        <v>5.9043908994101244</v>
      </c>
      <c r="H838" s="76">
        <v>10.256566230753094</v>
      </c>
      <c r="I838" s="76">
        <v>4.32035603429952</v>
      </c>
      <c r="J838" s="76">
        <v>1.0621329322005685E-2</v>
      </c>
      <c r="K838" s="78"/>
      <c r="L838" s="78"/>
      <c r="M838" s="76">
        <f t="shared" si="128"/>
        <v>992.71808400562918</v>
      </c>
      <c r="N838" s="76">
        <f t="shared" si="129"/>
        <v>24.912875554574086</v>
      </c>
      <c r="O838" s="76">
        <f t="shared" si="130"/>
        <v>1.3379259173085982</v>
      </c>
      <c r="P838" s="76">
        <f t="shared" si="131"/>
        <v>9.9143965961821792</v>
      </c>
      <c r="Q838" s="76">
        <f t="shared" si="132"/>
        <v>-0.15528994127184614</v>
      </c>
      <c r="R838" s="76">
        <f t="shared" si="133"/>
        <v>-11.225839803006513</v>
      </c>
      <c r="S838" s="76">
        <f t="shared" si="134"/>
        <v>11.296065376447425</v>
      </c>
      <c r="T838" s="76">
        <f t="shared" si="135"/>
        <v>12.701895084440537</v>
      </c>
      <c r="U838" s="8"/>
      <c r="V838" s="12" cm="1">
        <f t="array" ref="V838" xml:space="preserve"> SUM(C838:J838)/SUMPRODUCT(C838:J838/$AV$6:$BC$6, $AV$3:$BC$3 + $AV$4:$BC$4/1000*($D$7 - 1400) + $AV$5:$BC$5/10000*($F$8-1) )</f>
        <v>2.8490892124100085</v>
      </c>
      <c r="W838" s="12"/>
      <c r="X838" s="8"/>
    </row>
    <row r="839" spans="2:24" ht="20" x14ac:dyDescent="0.2">
      <c r="B839" s="76">
        <f t="shared" si="126"/>
        <v>995.92040040564734</v>
      </c>
      <c r="C839" s="76">
        <f t="shared" si="127"/>
        <v>49.625642915975639</v>
      </c>
      <c r="D839" s="76" cm="1">
        <f t="array" ref="D839:J839">MMULT(N839:T839,TRANSPOSE($AM$8:$AS$14))</f>
        <v>2.0503009984484124</v>
      </c>
      <c r="E839" s="76">
        <v>14.342822680765334</v>
      </c>
      <c r="F839" s="76">
        <v>13.488976741417373</v>
      </c>
      <c r="G839" s="76">
        <v>5.9043125326668662</v>
      </c>
      <c r="H839" s="76">
        <v>10.256448698140391</v>
      </c>
      <c r="I839" s="76">
        <v>4.3208853769822611</v>
      </c>
      <c r="J839" s="76">
        <v>1.0610055603725438E-2</v>
      </c>
      <c r="K839" s="78"/>
      <c r="L839" s="78"/>
      <c r="M839" s="76">
        <f t="shared" si="128"/>
        <v>995.92040040564734</v>
      </c>
      <c r="N839" s="76">
        <f t="shared" si="129"/>
        <v>24.912875554574086</v>
      </c>
      <c r="O839" s="76">
        <f t="shared" si="130"/>
        <v>1.3379259173085982</v>
      </c>
      <c r="P839" s="76">
        <f t="shared" si="131"/>
        <v>9.9143965961821792</v>
      </c>
      <c r="Q839" s="76">
        <f t="shared" si="132"/>
        <v>-0.15528994045793282</v>
      </c>
      <c r="R839" s="76">
        <f t="shared" si="133"/>
        <v>-11.225839798115842</v>
      </c>
      <c r="S839" s="76">
        <f t="shared" si="134"/>
        <v>11.296064752274876</v>
      </c>
      <c r="T839" s="76">
        <f t="shared" si="135"/>
        <v>12.70246895013957</v>
      </c>
      <c r="U839" s="8"/>
      <c r="V839" s="12" cm="1">
        <f t="array" ref="V839" xml:space="preserve"> SUM(C839:J839)/SUMPRODUCT(C839:J839/$AV$6:$BC$6, $AV$3:$BC$3 + $AV$4:$BC$4/1000*($D$7 - 1400) + $AV$5:$BC$5/10000*($F$8-1) )</f>
        <v>2.8490836334644483</v>
      </c>
      <c r="W839" s="12"/>
      <c r="X839" s="8"/>
    </row>
    <row r="840" spans="2:24" ht="20" x14ac:dyDescent="0.2">
      <c r="B840" s="76">
        <f t="shared" si="126"/>
        <v>999.1227168056655</v>
      </c>
      <c r="C840" s="76">
        <f t="shared" si="127"/>
        <v>49.625541974752309</v>
      </c>
      <c r="D840" s="76" cm="1">
        <f t="array" ref="D840:J840">MMULT(N840:T840,TRANSPOSE($AM$8:$AS$14))</f>
        <v>2.0502956125378118</v>
      </c>
      <c r="E840" s="76">
        <v>14.342772201386966</v>
      </c>
      <c r="F840" s="76">
        <v>13.488816325856329</v>
      </c>
      <c r="G840" s="76">
        <v>5.9042353736460704</v>
      </c>
      <c r="H840" s="76">
        <v>10.256333000095701</v>
      </c>
      <c r="I840" s="76">
        <v>4.3214065434548203</v>
      </c>
      <c r="J840" s="76">
        <v>1.0598968269990128E-2</v>
      </c>
      <c r="K840" s="78"/>
      <c r="L840" s="78"/>
      <c r="M840" s="76">
        <f t="shared" si="128"/>
        <v>999.1227168056655</v>
      </c>
      <c r="N840" s="76">
        <f t="shared" si="129"/>
        <v>24.912875554574086</v>
      </c>
      <c r="O840" s="76">
        <f t="shared" si="130"/>
        <v>1.3379259173085982</v>
      </c>
      <c r="P840" s="76">
        <f t="shared" si="131"/>
        <v>9.9143965961821792</v>
      </c>
      <c r="Q840" s="76">
        <f t="shared" si="132"/>
        <v>-0.15528993972313876</v>
      </c>
      <c r="R840" s="76">
        <f t="shared" si="133"/>
        <v>-11.225839793691156</v>
      </c>
      <c r="S840" s="76">
        <f t="shared" si="134"/>
        <v>11.296064169331011</v>
      </c>
      <c r="T840" s="76">
        <f t="shared" si="135"/>
        <v>12.703033961286438</v>
      </c>
      <c r="U840" s="8"/>
      <c r="V840" s="12" cm="1">
        <f t="array" ref="V840" xml:space="preserve"> SUM(C840:J840)/SUMPRODUCT(C840:J840/$AV$6:$BC$6, $AV$3:$BC$3 + $AV$4:$BC$4/1000*($D$7 - 1400) + $AV$5:$BC$5/10000*($F$8-1) )</f>
        <v>2.8490781404717094</v>
      </c>
      <c r="W840" s="12"/>
      <c r="X840" s="8"/>
    </row>
    <row r="841" spans="2:24" ht="20" x14ac:dyDescent="0.2">
      <c r="B841" s="76">
        <f t="shared" si="126"/>
        <v>1002.3250332056837</v>
      </c>
      <c r="C841" s="76">
        <f t="shared" si="127"/>
        <v>49.625442592751007</v>
      </c>
      <c r="D841" s="76" cm="1">
        <f t="array" ref="D841:J841">MMULT(N841:T841,TRANSPOSE($AM$8:$AS$14))</f>
        <v>2.0502903099322562</v>
      </c>
      <c r="E841" s="76">
        <v>14.342722500861818</v>
      </c>
      <c r="F841" s="76">
        <v>13.488658377203127</v>
      </c>
      <c r="G841" s="76">
        <v>5.9041594076014157</v>
      </c>
      <c r="H841" s="76">
        <v>10.256219112684766</v>
      </c>
      <c r="I841" s="76">
        <v>4.3219196347627005</v>
      </c>
      <c r="J841" s="76">
        <v>1.0588064202907033E-2</v>
      </c>
      <c r="K841" s="78"/>
      <c r="L841" s="78"/>
      <c r="M841" s="76">
        <f t="shared" si="128"/>
        <v>1002.3250332056837</v>
      </c>
      <c r="N841" s="76">
        <f t="shared" si="129"/>
        <v>24.912875554574086</v>
      </c>
      <c r="O841" s="76">
        <f t="shared" si="130"/>
        <v>1.3379259173085982</v>
      </c>
      <c r="P841" s="76">
        <f t="shared" si="131"/>
        <v>9.9143965961821792</v>
      </c>
      <c r="Q841" s="76">
        <f t="shared" si="132"/>
        <v>-0.15528993905999094</v>
      </c>
      <c r="R841" s="76">
        <f t="shared" si="133"/>
        <v>-11.225839789689347</v>
      </c>
      <c r="S841" s="76">
        <f t="shared" si="134"/>
        <v>11.296063625012151</v>
      </c>
      <c r="T841" s="76">
        <f t="shared" si="135"/>
        <v>12.703590226690018</v>
      </c>
      <c r="U841" s="8"/>
      <c r="V841" s="12" cm="1">
        <f t="array" ref="V841" xml:space="preserve"> SUM(C841:J841)/SUMPRODUCT(C841:J841/$AV$6:$BC$6, $AV$3:$BC$3 + $AV$4:$BC$4/1000*($D$7 - 1400) + $AV$5:$BC$5/10000*($F$8-1) )</f>
        <v>2.8490727323847285</v>
      </c>
      <c r="W841" s="12"/>
      <c r="X841" s="8"/>
    </row>
    <row r="842" spans="2:24" ht="20" x14ac:dyDescent="0.2">
      <c r="B842" s="76">
        <f t="shared" si="126"/>
        <v>1005.5273496057018</v>
      </c>
      <c r="C842" s="76">
        <f t="shared" si="127"/>
        <v>49.625344750935319</v>
      </c>
      <c r="D842" s="76" cm="1">
        <f t="array" ref="D842:J842">MMULT(N842:T842,TRANSPOSE($AM$8:$AS$14))</f>
        <v>2.0502850896074309</v>
      </c>
      <c r="E842" s="76">
        <v>14.342673569739899</v>
      </c>
      <c r="F842" s="76">
        <v>13.488502866065481</v>
      </c>
      <c r="G842" s="76">
        <v>5.9040846198912007</v>
      </c>
      <c r="H842" s="76">
        <v>10.256107012242612</v>
      </c>
      <c r="I842" s="76">
        <v>4.3224247511559621</v>
      </c>
      <c r="J842" s="76">
        <v>1.0577340362094234E-2</v>
      </c>
      <c r="K842" s="78"/>
      <c r="L842" s="78"/>
      <c r="M842" s="76">
        <f t="shared" si="128"/>
        <v>1005.5273496057018</v>
      </c>
      <c r="N842" s="76">
        <f t="shared" si="129"/>
        <v>24.912875554574086</v>
      </c>
      <c r="O842" s="76">
        <f t="shared" si="130"/>
        <v>1.3379259173085982</v>
      </c>
      <c r="P842" s="76">
        <f t="shared" si="131"/>
        <v>9.9143965961821792</v>
      </c>
      <c r="Q842" s="76">
        <f t="shared" si="132"/>
        <v>-0.15528993846170036</v>
      </c>
      <c r="R842" s="76">
        <f t="shared" si="133"/>
        <v>-11.225839786071164</v>
      </c>
      <c r="S842" s="76">
        <f t="shared" si="134"/>
        <v>11.296063116870725</v>
      </c>
      <c r="T842" s="76">
        <f t="shared" si="135"/>
        <v>12.704137854342719</v>
      </c>
      <c r="U842" s="8"/>
      <c r="V842" s="12" cm="1">
        <f t="array" ref="V842" xml:space="preserve"> SUM(C842:J842)/SUMPRODUCT(C842:J842/$AV$6:$BC$6, $AV$3:$BC$3 + $AV$4:$BC$4/1000*($D$7 - 1400) + $AV$5:$BC$5/10000*($F$8-1) )</f>
        <v>2.8490674081636822</v>
      </c>
      <c r="W842" s="12"/>
      <c r="X842" s="8"/>
    </row>
    <row r="843" spans="2:24" ht="20" x14ac:dyDescent="0.2">
      <c r="B843" s="76">
        <f t="shared" si="126"/>
        <v>1008.72966600572</v>
      </c>
      <c r="C843" s="76">
        <f t="shared" si="127"/>
        <v>49.625248430399054</v>
      </c>
      <c r="D843" s="76" cm="1">
        <f t="array" ref="D843:J843">MMULT(N843:T843,TRANSPOSE($AM$8:$AS$14))</f>
        <v>2.0502799505464977</v>
      </c>
      <c r="E843" s="76">
        <v>14.34262539863205</v>
      </c>
      <c r="F843" s="76">
        <v>13.48834976320493</v>
      </c>
      <c r="G843" s="76">
        <v>5.9040109959791955</v>
      </c>
      <c r="H843" s="76">
        <v>10.255996675368555</v>
      </c>
      <c r="I843" s="76">
        <v>4.3229219920884887</v>
      </c>
      <c r="J843" s="76">
        <v>1.0566793781225353E-2</v>
      </c>
      <c r="K843" s="78"/>
      <c r="L843" s="78"/>
      <c r="M843" s="76">
        <f t="shared" si="128"/>
        <v>1008.72966600572</v>
      </c>
      <c r="N843" s="76">
        <f t="shared" si="129"/>
        <v>24.912875554574086</v>
      </c>
      <c r="O843" s="76">
        <f t="shared" si="130"/>
        <v>1.3379259173085982</v>
      </c>
      <c r="P843" s="76">
        <f t="shared" si="131"/>
        <v>9.9143965961821792</v>
      </c>
      <c r="Q843" s="76">
        <f t="shared" si="132"/>
        <v>-0.15528993792210122</v>
      </c>
      <c r="R843" s="76">
        <f t="shared" si="133"/>
        <v>-11.225839782800884</v>
      </c>
      <c r="S843" s="76">
        <f t="shared" si="134"/>
        <v>11.29606264260647</v>
      </c>
      <c r="T843" s="76">
        <f t="shared" si="135"/>
        <v>12.704676951417079</v>
      </c>
      <c r="U843" s="8"/>
      <c r="V843" s="12" cm="1">
        <f t="array" ref="V843" xml:space="preserve"> SUM(C843:J843)/SUMPRODUCT(C843:J843/$AV$6:$BC$6, $AV$3:$BC$3 + $AV$4:$BC$4/1000*($D$7 - 1400) + $AV$5:$BC$5/10000*($F$8-1) )</f>
        <v>2.8490621667760654</v>
      </c>
      <c r="W843" s="12"/>
      <c r="X843" s="8"/>
    </row>
    <row r="844" spans="2:24" ht="20" x14ac:dyDescent="0.2">
      <c r="B844" s="76">
        <f t="shared" si="126"/>
        <v>1011.9319824057382</v>
      </c>
      <c r="C844" s="76">
        <f t="shared" si="127"/>
        <v>49.625153612367747</v>
      </c>
      <c r="D844" s="76" cm="1">
        <f t="array" ref="D844:J844">MMULT(N844:T844,TRANSPOSE($AM$8:$AS$14))</f>
        <v>2.0502748917401483</v>
      </c>
      <c r="E844" s="76">
        <v>14.342577978210899</v>
      </c>
      <c r="F844" s="76">
        <v>13.48819903954228</v>
      </c>
      <c r="G844" s="76">
        <v>5.9039385214354212</v>
      </c>
      <c r="H844" s="76">
        <v>10.255888078921441</v>
      </c>
      <c r="I844" s="76">
        <v>4.3234114562172827</v>
      </c>
      <c r="J844" s="76">
        <v>1.0556421564780899E-2</v>
      </c>
      <c r="K844" s="78"/>
      <c r="L844" s="78"/>
      <c r="M844" s="76">
        <f t="shared" si="128"/>
        <v>1011.9319824057382</v>
      </c>
      <c r="N844" s="76">
        <f t="shared" si="129"/>
        <v>24.912875554574086</v>
      </c>
      <c r="O844" s="76">
        <f t="shared" si="130"/>
        <v>1.3379259173085982</v>
      </c>
      <c r="P844" s="76">
        <f t="shared" si="131"/>
        <v>9.9143965961821792</v>
      </c>
      <c r="Q844" s="76">
        <f t="shared" si="132"/>
        <v>-0.15528993743559605</v>
      </c>
      <c r="R844" s="76">
        <f t="shared" si="133"/>
        <v>-11.225839779846009</v>
      </c>
      <c r="S844" s="76">
        <f t="shared" si="134"/>
        <v>11.29606220005809</v>
      </c>
      <c r="T844" s="76">
        <f t="shared" si="135"/>
        <v>12.705207624262565</v>
      </c>
      <c r="U844" s="8"/>
      <c r="V844" s="12" cm="1">
        <f t="array" ref="V844" xml:space="preserve"> SUM(C844:J844)/SUMPRODUCT(C844:J844/$AV$6:$BC$6, $AV$3:$BC$3 + $AV$4:$BC$4/1000*($D$7 - 1400) + $AV$5:$BC$5/10000*($F$8-1) )</f>
        <v>2.8490570071967549</v>
      </c>
      <c r="W844" s="12"/>
      <c r="X844" s="8"/>
    </row>
    <row r="845" spans="2:24" ht="20" x14ac:dyDescent="0.2">
      <c r="B845" s="76">
        <f t="shared" si="126"/>
        <v>1015.1342988057563</v>
      </c>
      <c r="C845" s="76">
        <f t="shared" si="127"/>
        <v>49.625060278200088</v>
      </c>
      <c r="D845" s="76" cm="1">
        <f t="array" ref="D845:J845">MMULT(N845:T845,TRANSPOSE($AM$8:$AS$14))</f>
        <v>2.0502699121866548</v>
      </c>
      <c r="E845" s="76">
        <v>14.342531299211817</v>
      </c>
      <c r="F845" s="76">
        <v>13.488050666162575</v>
      </c>
      <c r="G845" s="76">
        <v>5.9038671819369135</v>
      </c>
      <c r="H845" s="76">
        <v>10.255781200015123</v>
      </c>
      <c r="I845" s="76">
        <v>4.323893241401886</v>
      </c>
      <c r="J845" s="76">
        <v>1.0546220884948165E-2</v>
      </c>
      <c r="K845" s="78"/>
      <c r="L845" s="78"/>
      <c r="M845" s="76">
        <f t="shared" si="128"/>
        <v>1015.1342988057563</v>
      </c>
      <c r="N845" s="76">
        <f t="shared" si="129"/>
        <v>24.912875554574086</v>
      </c>
      <c r="O845" s="76">
        <f t="shared" si="130"/>
        <v>1.3379259173085982</v>
      </c>
      <c r="P845" s="76">
        <f t="shared" si="131"/>
        <v>9.9143965961821792</v>
      </c>
      <c r="Q845" s="76">
        <f t="shared" si="132"/>
        <v>-0.1552899369971048</v>
      </c>
      <c r="R845" s="76">
        <f t="shared" si="133"/>
        <v>-11.225839777176974</v>
      </c>
      <c r="S845" s="76">
        <f t="shared" si="134"/>
        <v>11.296061787195349</v>
      </c>
      <c r="T845" s="76">
        <f t="shared" si="135"/>
        <v>12.705729978402582</v>
      </c>
      <c r="U845" s="8"/>
      <c r="V845" s="12" cm="1">
        <f t="array" ref="V845" xml:space="preserve"> SUM(C845:J845)/SUMPRODUCT(C845:J845/$AV$6:$BC$6, $AV$3:$BC$3 + $AV$4:$BC$4/1000*($D$7 - 1400) + $AV$5:$BC$5/10000*($F$8-1) )</f>
        <v>2.8490519284080746</v>
      </c>
      <c r="W845" s="12"/>
      <c r="X845" s="8"/>
    </row>
    <row r="846" spans="2:24" ht="20" x14ac:dyDescent="0.2">
      <c r="B846" s="76">
        <f t="shared" si="126"/>
        <v>1018.3366152057745</v>
      </c>
      <c r="C846" s="76">
        <f t="shared" si="127"/>
        <v>49.624968409389261</v>
      </c>
      <c r="D846" s="76" cm="1">
        <f t="array" ref="D846:J846">MMULT(N846:T846,TRANSPOSE($AM$8:$AS$14))</f>
        <v>2.0502650108919105</v>
      </c>
      <c r="E846" s="76">
        <v>14.342485352433794</v>
      </c>
      <c r="F846" s="76">
        <v>13.487904614319925</v>
      </c>
      <c r="G846" s="76">
        <v>5.9037969632684142</v>
      </c>
      <c r="H846" s="76">
        <v>10.255676016014156</v>
      </c>
      <c r="I846" s="76">
        <v>4.3243674447038414</v>
      </c>
      <c r="J846" s="76">
        <v>1.0536188978705258E-2</v>
      </c>
      <c r="K846" s="78"/>
      <c r="L846" s="78"/>
      <c r="M846" s="76">
        <f t="shared" si="128"/>
        <v>1018.3366152057745</v>
      </c>
      <c r="N846" s="76">
        <f t="shared" si="129"/>
        <v>24.912875554574086</v>
      </c>
      <c r="O846" s="76">
        <f t="shared" si="130"/>
        <v>1.3379259173085982</v>
      </c>
      <c r="P846" s="76">
        <f t="shared" si="131"/>
        <v>9.9143965961821792</v>
      </c>
      <c r="Q846" s="76">
        <f t="shared" si="132"/>
        <v>-0.15528993660201884</v>
      </c>
      <c r="R846" s="76">
        <f t="shared" si="133"/>
        <v>-11.225839774766909</v>
      </c>
      <c r="S846" s="76">
        <f t="shared" si="134"/>
        <v>11.29606140211159</v>
      </c>
      <c r="T846" s="76">
        <f t="shared" si="135"/>
        <v>12.706244118531702</v>
      </c>
      <c r="U846" s="8"/>
      <c r="V846" s="12" cm="1">
        <f t="array" ref="V846" xml:space="preserve"> SUM(C846:J846)/SUMPRODUCT(C846:J846/$AV$6:$BC$6, $AV$3:$BC$3 + $AV$4:$BC$4/1000*($D$7 - 1400) + $AV$5:$BC$5/10000*($F$8-1) )</f>
        <v>2.8490469293998566</v>
      </c>
      <c r="W846" s="12"/>
      <c r="X846" s="8"/>
    </row>
    <row r="847" spans="2:24" ht="20" x14ac:dyDescent="0.2">
      <c r="B847" s="76">
        <f t="shared" si="126"/>
        <v>1021.5389316057926</v>
      </c>
      <c r="C847" s="76">
        <f t="shared" si="127"/>
        <v>49.624877987564183</v>
      </c>
      <c r="D847" s="76" cm="1">
        <f t="array" ref="D847:J847">MMULT(N847:T847,TRANSPOSE($AM$8:$AS$14))</f>
        <v>2.0502601868694739</v>
      </c>
      <c r="E847" s="76">
        <v>14.342440128740288</v>
      </c>
      <c r="F847" s="76">
        <v>13.487760855442005</v>
      </c>
      <c r="G847" s="76">
        <v>5.9037278513230227</v>
      </c>
      <c r="H847" s="76">
        <v>10.255572504529717</v>
      </c>
      <c r="I847" s="76">
        <v>4.3248341623862583</v>
      </c>
      <c r="J847" s="76">
        <v>1.0526323145054223E-2</v>
      </c>
      <c r="K847" s="78"/>
      <c r="L847" s="78"/>
      <c r="M847" s="76">
        <f t="shared" si="128"/>
        <v>1021.5389316057926</v>
      </c>
      <c r="N847" s="76">
        <f t="shared" si="129"/>
        <v>24.912875554574086</v>
      </c>
      <c r="O847" s="76">
        <f t="shared" si="130"/>
        <v>1.3379259173085982</v>
      </c>
      <c r="P847" s="76">
        <f t="shared" si="131"/>
        <v>9.9143965961821792</v>
      </c>
      <c r="Q847" s="76">
        <f t="shared" si="132"/>
        <v>-0.15528993624615867</v>
      </c>
      <c r="R847" s="76">
        <f t="shared" si="133"/>
        <v>-11.225839772591383</v>
      </c>
      <c r="S847" s="76">
        <f t="shared" si="134"/>
        <v>11.296061043016653</v>
      </c>
      <c r="T847" s="76">
        <f t="shared" si="135"/>
        <v>12.706750148513095</v>
      </c>
      <c r="U847" s="8"/>
      <c r="V847" s="12" cm="1">
        <f t="array" ref="V847" xml:space="preserve"> SUM(C847:J847)/SUMPRODUCT(C847:J847/$AV$6:$BC$6, $AV$3:$BC$3 + $AV$4:$BC$4/1000*($D$7 - 1400) + $AV$5:$BC$5/10000*($F$8-1) )</f>
        <v>2.8490420091695068</v>
      </c>
      <c r="W847" s="12"/>
      <c r="X847" s="8"/>
    </row>
    <row r="848" spans="2:24" ht="20" x14ac:dyDescent="0.2">
      <c r="B848" s="76">
        <f t="shared" si="126"/>
        <v>1024.7412480058108</v>
      </c>
      <c r="C848" s="76">
        <f t="shared" si="127"/>
        <v>49.624788994490721</v>
      </c>
      <c r="D848" s="76" cm="1">
        <f t="array" ref="D848:J848">MMULT(N848:T848,TRANSPOSE($AM$8:$AS$14))</f>
        <v>2.0502554391406065</v>
      </c>
      <c r="E848" s="76">
        <v>14.342395619059985</v>
      </c>
      <c r="F848" s="76">
        <v>13.487619361134307</v>
      </c>
      <c r="G848" s="76">
        <v>5.9036598321028171</v>
      </c>
      <c r="H848" s="76">
        <v>10.255470643415698</v>
      </c>
      <c r="I848" s="76">
        <v>4.3252934899134772</v>
      </c>
      <c r="J848" s="76">
        <v>1.0516620742387489E-2</v>
      </c>
      <c r="K848" s="78"/>
      <c r="L848" s="78"/>
      <c r="M848" s="76">
        <f t="shared" si="128"/>
        <v>1024.7412480058108</v>
      </c>
      <c r="N848" s="76">
        <f t="shared" si="129"/>
        <v>24.912875554574086</v>
      </c>
      <c r="O848" s="76">
        <f t="shared" si="130"/>
        <v>1.3379259173085982</v>
      </c>
      <c r="P848" s="76">
        <f t="shared" si="131"/>
        <v>9.9143965961821792</v>
      </c>
      <c r="Q848" s="76">
        <f t="shared" si="132"/>
        <v>-0.15528993592573515</v>
      </c>
      <c r="R848" s="76">
        <f t="shared" si="133"/>
        <v>-11.225839770628209</v>
      </c>
      <c r="S848" s="76">
        <f t="shared" si="134"/>
        <v>11.296060708230154</v>
      </c>
      <c r="T848" s="76">
        <f t="shared" si="135"/>
        <v>12.707248171376168</v>
      </c>
      <c r="U848" s="8"/>
      <c r="V848" s="12" cm="1">
        <f t="array" ref="V848" xml:space="preserve"> SUM(C848:J848)/SUMPRODUCT(C848:J848/$AV$6:$BC$6, $AV$3:$BC$3 + $AV$4:$BC$4/1000*($D$7 - 1400) + $AV$5:$BC$5/10000*($F$8-1) )</f>
        <v>2.8490371667220451</v>
      </c>
      <c r="W848" s="12"/>
      <c r="X848" s="8"/>
    </row>
    <row r="849" spans="2:24" ht="20" x14ac:dyDescent="0.2">
      <c r="B849" s="76">
        <f t="shared" si="126"/>
        <v>1027.943564405829</v>
      </c>
      <c r="C849" s="76">
        <f t="shared" si="127"/>
        <v>49.624701412072739</v>
      </c>
      <c r="D849" s="76" cm="1">
        <f t="array" ref="D849:J849">MMULT(N849:T849,TRANSPOSE($AM$8:$AS$14))</f>
        <v>2.0502507667343091</v>
      </c>
      <c r="E849" s="76">
        <v>14.34235181438755</v>
      </c>
      <c r="F849" s="76">
        <v>13.487480103184154</v>
      </c>
      <c r="G849" s="76">
        <v>5.9035928917194269</v>
      </c>
      <c r="H849" s="76">
        <v>10.255370410765018</v>
      </c>
      <c r="I849" s="76">
        <v>4.3257455219507772</v>
      </c>
      <c r="J849" s="76">
        <v>1.0507079186020452E-2</v>
      </c>
      <c r="K849" s="78"/>
      <c r="L849" s="78"/>
      <c r="M849" s="76">
        <f t="shared" si="128"/>
        <v>1027.943564405829</v>
      </c>
      <c r="N849" s="76">
        <f t="shared" si="129"/>
        <v>24.912875554574086</v>
      </c>
      <c r="O849" s="76">
        <f t="shared" si="130"/>
        <v>1.3379259173085982</v>
      </c>
      <c r="P849" s="76">
        <f t="shared" si="131"/>
        <v>9.9143965961821792</v>
      </c>
      <c r="Q849" s="76">
        <f t="shared" si="132"/>
        <v>-0.15528993563731425</v>
      </c>
      <c r="R849" s="76">
        <f t="shared" si="133"/>
        <v>-11.225839768857224</v>
      </c>
      <c r="S849" s="76">
        <f t="shared" si="134"/>
        <v>11.296060396175143</v>
      </c>
      <c r="T849" s="76">
        <f t="shared" si="135"/>
        <v>12.707738289314403</v>
      </c>
      <c r="U849" s="8"/>
      <c r="V849" s="12" cm="1">
        <f t="array" ref="V849" xml:space="preserve"> SUM(C849:J849)/SUMPRODUCT(C849:J849/$AV$6:$BC$6, $AV$3:$BC$3 + $AV$4:$BC$4/1000*($D$7 - 1400) + $AV$5:$BC$5/10000*($F$8-1) )</f>
        <v>2.8490324010701644</v>
      </c>
      <c r="W849" s="12"/>
      <c r="X849" s="8"/>
    </row>
    <row r="850" spans="2:24" ht="20" x14ac:dyDescent="0.2">
      <c r="B850" s="76">
        <f t="shared" si="126"/>
        <v>1031.1458808058471</v>
      </c>
      <c r="C850" s="76">
        <f t="shared" si="127"/>
        <v>49.62461522235315</v>
      </c>
      <c r="D850" s="76" cm="1">
        <f t="array" ref="D850:J850">MMULT(N850:T850,TRANSPOSE($AM$8:$AS$14))</f>
        <v>2.0502461686873543</v>
      </c>
      <c r="E850" s="76">
        <v>14.342308705784301</v>
      </c>
      <c r="F850" s="76">
        <v>13.487343053564491</v>
      </c>
      <c r="G850" s="76">
        <v>5.9035270163945519</v>
      </c>
      <c r="H850" s="76">
        <v>10.255271784906073</v>
      </c>
      <c r="I850" s="76">
        <v>4.3261903523642395</v>
      </c>
      <c r="J850" s="76">
        <v>1.0497695945835328E-2</v>
      </c>
      <c r="K850" s="78"/>
      <c r="L850" s="78"/>
      <c r="M850" s="76">
        <f t="shared" si="128"/>
        <v>1031.1458808058471</v>
      </c>
      <c r="N850" s="76">
        <f t="shared" si="129"/>
        <v>24.912875554574086</v>
      </c>
      <c r="O850" s="76">
        <f t="shared" si="130"/>
        <v>1.3379259173085982</v>
      </c>
      <c r="P850" s="76">
        <f t="shared" si="131"/>
        <v>9.9143965961821792</v>
      </c>
      <c r="Q850" s="76">
        <f t="shared" si="132"/>
        <v>-0.15528993537778513</v>
      </c>
      <c r="R850" s="76">
        <f t="shared" si="133"/>
        <v>-11.225839767260132</v>
      </c>
      <c r="S850" s="76">
        <f t="shared" si="134"/>
        <v>11.296060105372089</v>
      </c>
      <c r="T850" s="76">
        <f t="shared" si="135"/>
        <v>12.708220603683404</v>
      </c>
      <c r="U850" s="8"/>
      <c r="V850" s="12" cm="1">
        <f t="array" ref="V850" xml:space="preserve"> SUM(C850:J850)/SUMPRODUCT(C850:J850/$AV$6:$BC$6, $AV$3:$BC$3 + $AV$4:$BC$4/1000*($D$7 - 1400) + $AV$5:$BC$5/10000*($F$8-1) )</f>
        <v>2.8490277112342719</v>
      </c>
      <c r="W850" s="12"/>
      <c r="X850" s="8"/>
    </row>
    <row r="851" spans="2:24" ht="20" x14ac:dyDescent="0.2">
      <c r="B851" s="76">
        <f t="shared" si="126"/>
        <v>1034.3481972058653</v>
      </c>
      <c r="C851" s="76">
        <f t="shared" si="127"/>
        <v>49.62453040751484</v>
      </c>
      <c r="D851" s="76" cm="1">
        <f t="array" ref="D851:J851">MMULT(N851:T851,TRANSPOSE($AM$8:$AS$14))</f>
        <v>2.0502416440443172</v>
      </c>
      <c r="E851" s="76">
        <v>14.342266284378868</v>
      </c>
      <c r="F851" s="76">
        <v>13.487208184437391</v>
      </c>
      <c r="G851" s="76">
        <v>5.9034621924604656</v>
      </c>
      <c r="H851" s="76">
        <v>10.255174744399401</v>
      </c>
      <c r="I851" s="76">
        <v>4.3266280742206478</v>
      </c>
      <c r="J851" s="76">
        <v>1.0488468544065266E-2</v>
      </c>
      <c r="K851" s="78"/>
      <c r="L851" s="78"/>
      <c r="M851" s="76">
        <f t="shared" si="128"/>
        <v>1034.3481972058653</v>
      </c>
      <c r="N851" s="76">
        <f t="shared" si="129"/>
        <v>24.912875554574086</v>
      </c>
      <c r="O851" s="76">
        <f t="shared" si="130"/>
        <v>1.3379259173085982</v>
      </c>
      <c r="P851" s="76">
        <f t="shared" si="131"/>
        <v>9.9143965961821792</v>
      </c>
      <c r="Q851" s="76">
        <f t="shared" si="132"/>
        <v>-0.15528993514433043</v>
      </c>
      <c r="R851" s="76">
        <f t="shared" si="133"/>
        <v>-11.22583976582032</v>
      </c>
      <c r="S851" s="76">
        <f t="shared" si="134"/>
        <v>11.296059834433208</v>
      </c>
      <c r="T851" s="76">
        <f t="shared" si="135"/>
        <v>12.708695214999132</v>
      </c>
      <c r="U851" s="8"/>
      <c r="V851" s="12" cm="1">
        <f t="array" ref="V851" xml:space="preserve"> SUM(C851:J851)/SUMPRODUCT(C851:J851/$AV$6:$BC$6, $AV$3:$BC$3 + $AV$4:$BC$4/1000*($D$7 - 1400) + $AV$5:$BC$5/10000*($F$8-1) )</f>
        <v>2.8490230962425387</v>
      </c>
      <c r="W851" s="12"/>
      <c r="X851" s="8"/>
    </row>
    <row r="852" spans="2:24" ht="20" x14ac:dyDescent="0.2">
      <c r="B852" s="76">
        <f t="shared" si="126"/>
        <v>1037.5505136058835</v>
      </c>
      <c r="C852" s="76">
        <f t="shared" si="127"/>
        <v>49.624446949881587</v>
      </c>
      <c r="D852" s="76" cm="1">
        <f t="array" ref="D852:J852">MMULT(N852:T852,TRANSPOSE($AM$8:$AS$14))</f>
        <v>2.0502371918576037</v>
      </c>
      <c r="E852" s="76">
        <v>14.342224541367761</v>
      </c>
      <c r="F852" s="76">
        <v>13.487075468157428</v>
      </c>
      <c r="G852" s="76">
        <v>5.9033984063604477</v>
      </c>
      <c r="H852" s="76">
        <v>10.25507926803447</v>
      </c>
      <c r="I852" s="76">
        <v>4.3270587797875173</v>
      </c>
      <c r="J852" s="76">
        <v>1.0479394553189414E-2</v>
      </c>
      <c r="K852" s="78"/>
      <c r="L852" s="78"/>
      <c r="M852" s="76">
        <f t="shared" si="128"/>
        <v>1037.5505136058835</v>
      </c>
      <c r="N852" s="76">
        <f t="shared" si="129"/>
        <v>24.912875554574086</v>
      </c>
      <c r="O852" s="76">
        <f t="shared" si="130"/>
        <v>1.3379259173085982</v>
      </c>
      <c r="P852" s="76">
        <f t="shared" si="131"/>
        <v>9.9143965961821792</v>
      </c>
      <c r="Q852" s="76">
        <f t="shared" si="132"/>
        <v>-0.15528993493439947</v>
      </c>
      <c r="R852" s="76">
        <f t="shared" si="133"/>
        <v>-11.225839764522718</v>
      </c>
      <c r="S852" s="76">
        <f t="shared" si="134"/>
        <v>11.296059582057078</v>
      </c>
      <c r="T852" s="76">
        <f t="shared" si="135"/>
        <v>12.709162222936332</v>
      </c>
      <c r="U852" s="8"/>
      <c r="V852" s="12" cm="1">
        <f t="array" ref="V852" xml:space="preserve"> SUM(C852:J852)/SUMPRODUCT(C852:J852/$AV$6:$BC$6, $AV$3:$BC$3 + $AV$4:$BC$4/1000*($D$7 - 1400) + $AV$5:$BC$5/10000*($F$8-1) )</f>
        <v>2.8490185551309302</v>
      </c>
      <c r="W852" s="12"/>
      <c r="X852" s="8"/>
    </row>
    <row r="853" spans="2:24" ht="20" x14ac:dyDescent="0.2">
      <c r="B853" s="76">
        <f t="shared" si="126"/>
        <v>1040.7528300059016</v>
      </c>
      <c r="C853" s="76">
        <f t="shared" si="127"/>
        <v>49.624364831918818</v>
      </c>
      <c r="D853" s="76" cm="1">
        <f t="array" ref="D853:J853">MMULT(N853:T853,TRANSPOSE($AM$8:$AS$14))</f>
        <v>2.050232811187473</v>
      </c>
      <c r="E853" s="76">
        <v>14.342183468015952</v>
      </c>
      <c r="F853" s="76">
        <v>13.486944877274773</v>
      </c>
      <c r="G853" s="76">
        <v>5.9033356446492133</v>
      </c>
      <c r="H853" s="76">
        <v>10.254985334826618</v>
      </c>
      <c r="I853" s="76">
        <v>4.3274825605332081</v>
      </c>
      <c r="J853" s="76">
        <v>1.0470471593944902E-2</v>
      </c>
      <c r="K853" s="78"/>
      <c r="L853" s="78"/>
      <c r="M853" s="76">
        <f t="shared" si="128"/>
        <v>1040.7528300059016</v>
      </c>
      <c r="N853" s="76">
        <f t="shared" si="129"/>
        <v>24.912875554574086</v>
      </c>
      <c r="O853" s="76">
        <f t="shared" si="130"/>
        <v>1.3379259173085982</v>
      </c>
      <c r="P853" s="76">
        <f t="shared" si="131"/>
        <v>9.9143965961821792</v>
      </c>
      <c r="Q853" s="76">
        <f t="shared" si="132"/>
        <v>-0.15528993474568398</v>
      </c>
      <c r="R853" s="76">
        <f t="shared" si="133"/>
        <v>-11.225839763353655</v>
      </c>
      <c r="S853" s="76">
        <f t="shared" si="134"/>
        <v>11.296059347023563</v>
      </c>
      <c r="T853" s="76">
        <f t="shared" si="135"/>
        <v>12.709621726327166</v>
      </c>
      <c r="U853" s="8"/>
      <c r="V853" s="12" cm="1">
        <f t="array" ref="V853" xml:space="preserve"> SUM(C853:J853)/SUMPRODUCT(C853:J853/$AV$6:$BC$6, $AV$3:$BC$3 + $AV$4:$BC$4/1000*($D$7 - 1400) + $AV$5:$BC$5/10000*($F$8-1) )</f>
        <v>2.8490140869432503</v>
      </c>
      <c r="W853" s="12"/>
      <c r="X853" s="8"/>
    </row>
    <row r="854" spans="2:24" ht="20" x14ac:dyDescent="0.2">
      <c r="B854" s="76">
        <f t="shared" si="126"/>
        <v>1043.9551464059198</v>
      </c>
      <c r="C854" s="76">
        <f t="shared" si="127"/>
        <v>49.624284036234414</v>
      </c>
      <c r="D854" s="76" cm="1">
        <f t="array" ref="D854:J854">MMULT(N854:T854,TRANSPOSE($AM$8:$AS$14))</f>
        <v>2.0502285011020622</v>
      </c>
      <c r="E854" s="76">
        <v>14.342143055657365</v>
      </c>
      <c r="F854" s="76">
        <v>13.486816384538113</v>
      </c>
      <c r="G854" s="76">
        <v>5.9032738939932745</v>
      </c>
      <c r="H854" s="76">
        <v>10.254892924014168</v>
      </c>
      <c r="I854" s="76">
        <v>4.3278995071271424</v>
      </c>
      <c r="J854" s="76">
        <v>1.0461697333453285E-2</v>
      </c>
      <c r="K854" s="78"/>
      <c r="L854" s="78"/>
      <c r="M854" s="76">
        <f t="shared" si="128"/>
        <v>1043.9551464059198</v>
      </c>
      <c r="N854" s="76">
        <f t="shared" si="129"/>
        <v>24.912875554574086</v>
      </c>
      <c r="O854" s="76">
        <f t="shared" si="130"/>
        <v>1.3379259173085982</v>
      </c>
      <c r="P854" s="76">
        <f t="shared" si="131"/>
        <v>9.9143965961821792</v>
      </c>
      <c r="Q854" s="76">
        <f t="shared" si="132"/>
        <v>-0.1552899345760958</v>
      </c>
      <c r="R854" s="76">
        <f t="shared" si="133"/>
        <v>-11.225839762300739</v>
      </c>
      <c r="S854" s="76">
        <f t="shared" si="134"/>
        <v>11.296059128189016</v>
      </c>
      <c r="T854" s="76">
        <f t="shared" si="135"/>
        <v>12.710073823160025</v>
      </c>
      <c r="U854" s="8"/>
      <c r="V854" s="12" cm="1">
        <f t="array" ref="V854" xml:space="preserve"> SUM(C854:J854)/SUMPRODUCT(C854:J854/$AV$6:$BC$6, $AV$3:$BC$3 + $AV$4:$BC$4/1000*($D$7 - 1400) + $AV$5:$BC$5/10000*($F$8-1) )</f>
        <v>2.8490096907311728</v>
      </c>
      <c r="W854" s="12"/>
      <c r="X854" s="8"/>
    </row>
    <row r="855" spans="2:24" ht="20" x14ac:dyDescent="0.2">
      <c r="B855" s="76">
        <f t="shared" si="126"/>
        <v>1047.1574628059379</v>
      </c>
      <c r="C855" s="76">
        <f t="shared" si="127"/>
        <v>49.62420454557936</v>
      </c>
      <c r="D855" s="76" cm="1">
        <f t="array" ref="D855:J855">MMULT(N855:T855,TRANSPOSE($AM$8:$AS$14))</f>
        <v>2.0502242606774064</v>
      </c>
      <c r="E855" s="76">
        <v>14.342103295695388</v>
      </c>
      <c r="F855" s="76">
        <v>13.486689962897389</v>
      </c>
      <c r="G855" s="76">
        <v>5.9032131411712774</v>
      </c>
      <c r="H855" s="76">
        <v>10.254802015055621</v>
      </c>
      <c r="I855" s="76">
        <v>4.3283097094401164</v>
      </c>
      <c r="J855" s="76">
        <v>1.0453069483435079E-2</v>
      </c>
      <c r="K855" s="78"/>
      <c r="L855" s="78"/>
      <c r="M855" s="76">
        <f t="shared" si="128"/>
        <v>1047.1574628059379</v>
      </c>
      <c r="N855" s="76">
        <f t="shared" si="129"/>
        <v>24.912875554574086</v>
      </c>
      <c r="O855" s="76">
        <f t="shared" si="130"/>
        <v>1.3379259173085982</v>
      </c>
      <c r="P855" s="76">
        <f t="shared" si="131"/>
        <v>9.9143965961821792</v>
      </c>
      <c r="Q855" s="76">
        <f t="shared" si="132"/>
        <v>-0.15528993442374622</v>
      </c>
      <c r="R855" s="76">
        <f t="shared" si="133"/>
        <v>-11.225839761352734</v>
      </c>
      <c r="S855" s="76">
        <f t="shared" si="134"/>
        <v>11.296058924481738</v>
      </c>
      <c r="T855" s="76">
        <f t="shared" si="135"/>
        <v>12.710518610578527</v>
      </c>
      <c r="U855" s="8"/>
      <c r="V855" s="12" cm="1">
        <f t="array" ref="V855" xml:space="preserve"> SUM(C855:J855)/SUMPRODUCT(C855:J855/$AV$6:$BC$6, $AV$3:$BC$3 + $AV$4:$BC$4/1000*($D$7 - 1400) + $AV$5:$BC$5/10000*($F$8-1) )</f>
        <v>2.8490053655542686</v>
      </c>
      <c r="W855" s="12"/>
      <c r="X855" s="8"/>
    </row>
    <row r="856" spans="2:24" ht="20" x14ac:dyDescent="0.2">
      <c r="B856" s="76">
        <f t="shared" si="126"/>
        <v>1050.3597792059561</v>
      </c>
      <c r="C856" s="76">
        <f t="shared" si="127"/>
        <v>49.624126342848371</v>
      </c>
      <c r="D856" s="76" cm="1">
        <f t="array" ref="D856:J856">MMULT(N856:T856,TRANSPOSE($AM$8:$AS$14))</f>
        <v>2.0502200889974538</v>
      </c>
      <c r="E856" s="76">
        <v>14.34206417960327</v>
      </c>
      <c r="F856" s="76">
        <v>13.486565585506304</v>
      </c>
      <c r="G856" s="76">
        <v>5.9031533730743124</v>
      </c>
      <c r="H856" s="76">
        <v>10.254712587627036</v>
      </c>
      <c r="I856" s="76">
        <v>4.3287132565447175</v>
      </c>
      <c r="J856" s="76">
        <v>1.0444585798537853E-2</v>
      </c>
      <c r="K856" s="78"/>
      <c r="L856" s="78"/>
      <c r="M856" s="76">
        <f t="shared" si="128"/>
        <v>1050.3597792059561</v>
      </c>
      <c r="N856" s="76">
        <f t="shared" si="129"/>
        <v>24.912875554574086</v>
      </c>
      <c r="O856" s="76">
        <f t="shared" si="130"/>
        <v>1.3379259173085982</v>
      </c>
      <c r="P856" s="76">
        <f t="shared" si="131"/>
        <v>9.9143965961821792</v>
      </c>
      <c r="Q856" s="76">
        <f t="shared" si="132"/>
        <v>-0.15528993428692811</v>
      </c>
      <c r="R856" s="76">
        <f t="shared" si="133"/>
        <v>-11.225839760499463</v>
      </c>
      <c r="S856" s="76">
        <f t="shared" si="134"/>
        <v>11.296058734897695</v>
      </c>
      <c r="T856" s="76">
        <f t="shared" si="135"/>
        <v>12.7109561848807</v>
      </c>
      <c r="U856" s="8"/>
      <c r="V856" s="12" cm="1">
        <f t="array" ref="V856" xml:space="preserve"> SUM(C856:J856)/SUMPRODUCT(C856:J856/$AV$6:$BC$6, $AV$3:$BC$3 + $AV$4:$BC$4/1000*($D$7 - 1400) + $AV$5:$BC$5/10000*($F$8-1) )</f>
        <v>2.8490011104800388</v>
      </c>
      <c r="W856" s="12"/>
      <c r="X856" s="8"/>
    </row>
    <row r="857" spans="2:24" ht="20" x14ac:dyDescent="0.2">
      <c r="B857" s="76">
        <f t="shared" si="126"/>
        <v>1053.5620956059743</v>
      </c>
      <c r="C857" s="76">
        <f t="shared" si="127"/>
        <v>49.624049411080449</v>
      </c>
      <c r="D857" s="76" cm="1">
        <f t="array" ref="D857:J857">MMULT(N857:T857,TRANSPOSE($AM$8:$AS$14))</f>
        <v>2.0502159851540873</v>
      </c>
      <c r="E857" s="76">
        <v>14.34202569892453</v>
      </c>
      <c r="F857" s="76">
        <v>13.486443225724722</v>
      </c>
      <c r="G857" s="76">
        <v>5.9030945767061755</v>
      </c>
      <c r="H857" s="76">
        <v>10.254624621619463</v>
      </c>
      <c r="I857" s="76">
        <v>4.3291102367158416</v>
      </c>
      <c r="J857" s="76">
        <v>1.0436244074735562E-2</v>
      </c>
      <c r="K857" s="78"/>
      <c r="L857" s="78"/>
      <c r="M857" s="76">
        <f t="shared" si="128"/>
        <v>1053.5620956059743</v>
      </c>
      <c r="N857" s="76">
        <f t="shared" si="129"/>
        <v>24.912875554574086</v>
      </c>
      <c r="O857" s="76">
        <f t="shared" si="130"/>
        <v>1.3379259173085982</v>
      </c>
      <c r="P857" s="76">
        <f t="shared" si="131"/>
        <v>9.9143965961821792</v>
      </c>
      <c r="Q857" s="76">
        <f t="shared" si="132"/>
        <v>-0.15528993416409842</v>
      </c>
      <c r="R857" s="76">
        <f t="shared" si="133"/>
        <v>-11.225839759731706</v>
      </c>
      <c r="S857" s="76">
        <f t="shared" si="134"/>
        <v>11.296058558496474</v>
      </c>
      <c r="T857" s="76">
        <f t="shared" si="135"/>
        <v>12.711386641518354</v>
      </c>
      <c r="U857" s="8"/>
      <c r="V857" s="12" cm="1">
        <f t="array" ref="V857" xml:space="preserve"> SUM(C857:J857)/SUMPRODUCT(C857:J857/$AV$6:$BC$6, $AV$3:$BC$3 + $AV$4:$BC$4/1000*($D$7 - 1400) + $AV$5:$BC$5/10000*($F$8-1) )</f>
        <v>2.8489969245839317</v>
      </c>
      <c r="W857" s="12"/>
      <c r="X857" s="8"/>
    </row>
    <row r="858" spans="2:24" ht="20" x14ac:dyDescent="0.2">
      <c r="B858" s="76">
        <f t="shared" si="126"/>
        <v>1056.7644120059924</v>
      </c>
      <c r="C858" s="76">
        <f t="shared" si="127"/>
        <v>49.623973733459394</v>
      </c>
      <c r="D858" s="76" cm="1">
        <f t="array" ref="D858:J858">MMULT(N858:T858,TRANSPOSE($AM$8:$AS$14))</f>
        <v>2.0502119482471288</v>
      </c>
      <c r="E858" s="76">
        <v>14.341987845273346</v>
      </c>
      <c r="F858" s="76">
        <v>13.486322857120832</v>
      </c>
      <c r="G858" s="76">
        <v>5.9030367391835945</v>
      </c>
      <c r="H858" s="76">
        <v>10.254538097136546</v>
      </c>
      <c r="I858" s="76">
        <v>4.3295007374313164</v>
      </c>
      <c r="J858" s="76">
        <v>1.0428042147838906E-2</v>
      </c>
      <c r="K858" s="78"/>
      <c r="L858" s="78"/>
      <c r="M858" s="76">
        <f t="shared" si="128"/>
        <v>1056.7644120059924</v>
      </c>
      <c r="N858" s="76">
        <f t="shared" si="129"/>
        <v>24.912875554574086</v>
      </c>
      <c r="O858" s="76">
        <f t="shared" si="130"/>
        <v>1.3379259173085982</v>
      </c>
      <c r="P858" s="76">
        <f t="shared" si="131"/>
        <v>9.9143965961821792</v>
      </c>
      <c r="Q858" s="76">
        <f t="shared" si="132"/>
        <v>-0.15528993405386315</v>
      </c>
      <c r="R858" s="76">
        <f t="shared" si="133"/>
        <v>-11.225839759041115</v>
      </c>
      <c r="S858" s="76">
        <f t="shared" si="134"/>
        <v>11.296058394397463</v>
      </c>
      <c r="T858" s="76">
        <f t="shared" si="135"/>
        <v>12.711810075096613</v>
      </c>
      <c r="U858" s="8"/>
      <c r="V858" s="12" cm="1">
        <f t="array" ref="V858" xml:space="preserve"> SUM(C858:J858)/SUMPRODUCT(C858:J858/$AV$6:$BC$6, $AV$3:$BC$3 + $AV$4:$BC$4/1000*($D$7 - 1400) + $AV$5:$BC$5/10000*($F$8-1) )</f>
        <v>2.8489928069493713</v>
      </c>
      <c r="W858" s="12"/>
      <c r="X858" s="8"/>
    </row>
    <row r="859" spans="2:24" ht="20" x14ac:dyDescent="0.2">
      <c r="B859" s="76">
        <f t="shared" si="126"/>
        <v>1059.9667284060106</v>
      </c>
      <c r="C859" s="76">
        <f t="shared" si="127"/>
        <v>49.623899293314267</v>
      </c>
      <c r="D859" s="76" cm="1">
        <f t="array" ref="D859:J859">MMULT(N859:T859,TRANSPOSE($AM$8:$AS$14))</f>
        <v>2.0502079773843565</v>
      </c>
      <c r="E859" s="76">
        <v>14.341950610334862</v>
      </c>
      <c r="F859" s="76">
        <v>13.486204453473198</v>
      </c>
      <c r="G859" s="76">
        <v>5.9029798477364377</v>
      </c>
      <c r="H859" s="76">
        <v>10.254452994492194</v>
      </c>
      <c r="I859" s="76">
        <v>4.3298848453726162</v>
      </c>
      <c r="J859" s="76">
        <v>1.0419977892068083E-2</v>
      </c>
      <c r="K859" s="78"/>
      <c r="L859" s="78"/>
      <c r="M859" s="76">
        <f t="shared" si="128"/>
        <v>1059.9667284060106</v>
      </c>
      <c r="N859" s="76">
        <f t="shared" si="129"/>
        <v>24.912875554574086</v>
      </c>
      <c r="O859" s="76">
        <f t="shared" si="130"/>
        <v>1.3379259173085982</v>
      </c>
      <c r="P859" s="76">
        <f t="shared" si="131"/>
        <v>9.9143965961821792</v>
      </c>
      <c r="Q859" s="76">
        <f t="shared" si="132"/>
        <v>-0.15528993395496354</v>
      </c>
      <c r="R859" s="76">
        <f t="shared" si="133"/>
        <v>-11.225839758420134</v>
      </c>
      <c r="S859" s="76">
        <f t="shared" si="134"/>
        <v>11.296058241776242</v>
      </c>
      <c r="T859" s="76">
        <f t="shared" si="135"/>
        <v>12.712226579373647</v>
      </c>
      <c r="U859" s="8"/>
      <c r="V859" s="12" cm="1">
        <f t="array" ref="V859" xml:space="preserve"> SUM(C859:J859)/SUMPRODUCT(C859:J859/$AV$6:$BC$6, $AV$3:$BC$3 + $AV$4:$BC$4/1000*($D$7 - 1400) + $AV$5:$BC$5/10000*($F$8-1) )</f>
        <v>2.8489887566677727</v>
      </c>
      <c r="W859" s="12"/>
      <c r="X859" s="8"/>
    </row>
    <row r="860" spans="2:24" ht="20" x14ac:dyDescent="0.2">
      <c r="B860" s="76">
        <f t="shared" ref="B860:B923" si="136">M860</f>
        <v>1063.1690448060288</v>
      </c>
      <c r="C860" s="76">
        <f t="shared" si="127"/>
        <v>49.623826074119769</v>
      </c>
      <c r="D860" s="76" cm="1">
        <f t="array" ref="D860:J860">MMULT(N860:T860,TRANSPOSE($AM$8:$AS$14))</f>
        <v>2.0502040716815113</v>
      </c>
      <c r="E860" s="76">
        <v>14.341913985865501</v>
      </c>
      <c r="F860" s="76">
        <v>13.486087988772583</v>
      </c>
      <c r="G860" s="76">
        <v>5.9029238897078784</v>
      </c>
      <c r="H860" s="76">
        <v>10.25436929420834</v>
      </c>
      <c r="I860" s="76">
        <v>4.3302626464257008</v>
      </c>
      <c r="J860" s="76">
        <v>1.0412049218714775E-2</v>
      </c>
      <c r="K860" s="78"/>
      <c r="L860" s="78"/>
      <c r="M860" s="76">
        <f t="shared" si="128"/>
        <v>1063.1690448060288</v>
      </c>
      <c r="N860" s="76">
        <f t="shared" si="129"/>
        <v>24.912875554574086</v>
      </c>
      <c r="O860" s="76">
        <f t="shared" si="130"/>
        <v>1.3379259173085982</v>
      </c>
      <c r="P860" s="76">
        <f t="shared" si="131"/>
        <v>9.9143965961821792</v>
      </c>
      <c r="Q860" s="76">
        <f t="shared" si="132"/>
        <v>-0.15528993386626311</v>
      </c>
      <c r="R860" s="76">
        <f t="shared" si="133"/>
        <v>-11.225839757861928</v>
      </c>
      <c r="S860" s="76">
        <f t="shared" si="134"/>
        <v>11.296058099861195</v>
      </c>
      <c r="T860" s="76">
        <f t="shared" si="135"/>
        <v>12.71263624726055</v>
      </c>
      <c r="U860" s="8"/>
      <c r="V860" s="12" cm="1">
        <f t="array" ref="V860" xml:space="preserve"> SUM(C860:J860)/SUMPRODUCT(C860:J860/$AV$6:$BC$6, $AV$3:$BC$3 + $AV$4:$BC$4/1000*($D$7 - 1400) + $AV$5:$BC$5/10000*($F$8-1) )</f>
        <v>2.8489847728385644</v>
      </c>
      <c r="W860" s="12"/>
      <c r="X860" s="8"/>
    </row>
    <row r="861" spans="2:24" ht="20" x14ac:dyDescent="0.2">
      <c r="B861" s="76">
        <f t="shared" si="136"/>
        <v>1066.3713612060469</v>
      </c>
      <c r="C861" s="76">
        <f t="shared" ref="C861:C924" si="137">100-SUM(D861:J861)</f>
        <v>49.623754059496584</v>
      </c>
      <c r="D861" s="76" cm="1">
        <f t="array" ref="D861:J861">MMULT(N861:T861,TRANSPOSE($AM$8:$AS$14))</f>
        <v>2.0502002302623032</v>
      </c>
      <c r="E861" s="76">
        <v>14.34187796369322</v>
      </c>
      <c r="F861" s="76">
        <v>13.485973437223715</v>
      </c>
      <c r="G861" s="76">
        <v>5.902868852554529</v>
      </c>
      <c r="H861" s="76">
        <v>10.254286977012852</v>
      </c>
      <c r="I861" s="76">
        <v>4.3306342256819317</v>
      </c>
      <c r="J861" s="76">
        <v>1.0404254074867114E-2</v>
      </c>
      <c r="K861" s="78"/>
      <c r="L861" s="78"/>
      <c r="M861" s="76">
        <f t="shared" ref="M861:M924" si="138">M860+0.01*$T$14</f>
        <v>1066.3713612060469</v>
      </c>
      <c r="N861" s="76">
        <f t="shared" ref="N861:N924" si="139">(D$19+D$20 + (D$21+D$22)*$M861)/2 + (D$20-D$19 + (D$22-D$21)*$M861)/2*ERF($M861/SQRT(4*N$13*$D$8))+(D$22-D$21)*SQRT(N$13*$D$8/PI())*EXP(0-$M861^2/4/N$13/$D$8)</f>
        <v>24.912875554574086</v>
      </c>
      <c r="O861" s="76">
        <f t="shared" ref="O861:O924" si="140">(E$19+E$20 + (E$21+E$22)*$M861)/2 + (E$20-E$19 + (E$22-E$21)*$M861)/2*ERF($M861/SQRT(4*O$13*$D$8))+(E$22-E$21)*SQRT(O$13*$D$8/PI())*EXP(0-$M861^2/4/O$13/$D$8)</f>
        <v>1.3379259173085982</v>
      </c>
      <c r="P861" s="76">
        <f t="shared" ref="P861:P924" si="141">(F$19+F$20 + (F$21+F$22)*$M861)/2 + (F$20-F$19 + (F$22-F$21)*$M861)/2*ERF($M861/SQRT(4*P$13*$D$8))+(F$22-F$21)*SQRT(P$13*$D$8/PI())*EXP(0-$M861^2/4/P$13/$D$8)</f>
        <v>9.9143965961821792</v>
      </c>
      <c r="Q861" s="76">
        <f t="shared" ref="Q861:Q924" si="142">(G$19+G$20 + (G$21+G$22)*$M861)/2 + (G$20-G$19 + (G$22-G$21)*$M861)/2*ERF($M861/SQRT(4*Q$13*$D$8))+(G$22-G$21)*SQRT(Q$13*$D$8/PI())*EXP(0-$M861^2/4/Q$13/$D$8)</f>
        <v>-0.15528993378673611</v>
      </c>
      <c r="R861" s="76">
        <f t="shared" ref="R861:R924" si="143">(H$19+H$20 + (H$21+H$22)*$M861)/2 + (H$20-H$19 + (H$22-H$21)*$M861)/2*ERF($M861/SQRT(4*R$13*$D$8))+(H$22-H$21)*SQRT(R$13*$D$8/PI())*EXP(0-$M861^2/4/R$13/$D$8)</f>
        <v>-11.22583975736031</v>
      </c>
      <c r="S861" s="76">
        <f t="shared" ref="S861:S924" si="144">(I$19+I$20 + (I$21+I$22)*$M861)/2 + (I$20-I$19 + (I$22-I$21)*$M861)/2*ERF($M861/SQRT(4*S$13*$D$8))+(I$22-I$21)*SQRT(S$13*$D$8/PI())*EXP(0-$M861^2/4/S$13/$D$8)</f>
        <v>11.29605796793029</v>
      </c>
      <c r="T861" s="76">
        <f t="shared" ref="T861:T924" si="145">(J$19+J$20 + (J$21+J$22)*$M861)/2 + (J$20-J$19 + (J$22-J$21)*$M861)/2*ERF($M861/SQRT(4*T$13*$D$8))+(J$22-J$21)*SQRT(T$13*$D$8/PI())*EXP(0-$M861^2/4/T$13/$D$8)</f>
        <v>12.713039170821407</v>
      </c>
      <c r="U861" s="8"/>
      <c r="V861" s="12" cm="1">
        <f t="array" ref="V861" xml:space="preserve"> SUM(C861:J861)/SUMPRODUCT(C861:J861/$AV$6:$BC$6, $AV$3:$BC$3 + $AV$4:$BC$4/1000*($D$7 - 1400) + $AV$5:$BC$5/10000*($F$8-1) )</f>
        <v>2.8489808545691919</v>
      </c>
      <c r="W861" s="12"/>
      <c r="X861" s="8"/>
    </row>
    <row r="862" spans="2:24" ht="20" x14ac:dyDescent="0.2">
      <c r="B862" s="76">
        <f t="shared" si="136"/>
        <v>1069.5736776060651</v>
      </c>
      <c r="C862" s="76">
        <f t="shared" si="137"/>
        <v>49.623683233211658</v>
      </c>
      <c r="D862" s="76" cm="1">
        <f t="array" ref="D862:J862">MMULT(N862:T862,TRANSPOSE($AM$8:$AS$14))</f>
        <v>2.0501964522584193</v>
      </c>
      <c r="E862" s="76">
        <v>14.341842535717758</v>
      </c>
      <c r="F862" s="76">
        <v>13.485860773246831</v>
      </c>
      <c r="G862" s="76">
        <v>5.9028147238465438</v>
      </c>
      <c r="H862" s="76">
        <v>10.254206023837439</v>
      </c>
      <c r="I862" s="76">
        <v>4.3309996674391318</v>
      </c>
      <c r="J862" s="76">
        <v>1.0396590442217996E-2</v>
      </c>
      <c r="K862" s="78"/>
      <c r="L862" s="78"/>
      <c r="M862" s="76">
        <f t="shared" si="138"/>
        <v>1069.5736776060651</v>
      </c>
      <c r="N862" s="76">
        <f t="shared" si="139"/>
        <v>24.912875554574086</v>
      </c>
      <c r="O862" s="76">
        <f t="shared" si="140"/>
        <v>1.3379259173085982</v>
      </c>
      <c r="P862" s="76">
        <f t="shared" si="141"/>
        <v>9.9143965961821792</v>
      </c>
      <c r="Q862" s="76">
        <f t="shared" si="142"/>
        <v>-0.15528993371545735</v>
      </c>
      <c r="R862" s="76">
        <f t="shared" si="143"/>
        <v>-11.225839756909691</v>
      </c>
      <c r="S862" s="76">
        <f t="shared" si="144"/>
        <v>11.296057845308059</v>
      </c>
      <c r="T862" s="76">
        <f t="shared" si="145"/>
        <v>12.713435441273527</v>
      </c>
      <c r="U862" s="8"/>
      <c r="V862" s="12" cm="1">
        <f t="array" ref="V862" xml:space="preserve"> SUM(C862:J862)/SUMPRODUCT(C862:J862/$AV$6:$BC$6, $AV$3:$BC$3 + $AV$4:$BC$4/1000*($D$7 - 1400) + $AV$5:$BC$5/10000*($F$8-1) )</f>
        <v>2.8489770009751365</v>
      </c>
      <c r="W862" s="12"/>
      <c r="X862" s="8"/>
    </row>
    <row r="863" spans="2:24" ht="20" x14ac:dyDescent="0.2">
      <c r="B863" s="76">
        <f t="shared" si="136"/>
        <v>1072.7759940060832</v>
      </c>
      <c r="C863" s="76">
        <f t="shared" si="137"/>
        <v>49.62361357917851</v>
      </c>
      <c r="D863" s="76" cm="1">
        <f t="array" ref="D863:J863">MMULT(N863:T863,TRANSPOSE($AM$8:$AS$14))</f>
        <v>2.0501927368095196</v>
      </c>
      <c r="E863" s="76">
        <v>14.34180769391083</v>
      </c>
      <c r="F863" s="76">
        <v>13.485749971479105</v>
      </c>
      <c r="G863" s="76">
        <v>5.9027614912676984</v>
      </c>
      <c r="H863" s="76">
        <v>10.254126415815712</v>
      </c>
      <c r="I863" s="76">
        <v>4.3313590552026957</v>
      </c>
      <c r="J863" s="76">
        <v>1.0389056335925878E-2</v>
      </c>
      <c r="K863" s="78"/>
      <c r="L863" s="78"/>
      <c r="M863" s="76">
        <f t="shared" si="138"/>
        <v>1072.7759940060832</v>
      </c>
      <c r="N863" s="76">
        <f t="shared" si="139"/>
        <v>24.912875554574086</v>
      </c>
      <c r="O863" s="76">
        <f t="shared" si="140"/>
        <v>1.3379259173085982</v>
      </c>
      <c r="P863" s="76">
        <f t="shared" si="141"/>
        <v>9.9143965961821792</v>
      </c>
      <c r="Q863" s="76">
        <f t="shared" si="142"/>
        <v>-0.15528993365159227</v>
      </c>
      <c r="R863" s="76">
        <f t="shared" si="143"/>
        <v>-11.225839756505014</v>
      </c>
      <c r="S863" s="76">
        <f t="shared" si="144"/>
        <v>11.296057731362749</v>
      </c>
      <c r="T863" s="76">
        <f t="shared" si="145"/>
        <v>12.713825148987823</v>
      </c>
      <c r="U863" s="8"/>
      <c r="V863" s="12" cm="1">
        <f t="array" ref="V863" xml:space="preserve"> SUM(C863:J863)/SUMPRODUCT(C863:J863/$AV$6:$BC$6, $AV$3:$BC$3 + $AV$4:$BC$4/1000*($D$7 - 1400) + $AV$5:$BC$5/10000*($F$8-1) )</f>
        <v>2.8489732111799237</v>
      </c>
      <c r="W863" s="12"/>
      <c r="X863" s="8"/>
    </row>
    <row r="864" spans="2:24" ht="20" x14ac:dyDescent="0.2">
      <c r="B864" s="76">
        <f t="shared" si="136"/>
        <v>1075.9783104061014</v>
      </c>
      <c r="C864" s="76">
        <f t="shared" si="137"/>
        <v>49.623545081457337</v>
      </c>
      <c r="D864" s="76" cm="1">
        <f t="array" ref="D864:J864">MMULT(N864:T864,TRANSPOSE($AM$8:$AS$14))</f>
        <v>2.050189083063243</v>
      </c>
      <c r="E864" s="76">
        <v>14.341773430316323</v>
      </c>
      <c r="F864" s="76">
        <v>13.485641006775975</v>
      </c>
      <c r="G864" s="76">
        <v>5.9027091426154321</v>
      </c>
      <c r="H864" s="76">
        <v>10.254048134281291</v>
      </c>
      <c r="I864" s="76">
        <v>4.3317124716868527</v>
      </c>
      <c r="J864" s="76">
        <v>1.0381649803548193E-2</v>
      </c>
      <c r="K864" s="78"/>
      <c r="L864" s="78"/>
      <c r="M864" s="76">
        <f t="shared" si="138"/>
        <v>1075.9783104061014</v>
      </c>
      <c r="N864" s="76">
        <f t="shared" si="139"/>
        <v>24.912875554574086</v>
      </c>
      <c r="O864" s="76">
        <f t="shared" si="140"/>
        <v>1.3379259173085982</v>
      </c>
      <c r="P864" s="76">
        <f t="shared" si="141"/>
        <v>9.9143965961821792</v>
      </c>
      <c r="Q864" s="76">
        <f t="shared" si="142"/>
        <v>-0.1552899335943887</v>
      </c>
      <c r="R864" s="76">
        <f t="shared" si="143"/>
        <v>-11.225839756141713</v>
      </c>
      <c r="S864" s="76">
        <f t="shared" si="144"/>
        <v>11.296057625503632</v>
      </c>
      <c r="T864" s="76">
        <f t="shared" si="145"/>
        <v>12.714208383489376</v>
      </c>
      <c r="U864" s="8"/>
      <c r="V864" s="12" cm="1">
        <f t="array" ref="V864" xml:space="preserve"> SUM(C864:J864)/SUMPRODUCT(C864:J864/$AV$6:$BC$6, $AV$3:$BC$3 + $AV$4:$BC$4/1000*($D$7 - 1400) + $AV$5:$BC$5/10000*($F$8-1) )</f>
        <v>2.8489694843151305</v>
      </c>
      <c r="W864" s="12"/>
      <c r="X864" s="8"/>
    </row>
    <row r="865" spans="2:24" ht="20" x14ac:dyDescent="0.2">
      <c r="B865" s="76">
        <f t="shared" si="136"/>
        <v>1079.1806268061196</v>
      </c>
      <c r="C865" s="76">
        <f t="shared" si="137"/>
        <v>49.623477724255224</v>
      </c>
      <c r="D865" s="76" cm="1">
        <f t="array" ref="D865:J865">MMULT(N865:T865,TRANSPOSE($AM$8:$AS$14))</f>
        <v>2.0501854901752066</v>
      </c>
      <c r="E865" s="76">
        <v>14.341739737050428</v>
      </c>
      <c r="F865" s="76">
        <v>13.485533854212278</v>
      </c>
      <c r="G865" s="76">
        <v>5.9026576658008638</v>
      </c>
      <c r="H865" s="76">
        <v>10.253971160765959</v>
      </c>
      <c r="I865" s="76">
        <v>4.332059998816014</v>
      </c>
      <c r="J865" s="76">
        <v>1.0374368924028321E-2</v>
      </c>
      <c r="K865" s="78"/>
      <c r="L865" s="78"/>
      <c r="M865" s="76">
        <f t="shared" si="138"/>
        <v>1079.1806268061196</v>
      </c>
      <c r="N865" s="76">
        <f t="shared" si="139"/>
        <v>24.912875554574086</v>
      </c>
      <c r="O865" s="76">
        <f t="shared" si="140"/>
        <v>1.3379259173085982</v>
      </c>
      <c r="P865" s="76">
        <f t="shared" si="141"/>
        <v>9.9143965961821792</v>
      </c>
      <c r="Q865" s="76">
        <f t="shared" si="142"/>
        <v>-0.15528993354316861</v>
      </c>
      <c r="R865" s="76">
        <f t="shared" si="143"/>
        <v>-11.225839755815665</v>
      </c>
      <c r="S865" s="76">
        <f t="shared" si="144"/>
        <v>11.296057527178473</v>
      </c>
      <c r="T865" s="76">
        <f t="shared" si="145"/>
        <v>12.714585233458145</v>
      </c>
      <c r="U865" s="8"/>
      <c r="V865" s="12" cm="1">
        <f t="array" ref="V865" xml:space="preserve"> SUM(C865:J865)/SUMPRODUCT(C865:J865/$AV$6:$BC$6, $AV$3:$BC$3 + $AV$4:$BC$4/1000*($D$7 - 1400) + $AV$5:$BC$5/10000*($F$8-1) )</f>
        <v>2.8489658195203846</v>
      </c>
      <c r="W865" s="12"/>
      <c r="X865" s="8"/>
    </row>
    <row r="866" spans="2:24" ht="20" x14ac:dyDescent="0.2">
      <c r="B866" s="76">
        <f t="shared" si="136"/>
        <v>1082.3829432061377</v>
      </c>
      <c r="C866" s="76">
        <f t="shared" si="137"/>
        <v>49.623411491926241</v>
      </c>
      <c r="D866" s="76" cm="1">
        <f t="array" ref="D866:J866">MMULT(N866:T866,TRANSPOSE($AM$8:$AS$14))</f>
        <v>2.0501819573089994</v>
      </c>
      <c r="E866" s="76">
        <v>14.341706606301784</v>
      </c>
      <c r="F866" s="76">
        <v>13.485428489083311</v>
      </c>
      <c r="G866" s="76">
        <v>5.9026070488487861</v>
      </c>
      <c r="H866" s="76">
        <v>10.253895476997938</v>
      </c>
      <c r="I866" s="76">
        <v>4.3324017177262082</v>
      </c>
      <c r="J866" s="76">
        <v>1.0367211806727922E-2</v>
      </c>
      <c r="K866" s="78"/>
      <c r="L866" s="78"/>
      <c r="M866" s="76">
        <f t="shared" si="138"/>
        <v>1082.3829432061377</v>
      </c>
      <c r="N866" s="76">
        <f t="shared" si="139"/>
        <v>24.912875554574086</v>
      </c>
      <c r="O866" s="76">
        <f t="shared" si="140"/>
        <v>1.3379259173085982</v>
      </c>
      <c r="P866" s="76">
        <f t="shared" si="141"/>
        <v>9.9143965961821792</v>
      </c>
      <c r="Q866" s="76">
        <f t="shared" si="142"/>
        <v>-0.15528993349732112</v>
      </c>
      <c r="R866" s="76">
        <f t="shared" si="143"/>
        <v>-11.22583975552314</v>
      </c>
      <c r="S866" s="76">
        <f t="shared" si="144"/>
        <v>11.296057435871148</v>
      </c>
      <c r="T866" s="76">
        <f t="shared" si="145"/>
        <v>12.714955786729828</v>
      </c>
      <c r="U866" s="8"/>
      <c r="V866" s="12" cm="1">
        <f t="array" ref="V866" xml:space="preserve"> SUM(C866:J866)/SUMPRODUCT(C866:J866/$AV$6:$BC$6, $AV$3:$BC$3 + $AV$4:$BC$4/1000*($D$7 - 1400) + $AV$5:$BC$5/10000*($F$8-1) )</f>
        <v>2.8489622159433763</v>
      </c>
      <c r="W866" s="12"/>
      <c r="X866" s="8"/>
    </row>
    <row r="867" spans="2:24" ht="20" x14ac:dyDescent="0.2">
      <c r="B867" s="76">
        <f t="shared" si="136"/>
        <v>1085.5852596061559</v>
      </c>
      <c r="C867" s="76">
        <f t="shared" si="137"/>
        <v>49.623346368971511</v>
      </c>
      <c r="D867" s="76" cm="1">
        <f t="array" ref="D867:J867">MMULT(N867:T867,TRANSPOSE($AM$8:$AS$14))</f>
        <v>2.0501784836361776</v>
      </c>
      <c r="E867" s="76">
        <v>14.341674030331555</v>
      </c>
      <c r="F867" s="76">
        <v>13.48532488690577</v>
      </c>
      <c r="G867" s="76">
        <v>5.9025572798976222</v>
      </c>
      <c r="H867" s="76">
        <v>10.25382106490016</v>
      </c>
      <c r="I867" s="76">
        <v>4.3327377087666612</v>
      </c>
      <c r="J867" s="76">
        <v>1.0360176590538339E-2</v>
      </c>
      <c r="K867" s="78"/>
      <c r="L867" s="78"/>
      <c r="M867" s="76">
        <f t="shared" si="138"/>
        <v>1085.5852596061559</v>
      </c>
      <c r="N867" s="76">
        <f t="shared" si="139"/>
        <v>24.912875554574086</v>
      </c>
      <c r="O867" s="76">
        <f t="shared" si="140"/>
        <v>1.3379259173085982</v>
      </c>
      <c r="P867" s="76">
        <f t="shared" si="141"/>
        <v>9.9143965961821792</v>
      </c>
      <c r="Q867" s="76">
        <f t="shared" si="142"/>
        <v>-0.15528993345629627</v>
      </c>
      <c r="R867" s="76">
        <f t="shared" si="143"/>
        <v>-11.225839755260777</v>
      </c>
      <c r="S867" s="76">
        <f t="shared" si="144"/>
        <v>11.296057351099398</v>
      </c>
      <c r="T867" s="76">
        <f t="shared" si="145"/>
        <v>12.715320130296893</v>
      </c>
      <c r="U867" s="8"/>
      <c r="V867" s="12" cm="1">
        <f t="array" ref="V867" xml:space="preserve"> SUM(C867:J867)/SUMPRODUCT(C867:J867/$AV$6:$BC$6, $AV$3:$BC$3 + $AV$4:$BC$4/1000*($D$7 - 1400) + $AV$5:$BC$5/10000*($F$8-1) )</f>
        <v>2.848958672739847</v>
      </c>
      <c r="W867" s="12"/>
      <c r="X867" s="8"/>
    </row>
    <row r="868" spans="2:24" ht="20" x14ac:dyDescent="0.2">
      <c r="B868" s="76">
        <f t="shared" si="136"/>
        <v>1088.787576006174</v>
      </c>
      <c r="C868" s="76">
        <f t="shared" si="137"/>
        <v>49.623282340039204</v>
      </c>
      <c r="D868" s="76" cm="1">
        <f t="array" ref="D868:J868">MMULT(N868:T868,TRANSPOSE($AM$8:$AS$14))</f>
        <v>2.0501750683362623</v>
      </c>
      <c r="E868" s="76">
        <v>14.341642001473527</v>
      </c>
      <c r="F868" s="76">
        <v>13.485223023418559</v>
      </c>
      <c r="G868" s="76">
        <v>5.9025083471993671</v>
      </c>
      <c r="H868" s="76">
        <v>10.253747906588634</v>
      </c>
      <c r="I868" s="76">
        <v>4.333068051501427</v>
      </c>
      <c r="J868" s="76">
        <v>1.0353261443012018E-2</v>
      </c>
      <c r="K868" s="78"/>
      <c r="L868" s="78"/>
      <c r="M868" s="76">
        <f t="shared" si="138"/>
        <v>1088.787576006174</v>
      </c>
      <c r="N868" s="76">
        <f t="shared" si="139"/>
        <v>24.912875554574086</v>
      </c>
      <c r="O868" s="76">
        <f t="shared" si="140"/>
        <v>1.3379259173085982</v>
      </c>
      <c r="P868" s="76">
        <f t="shared" si="141"/>
        <v>9.9143965961821792</v>
      </c>
      <c r="Q868" s="76">
        <f t="shared" si="142"/>
        <v>-0.15528993341959885</v>
      </c>
      <c r="R868" s="76">
        <f t="shared" si="143"/>
        <v>-11.225839755025543</v>
      </c>
      <c r="S868" s="76">
        <f t="shared" si="144"/>
        <v>11.296057272412712</v>
      </c>
      <c r="T868" s="76">
        <f t="shared" si="145"/>
        <v>12.715678350309741</v>
      </c>
      <c r="U868" s="8"/>
      <c r="V868" s="12" cm="1">
        <f t="array" ref="V868" xml:space="preserve"> SUM(C868:J868)/SUMPRODUCT(C868:J868/$AV$6:$BC$6, $AV$3:$BC$3 + $AV$4:$BC$4/1000*($D$7 - 1400) + $AV$5:$BC$5/10000*($F$8-1) )</f>
        <v>2.8489551890735969</v>
      </c>
      <c r="W868" s="12"/>
      <c r="X868" s="8"/>
    </row>
    <row r="869" spans="2:24" ht="20" x14ac:dyDescent="0.2">
      <c r="B869" s="76">
        <f t="shared" si="136"/>
        <v>1091.9898924061922</v>
      </c>
      <c r="C869" s="76">
        <f t="shared" si="137"/>
        <v>49.62321938992455</v>
      </c>
      <c r="D869" s="76" cm="1">
        <f t="array" ref="D869:J869">MMULT(N869:T869,TRANSPOSE($AM$8:$AS$14))</f>
        <v>2.0501717105967265</v>
      </c>
      <c r="E869" s="76">
        <v>14.341610512134162</v>
      </c>
      <c r="F869" s="76">
        <v>13.48512287458348</v>
      </c>
      <c r="G869" s="76">
        <v>5.9024602391194918</v>
      </c>
      <c r="H869" s="76">
        <v>10.253675984370863</v>
      </c>
      <c r="I869" s="76">
        <v>4.3333928247111633</v>
      </c>
      <c r="J869" s="76">
        <v>1.0346464559557983E-2</v>
      </c>
      <c r="K869" s="78"/>
      <c r="L869" s="78"/>
      <c r="M869" s="76">
        <f t="shared" si="138"/>
        <v>1091.9898924061922</v>
      </c>
      <c r="N869" s="76">
        <f t="shared" si="139"/>
        <v>24.912875554574086</v>
      </c>
      <c r="O869" s="76">
        <f t="shared" si="140"/>
        <v>1.3379259173085982</v>
      </c>
      <c r="P869" s="76">
        <f t="shared" si="141"/>
        <v>9.9143965961821792</v>
      </c>
      <c r="Q869" s="76">
        <f t="shared" si="142"/>
        <v>-0.15528993338678315</v>
      </c>
      <c r="R869" s="76">
        <f t="shared" si="143"/>
        <v>-11.225839754814702</v>
      </c>
      <c r="S869" s="76">
        <f t="shared" si="144"/>
        <v>11.29605719939034</v>
      </c>
      <c r="T869" s="76">
        <f t="shared" si="145"/>
        <v>12.716030532078028</v>
      </c>
      <c r="U869" s="8"/>
      <c r="V869" s="12" cm="1">
        <f t="array" ref="V869" xml:space="preserve"> SUM(C869:J869)/SUMPRODUCT(C869:J869/$AV$6:$BC$6, $AV$3:$BC$3 + $AV$4:$BC$4/1000*($D$7 - 1400) + $AV$5:$BC$5/10000*($F$8-1) )</f>
        <v>2.8489517641164781</v>
      </c>
      <c r="W869" s="12"/>
      <c r="X869" s="8"/>
    </row>
    <row r="870" spans="2:24" ht="20" x14ac:dyDescent="0.2">
      <c r="B870" s="76">
        <f t="shared" si="136"/>
        <v>1095.1922088062104</v>
      </c>
      <c r="C870" s="76">
        <f t="shared" si="137"/>
        <v>49.623157503569793</v>
      </c>
      <c r="D870" s="76" cm="1">
        <f t="array" ref="D870:J870">MMULT(N870:T870,TRANSPOSE($AM$8:$AS$14))</f>
        <v>2.0501684096129882</v>
      </c>
      <c r="E870" s="76">
        <v>14.341579554792576</v>
      </c>
      <c r="F870" s="76">
        <v>13.485024416585848</v>
      </c>
      <c r="G870" s="76">
        <v>5.902412944136838</v>
      </c>
      <c r="H870" s="76">
        <v>10.253605280744289</v>
      </c>
      <c r="I870" s="76">
        <v>4.3337121063949882</v>
      </c>
      <c r="J870" s="76">
        <v>1.0339784162672117E-2</v>
      </c>
      <c r="K870" s="78"/>
      <c r="L870" s="78"/>
      <c r="M870" s="76">
        <f t="shared" si="138"/>
        <v>1095.1922088062104</v>
      </c>
      <c r="N870" s="76">
        <f t="shared" si="139"/>
        <v>24.912875554574086</v>
      </c>
      <c r="O870" s="76">
        <f t="shared" si="140"/>
        <v>1.3379259173085982</v>
      </c>
      <c r="P870" s="76">
        <f t="shared" si="141"/>
        <v>9.9143965961821792</v>
      </c>
      <c r="Q870" s="76">
        <f t="shared" si="142"/>
        <v>-0.15528993335744817</v>
      </c>
      <c r="R870" s="76">
        <f t="shared" si="143"/>
        <v>-11.225839754625781</v>
      </c>
      <c r="S870" s="76">
        <f t="shared" si="144"/>
        <v>11.296057131639422</v>
      </c>
      <c r="T870" s="76">
        <f t="shared" si="145"/>
        <v>12.716376760072128</v>
      </c>
      <c r="U870" s="8"/>
      <c r="V870" s="12" cm="1">
        <f t="array" ref="V870" xml:space="preserve"> SUM(C870:J870)/SUMPRODUCT(C870:J870/$AV$6:$BC$6, $AV$3:$BC$3 + $AV$4:$BC$4/1000*($D$7 - 1400) + $AV$5:$BC$5/10000*($F$8-1) )</f>
        <v>2.8489483970483849</v>
      </c>
      <c r="W870" s="12"/>
      <c r="X870" s="8"/>
    </row>
    <row r="871" spans="2:24" ht="20" x14ac:dyDescent="0.2">
      <c r="B871" s="76">
        <f t="shared" si="136"/>
        <v>1098.3945252062285</v>
      </c>
      <c r="C871" s="76">
        <f t="shared" si="137"/>
        <v>49.623096666064058</v>
      </c>
      <c r="D871" s="76" cm="1">
        <f t="array" ref="D871:J871">MMULT(N871:T871,TRANSPOSE($AM$8:$AS$14))</f>
        <v>2.0501651645883952</v>
      </c>
      <c r="E871" s="76">
        <v>14.341549122000627</v>
      </c>
      <c r="F871" s="76">
        <v>13.484927625834999</v>
      </c>
      <c r="G871" s="76">
        <v>5.9023664508434663</v>
      </c>
      <c r="H871" s="76">
        <v>10.253535778394797</v>
      </c>
      <c r="I871" s="76">
        <v>4.3340259737724365</v>
      </c>
      <c r="J871" s="76">
        <v>1.0333218501221708E-2</v>
      </c>
      <c r="K871" s="78"/>
      <c r="L871" s="78"/>
      <c r="M871" s="76">
        <f t="shared" si="138"/>
        <v>1098.3945252062285</v>
      </c>
      <c r="N871" s="76">
        <f t="shared" si="139"/>
        <v>24.912875554574086</v>
      </c>
      <c r="O871" s="76">
        <f t="shared" si="140"/>
        <v>1.3379259173085982</v>
      </c>
      <c r="P871" s="76">
        <f t="shared" si="141"/>
        <v>9.9143965961821792</v>
      </c>
      <c r="Q871" s="76">
        <f t="shared" si="142"/>
        <v>-0.15528993333123342</v>
      </c>
      <c r="R871" s="76">
        <f t="shared" si="143"/>
        <v>-11.22583975445656</v>
      </c>
      <c r="S871" s="76">
        <f t="shared" si="144"/>
        <v>11.296057068793225</v>
      </c>
      <c r="T871" s="76">
        <f t="shared" si="145"/>
        <v>12.716717117924738</v>
      </c>
      <c r="U871" s="8"/>
      <c r="V871" s="12" cm="1">
        <f t="array" ref="V871" xml:space="preserve"> SUM(C871:J871)/SUMPRODUCT(C871:J871/$AV$6:$BC$6, $AV$3:$BC$3 + $AV$4:$BC$4/1000*($D$7 - 1400) + $AV$5:$BC$5/10000*($F$8-1) )</f>
        <v>2.848945087057253</v>
      </c>
      <c r="W871" s="12"/>
      <c r="X871" s="8"/>
    </row>
    <row r="872" spans="2:24" ht="20" x14ac:dyDescent="0.2">
      <c r="B872" s="76">
        <f t="shared" si="136"/>
        <v>1101.5968416062467</v>
      </c>
      <c r="C872" s="76">
        <f t="shared" si="137"/>
        <v>49.623036862643247</v>
      </c>
      <c r="D872" s="76" cm="1">
        <f t="array" ref="D872:J872">MMULT(N872:T872,TRANSPOSE($AM$8:$AS$14))</f>
        <v>2.0501619747342175</v>
      </c>
      <c r="E872" s="76">
        <v>14.34151920638282</v>
      </c>
      <c r="F872" s="76">
        <v>13.48483247896468</v>
      </c>
      <c r="G872" s="76">
        <v>5.9023207479445041</v>
      </c>
      <c r="H872" s="76">
        <v>10.25346746019526</v>
      </c>
      <c r="I872" s="76">
        <v>4.3343345032855227</v>
      </c>
      <c r="J872" s="76">
        <v>1.0326765849744762E-2</v>
      </c>
      <c r="K872" s="78"/>
      <c r="L872" s="78"/>
      <c r="M872" s="76">
        <f t="shared" si="138"/>
        <v>1101.5968416062467</v>
      </c>
      <c r="N872" s="76">
        <f t="shared" si="139"/>
        <v>24.912875554574086</v>
      </c>
      <c r="O872" s="76">
        <f t="shared" si="140"/>
        <v>1.3379259173085982</v>
      </c>
      <c r="P872" s="76">
        <f t="shared" si="141"/>
        <v>9.9143965961821792</v>
      </c>
      <c r="Q872" s="76">
        <f t="shared" si="142"/>
        <v>-0.15528993330781465</v>
      </c>
      <c r="R872" s="76">
        <f t="shared" si="143"/>
        <v>-11.22583975430503</v>
      </c>
      <c r="S872" s="76">
        <f t="shared" si="144"/>
        <v>11.296057010509484</v>
      </c>
      <c r="T872" s="76">
        <f t="shared" si="145"/>
        <v>12.717051688432617</v>
      </c>
      <c r="U872" s="8"/>
      <c r="V872" s="12" cm="1">
        <f t="array" ref="V872" xml:space="preserve"> SUM(C872:J872)/SUMPRODUCT(C872:J872/$AV$6:$BC$6, $AV$3:$BC$3 + $AV$4:$BC$4/1000*($D$7 - 1400) + $AV$5:$BC$5/10000*($F$8-1) )</f>
        <v>2.8489418333390453</v>
      </c>
      <c r="W872" s="12"/>
      <c r="X872" s="8"/>
    </row>
    <row r="873" spans="2:24" ht="20" x14ac:dyDescent="0.2">
      <c r="B873" s="76">
        <f t="shared" si="136"/>
        <v>1104.7991580062649</v>
      </c>
      <c r="C873" s="76">
        <f t="shared" si="137"/>
        <v>49.622978078689869</v>
      </c>
      <c r="D873" s="76" cm="1">
        <f t="array" ref="D873:J873">MMULT(N873:T873,TRANSPOSE($AM$8:$AS$14))</f>
        <v>2.0501588392696295</v>
      </c>
      <c r="E873" s="76">
        <v>14.341489800636326</v>
      </c>
      <c r="F873" s="76">
        <v>13.48473895283338</v>
      </c>
      <c r="G873" s="76">
        <v>5.9022758242579592</v>
      </c>
      <c r="H873" s="76">
        <v>10.253400309204119</v>
      </c>
      <c r="I873" s="76">
        <v>4.3346377706009029</v>
      </c>
      <c r="J873" s="76">
        <v>1.0320424507821474E-2</v>
      </c>
      <c r="K873" s="78"/>
      <c r="L873" s="78"/>
      <c r="M873" s="76">
        <f t="shared" si="138"/>
        <v>1104.7991580062649</v>
      </c>
      <c r="N873" s="76">
        <f t="shared" si="139"/>
        <v>24.912875554574086</v>
      </c>
      <c r="O873" s="76">
        <f t="shared" si="140"/>
        <v>1.3379259173085982</v>
      </c>
      <c r="P873" s="76">
        <f t="shared" si="141"/>
        <v>9.9143965961821792</v>
      </c>
      <c r="Q873" s="76">
        <f t="shared" si="142"/>
        <v>-0.15528993328690066</v>
      </c>
      <c r="R873" s="76">
        <f t="shared" si="143"/>
        <v>-11.225839754169389</v>
      </c>
      <c r="S873" s="76">
        <f t="shared" si="144"/>
        <v>11.296056956468858</v>
      </c>
      <c r="T873" s="76">
        <f t="shared" si="145"/>
        <v>12.717380553558474</v>
      </c>
      <c r="U873" s="8"/>
      <c r="V873" s="12" cm="1">
        <f t="array" ref="V873" xml:space="preserve"> SUM(C873:J873)/SUMPRODUCT(C873:J873/$AV$6:$BC$6, $AV$3:$BC$3 + $AV$4:$BC$4/1000*($D$7 - 1400) + $AV$5:$BC$5/10000*($F$8-1) )</f>
        <v>2.8489386350977424</v>
      </c>
      <c r="W873" s="12"/>
      <c r="X873" s="8"/>
    </row>
    <row r="874" spans="2:24" ht="20" x14ac:dyDescent="0.2">
      <c r="B874" s="76">
        <f t="shared" si="136"/>
        <v>1108.001474406283</v>
      </c>
      <c r="C874" s="76">
        <f t="shared" si="137"/>
        <v>49.622920299732826</v>
      </c>
      <c r="D874" s="76" cm="1">
        <f t="array" ref="D874:J874">MMULT(N874:T874,TRANSPOSE($AM$8:$AS$14))</f>
        <v>2.0501557574216922</v>
      </c>
      <c r="E874" s="76">
        <v>14.341460897530899</v>
      </c>
      <c r="F874" s="76">
        <v>13.484647024524531</v>
      </c>
      <c r="G874" s="76">
        <v>5.9022316687145047</v>
      </c>
      <c r="H874" s="76">
        <v>10.253334308663987</v>
      </c>
      <c r="I874" s="76">
        <v>4.3349358506121263</v>
      </c>
      <c r="J874" s="76">
        <v>1.0314192799435157E-2</v>
      </c>
      <c r="K874" s="78"/>
      <c r="L874" s="78"/>
      <c r="M874" s="76">
        <f t="shared" si="138"/>
        <v>1108.001474406283</v>
      </c>
      <c r="N874" s="76">
        <f t="shared" si="139"/>
        <v>24.912875554574086</v>
      </c>
      <c r="O874" s="76">
        <f t="shared" si="140"/>
        <v>1.3379259173085982</v>
      </c>
      <c r="P874" s="76">
        <f t="shared" si="141"/>
        <v>9.9143965961821792</v>
      </c>
      <c r="Q874" s="76">
        <f t="shared" si="142"/>
        <v>-0.15528993326822949</v>
      </c>
      <c r="R874" s="76">
        <f t="shared" si="143"/>
        <v>-11.225839754048007</v>
      </c>
      <c r="S874" s="76">
        <f t="shared" si="144"/>
        <v>11.296056906373451</v>
      </c>
      <c r="T874" s="76">
        <f t="shared" si="145"/>
        <v>12.717703794432975</v>
      </c>
      <c r="U874" s="8"/>
      <c r="V874" s="12" cm="1">
        <f t="array" ref="V874" xml:space="preserve"> SUM(C874:J874)/SUMPRODUCT(C874:J874/$AV$6:$BC$6, $AV$3:$BC$3 + $AV$4:$BC$4/1000*($D$7 - 1400) + $AV$5:$BC$5/10000*($F$8-1) )</f>
        <v>2.8489354915453262</v>
      </c>
      <c r="W874" s="12"/>
      <c r="X874" s="8"/>
    </row>
    <row r="875" spans="2:24" ht="20" x14ac:dyDescent="0.2">
      <c r="B875" s="76">
        <f t="shared" si="136"/>
        <v>1111.2037908063012</v>
      </c>
      <c r="C875" s="76">
        <f t="shared" si="137"/>
        <v>49.622863511447221</v>
      </c>
      <c r="D875" s="76" cm="1">
        <f t="array" ref="D875:J875">MMULT(N875:T875,TRANSPOSE($AM$8:$AS$14))</f>
        <v>2.0501527284253398</v>
      </c>
      <c r="E875" s="76">
        <v>14.341432489908808</v>
      </c>
      <c r="F875" s="76">
        <v>13.484556671346667</v>
      </c>
      <c r="G875" s="76">
        <v>5.9021882703572555</v>
      </c>
      <c r="H875" s="76">
        <v>10.25326944200031</v>
      </c>
      <c r="I875" s="76">
        <v>4.3352288174419904</v>
      </c>
      <c r="J875" s="76">
        <v>1.0308069072409665E-2</v>
      </c>
      <c r="K875" s="78"/>
      <c r="L875" s="78"/>
      <c r="M875" s="76">
        <f t="shared" si="138"/>
        <v>1111.2037908063012</v>
      </c>
      <c r="N875" s="76">
        <f t="shared" si="139"/>
        <v>24.912875554574086</v>
      </c>
      <c r="O875" s="76">
        <f t="shared" si="140"/>
        <v>1.3379259173085982</v>
      </c>
      <c r="P875" s="76">
        <f t="shared" si="141"/>
        <v>9.9143965961821792</v>
      </c>
      <c r="Q875" s="76">
        <f t="shared" si="142"/>
        <v>-0.15528993325156626</v>
      </c>
      <c r="R875" s="76">
        <f t="shared" si="143"/>
        <v>-11.22583975393942</v>
      </c>
      <c r="S875" s="76">
        <f t="shared" si="144"/>
        <v>11.296056859945445</v>
      </c>
      <c r="T875" s="76">
        <f t="shared" si="145"/>
        <v>12.71802149135689</v>
      </c>
      <c r="U875" s="8"/>
      <c r="V875" s="12" cm="1">
        <f t="array" ref="V875" xml:space="preserve"> SUM(C875:J875)/SUMPRODUCT(C875:J875/$AV$6:$BC$6, $AV$3:$BC$3 + $AV$4:$BC$4/1000*($D$7 - 1400) + $AV$5:$BC$5/10000*($F$8-1) )</f>
        <v>2.8489324019017697</v>
      </c>
      <c r="W875" s="12"/>
      <c r="X875" s="8"/>
    </row>
    <row r="876" spans="2:24" ht="20" x14ac:dyDescent="0.2">
      <c r="B876" s="76">
        <f t="shared" si="136"/>
        <v>1114.4061072063193</v>
      </c>
      <c r="C876" s="76">
        <f t="shared" si="137"/>
        <v>49.622807699654039</v>
      </c>
      <c r="D876" s="76" cm="1">
        <f t="array" ref="D876:J876">MMULT(N876:T876,TRANSPOSE($AM$8:$AS$14))</f>
        <v>2.0501497515233584</v>
      </c>
      <c r="E876" s="76">
        <v>14.341404570684741</v>
      </c>
      <c r="F876" s="76">
        <v>13.48446787083348</v>
      </c>
      <c r="G876" s="76">
        <v>5.9021456183415157</v>
      </c>
      <c r="H876" s="76">
        <v>10.253205692820025</v>
      </c>
      <c r="I876" s="76">
        <v>4.3355167444449867</v>
      </c>
      <c r="J876" s="76">
        <v>1.0302051697850673E-2</v>
      </c>
      <c r="K876" s="78"/>
      <c r="L876" s="78"/>
      <c r="M876" s="76">
        <f t="shared" si="138"/>
        <v>1114.4061072063193</v>
      </c>
      <c r="N876" s="76">
        <f t="shared" si="139"/>
        <v>24.912875554574086</v>
      </c>
      <c r="O876" s="76">
        <f t="shared" si="140"/>
        <v>1.3379259173085982</v>
      </c>
      <c r="P876" s="76">
        <f t="shared" si="141"/>
        <v>9.9143965961821792</v>
      </c>
      <c r="Q876" s="76">
        <f t="shared" si="142"/>
        <v>-0.15528993323669982</v>
      </c>
      <c r="R876" s="76">
        <f t="shared" si="143"/>
        <v>-11.225839753842312</v>
      </c>
      <c r="S876" s="76">
        <f t="shared" si="144"/>
        <v>11.296056816925811</v>
      </c>
      <c r="T876" s="76">
        <f t="shared" si="145"/>
        <v>12.71833372380336</v>
      </c>
      <c r="U876" s="8"/>
      <c r="V876" s="12" cm="1">
        <f t="array" ref="V876" xml:space="preserve"> SUM(C876:J876)/SUMPRODUCT(C876:J876/$AV$6:$BC$6, $AV$3:$BC$3 + $AV$4:$BC$4/1000*($D$7 - 1400) + $AV$5:$BC$5/10000*($F$8-1) )</f>
        <v>2.8489293653950196</v>
      </c>
      <c r="W876" s="12"/>
      <c r="X876" s="8"/>
    </row>
    <row r="877" spans="2:24" ht="20" x14ac:dyDescent="0.2">
      <c r="B877" s="76">
        <f t="shared" si="136"/>
        <v>1117.6084236063375</v>
      </c>
      <c r="C877" s="76">
        <f t="shared" si="137"/>
        <v>49.62275285031992</v>
      </c>
      <c r="D877" s="76" cm="1">
        <f t="array" ref="D877:J877">MMULT(N877:T877,TRANSPOSE($AM$8:$AS$14))</f>
        <v>2.0501468259663649</v>
      </c>
      <c r="E877" s="76">
        <v>14.341377132845707</v>
      </c>
      <c r="F877" s="76">
        <v>13.484380600743778</v>
      </c>
      <c r="G877" s="76">
        <v>5.9021037019345082</v>
      </c>
      <c r="H877" s="76">
        <v>10.253143044910269</v>
      </c>
      <c r="I877" s="76">
        <v>4.3357997042098422</v>
      </c>
      <c r="J877" s="76">
        <v>1.0296139069618987E-2</v>
      </c>
      <c r="K877" s="78"/>
      <c r="L877" s="78"/>
      <c r="M877" s="76">
        <f t="shared" si="138"/>
        <v>1117.6084236063375</v>
      </c>
      <c r="N877" s="76">
        <f t="shared" si="139"/>
        <v>24.912875554574086</v>
      </c>
      <c r="O877" s="76">
        <f t="shared" si="140"/>
        <v>1.3379259173085982</v>
      </c>
      <c r="P877" s="76">
        <f t="shared" si="141"/>
        <v>9.9143965961821792</v>
      </c>
      <c r="Q877" s="76">
        <f t="shared" si="142"/>
        <v>-0.15528993322344087</v>
      </c>
      <c r="R877" s="76">
        <f t="shared" si="143"/>
        <v>-11.225839753755496</v>
      </c>
      <c r="S877" s="76">
        <f t="shared" si="144"/>
        <v>11.29605677707309</v>
      </c>
      <c r="T877" s="76">
        <f t="shared" si="145"/>
        <v>12.718640570420302</v>
      </c>
      <c r="U877" s="8"/>
      <c r="V877" s="12" cm="1">
        <f t="array" ref="V877" xml:space="preserve"> SUM(C877:J877)/SUMPRODUCT(C877:J877/$AV$6:$BC$6, $AV$3:$BC$3 + $AV$4:$BC$4/1000*($D$7 - 1400) + $AV$5:$BC$5/10000*($F$8-1) )</f>
        <v>2.8489263812609757</v>
      </c>
      <c r="W877" s="12"/>
      <c r="X877" s="8"/>
    </row>
    <row r="878" spans="2:24" ht="20" x14ac:dyDescent="0.2">
      <c r="B878" s="76">
        <f t="shared" si="136"/>
        <v>1120.8107400063557</v>
      </c>
      <c r="C878" s="76">
        <f t="shared" si="137"/>
        <v>49.622698949556707</v>
      </c>
      <c r="D878" s="76" cm="1">
        <f t="array" ref="D878:J878">MMULT(N878:T878,TRANSPOSE($AM$8:$AS$14))</f>
        <v>2.0501439510127888</v>
      </c>
      <c r="E878" s="76">
        <v>14.34135016945088</v>
      </c>
      <c r="F878" s="76">
        <v>13.484294839061434</v>
      </c>
      <c r="G878" s="76">
        <v>5.9020625105150764</v>
      </c>
      <c r="H878" s="76">
        <v>10.253081482237114</v>
      </c>
      <c r="I878" s="76">
        <v>4.3360777685621628</v>
      </c>
      <c r="J878" s="76">
        <v>1.0290329603840659E-2</v>
      </c>
      <c r="K878" s="78"/>
      <c r="L878" s="78"/>
      <c r="M878" s="76">
        <f t="shared" si="138"/>
        <v>1120.8107400063557</v>
      </c>
      <c r="N878" s="76">
        <f t="shared" si="139"/>
        <v>24.912875554574086</v>
      </c>
      <c r="O878" s="76">
        <f t="shared" si="140"/>
        <v>1.3379259173085982</v>
      </c>
      <c r="P878" s="76">
        <f t="shared" si="141"/>
        <v>9.9143965961821792</v>
      </c>
      <c r="Q878" s="76">
        <f t="shared" si="142"/>
        <v>-0.15528993321161938</v>
      </c>
      <c r="R878" s="76">
        <f t="shared" si="143"/>
        <v>-11.225839753677908</v>
      </c>
      <c r="S878" s="76">
        <f t="shared" si="144"/>
        <v>11.29605674016226</v>
      </c>
      <c r="T878" s="76">
        <f t="shared" si="145"/>
        <v>12.718942109032925</v>
      </c>
      <c r="U878" s="8"/>
      <c r="V878" s="12" cm="1">
        <f t="array" ref="V878" xml:space="preserve"> SUM(C878:J878)/SUMPRODUCT(C878:J878/$AV$6:$BC$6, $AV$3:$BC$3 + $AV$4:$BC$4/1000*($D$7 - 1400) + $AV$5:$BC$5/10000*($F$8-1) )</f>
        <v>2.8489234487434736</v>
      </c>
      <c r="W878" s="12"/>
      <c r="X878" s="8"/>
    </row>
    <row r="879" spans="2:24" ht="20" x14ac:dyDescent="0.2">
      <c r="B879" s="76">
        <f t="shared" si="136"/>
        <v>1124.0130564063738</v>
      </c>
      <c r="C879" s="76">
        <f t="shared" si="137"/>
        <v>49.622645983621247</v>
      </c>
      <c r="D879" s="76" cm="1">
        <f t="array" ref="D879:J879">MMULT(N879:T879,TRANSPOSE($AM$8:$AS$14))</f>
        <v>2.0501411259288438</v>
      </c>
      <c r="E879" s="76">
        <v>14.341323673631493</v>
      </c>
      <c r="F879" s="76">
        <v>13.484210563995163</v>
      </c>
      <c r="G879" s="76">
        <v>5.9020220335733828</v>
      </c>
      <c r="H879" s="76">
        <v>10.2530209889443</v>
      </c>
      <c r="I879" s="76">
        <v>4.3363510085671377</v>
      </c>
      <c r="J879" s="76">
        <v>1.0284621738432004E-2</v>
      </c>
      <c r="K879" s="78"/>
      <c r="L879" s="78"/>
      <c r="M879" s="76">
        <f t="shared" si="138"/>
        <v>1124.0130564063738</v>
      </c>
      <c r="N879" s="76">
        <f t="shared" si="139"/>
        <v>24.912875554574086</v>
      </c>
      <c r="O879" s="76">
        <f t="shared" si="140"/>
        <v>1.3379259173085982</v>
      </c>
      <c r="P879" s="76">
        <f t="shared" si="141"/>
        <v>9.9143965961821792</v>
      </c>
      <c r="Q879" s="76">
        <f t="shared" si="142"/>
        <v>-0.15528993320108309</v>
      </c>
      <c r="R879" s="76">
        <f t="shared" si="143"/>
        <v>-11.225839753608589</v>
      </c>
      <c r="S879" s="76">
        <f t="shared" si="144"/>
        <v>11.296056705983666</v>
      </c>
      <c r="T879" s="76">
        <f t="shared" si="145"/>
        <v>12.719238416646363</v>
      </c>
      <c r="U879" s="8"/>
      <c r="V879" s="12" cm="1">
        <f t="array" ref="V879" xml:space="preserve"> SUM(C879:J879)/SUMPRODUCT(C879:J879/$AV$6:$BC$6, $AV$3:$BC$3 + $AV$4:$BC$4/1000*($D$7 - 1400) + $AV$5:$BC$5/10000*($F$8-1) )</f>
        <v>2.8489205670942654</v>
      </c>
      <c r="W879" s="12"/>
      <c r="X879" s="8"/>
    </row>
    <row r="880" spans="2:24" ht="20" x14ac:dyDescent="0.2">
      <c r="B880" s="76">
        <f t="shared" si="136"/>
        <v>1127.215372806392</v>
      </c>
      <c r="C880" s="76">
        <f t="shared" si="137"/>
        <v>49.622593938914925</v>
      </c>
      <c r="D880" s="76" cm="1">
        <f t="array" ref="D880:J880">MMULT(N880:T880,TRANSPOSE($AM$8:$AS$14))</f>
        <v>2.0501383499885102</v>
      </c>
      <c r="E880" s="76">
        <v>14.341297638590621</v>
      </c>
      <c r="F880" s="76">
        <v>13.484127753978326</v>
      </c>
      <c r="G880" s="76">
        <v>5.9019822607105725</v>
      </c>
      <c r="H880" s="76">
        <v>10.252961549352003</v>
      </c>
      <c r="I880" s="76">
        <v>4.3366194945323828</v>
      </c>
      <c r="J880" s="76">
        <v>1.02790139326501E-2</v>
      </c>
      <c r="K880" s="78"/>
      <c r="L880" s="78"/>
      <c r="M880" s="76">
        <f t="shared" si="138"/>
        <v>1127.215372806392</v>
      </c>
      <c r="N880" s="76">
        <f t="shared" si="139"/>
        <v>24.912875554574086</v>
      </c>
      <c r="O880" s="76">
        <f t="shared" si="140"/>
        <v>1.3379259173085982</v>
      </c>
      <c r="P880" s="76">
        <f t="shared" si="141"/>
        <v>9.9143965961821792</v>
      </c>
      <c r="Q880" s="76">
        <f t="shared" si="142"/>
        <v>-0.15528993319169526</v>
      </c>
      <c r="R880" s="76">
        <f t="shared" si="143"/>
        <v>-11.225839753546676</v>
      </c>
      <c r="S880" s="76">
        <f t="shared" si="144"/>
        <v>11.296056674342012</v>
      </c>
      <c r="T880" s="76">
        <f t="shared" si="145"/>
        <v>12.71952956944844</v>
      </c>
      <c r="U880" s="8"/>
      <c r="V880" s="12" cm="1">
        <f t="array" ref="V880" xml:space="preserve"> SUM(C880:J880)/SUMPRODUCT(C880:J880/$AV$6:$BC$6, $AV$3:$BC$3 + $AV$4:$BC$4/1000*($D$7 - 1400) + $AV$5:$BC$5/10000*($F$8-1) )</f>
        <v>2.8489177355729929</v>
      </c>
      <c r="W880" s="12"/>
      <c r="X880" s="8"/>
    </row>
    <row r="881" spans="2:24" ht="20" x14ac:dyDescent="0.2">
      <c r="B881" s="76">
        <f t="shared" si="136"/>
        <v>1130.4176892064102</v>
      </c>
      <c r="C881" s="76">
        <f t="shared" si="137"/>
        <v>49.622542801983258</v>
      </c>
      <c r="D881" s="76" cm="1">
        <f t="array" ref="D881:J881">MMULT(N881:T881,TRANSPOSE($AM$8:$AS$14))</f>
        <v>2.050135622473503</v>
      </c>
      <c r="E881" s="76">
        <v>14.341272057603067</v>
      </c>
      <c r="F881" s="76">
        <v>13.484046387668618</v>
      </c>
      <c r="G881" s="76">
        <v>5.9019431816384271</v>
      </c>
      <c r="H881" s="76">
        <v>10.252903147955632</v>
      </c>
      <c r="I881" s="76">
        <v>4.3368832960108152</v>
      </c>
      <c r="J881" s="76">
        <v>1.0273504666675648E-2</v>
      </c>
      <c r="K881" s="78"/>
      <c r="L881" s="78"/>
      <c r="M881" s="76">
        <f t="shared" si="138"/>
        <v>1130.4176892064102</v>
      </c>
      <c r="N881" s="76">
        <f t="shared" si="139"/>
        <v>24.912875554574086</v>
      </c>
      <c r="O881" s="76">
        <f t="shared" si="140"/>
        <v>1.3379259173085982</v>
      </c>
      <c r="P881" s="76">
        <f t="shared" si="141"/>
        <v>9.9143965961821792</v>
      </c>
      <c r="Q881" s="76">
        <f t="shared" si="142"/>
        <v>-0.15528993318333356</v>
      </c>
      <c r="R881" s="76">
        <f t="shared" si="143"/>
        <v>-11.225839753491398</v>
      </c>
      <c r="S881" s="76">
        <f t="shared" si="144"/>
        <v>11.296056645055426</v>
      </c>
      <c r="T881" s="76">
        <f t="shared" si="145"/>
        <v>12.719815642812534</v>
      </c>
      <c r="U881" s="8"/>
      <c r="V881" s="12" cm="1">
        <f t="array" ref="V881" xml:space="preserve"> SUM(C881:J881)/SUMPRODUCT(C881:J881/$AV$6:$BC$6, $AV$3:$BC$3 + $AV$4:$BC$4/1000*($D$7 - 1400) + $AV$5:$BC$5/10000*($F$8-1) )</f>
        <v>2.8489149534471672</v>
      </c>
      <c r="W881" s="12"/>
      <c r="X881" s="8"/>
    </row>
    <row r="882" spans="2:24" ht="20" x14ac:dyDescent="0.2">
      <c r="B882" s="76">
        <f t="shared" si="136"/>
        <v>1133.6200056064283</v>
      </c>
      <c r="C882" s="76">
        <f t="shared" si="137"/>
        <v>49.622492559515457</v>
      </c>
      <c r="D882" s="76" cm="1">
        <f t="array" ref="D882:J882">MMULT(N882:T882,TRANSPOSE($AM$8:$AS$14))</f>
        <v>2.0501329426732524</v>
      </c>
      <c r="E882" s="76">
        <v>14.341246924015124</v>
      </c>
      <c r="F882" s="76">
        <v>13.4839664439477</v>
      </c>
      <c r="G882" s="76">
        <v>5.9019047861789886</v>
      </c>
      <c r="H882" s="76">
        <v>10.252845769424614</v>
      </c>
      <c r="I882" s="76">
        <v>4.337142481803669</v>
      </c>
      <c r="J882" s="76">
        <v>1.0268092441202747E-2</v>
      </c>
      <c r="K882" s="78"/>
      <c r="L882" s="78"/>
      <c r="M882" s="76">
        <f t="shared" si="138"/>
        <v>1133.6200056064283</v>
      </c>
      <c r="N882" s="76">
        <f t="shared" si="139"/>
        <v>24.912875554574086</v>
      </c>
      <c r="O882" s="76">
        <f t="shared" si="140"/>
        <v>1.3379259173085982</v>
      </c>
      <c r="P882" s="76">
        <f t="shared" si="141"/>
        <v>9.9143965961821792</v>
      </c>
      <c r="Q882" s="76">
        <f t="shared" si="142"/>
        <v>-0.15528993317588824</v>
      </c>
      <c r="R882" s="76">
        <f t="shared" si="143"/>
        <v>-11.225839753442058</v>
      </c>
      <c r="S882" s="76">
        <f t="shared" si="144"/>
        <v>11.29605661795458</v>
      </c>
      <c r="T882" s="76">
        <f t="shared" si="145"/>
        <v>12.720096711300565</v>
      </c>
      <c r="U882" s="8"/>
      <c r="V882" s="12" cm="1">
        <f t="array" ref="V882" xml:space="preserve"> SUM(C882:J882)/SUMPRODUCT(C882:J882/$AV$6:$BC$6, $AV$3:$BC$3 + $AV$4:$BC$4/1000*($D$7 - 1400) + $AV$5:$BC$5/10000*($F$8-1) )</f>
        <v>2.8489122199921422</v>
      </c>
      <c r="W882" s="12"/>
      <c r="X882" s="8"/>
    </row>
    <row r="883" spans="2:24" ht="20" x14ac:dyDescent="0.2">
      <c r="B883" s="76">
        <f t="shared" si="136"/>
        <v>1136.8223220064465</v>
      </c>
      <c r="C883" s="76">
        <f t="shared" si="137"/>
        <v>49.622443198343944</v>
      </c>
      <c r="D883" s="76" cm="1">
        <f t="array" ref="D883:J883">MMULT(N883:T883,TRANSPOSE($AM$8:$AS$14))</f>
        <v>2.0501303098848687</v>
      </c>
      <c r="E883" s="76">
        <v>14.341222231244386</v>
      </c>
      <c r="F883" s="76">
        <v>13.483887901920767</v>
      </c>
      <c r="G883" s="76">
        <v>5.9018670642641977</v>
      </c>
      <c r="H883" s="76">
        <v>10.252789398601228</v>
      </c>
      <c r="I883" s="76">
        <v>4.3373971199635548</v>
      </c>
      <c r="J883" s="76">
        <v>1.0262775777053756E-2</v>
      </c>
      <c r="K883" s="78"/>
      <c r="L883" s="78"/>
      <c r="M883" s="76">
        <f t="shared" si="138"/>
        <v>1136.8223220064465</v>
      </c>
      <c r="N883" s="76">
        <f t="shared" si="139"/>
        <v>24.912875554574086</v>
      </c>
      <c r="O883" s="76">
        <f t="shared" si="140"/>
        <v>1.3379259173085982</v>
      </c>
      <c r="P883" s="76">
        <f t="shared" si="141"/>
        <v>9.9143965961821792</v>
      </c>
      <c r="Q883" s="76">
        <f t="shared" si="142"/>
        <v>-0.15528993316926093</v>
      </c>
      <c r="R883" s="76">
        <f t="shared" si="143"/>
        <v>-11.225839753398033</v>
      </c>
      <c r="S883" s="76">
        <f t="shared" si="144"/>
        <v>11.296056592881854</v>
      </c>
      <c r="T883" s="76">
        <f t="shared" si="145"/>
        <v>12.720372848666075</v>
      </c>
      <c r="U883" s="8"/>
      <c r="V883" s="12" cm="1">
        <f t="array" ref="V883" xml:space="preserve"> SUM(C883:J883)/SUMPRODUCT(C883:J883/$AV$6:$BC$6, $AV$3:$BC$3 + $AV$4:$BC$4/1000*($D$7 - 1400) + $AV$5:$BC$5/10000*($F$8-1) )</f>
        <v>2.8489095344910886</v>
      </c>
      <c r="W883" s="12"/>
      <c r="X883" s="8"/>
    </row>
    <row r="884" spans="2:24" ht="20" x14ac:dyDescent="0.2">
      <c r="B884" s="76">
        <f t="shared" si="136"/>
        <v>1140.0246384064646</v>
      </c>
      <c r="C884" s="76">
        <f t="shared" si="137"/>
        <v>49.622394705443952</v>
      </c>
      <c r="D884" s="76" cm="1">
        <f t="array" ref="D884:J884">MMULT(N884:T884,TRANSPOSE($AM$8:$AS$14))</f>
        <v>2.0501277234131181</v>
      </c>
      <c r="E884" s="76">
        <v>14.341197972779529</v>
      </c>
      <c r="F884" s="76">
        <v>13.483810740916065</v>
      </c>
      <c r="G884" s="76">
        <v>5.9018300059354676</v>
      </c>
      <c r="H884" s="76">
        <v>10.252734020499419</v>
      </c>
      <c r="I884" s="76">
        <v>4.3376472777976316</v>
      </c>
      <c r="J884" s="76">
        <v>1.0257553214819304E-2</v>
      </c>
      <c r="K884" s="78"/>
      <c r="L884" s="78"/>
      <c r="M884" s="76">
        <f t="shared" si="138"/>
        <v>1140.0246384064646</v>
      </c>
      <c r="N884" s="76">
        <f t="shared" si="139"/>
        <v>24.912875554574086</v>
      </c>
      <c r="O884" s="76">
        <f t="shared" si="140"/>
        <v>1.3379259173085982</v>
      </c>
      <c r="P884" s="76">
        <f t="shared" si="141"/>
        <v>9.9143965961821792</v>
      </c>
      <c r="Q884" s="76">
        <f t="shared" si="142"/>
        <v>-0.15528993316336387</v>
      </c>
      <c r="R884" s="76">
        <f t="shared" si="143"/>
        <v>-11.225839753358763</v>
      </c>
      <c r="S884" s="76">
        <f t="shared" si="144"/>
        <v>11.296056569690569</v>
      </c>
      <c r="T884" s="76">
        <f t="shared" si="145"/>
        <v>12.720644127857437</v>
      </c>
      <c r="U884" s="8"/>
      <c r="V884" s="12" cm="1">
        <f t="array" ref="V884" xml:space="preserve"> SUM(C884:J884)/SUMPRODUCT(C884:J884/$AV$6:$BC$6, $AV$3:$BC$3 + $AV$4:$BC$4/1000*($D$7 - 1400) + $AV$5:$BC$5/10000*($F$8-1) )</f>
        <v>2.8489068962349662</v>
      </c>
      <c r="W884" s="12"/>
      <c r="X884" s="8"/>
    </row>
    <row r="885" spans="2:24" ht="20" x14ac:dyDescent="0.2">
      <c r="B885" s="76">
        <f t="shared" si="136"/>
        <v>1143.2269548064828</v>
      </c>
      <c r="C885" s="76">
        <f t="shared" si="137"/>
        <v>49.622347067932914</v>
      </c>
      <c r="D885" s="76" cm="1">
        <f t="array" ref="D885:J885">MMULT(N885:T885,TRANSPOSE($AM$8:$AS$14))</f>
        <v>2.0501251825703917</v>
      </c>
      <c r="E885" s="76">
        <v>14.34117414218008</v>
      </c>
      <c r="F885" s="76">
        <v>13.483734940484357</v>
      </c>
      <c r="G885" s="76">
        <v>5.901793601343285</v>
      </c>
      <c r="H885" s="76">
        <v>10.252679620303638</v>
      </c>
      <c r="I885" s="76">
        <v>4.3378930218708369</v>
      </c>
      <c r="J885" s="76">
        <v>1.0252423314502684E-2</v>
      </c>
      <c r="K885" s="78"/>
      <c r="L885" s="78"/>
      <c r="M885" s="76">
        <f t="shared" si="138"/>
        <v>1143.2269548064828</v>
      </c>
      <c r="N885" s="76">
        <f t="shared" si="139"/>
        <v>24.912875554574086</v>
      </c>
      <c r="O885" s="76">
        <f t="shared" si="140"/>
        <v>1.3379259173085982</v>
      </c>
      <c r="P885" s="76">
        <f t="shared" si="141"/>
        <v>9.9143965961821792</v>
      </c>
      <c r="Q885" s="76">
        <f t="shared" si="142"/>
        <v>-0.15528993315811829</v>
      </c>
      <c r="R885" s="76">
        <f t="shared" si="143"/>
        <v>-11.225839753323745</v>
      </c>
      <c r="S885" s="76">
        <f t="shared" si="144"/>
        <v>11.296056548244255</v>
      </c>
      <c r="T885" s="76">
        <f t="shared" si="145"/>
        <v>12.720910621021147</v>
      </c>
      <c r="U885" s="8"/>
      <c r="V885" s="12" cm="1">
        <f t="array" ref="V885" xml:space="preserve"> SUM(C885:J885)/SUMPRODUCT(C885:J885/$AV$6:$BC$6, $AV$3:$BC$3 + $AV$4:$BC$4/1000*($D$7 - 1400) + $AV$5:$BC$5/10000*($F$8-1) )</f>
        <v>2.8489043045224953</v>
      </c>
      <c r="W885" s="12"/>
      <c r="X885" s="8"/>
    </row>
    <row r="886" spans="2:24" ht="20" x14ac:dyDescent="0.2">
      <c r="B886" s="76">
        <f t="shared" si="136"/>
        <v>1146.429271206501</v>
      </c>
      <c r="C886" s="76">
        <f t="shared" si="137"/>
        <v>49.622300273069975</v>
      </c>
      <c r="D886" s="76" cm="1">
        <f t="array" ref="D886:J886">MMULT(N886:T886,TRANSPOSE($AM$8:$AS$14))</f>
        <v>2.0501226866766751</v>
      </c>
      <c r="E886" s="76">
        <v>14.34115073307615</v>
      </c>
      <c r="F886" s="76">
        <v>13.483660480398331</v>
      </c>
      <c r="G886" s="76">
        <v>5.9017578407467663</v>
      </c>
      <c r="H886" s="76">
        <v>10.252626183367706</v>
      </c>
      <c r="I886" s="76">
        <v>4.3381344180092123</v>
      </c>
      <c r="J886" s="76">
        <v>1.0247384655190789E-2</v>
      </c>
      <c r="K886" s="78"/>
      <c r="L886" s="78"/>
      <c r="M886" s="76">
        <f t="shared" si="138"/>
        <v>1146.429271206501</v>
      </c>
      <c r="N886" s="76">
        <f t="shared" si="139"/>
        <v>24.912875554574086</v>
      </c>
      <c r="O886" s="76">
        <f t="shared" si="140"/>
        <v>1.3379259173085982</v>
      </c>
      <c r="P886" s="76">
        <f t="shared" si="141"/>
        <v>9.9143965961821792</v>
      </c>
      <c r="Q886" s="76">
        <f t="shared" si="142"/>
        <v>-0.15528993315345363</v>
      </c>
      <c r="R886" s="76">
        <f t="shared" si="143"/>
        <v>-11.225839753292529</v>
      </c>
      <c r="S886" s="76">
        <f t="shared" si="144"/>
        <v>11.296056528415974</v>
      </c>
      <c r="T886" s="76">
        <f t="shared" si="145"/>
        <v>12.721172399505226</v>
      </c>
      <c r="U886" s="8"/>
      <c r="V886" s="12" cm="1">
        <f t="array" ref="V886" xml:space="preserve"> SUM(C886:J886)/SUMPRODUCT(C886:J886/$AV$6:$BC$6, $AV$3:$BC$3 + $AV$4:$BC$4/1000*($D$7 - 1400) + $AV$5:$BC$5/10000*($F$8-1) )</f>
        <v>2.8489017586601255</v>
      </c>
      <c r="W886" s="12"/>
      <c r="X886" s="8"/>
    </row>
    <row r="887" spans="2:24" ht="20" x14ac:dyDescent="0.2">
      <c r="B887" s="76">
        <f t="shared" si="136"/>
        <v>1149.6315876065191</v>
      </c>
      <c r="C887" s="76">
        <f t="shared" si="137"/>
        <v>49.622254308255435</v>
      </c>
      <c r="D887" s="76" cm="1">
        <f t="array" ref="D887:J887">MMULT(N887:T887,TRANSPOSE($AM$8:$AS$14))</f>
        <v>2.0501202350595134</v>
      </c>
      <c r="E887" s="76">
        <v>14.341127739168211</v>
      </c>
      <c r="F887" s="76">
        <v>13.483587340651928</v>
      </c>
      <c r="G887" s="76">
        <v>5.9017227145132125</v>
      </c>
      <c r="H887" s="76">
        <v>10.252573695213648</v>
      </c>
      <c r="I887" s="76">
        <v>4.3383715313033147</v>
      </c>
      <c r="J887" s="76">
        <v>1.0242435834735331E-2</v>
      </c>
      <c r="K887" s="78"/>
      <c r="L887" s="78"/>
      <c r="M887" s="76">
        <f t="shared" si="138"/>
        <v>1149.6315876065191</v>
      </c>
      <c r="N887" s="76">
        <f t="shared" si="139"/>
        <v>24.912875554574086</v>
      </c>
      <c r="O887" s="76">
        <f t="shared" si="140"/>
        <v>1.3379259173085982</v>
      </c>
      <c r="P887" s="76">
        <f t="shared" si="141"/>
        <v>9.9143965961821792</v>
      </c>
      <c r="Q887" s="76">
        <f t="shared" si="142"/>
        <v>-0.15528993314930706</v>
      </c>
      <c r="R887" s="76">
        <f t="shared" si="143"/>
        <v>-11.225839753264713</v>
      </c>
      <c r="S887" s="76">
        <f t="shared" si="144"/>
        <v>11.296056510087681</v>
      </c>
      <c r="T887" s="76">
        <f t="shared" si="145"/>
        <v>12.721429533862725</v>
      </c>
      <c r="U887" s="8"/>
      <c r="V887" s="12" cm="1">
        <f t="array" ref="V887" xml:space="preserve"> SUM(C887:J887)/SUMPRODUCT(C887:J887/$AV$6:$BC$6, $AV$3:$BC$3 + $AV$4:$BC$4/1000*($D$7 - 1400) + $AV$5:$BC$5/10000*($F$8-1) )</f>
        <v>2.8488992579620036</v>
      </c>
      <c r="W887" s="12"/>
      <c r="X887" s="8"/>
    </row>
    <row r="888" spans="2:24" ht="20" x14ac:dyDescent="0.2">
      <c r="B888" s="76">
        <f t="shared" si="136"/>
        <v>1152.8339040065373</v>
      </c>
      <c r="C888" s="76">
        <f t="shared" si="137"/>
        <v>49.622209161030185</v>
      </c>
      <c r="D888" s="76" cm="1">
        <f t="array" ref="D888:J888">MMULT(N888:T888,TRANSPOSE($AM$8:$AS$14))</f>
        <v>2.0501178270539819</v>
      </c>
      <c r="E888" s="76">
        <v>14.341105154226783</v>
      </c>
      <c r="F888" s="76">
        <v>13.483515501459681</v>
      </c>
      <c r="G888" s="76">
        <v>5.9016882131176533</v>
      </c>
      <c r="H888" s="76">
        <v>10.252522141530591</v>
      </c>
      <c r="I888" s="76">
        <v>4.3386044261116812</v>
      </c>
      <c r="J888" s="76">
        <v>1.0237575469448507E-2</v>
      </c>
      <c r="K888" s="78"/>
      <c r="L888" s="78"/>
      <c r="M888" s="76">
        <f t="shared" si="138"/>
        <v>1152.8339040065373</v>
      </c>
      <c r="N888" s="76">
        <f t="shared" si="139"/>
        <v>24.912875554574086</v>
      </c>
      <c r="O888" s="76">
        <f t="shared" si="140"/>
        <v>1.3379259173085982</v>
      </c>
      <c r="P888" s="76">
        <f t="shared" si="141"/>
        <v>9.9143965961821792</v>
      </c>
      <c r="Q888" s="76">
        <f t="shared" si="142"/>
        <v>-0.15528993314562212</v>
      </c>
      <c r="R888" s="76">
        <f t="shared" si="143"/>
        <v>-11.225839753239933</v>
      </c>
      <c r="S888" s="76">
        <f t="shared" si="144"/>
        <v>11.296056493149623</v>
      </c>
      <c r="T888" s="76">
        <f t="shared" si="145"/>
        <v>12.721682093855314</v>
      </c>
      <c r="U888" s="8"/>
      <c r="V888" s="12" cm="1">
        <f t="array" ref="V888" xml:space="preserve"> SUM(C888:J888)/SUMPRODUCT(C888:J888/$AV$6:$BC$6, $AV$3:$BC$3 + $AV$4:$BC$4/1000*($D$7 - 1400) + $AV$5:$BC$5/10000*($F$8-1) )</f>
        <v>2.8488968017499467</v>
      </c>
      <c r="W888" s="12"/>
      <c r="X888" s="8"/>
    </row>
    <row r="889" spans="2:24" ht="20" x14ac:dyDescent="0.2">
      <c r="B889" s="76">
        <f t="shared" si="136"/>
        <v>1156.0362204065555</v>
      </c>
      <c r="C889" s="76">
        <f t="shared" si="137"/>
        <v>49.622164819075039</v>
      </c>
      <c r="D889" s="76" cm="1">
        <f t="array" ref="D889:J889">MMULT(N889:T889,TRANSPOSE($AM$8:$AS$14))</f>
        <v>2.0501154620026498</v>
      </c>
      <c r="E889" s="76">
        <v>14.341082972092195</v>
      </c>
      <c r="F889" s="76">
        <v>13.483444943255943</v>
      </c>
      <c r="G889" s="76">
        <v>5.9016543271423538</v>
      </c>
      <c r="H889" s="76">
        <v>10.252471508173606</v>
      </c>
      <c r="I889" s="76">
        <v>4.3388331660643882</v>
      </c>
      <c r="J889" s="76">
        <v>1.0232802193817253E-2</v>
      </c>
      <c r="K889" s="78"/>
      <c r="L889" s="78"/>
      <c r="M889" s="76">
        <f t="shared" si="138"/>
        <v>1156.0362204065555</v>
      </c>
      <c r="N889" s="76">
        <f t="shared" si="139"/>
        <v>24.912875554574086</v>
      </c>
      <c r="O889" s="76">
        <f t="shared" si="140"/>
        <v>1.3379259173085982</v>
      </c>
      <c r="P889" s="76">
        <f t="shared" si="141"/>
        <v>9.9143965961821792</v>
      </c>
      <c r="Q889" s="76">
        <f t="shared" si="142"/>
        <v>-0.15528993314234857</v>
      </c>
      <c r="R889" s="76">
        <f t="shared" si="143"/>
        <v>-11.225839753217864</v>
      </c>
      <c r="S889" s="76">
        <f t="shared" si="144"/>
        <v>11.296056477499787</v>
      </c>
      <c r="T889" s="76">
        <f t="shared" si="145"/>
        <v>12.72193014845697</v>
      </c>
      <c r="U889" s="8"/>
      <c r="V889" s="12" cm="1">
        <f t="array" ref="V889" xml:space="preserve"> SUM(C889:J889)/SUMPRODUCT(C889:J889/$AV$6:$BC$6, $AV$3:$BC$3 + $AV$4:$BC$4/1000*($D$7 - 1400) + $AV$5:$BC$5/10000*($F$8-1) )</f>
        <v>2.8488943893534002</v>
      </c>
      <c r="W889" s="12"/>
      <c r="X889" s="8"/>
    </row>
    <row r="890" spans="2:24" ht="20" x14ac:dyDescent="0.2">
      <c r="B890" s="76">
        <f t="shared" si="136"/>
        <v>1159.2385368065736</v>
      </c>
      <c r="C890" s="76">
        <f t="shared" si="137"/>
        <v>49.622121270210222</v>
      </c>
      <c r="D890" s="76" cm="1">
        <f t="array" ref="D890:J890">MMULT(N890:T890,TRANSPOSE($AM$8:$AS$14))</f>
        <v>2.0501131392555489</v>
      </c>
      <c r="E890" s="76">
        <v>14.341061186674253</v>
      </c>
      <c r="F890" s="76">
        <v>13.483375646694117</v>
      </c>
      <c r="G890" s="76">
        <v>5.901621047276338</v>
      </c>
      <c r="H890" s="76">
        <v>10.252421781162608</v>
      </c>
      <c r="I890" s="76">
        <v>4.3390578140666829</v>
      </c>
      <c r="J890" s="76">
        <v>1.0228114660220722E-2</v>
      </c>
      <c r="K890" s="78"/>
      <c r="L890" s="78"/>
      <c r="M890" s="76">
        <f t="shared" si="138"/>
        <v>1159.2385368065736</v>
      </c>
      <c r="N890" s="76">
        <f t="shared" si="139"/>
        <v>24.912875554574086</v>
      </c>
      <c r="O890" s="76">
        <f t="shared" si="140"/>
        <v>1.3379259173085982</v>
      </c>
      <c r="P890" s="76">
        <f t="shared" si="141"/>
        <v>9.9143965961821792</v>
      </c>
      <c r="Q890" s="76">
        <f t="shared" si="142"/>
        <v>-0.15528993313944151</v>
      </c>
      <c r="R890" s="76">
        <f t="shared" si="143"/>
        <v>-11.225839753198217</v>
      </c>
      <c r="S890" s="76">
        <f t="shared" si="144"/>
        <v>11.296056463043378</v>
      </c>
      <c r="T890" s="76">
        <f t="shared" si="145"/>
        <v>12.722173765857763</v>
      </c>
      <c r="U890" s="8"/>
      <c r="V890" s="12" cm="1">
        <f t="array" ref="V890" xml:space="preserve"> SUM(C890:J890)/SUMPRODUCT(C890:J890/$AV$6:$BC$6, $AV$3:$BC$3 + $AV$4:$BC$4/1000*($D$7 - 1400) + $AV$5:$BC$5/10000*($F$8-1) )</f>
        <v>2.848892020109409</v>
      </c>
      <c r="W890" s="12"/>
      <c r="X890" s="8"/>
    </row>
    <row r="891" spans="2:24" ht="20" x14ac:dyDescent="0.2">
      <c r="B891" s="76">
        <f t="shared" si="136"/>
        <v>1162.4408532065918</v>
      </c>
      <c r="C891" s="76">
        <f t="shared" si="137"/>
        <v>49.622078502394665</v>
      </c>
      <c r="D891" s="76" cm="1">
        <f t="array" ref="D891:J891">MMULT(N891:T891,TRANSPOSE($AM$8:$AS$14))</f>
        <v>2.0501108581701297</v>
      </c>
      <c r="E891" s="76">
        <v>14.34103979195196</v>
      </c>
      <c r="F891" s="76">
        <v>13.483307592645815</v>
      </c>
      <c r="G891" s="76">
        <v>5.9015883643148737</v>
      </c>
      <c r="H891" s="76">
        <v>10.252372946681218</v>
      </c>
      <c r="I891" s="76">
        <v>4.3392784323026738</v>
      </c>
      <c r="J891" s="76">
        <v>1.0223511538663632E-2</v>
      </c>
      <c r="K891" s="78"/>
      <c r="L891" s="78"/>
      <c r="M891" s="76">
        <f t="shared" si="138"/>
        <v>1162.4408532065918</v>
      </c>
      <c r="N891" s="76">
        <f t="shared" si="139"/>
        <v>24.912875554574086</v>
      </c>
      <c r="O891" s="76">
        <f t="shared" si="140"/>
        <v>1.3379259173085982</v>
      </c>
      <c r="P891" s="76">
        <f t="shared" si="141"/>
        <v>9.9143965961821792</v>
      </c>
      <c r="Q891" s="76">
        <f t="shared" si="142"/>
        <v>-0.15528993313686063</v>
      </c>
      <c r="R891" s="76">
        <f t="shared" si="143"/>
        <v>-11.225839753180733</v>
      </c>
      <c r="S891" s="76">
        <f t="shared" si="144"/>
        <v>11.296056449692319</v>
      </c>
      <c r="T891" s="76">
        <f t="shared" si="145"/>
        <v>12.722413013467714</v>
      </c>
      <c r="U891" s="8"/>
      <c r="V891" s="12" cm="1">
        <f t="array" ref="V891" xml:space="preserve"> SUM(C891:J891)/SUMPRODUCT(C891:J891/$AV$6:$BC$6, $AV$3:$BC$3 + $AV$4:$BC$4/1000*($D$7 - 1400) + $AV$5:$BC$5/10000*($F$8-1) )</f>
        <v>2.8488896933625818</v>
      </c>
      <c r="W891" s="12"/>
      <c r="X891" s="8"/>
    </row>
    <row r="892" spans="2:24" ht="20" x14ac:dyDescent="0.2">
      <c r="B892" s="76">
        <f t="shared" si="136"/>
        <v>1165.6431696066099</v>
      </c>
      <c r="C892" s="76">
        <f t="shared" si="137"/>
        <v>49.622036503725326</v>
      </c>
      <c r="D892" s="76" cm="1">
        <f t="array" ref="D892:J892">MMULT(N892:T892,TRANSPOSE($AM$8:$AS$14))</f>
        <v>2.0501086181112331</v>
      </c>
      <c r="E892" s="76">
        <v>14.341018781973187</v>
      </c>
      <c r="F892" s="76">
        <v>13.483240762199992</v>
      </c>
      <c r="G892" s="76">
        <v>5.9015562691589549</v>
      </c>
      <c r="H892" s="76">
        <v>10.252324991075678</v>
      </c>
      <c r="I892" s="76">
        <v>4.3394950822391092</v>
      </c>
      <c r="J892" s="76">
        <v>1.0218991516524112E-2</v>
      </c>
      <c r="K892" s="78"/>
      <c r="L892" s="78"/>
      <c r="M892" s="76">
        <f t="shared" si="138"/>
        <v>1165.6431696066099</v>
      </c>
      <c r="N892" s="76">
        <f t="shared" si="139"/>
        <v>24.912875554574086</v>
      </c>
      <c r="O892" s="76">
        <f t="shared" si="140"/>
        <v>1.3379259173085982</v>
      </c>
      <c r="P892" s="76">
        <f t="shared" si="141"/>
        <v>9.9143965961821792</v>
      </c>
      <c r="Q892" s="76">
        <f t="shared" si="142"/>
        <v>-0.15528993313457012</v>
      </c>
      <c r="R892" s="76">
        <f t="shared" si="143"/>
        <v>-11.225839753165175</v>
      </c>
      <c r="S892" s="76">
        <f t="shared" si="144"/>
        <v>11.296056437364804</v>
      </c>
      <c r="T892" s="76">
        <f t="shared" si="145"/>
        <v>12.722647957920751</v>
      </c>
      <c r="U892" s="8"/>
      <c r="V892" s="12" cm="1">
        <f t="array" ref="V892" xml:space="preserve"> SUM(C892:J892)/SUMPRODUCT(C892:J892/$AV$6:$BC$6, $AV$3:$BC$3 + $AV$4:$BC$4/1000*($D$7 - 1400) + $AV$5:$BC$5/10000*($F$8-1) )</f>
        <v>2.8488874084650537</v>
      </c>
      <c r="W892" s="12"/>
      <c r="X892" s="8"/>
    </row>
    <row r="893" spans="2:24" ht="20" x14ac:dyDescent="0.2">
      <c r="B893" s="76">
        <f t="shared" si="136"/>
        <v>1168.8454860066281</v>
      </c>
      <c r="C893" s="76">
        <f t="shared" si="137"/>
        <v>49.621995262436556</v>
      </c>
      <c r="D893" s="76" cm="1">
        <f t="array" ref="D893:J893">MMULT(N893:T893,TRANSPOSE($AM$8:$AS$14))</f>
        <v>2.0501064184510489</v>
      </c>
      <c r="E893" s="76">
        <v>14.34099815085437</v>
      </c>
      <c r="F893" s="76">
        <v>13.483175136662025</v>
      </c>
      <c r="G893" s="76">
        <v>5.9015247528147778</v>
      </c>
      <c r="H893" s="76">
        <v>10.252277900853702</v>
      </c>
      <c r="I893" s="76">
        <v>4.33970782462921</v>
      </c>
      <c r="J893" s="76">
        <v>1.021455329830584E-2</v>
      </c>
      <c r="K893" s="78"/>
      <c r="L893" s="78"/>
      <c r="M893" s="76">
        <f t="shared" si="138"/>
        <v>1168.8454860066281</v>
      </c>
      <c r="N893" s="76">
        <f t="shared" si="139"/>
        <v>24.912875554574086</v>
      </c>
      <c r="O893" s="76">
        <f t="shared" si="140"/>
        <v>1.3379259173085982</v>
      </c>
      <c r="P893" s="76">
        <f t="shared" si="141"/>
        <v>9.9143965961821792</v>
      </c>
      <c r="Q893" s="76">
        <f t="shared" si="142"/>
        <v>-0.15528993313253803</v>
      </c>
      <c r="R893" s="76">
        <f t="shared" si="143"/>
        <v>-11.225839753151339</v>
      </c>
      <c r="S893" s="76">
        <f t="shared" si="144"/>
        <v>11.296056425984863</v>
      </c>
      <c r="T893" s="76">
        <f t="shared" si="145"/>
        <v>12.722878665078746</v>
      </c>
      <c r="U893" s="8"/>
      <c r="V893" s="12" cm="1">
        <f t="array" ref="V893" xml:space="preserve"> SUM(C893:J893)/SUMPRODUCT(C893:J893/$AV$6:$BC$6, $AV$3:$BC$3 + $AV$4:$BC$4/1000*($D$7 - 1400) + $AV$5:$BC$5/10000*($F$8-1) )</f>
        <v>2.8488851647764459</v>
      </c>
      <c r="W893" s="12"/>
      <c r="X893" s="8"/>
    </row>
    <row r="894" spans="2:24" ht="20" x14ac:dyDescent="0.2">
      <c r="B894" s="76">
        <f t="shared" si="136"/>
        <v>1172.0478024066463</v>
      </c>
      <c r="C894" s="76">
        <f t="shared" si="137"/>
        <v>49.621954766899442</v>
      </c>
      <c r="D894" s="76" cm="1">
        <f t="array" ref="D894:J894">MMULT(N894:T894,TRANSPOSE($AM$8:$AS$14))</f>
        <v>2.0501042585690779</v>
      </c>
      <c r="E894" s="76">
        <v>14.340977892780145</v>
      </c>
      <c r="F894" s="76">
        <v>13.483110697552762</v>
      </c>
      <c r="G894" s="76">
        <v>5.9014938063931872</v>
      </c>
      <c r="H894" s="76">
        <v>10.252231662683407</v>
      </c>
      <c r="I894" s="76">
        <v>4.3399167195165731</v>
      </c>
      <c r="J894" s="76">
        <v>1.0210195605400763E-2</v>
      </c>
      <c r="K894" s="78"/>
      <c r="L894" s="78"/>
      <c r="M894" s="76">
        <f t="shared" si="138"/>
        <v>1172.0478024066463</v>
      </c>
      <c r="N894" s="76">
        <f t="shared" si="139"/>
        <v>24.912875554574086</v>
      </c>
      <c r="O894" s="76">
        <f t="shared" si="140"/>
        <v>1.3379259173085982</v>
      </c>
      <c r="P894" s="76">
        <f t="shared" si="141"/>
        <v>9.9143965961821792</v>
      </c>
      <c r="Q894" s="76">
        <f t="shared" si="142"/>
        <v>-0.15528993313073575</v>
      </c>
      <c r="R894" s="76">
        <f t="shared" si="143"/>
        <v>-11.225839753139036</v>
      </c>
      <c r="S894" s="76">
        <f t="shared" si="144"/>
        <v>11.296056415481969</v>
      </c>
      <c r="T894" s="76">
        <f t="shared" si="145"/>
        <v>12.723105200035626</v>
      </c>
      <c r="U894" s="8"/>
      <c r="V894" s="12" cm="1">
        <f t="array" ref="V894" xml:space="preserve"> SUM(C894:J894)/SUMPRODUCT(C894:J894/$AV$6:$BC$6, $AV$3:$BC$3 + $AV$4:$BC$4/1000*($D$7 - 1400) + $AV$5:$BC$5/10000*($F$8-1) )</f>
        <v>2.8488829616638314</v>
      </c>
      <c r="W894" s="12"/>
      <c r="X894" s="8"/>
    </row>
    <row r="895" spans="2:24" ht="20" x14ac:dyDescent="0.2">
      <c r="B895" s="76">
        <f t="shared" si="136"/>
        <v>1175.2501188066644</v>
      </c>
      <c r="C895" s="76">
        <f t="shared" si="137"/>
        <v>49.62191500562102</v>
      </c>
      <c r="D895" s="76" cm="1">
        <f t="array" ref="D895:J895">MMULT(N895:T895,TRANSPOSE($AM$8:$AS$14))</f>
        <v>2.0501021378520923</v>
      </c>
      <c r="E895" s="76">
        <v>14.340958002003026</v>
      </c>
      <c r="F895" s="76">
        <v>13.483047426607554</v>
      </c>
      <c r="G895" s="76">
        <v>5.9014634211091259</v>
      </c>
      <c r="H895" s="76">
        <v>10.252186263392174</v>
      </c>
      <c r="I895" s="76">
        <v>4.3401218262391446</v>
      </c>
      <c r="J895" s="76">
        <v>1.0205917175866414E-2</v>
      </c>
      <c r="K895" s="78"/>
      <c r="L895" s="78"/>
      <c r="M895" s="76">
        <f t="shared" si="138"/>
        <v>1175.2501188066644</v>
      </c>
      <c r="N895" s="76">
        <f t="shared" si="139"/>
        <v>24.912875554574086</v>
      </c>
      <c r="O895" s="76">
        <f t="shared" si="140"/>
        <v>1.3379259173085982</v>
      </c>
      <c r="P895" s="76">
        <f t="shared" si="141"/>
        <v>9.9143965961821792</v>
      </c>
      <c r="Q895" s="76">
        <f t="shared" si="142"/>
        <v>-0.1552899331291378</v>
      </c>
      <c r="R895" s="76">
        <f t="shared" si="143"/>
        <v>-11.225839753128103</v>
      </c>
      <c r="S895" s="76">
        <f t="shared" si="144"/>
        <v>11.296056405790658</v>
      </c>
      <c r="T895" s="76">
        <f t="shared" si="145"/>
        <v>12.723327627121568</v>
      </c>
      <c r="U895" s="8"/>
      <c r="V895" s="12" cm="1">
        <f t="array" ref="V895" xml:space="preserve"> SUM(C895:J895)/SUMPRODUCT(C895:J895/$AV$6:$BC$6, $AV$3:$BC$3 + $AV$4:$BC$4/1000*($D$7 - 1400) + $AV$5:$BC$5/10000*($F$8-1) )</f>
        <v>2.8488807985016944</v>
      </c>
      <c r="W895" s="12"/>
      <c r="X895" s="8"/>
    </row>
    <row r="896" spans="2:24" ht="20" x14ac:dyDescent="0.2">
      <c r="B896" s="76">
        <f t="shared" si="136"/>
        <v>1178.4524352066826</v>
      </c>
      <c r="C896" s="76">
        <f t="shared" si="137"/>
        <v>49.621875967243589</v>
      </c>
      <c r="D896" s="76" cm="1">
        <f t="array" ref="D896:J896">MMULT(N896:T896,TRANSPOSE($AM$8:$AS$14))</f>
        <v>2.0501000556940969</v>
      </c>
      <c r="E896" s="76">
        <v>14.340938472843046</v>
      </c>
      <c r="F896" s="76">
        <v>13.482985305775181</v>
      </c>
      <c r="G896" s="76">
        <v>5.9014335882810709</v>
      </c>
      <c r="H896" s="76">
        <v>10.252141689965564</v>
      </c>
      <c r="I896" s="76">
        <v>4.3403232034332486</v>
      </c>
      <c r="J896" s="76">
        <v>1.0201716764201785E-2</v>
      </c>
      <c r="K896" s="78"/>
      <c r="L896" s="78"/>
      <c r="M896" s="76">
        <f t="shared" si="138"/>
        <v>1178.4524352066826</v>
      </c>
      <c r="N896" s="76">
        <f t="shared" si="139"/>
        <v>24.912875554574086</v>
      </c>
      <c r="O896" s="76">
        <f t="shared" si="140"/>
        <v>1.3379259173085982</v>
      </c>
      <c r="P896" s="76">
        <f t="shared" si="141"/>
        <v>9.9143965961821792</v>
      </c>
      <c r="Q896" s="76">
        <f t="shared" si="142"/>
        <v>-0.15528993312772155</v>
      </c>
      <c r="R896" s="76">
        <f t="shared" si="143"/>
        <v>-11.225839753118386</v>
      </c>
      <c r="S896" s="76">
        <f t="shared" si="144"/>
        <v>11.296056396850181</v>
      </c>
      <c r="T896" s="76">
        <f t="shared" si="145"/>
        <v>12.723546009907274</v>
      </c>
      <c r="U896" s="8"/>
      <c r="V896" s="12" cm="1">
        <f t="array" ref="V896" xml:space="preserve"> SUM(C896:J896)/SUMPRODUCT(C896:J896/$AV$6:$BC$6, $AV$3:$BC$3 + $AV$4:$BC$4/1000*($D$7 - 1400) + $AV$5:$BC$5/10000*($F$8-1) )</f>
        <v>2.8488786746718895</v>
      </c>
      <c r="W896" s="12"/>
      <c r="X896" s="8"/>
    </row>
    <row r="897" spans="2:24" ht="20" x14ac:dyDescent="0.2">
      <c r="B897" s="76">
        <f t="shared" si="136"/>
        <v>1181.6547516067008</v>
      </c>
      <c r="C897" s="76">
        <f t="shared" si="137"/>
        <v>49.621837640543959</v>
      </c>
      <c r="D897" s="76" cm="1">
        <f t="array" ref="D897:J897">MMULT(N897:T897,TRANSPOSE($AM$8:$AS$14))</f>
        <v>2.0500980114962872</v>
      </c>
      <c r="E897" s="76">
        <v>14.340919299687407</v>
      </c>
      <c r="F897" s="76">
        <v>13.482924317216868</v>
      </c>
      <c r="G897" s="76">
        <v>5.9014042993304523</v>
      </c>
      <c r="H897" s="76">
        <v>10.252097929546196</v>
      </c>
      <c r="I897" s="76">
        <v>4.3405209090376822</v>
      </c>
      <c r="J897" s="76">
        <v>1.019759314114127E-2</v>
      </c>
      <c r="K897" s="78"/>
      <c r="L897" s="78"/>
      <c r="M897" s="76">
        <f t="shared" si="138"/>
        <v>1181.6547516067008</v>
      </c>
      <c r="N897" s="76">
        <f t="shared" si="139"/>
        <v>24.912875554574086</v>
      </c>
      <c r="O897" s="76">
        <f t="shared" si="140"/>
        <v>1.3379259173085982</v>
      </c>
      <c r="P897" s="76">
        <f t="shared" si="141"/>
        <v>9.9143965961821792</v>
      </c>
      <c r="Q897" s="76">
        <f t="shared" si="142"/>
        <v>-0.15528993312646672</v>
      </c>
      <c r="R897" s="76">
        <f t="shared" si="143"/>
        <v>-11.225839753109755</v>
      </c>
      <c r="S897" s="76">
        <f t="shared" si="144"/>
        <v>11.29605638860418</v>
      </c>
      <c r="T897" s="76">
        <f t="shared" si="145"/>
        <v>12.7237604112083</v>
      </c>
      <c r="U897" s="8"/>
      <c r="V897" s="12" cm="1">
        <f t="array" ref="V897" xml:space="preserve"> SUM(C897:J897)/SUMPRODUCT(C897:J897/$AV$6:$BC$6, $AV$3:$BC$3 + $AV$4:$BC$4/1000*($D$7 - 1400) + $AV$5:$BC$5/10000*($F$8-1) )</f>
        <v>2.8488765895636026</v>
      </c>
      <c r="W897" s="12"/>
      <c r="X897" s="8"/>
    </row>
    <row r="898" spans="2:24" ht="20" x14ac:dyDescent="0.2">
      <c r="B898" s="76">
        <f t="shared" si="136"/>
        <v>1184.8570680067189</v>
      </c>
      <c r="C898" s="76">
        <f t="shared" si="137"/>
        <v>49.621800014432722</v>
      </c>
      <c r="D898" s="76" cm="1">
        <f t="array" ref="D898:J898">MMULT(N898:T898,TRANSPOSE($AM$8:$AS$14))</f>
        <v>2.0500960046670076</v>
      </c>
      <c r="E898" s="76">
        <v>14.340900476990095</v>
      </c>
      <c r="F898" s="76">
        <v>13.482864443305148</v>
      </c>
      <c r="G898" s="76">
        <v>5.901375545781061</v>
      </c>
      <c r="H898" s="76">
        <v>10.252054969432656</v>
      </c>
      <c r="I898" s="76">
        <v>4.3407150002978661</v>
      </c>
      <c r="J898" s="76">
        <v>1.0193545093442058E-2</v>
      </c>
      <c r="K898" s="78"/>
      <c r="L898" s="78"/>
      <c r="M898" s="76">
        <f t="shared" si="138"/>
        <v>1184.8570680067189</v>
      </c>
      <c r="N898" s="76">
        <f t="shared" si="139"/>
        <v>24.912875554574086</v>
      </c>
      <c r="O898" s="76">
        <f t="shared" si="140"/>
        <v>1.3379259173085982</v>
      </c>
      <c r="P898" s="76">
        <f t="shared" si="141"/>
        <v>9.9143965961821792</v>
      </c>
      <c r="Q898" s="76">
        <f t="shared" si="142"/>
        <v>-0.15528993312535522</v>
      </c>
      <c r="R898" s="76">
        <f t="shared" si="143"/>
        <v>-11.225839753102091</v>
      </c>
      <c r="S898" s="76">
        <f t="shared" si="144"/>
        <v>11.29605638100038</v>
      </c>
      <c r="T898" s="76">
        <f t="shared" si="145"/>
        <v>12.723970893089481</v>
      </c>
      <c r="U898" s="8"/>
      <c r="V898" s="12" cm="1">
        <f t="array" ref="V898" xml:space="preserve"> SUM(C898:J898)/SUMPRODUCT(C898:J898/$AV$6:$BC$6, $AV$3:$BC$3 + $AV$4:$BC$4/1000*($D$7 - 1400) + $AV$5:$BC$5/10000*($F$8-1) )</f>
        <v>2.8488745425733062</v>
      </c>
      <c r="W898" s="12"/>
      <c r="X898" s="8"/>
    </row>
    <row r="899" spans="2:24" ht="20" x14ac:dyDescent="0.2">
      <c r="B899" s="76">
        <f t="shared" si="136"/>
        <v>1188.0593844067371</v>
      </c>
      <c r="C899" s="76">
        <f t="shared" si="137"/>
        <v>49.62176307795346</v>
      </c>
      <c r="D899" s="76" cm="1">
        <f t="array" ref="D899:J899">MMULT(N899:T899,TRANSPOSE($AM$8:$AS$14))</f>
        <v>2.0500940346217114</v>
      </c>
      <c r="E899" s="76">
        <v>14.340881999271504</v>
      </c>
      <c r="F899" s="76">
        <v>13.482805666622738</v>
      </c>
      <c r="G899" s="76">
        <v>5.9013473192584565</v>
      </c>
      <c r="H899" s="76">
        <v>10.252012797078377</v>
      </c>
      <c r="I899" s="76">
        <v>4.3409055337700533</v>
      </c>
      <c r="J899" s="76">
        <v>1.0189571423696531E-2</v>
      </c>
      <c r="K899" s="78"/>
      <c r="L899" s="78"/>
      <c r="M899" s="76">
        <f t="shared" si="138"/>
        <v>1188.0593844067371</v>
      </c>
      <c r="N899" s="76">
        <f t="shared" si="139"/>
        <v>24.912875554574086</v>
      </c>
      <c r="O899" s="76">
        <f t="shared" si="140"/>
        <v>1.3379259173085982</v>
      </c>
      <c r="P899" s="76">
        <f t="shared" si="141"/>
        <v>9.9143965961821792</v>
      </c>
      <c r="Q899" s="76">
        <f t="shared" si="142"/>
        <v>-0.15528993312437106</v>
      </c>
      <c r="R899" s="76">
        <f t="shared" si="143"/>
        <v>-11.225839753095288</v>
      </c>
      <c r="S899" s="76">
        <f t="shared" si="144"/>
        <v>11.296056373990307</v>
      </c>
      <c r="T899" s="76">
        <f t="shared" si="145"/>
        <v>12.724177516869409</v>
      </c>
      <c r="U899" s="8"/>
      <c r="V899" s="12" cm="1">
        <f t="array" ref="V899" xml:space="preserve"> SUM(C899:J899)/SUMPRODUCT(C899:J899/$AV$6:$BC$6, $AV$3:$BC$3 + $AV$4:$BC$4/1000*($D$7 - 1400) + $AV$5:$BC$5/10000*($F$8-1) )</f>
        <v>2.8488725331047209</v>
      </c>
      <c r="W899" s="12"/>
      <c r="X899" s="8"/>
    </row>
    <row r="900" spans="2:24" ht="20" x14ac:dyDescent="0.2">
      <c r="B900" s="76">
        <f t="shared" si="136"/>
        <v>1191.2617008067552</v>
      </c>
      <c r="C900" s="76">
        <f t="shared" si="137"/>
        <v>49.62172682028195</v>
      </c>
      <c r="D900" s="76" cm="1">
        <f t="array" ref="D900:J900">MMULT(N900:T900,TRANSPOSE($AM$8:$AS$14))</f>
        <v>2.0500921007829151</v>
      </c>
      <c r="E900" s="76">
        <v>14.340863861118072</v>
      </c>
      <c r="F900" s="76">
        <v>13.48274796996143</v>
      </c>
      <c r="G900" s="76">
        <v>5.9013196114893551</v>
      </c>
      <c r="H900" s="76">
        <v>10.251971400090547</v>
      </c>
      <c r="I900" s="76">
        <v>4.3410925653256029</v>
      </c>
      <c r="J900" s="76">
        <v>1.0185670950132453E-2</v>
      </c>
      <c r="K900" s="78"/>
      <c r="L900" s="78"/>
      <c r="M900" s="76">
        <f t="shared" si="138"/>
        <v>1191.2617008067552</v>
      </c>
      <c r="N900" s="76">
        <f t="shared" si="139"/>
        <v>24.912875554574086</v>
      </c>
      <c r="O900" s="76">
        <f t="shared" si="140"/>
        <v>1.3379259173085982</v>
      </c>
      <c r="P900" s="76">
        <f t="shared" si="141"/>
        <v>9.9143965961821792</v>
      </c>
      <c r="Q900" s="76">
        <f t="shared" si="142"/>
        <v>-0.15528993312349992</v>
      </c>
      <c r="R900" s="76">
        <f t="shared" si="143"/>
        <v>-11.225839753089252</v>
      </c>
      <c r="S900" s="76">
        <f t="shared" si="144"/>
        <v>11.296056367529022</v>
      </c>
      <c r="T900" s="76">
        <f t="shared" si="145"/>
        <v>12.724380343124974</v>
      </c>
      <c r="U900" s="8"/>
      <c r="V900" s="12" cm="1">
        <f t="array" ref="V900" xml:space="preserve"> SUM(C900:J900)/SUMPRODUCT(C900:J900/$AV$6:$BC$6, $AV$3:$BC$3 + $AV$4:$BC$4/1000*($D$7 - 1400) + $AV$5:$BC$5/10000*($F$8-1) )</f>
        <v>2.8488705605687663</v>
      </c>
      <c r="W900" s="12"/>
      <c r="X900" s="8"/>
    </row>
    <row r="901" spans="2:24" ht="20" x14ac:dyDescent="0.2">
      <c r="B901" s="76">
        <f t="shared" si="136"/>
        <v>1194.4640172067734</v>
      </c>
      <c r="C901" s="76">
        <f t="shared" si="137"/>
        <v>49.621691230725375</v>
      </c>
      <c r="D901" s="76" cm="1">
        <f t="array" ref="D901:J901">MMULT(N901:T901,TRANSPOSE($AM$8:$AS$14))</f>
        <v>2.0500902025801579</v>
      </c>
      <c r="E901" s="76">
        <v>14.34084605718186</v>
      </c>
      <c r="F901" s="76">
        <v>13.482691336320892</v>
      </c>
      <c r="G901" s="76">
        <v>5.9012924143010119</v>
      </c>
      <c r="H901" s="76">
        <v>10.251930766228986</v>
      </c>
      <c r="I901" s="76">
        <v>4.3412761501552879</v>
      </c>
      <c r="J901" s="76">
        <v>1.0181842506429839E-2</v>
      </c>
      <c r="K901" s="78"/>
      <c r="L901" s="78"/>
      <c r="M901" s="76">
        <f t="shared" si="138"/>
        <v>1194.4640172067734</v>
      </c>
      <c r="N901" s="76">
        <f t="shared" si="139"/>
        <v>24.912875554574086</v>
      </c>
      <c r="O901" s="76">
        <f t="shared" si="140"/>
        <v>1.3379259173085982</v>
      </c>
      <c r="P901" s="76">
        <f t="shared" si="141"/>
        <v>9.9143965961821792</v>
      </c>
      <c r="Q901" s="76">
        <f t="shared" si="142"/>
        <v>-0.1552899331227291</v>
      </c>
      <c r="R901" s="76">
        <f t="shared" si="143"/>
        <v>-11.225839753083896</v>
      </c>
      <c r="S901" s="76">
        <f t="shared" si="144"/>
        <v>11.29605636157487</v>
      </c>
      <c r="T901" s="76">
        <f t="shared" si="145"/>
        <v>12.724579431695981</v>
      </c>
      <c r="U901" s="8"/>
      <c r="V901" s="12" cm="1">
        <f t="array" ref="V901" xml:space="preserve"> SUM(C901:J901)/SUMPRODUCT(C901:J901/$AV$6:$BC$6, $AV$3:$BC$3 + $AV$4:$BC$4/1000*($D$7 - 1400) + $AV$5:$BC$5/10000*($F$8-1) )</f>
        <v>2.8488686243835266</v>
      </c>
      <c r="W901" s="12"/>
      <c r="X901" s="8"/>
    </row>
    <row r="902" spans="2:24" ht="20" x14ac:dyDescent="0.2">
      <c r="B902" s="76">
        <f t="shared" si="136"/>
        <v>1197.6663336067916</v>
      </c>
      <c r="C902" s="76">
        <f t="shared" si="137"/>
        <v>49.62165629872154</v>
      </c>
      <c r="D902" s="76" cm="1">
        <f t="array" ref="D902:J902">MMULT(N902:T902,TRANSPOSE($AM$8:$AS$14))</f>
        <v>2.0500883394499549</v>
      </c>
      <c r="E902" s="76">
        <v>14.340828582180189</v>
      </c>
      <c r="F902" s="76">
        <v>13.482635748907452</v>
      </c>
      <c r="G902" s="76">
        <v>5.901265719620592</v>
      </c>
      <c r="H902" s="76">
        <v>10.251890883405054</v>
      </c>
      <c r="I902" s="76">
        <v>4.341456342773677</v>
      </c>
      <c r="J902" s="76">
        <v>1.0178084941545262E-2</v>
      </c>
      <c r="K902" s="78"/>
      <c r="L902" s="78"/>
      <c r="M902" s="76">
        <f t="shared" si="138"/>
        <v>1197.6663336067916</v>
      </c>
      <c r="N902" s="76">
        <f t="shared" si="139"/>
        <v>24.912875554574086</v>
      </c>
      <c r="O902" s="76">
        <f t="shared" si="140"/>
        <v>1.3379259173085982</v>
      </c>
      <c r="P902" s="76">
        <f t="shared" si="141"/>
        <v>9.9143965961821792</v>
      </c>
      <c r="Q902" s="76">
        <f t="shared" si="142"/>
        <v>-0.15528993312204731</v>
      </c>
      <c r="R902" s="76">
        <f t="shared" si="143"/>
        <v>-11.225839753079146</v>
      </c>
      <c r="S902" s="76">
        <f t="shared" si="144"/>
        <v>11.296056356089252</v>
      </c>
      <c r="T902" s="76">
        <f t="shared" si="145"/>
        <v>12.724774841689822</v>
      </c>
      <c r="U902" s="8"/>
      <c r="V902" s="12" cm="1">
        <f t="array" ref="V902" xml:space="preserve"> SUM(C902:J902)/SUMPRODUCT(C902:J902/$AV$6:$BC$6, $AV$3:$BC$3 + $AV$4:$BC$4/1000*($D$7 - 1400) + $AV$5:$BC$5/10000*($F$8-1) )</f>
        <v>2.8488667239741949</v>
      </c>
      <c r="W902" s="12"/>
      <c r="X902" s="8"/>
    </row>
    <row r="903" spans="2:24" ht="20" x14ac:dyDescent="0.2">
      <c r="B903" s="76">
        <f t="shared" si="136"/>
        <v>1200.8686500068097</v>
      </c>
      <c r="C903" s="76">
        <f t="shared" si="137"/>
        <v>49.621622013838</v>
      </c>
      <c r="D903" s="76" cm="1">
        <f t="array" ref="D903:J903">MMULT(N903:T903,TRANSPOSE($AM$8:$AS$14))</f>
        <v>2.0500865108357544</v>
      </c>
      <c r="E903" s="76">
        <v>14.340811430895204</v>
      </c>
      <c r="F903" s="76">
        <v>13.482581191132908</v>
      </c>
      <c r="G903" s="76">
        <v>5.9012395194745366</v>
      </c>
      <c r="H903" s="76">
        <v>10.251851739680522</v>
      </c>
      <c r="I903" s="76">
        <v>4.3416331970235458</v>
      </c>
      <c r="J903" s="76">
        <v>1.0174397119528444E-2</v>
      </c>
      <c r="K903" s="78"/>
      <c r="L903" s="78"/>
      <c r="M903" s="76">
        <f t="shared" si="138"/>
        <v>1200.8686500068097</v>
      </c>
      <c r="N903" s="76">
        <f t="shared" si="139"/>
        <v>24.912875554574086</v>
      </c>
      <c r="O903" s="76">
        <f t="shared" si="140"/>
        <v>1.3379259173085982</v>
      </c>
      <c r="P903" s="76">
        <f t="shared" si="141"/>
        <v>9.9143965961821792</v>
      </c>
      <c r="Q903" s="76">
        <f t="shared" si="142"/>
        <v>-0.15528993312144435</v>
      </c>
      <c r="R903" s="76">
        <f t="shared" si="143"/>
        <v>-11.225839753074935</v>
      </c>
      <c r="S903" s="76">
        <f t="shared" si="144"/>
        <v>11.296056351036409</v>
      </c>
      <c r="T903" s="76">
        <f t="shared" si="145"/>
        <v>12.724966631486202</v>
      </c>
      <c r="U903" s="8"/>
      <c r="V903" s="12" cm="1">
        <f t="array" ref="V903" xml:space="preserve"> SUM(C903:J903)/SUMPRODUCT(C903:J903/$AV$6:$BC$6, $AV$3:$BC$3 + $AV$4:$BC$4/1000*($D$7 - 1400) + $AV$5:$BC$5/10000*($F$8-1) )</f>
        <v>2.8488648587730356</v>
      </c>
      <c r="W903" s="12"/>
      <c r="X903" s="8"/>
    </row>
    <row r="904" spans="2:24" ht="20" x14ac:dyDescent="0.2">
      <c r="B904" s="76">
        <f t="shared" si="136"/>
        <v>1204.0709664068279</v>
      </c>
      <c r="C904" s="76">
        <f t="shared" si="137"/>
        <v>49.621588365771295</v>
      </c>
      <c r="D904" s="76" cm="1">
        <f t="array" ref="D904:J904">MMULT(N904:T904,TRANSPOSE($AM$8:$AS$14))</f>
        <v>2.0500847161878912</v>
      </c>
      <c r="E904" s="76">
        <v>14.340794598173471</v>
      </c>
      <c r="F904" s="76">
        <v>13.482527646613239</v>
      </c>
      <c r="G904" s="76">
        <v>5.9012138059879193</v>
      </c>
      <c r="H904" s="76">
        <v>10.251813323266472</v>
      </c>
      <c r="I904" s="76">
        <v>4.3418067660803592</v>
      </c>
      <c r="J904" s="76">
        <v>1.0170777919358331E-2</v>
      </c>
      <c r="K904" s="78"/>
      <c r="L904" s="78"/>
      <c r="M904" s="76">
        <f t="shared" si="138"/>
        <v>1204.0709664068279</v>
      </c>
      <c r="N904" s="76">
        <f t="shared" si="139"/>
        <v>24.912875554574086</v>
      </c>
      <c r="O904" s="76">
        <f t="shared" si="140"/>
        <v>1.3379259173085982</v>
      </c>
      <c r="P904" s="76">
        <f t="shared" si="141"/>
        <v>9.9143965961821792</v>
      </c>
      <c r="Q904" s="76">
        <f t="shared" si="142"/>
        <v>-0.15528993312091127</v>
      </c>
      <c r="R904" s="76">
        <f t="shared" si="143"/>
        <v>-11.225839753071202</v>
      </c>
      <c r="S904" s="76">
        <f t="shared" si="144"/>
        <v>11.296056346383224</v>
      </c>
      <c r="T904" s="76">
        <f t="shared" si="145"/>
        <v>12.725154858741934</v>
      </c>
      <c r="U904" s="8"/>
      <c r="V904" s="12" cm="1">
        <f t="array" ref="V904" xml:space="preserve"> SUM(C904:J904)/SUMPRODUCT(C904:J904/$AV$6:$BC$6, $AV$3:$BC$3 + $AV$4:$BC$4/1000*($D$7 - 1400) + $AV$5:$BC$5/10000*($F$8-1) )</f>
        <v>2.8488630282193372</v>
      </c>
      <c r="W904" s="12"/>
      <c r="X904" s="8"/>
    </row>
    <row r="905" spans="2:24" ht="20" x14ac:dyDescent="0.2">
      <c r="B905" s="76">
        <f t="shared" si="136"/>
        <v>1207.2732828068461</v>
      </c>
      <c r="C905" s="76">
        <f t="shared" si="137"/>
        <v>49.621555344346007</v>
      </c>
      <c r="D905" s="76" cm="1">
        <f t="array" ref="D905:J905">MMULT(N905:T905,TRANSPOSE($AM$8:$AS$14))</f>
        <v>2.0500829549635431</v>
      </c>
      <c r="E905" s="76">
        <v>14.340778078925577</v>
      </c>
      <c r="F905" s="76">
        <v>13.482475099167356</v>
      </c>
      <c r="G905" s="76">
        <v>5.9011885713837877</v>
      </c>
      <c r="H905" s="76">
        <v>10.251775622522182</v>
      </c>
      <c r="I905" s="76">
        <v>4.3419771024567719</v>
      </c>
      <c r="J905" s="76">
        <v>1.0167226234768401E-2</v>
      </c>
      <c r="K905" s="78"/>
      <c r="L905" s="78"/>
      <c r="M905" s="76">
        <f t="shared" si="138"/>
        <v>1207.2732828068461</v>
      </c>
      <c r="N905" s="76">
        <f t="shared" si="139"/>
        <v>24.912875554574086</v>
      </c>
      <c r="O905" s="76">
        <f t="shared" si="140"/>
        <v>1.3379259173085982</v>
      </c>
      <c r="P905" s="76">
        <f t="shared" si="141"/>
        <v>9.9143965961821792</v>
      </c>
      <c r="Q905" s="76">
        <f t="shared" si="142"/>
        <v>-0.15528993312044032</v>
      </c>
      <c r="R905" s="76">
        <f t="shared" si="143"/>
        <v>-11.225839753067897</v>
      </c>
      <c r="S905" s="76">
        <f t="shared" si="144"/>
        <v>11.296056342099025</v>
      </c>
      <c r="T905" s="76">
        <f t="shared" si="145"/>
        <v>12.725339580395772</v>
      </c>
      <c r="U905" s="8"/>
      <c r="V905" s="12" cm="1">
        <f t="array" ref="V905" xml:space="preserve"> SUM(C905:J905)/SUMPRODUCT(C905:J905/$AV$6:$BC$6, $AV$3:$BC$3 + $AV$4:$BC$4/1000*($D$7 - 1400) + $AV$5:$BC$5/10000*($F$8-1) )</f>
        <v>2.8488612317593667</v>
      </c>
      <c r="W905" s="12"/>
      <c r="X905" s="8"/>
    </row>
    <row r="906" spans="2:24" ht="20" x14ac:dyDescent="0.2">
      <c r="B906" s="76">
        <f t="shared" si="136"/>
        <v>1210.4755992068642</v>
      </c>
      <c r="C906" s="76">
        <f t="shared" si="137"/>
        <v>49.62152293951403</v>
      </c>
      <c r="D906" s="76" cm="1">
        <f t="array" ref="D906:J906">MMULT(N906:T906,TRANSPOSE($AM$8:$AS$14))</f>
        <v>2.050081226626681</v>
      </c>
      <c r="E906" s="76">
        <v>14.34076186812568</v>
      </c>
      <c r="F906" s="76">
        <v>13.482423532815794</v>
      </c>
      <c r="G906" s="76">
        <v>5.9011638079825097</v>
      </c>
      <c r="H906" s="76">
        <v>10.251738625953999</v>
      </c>
      <c r="I906" s="76">
        <v>4.3421442580072078</v>
      </c>
      <c r="J906" s="76">
        <v>1.016374097409467E-2</v>
      </c>
      <c r="K906" s="78"/>
      <c r="L906" s="78"/>
      <c r="M906" s="76">
        <f t="shared" si="138"/>
        <v>1210.4755992068642</v>
      </c>
      <c r="N906" s="76">
        <f t="shared" si="139"/>
        <v>24.912875554574086</v>
      </c>
      <c r="O906" s="76">
        <f t="shared" si="140"/>
        <v>1.3379259173085982</v>
      </c>
      <c r="P906" s="76">
        <f t="shared" si="141"/>
        <v>9.9143965961821792</v>
      </c>
      <c r="Q906" s="76">
        <f t="shared" si="142"/>
        <v>-0.1552899331200242</v>
      </c>
      <c r="R906" s="76">
        <f t="shared" si="143"/>
        <v>-11.225839753064969</v>
      </c>
      <c r="S906" s="76">
        <f t="shared" si="144"/>
        <v>11.296056338155418</v>
      </c>
      <c r="T906" s="76">
        <f t="shared" si="145"/>
        <v>12.725520852673316</v>
      </c>
      <c r="U906" s="8"/>
      <c r="V906" s="12" cm="1">
        <f t="array" ref="V906" xml:space="preserve"> SUM(C906:J906)/SUMPRODUCT(C906:J906/$AV$6:$BC$6, $AV$3:$BC$3 + $AV$4:$BC$4/1000*($D$7 - 1400) + $AV$5:$BC$5/10000*($F$8-1) )</f>
        <v>2.8488594688463151</v>
      </c>
      <c r="W906" s="12"/>
      <c r="X906" s="8"/>
    </row>
    <row r="907" spans="2:24" ht="20" x14ac:dyDescent="0.2">
      <c r="B907" s="76">
        <f t="shared" si="136"/>
        <v>1213.6779156068824</v>
      </c>
      <c r="C907" s="76">
        <f t="shared" si="137"/>
        <v>49.621491141353587</v>
      </c>
      <c r="D907" s="76" cm="1">
        <f t="array" ref="D907:J907">MMULT(N907:T907,TRANSPOSE($AM$8:$AS$14))</f>
        <v>2.0500795306480248</v>
      </c>
      <c r="E907" s="76">
        <v>14.340745960811102</v>
      </c>
      <c r="F907" s="76">
        <v>13.482372931779393</v>
      </c>
      <c r="G907" s="76">
        <v>5.9011395082011022</v>
      </c>
      <c r="H907" s="76">
        <v>10.251702322214239</v>
      </c>
      <c r="I907" s="76">
        <v>4.3423082839324483</v>
      </c>
      <c r="J907" s="76">
        <v>1.016032106010803E-2</v>
      </c>
      <c r="K907" s="78"/>
      <c r="L907" s="78"/>
      <c r="M907" s="76">
        <f t="shared" si="138"/>
        <v>1213.6779156068824</v>
      </c>
      <c r="N907" s="76">
        <f t="shared" si="139"/>
        <v>24.912875554574086</v>
      </c>
      <c r="O907" s="76">
        <f t="shared" si="140"/>
        <v>1.3379259173085982</v>
      </c>
      <c r="P907" s="76">
        <f t="shared" si="141"/>
        <v>9.9143965961821792</v>
      </c>
      <c r="Q907" s="76">
        <f t="shared" si="142"/>
        <v>-0.15528993311965672</v>
      </c>
      <c r="R907" s="76">
        <f t="shared" si="143"/>
        <v>-11.225839753062376</v>
      </c>
      <c r="S907" s="76">
        <f t="shared" si="144"/>
        <v>11.296056334526126</v>
      </c>
      <c r="T907" s="76">
        <f t="shared" si="145"/>
        <v>12.725698731091949</v>
      </c>
      <c r="U907" s="8"/>
      <c r="V907" s="12" cm="1">
        <f t="array" ref="V907" xml:space="preserve"> SUM(C907:J907)/SUMPRODUCT(C907:J907/$AV$6:$BC$6, $AV$3:$BC$3 + $AV$4:$BC$4/1000*($D$7 - 1400) + $AV$5:$BC$5/10000*($F$8-1) )</f>
        <v>2.848857738940263</v>
      </c>
      <c r="W907" s="12"/>
      <c r="X907" s="8"/>
    </row>
    <row r="908" spans="2:24" ht="20" x14ac:dyDescent="0.2">
      <c r="B908" s="76">
        <f t="shared" si="136"/>
        <v>1216.8802320069005</v>
      </c>
      <c r="C908" s="76">
        <f t="shared" si="137"/>
        <v>49.62145994006837</v>
      </c>
      <c r="D908" s="76" cm="1">
        <f t="array" ref="D908:J908">MMULT(N908:T908,TRANSPOSE($AM$8:$AS$14))</f>
        <v>2.0500778665049966</v>
      </c>
      <c r="E908" s="76">
        <v>14.340730352081893</v>
      </c>
      <c r="F908" s="76">
        <v>13.482323280477983</v>
      </c>
      <c r="G908" s="76">
        <v>5.9011156645525551</v>
      </c>
      <c r="H908" s="76">
        <v>10.251666700100044</v>
      </c>
      <c r="I908" s="76">
        <v>4.3424692307842854</v>
      </c>
      <c r="J908" s="76">
        <v>1.0156965429862275E-2</v>
      </c>
      <c r="K908" s="78"/>
      <c r="L908" s="78"/>
      <c r="M908" s="76">
        <f t="shared" si="138"/>
        <v>1216.8802320069005</v>
      </c>
      <c r="N908" s="76">
        <f t="shared" si="139"/>
        <v>24.912875554574086</v>
      </c>
      <c r="O908" s="76">
        <f t="shared" si="140"/>
        <v>1.3379259173085982</v>
      </c>
      <c r="P908" s="76">
        <f t="shared" si="141"/>
        <v>9.9143965961821792</v>
      </c>
      <c r="Q908" s="76">
        <f t="shared" si="142"/>
        <v>-0.15528993311933231</v>
      </c>
      <c r="R908" s="76">
        <f t="shared" si="143"/>
        <v>-11.225839753060081</v>
      </c>
      <c r="S908" s="76">
        <f t="shared" si="144"/>
        <v>11.296056331186829</v>
      </c>
      <c r="T908" s="76">
        <f t="shared" si="145"/>
        <v>12.725873270465829</v>
      </c>
      <c r="U908" s="8"/>
      <c r="V908" s="12" cm="1">
        <f t="array" ref="V908" xml:space="preserve"> SUM(C908:J908)/SUMPRODUCT(C908:J908/$AV$6:$BC$6, $AV$3:$BC$3 + $AV$4:$BC$4/1000*($D$7 - 1400) + $AV$5:$BC$5/10000*($F$8-1) )</f>
        <v>2.8488560415081214</v>
      </c>
      <c r="W908" s="12"/>
      <c r="X908" s="8"/>
    </row>
    <row r="909" spans="2:24" ht="20" x14ac:dyDescent="0.2">
      <c r="B909" s="76">
        <f t="shared" si="136"/>
        <v>1220.0825484069187</v>
      </c>
      <c r="C909" s="76">
        <f t="shared" si="137"/>
        <v>49.621429325986796</v>
      </c>
      <c r="D909" s="76" cm="1">
        <f t="array" ref="D909:J909">MMULT(N909:T909,TRANSPOSE($AM$8:$AS$14))</f>
        <v>2.0500762336816702</v>
      </c>
      <c r="E909" s="76">
        <v>14.34071503710037</v>
      </c>
      <c r="F909" s="76">
        <v>13.48227456352898</v>
      </c>
      <c r="G909" s="76">
        <v>5.9010922696451527</v>
      </c>
      <c r="H909" s="76">
        <v>10.251631748552276</v>
      </c>
      <c r="I909" s="76">
        <v>4.3426271484702088</v>
      </c>
      <c r="J909" s="76">
        <v>1.0153673034545729E-2</v>
      </c>
      <c r="K909" s="78"/>
      <c r="L909" s="78"/>
      <c r="M909" s="76">
        <f t="shared" si="138"/>
        <v>1220.0825484069187</v>
      </c>
      <c r="N909" s="76">
        <f t="shared" si="139"/>
        <v>24.912875554574086</v>
      </c>
      <c r="O909" s="76">
        <f t="shared" si="140"/>
        <v>1.3379259173085982</v>
      </c>
      <c r="P909" s="76">
        <f t="shared" si="141"/>
        <v>9.9143965961821792</v>
      </c>
      <c r="Q909" s="76">
        <f t="shared" si="142"/>
        <v>-0.15528993311904604</v>
      </c>
      <c r="R909" s="76">
        <f t="shared" si="143"/>
        <v>-11.22583975305805</v>
      </c>
      <c r="S909" s="76">
        <f t="shared" si="144"/>
        <v>11.296056328115032</v>
      </c>
      <c r="T909" s="76">
        <f t="shared" si="145"/>
        <v>12.726044524910938</v>
      </c>
      <c r="U909" s="8"/>
      <c r="V909" s="12" cm="1">
        <f t="array" ref="V909" xml:space="preserve"> SUM(C909:J909)/SUMPRODUCT(C909:J909/$AV$6:$BC$6, $AV$3:$BC$3 + $AV$4:$BC$4/1000*($D$7 - 1400) + $AV$5:$BC$5/10000*($F$8-1) )</f>
        <v>2.8488543760235885</v>
      </c>
      <c r="W909" s="12"/>
      <c r="X909" s="8"/>
    </row>
    <row r="910" spans="2:24" ht="20" x14ac:dyDescent="0.2">
      <c r="B910" s="76">
        <f t="shared" si="136"/>
        <v>1223.2848648069369</v>
      </c>
      <c r="C910" s="76">
        <f t="shared" si="137"/>
        <v>49.621399289560884</v>
      </c>
      <c r="D910" s="76" cm="1">
        <f t="array" ref="D910:J910">MMULT(N910:T910,TRANSPOSE($AM$8:$AS$14))</f>
        <v>2.0500746316687244</v>
      </c>
      <c r="E910" s="76">
        <v>14.340700011090709</v>
      </c>
      <c r="F910" s="76">
        <v>13.482226765746073</v>
      </c>
      <c r="G910" s="76">
        <v>5.9010693161817862</v>
      </c>
      <c r="H910" s="76">
        <v>10.25159745665438</v>
      </c>
      <c r="I910" s="76">
        <v>4.3427820862581212</v>
      </c>
      <c r="J910" s="76">
        <v>1.0150442839322316E-2</v>
      </c>
      <c r="K910" s="78"/>
      <c r="L910" s="78"/>
      <c r="M910" s="76">
        <f t="shared" si="138"/>
        <v>1223.2848648069369</v>
      </c>
      <c r="N910" s="76">
        <f t="shared" si="139"/>
        <v>24.912875554574086</v>
      </c>
      <c r="O910" s="76">
        <f t="shared" si="140"/>
        <v>1.3379259173085982</v>
      </c>
      <c r="P910" s="76">
        <f t="shared" si="141"/>
        <v>9.9143965961821792</v>
      </c>
      <c r="Q910" s="76">
        <f t="shared" si="142"/>
        <v>-0.15528993311879347</v>
      </c>
      <c r="R910" s="76">
        <f t="shared" si="143"/>
        <v>-11.225839753056253</v>
      </c>
      <c r="S910" s="76">
        <f t="shared" si="144"/>
        <v>11.296056325289925</v>
      </c>
      <c r="T910" s="76">
        <f t="shared" si="145"/>
        <v>12.72621254785015</v>
      </c>
      <c r="U910" s="8"/>
      <c r="V910" s="12" cm="1">
        <f t="array" ref="V910" xml:space="preserve"> SUM(C910:J910)/SUMPRODUCT(C910:J910/$AV$6:$BC$6, $AV$3:$BC$3 + $AV$4:$BC$4/1000*($D$7 - 1400) + $AV$5:$BC$5/10000*($F$8-1) )</f>
        <v>2.8488527419671006</v>
      </c>
      <c r="W910" s="12"/>
      <c r="X910" s="8"/>
    </row>
    <row r="911" spans="2:24" ht="20" x14ac:dyDescent="0.2">
      <c r="B911" s="76">
        <f t="shared" si="136"/>
        <v>1226.487181206955</v>
      </c>
      <c r="C911" s="76">
        <f t="shared" si="137"/>
        <v>49.621369821365541</v>
      </c>
      <c r="D911" s="76" cm="1">
        <f t="array" ref="D911:J911">MMULT(N911:T911,TRANSPOSE($AM$8:$AS$14))</f>
        <v>2.0500730599633958</v>
      </c>
      <c r="E911" s="76">
        <v>14.340685269338467</v>
      </c>
      <c r="F911" s="76">
        <v>13.482179872137783</v>
      </c>
      <c r="G911" s="76">
        <v>5.9010467969592542</v>
      </c>
      <c r="H911" s="76">
        <v>10.251563813631268</v>
      </c>
      <c r="I911" s="76">
        <v>4.3429340927811024</v>
      </c>
      <c r="J911" s="76">
        <v>1.0147273823196634E-2</v>
      </c>
      <c r="K911" s="78"/>
      <c r="L911" s="78"/>
      <c r="M911" s="76">
        <f t="shared" si="138"/>
        <v>1226.487181206955</v>
      </c>
      <c r="N911" s="76">
        <f t="shared" si="139"/>
        <v>24.912875554574086</v>
      </c>
      <c r="O911" s="76">
        <f t="shared" si="140"/>
        <v>1.3379259173085982</v>
      </c>
      <c r="P911" s="76">
        <f t="shared" si="141"/>
        <v>9.9143965961821792</v>
      </c>
      <c r="Q911" s="76">
        <f t="shared" si="142"/>
        <v>-0.15528993311857064</v>
      </c>
      <c r="R911" s="76">
        <f t="shared" si="143"/>
        <v>-11.225839753054665</v>
      </c>
      <c r="S911" s="76">
        <f t="shared" si="144"/>
        <v>11.296056322692271</v>
      </c>
      <c r="T911" s="76">
        <f t="shared" si="145"/>
        <v>12.726377392018367</v>
      </c>
      <c r="U911" s="8"/>
      <c r="V911" s="12" cm="1">
        <f t="array" ref="V911" xml:space="preserve"> SUM(C911:J911)/SUMPRODUCT(C911:J911/$AV$6:$BC$6, $AV$3:$BC$3 + $AV$4:$BC$4/1000*($D$7 - 1400) + $AV$5:$BC$5/10000*($F$8-1) )</f>
        <v>2.8488511388257813</v>
      </c>
      <c r="W911" s="12"/>
      <c r="X911" s="8"/>
    </row>
    <row r="912" spans="2:24" ht="20" x14ac:dyDescent="0.2">
      <c r="B912" s="76">
        <f t="shared" si="136"/>
        <v>1229.6894976069732</v>
      </c>
      <c r="C912" s="76">
        <f t="shared" si="137"/>
        <v>49.62134091209753</v>
      </c>
      <c r="D912" s="76" cm="1">
        <f t="array" ref="D912:J912">MMULT(N912:T912,TRANSPOSE($AM$8:$AS$14))</f>
        <v>2.0500715180694278</v>
      </c>
      <c r="E912" s="76">
        <v>14.340670807190149</v>
      </c>
      <c r="F912" s="76">
        <v>13.482133867906098</v>
      </c>
      <c r="G912" s="76">
        <v>5.9010247048675639</v>
      </c>
      <c r="H912" s="76">
        <v>10.251530808848168</v>
      </c>
      <c r="I912" s="76">
        <v>4.3430832160421993</v>
      </c>
      <c r="J912" s="76">
        <v>1.0144164978862336E-2</v>
      </c>
      <c r="K912" s="78"/>
      <c r="L912" s="78"/>
      <c r="M912" s="76">
        <f t="shared" si="138"/>
        <v>1229.6894976069732</v>
      </c>
      <c r="N912" s="76">
        <f t="shared" si="139"/>
        <v>24.912875554574086</v>
      </c>
      <c r="O912" s="76">
        <f t="shared" si="140"/>
        <v>1.3379259173085982</v>
      </c>
      <c r="P912" s="76">
        <f t="shared" si="141"/>
        <v>9.9143965961821792</v>
      </c>
      <c r="Q912" s="76">
        <f t="shared" si="142"/>
        <v>-0.15528993311837425</v>
      </c>
      <c r="R912" s="76">
        <f t="shared" si="143"/>
        <v>-11.225839753053261</v>
      </c>
      <c r="S912" s="76">
        <f t="shared" si="144"/>
        <v>11.296056320304279</v>
      </c>
      <c r="T912" s="76">
        <f t="shared" si="145"/>
        <v>12.726539109467678</v>
      </c>
      <c r="U912" s="8"/>
      <c r="V912" s="12" cm="1">
        <f t="array" ref="V912" xml:space="preserve"> SUM(C912:J912)/SUMPRODUCT(C912:J912/$AV$6:$BC$6, $AV$3:$BC$3 + $AV$4:$BC$4/1000*($D$7 - 1400) + $AV$5:$BC$5/10000*($F$8-1) )</f>
        <v>2.8488495660933908</v>
      </c>
      <c r="W912" s="12"/>
      <c r="X912" s="8"/>
    </row>
    <row r="913" spans="2:24" ht="20" x14ac:dyDescent="0.2">
      <c r="B913" s="76">
        <f t="shared" si="136"/>
        <v>1232.8918140069914</v>
      </c>
      <c r="C913" s="76">
        <f t="shared" si="137"/>
        <v>49.621312552574679</v>
      </c>
      <c r="D913" s="76" cm="1">
        <f t="array" ref="D913:J913">MMULT(N913:T913,TRANSPOSE($AM$8:$AS$14))</f>
        <v>2.0500700054970209</v>
      </c>
      <c r="E913" s="76">
        <v>14.340656620052737</v>
      </c>
      <c r="F913" s="76">
        <v>13.482088738445013</v>
      </c>
      <c r="G913" s="76">
        <v>5.901003032889232</v>
      </c>
      <c r="H913" s="76">
        <v>10.251498431809516</v>
      </c>
      <c r="I913" s="76">
        <v>4.3432295034192538</v>
      </c>
      <c r="J913" s="76">
        <v>1.0141115312559623E-2</v>
      </c>
      <c r="K913" s="78"/>
      <c r="L913" s="78"/>
      <c r="M913" s="76">
        <f t="shared" si="138"/>
        <v>1232.8918140069914</v>
      </c>
      <c r="N913" s="76">
        <f t="shared" si="139"/>
        <v>24.912875554574086</v>
      </c>
      <c r="O913" s="76">
        <f t="shared" si="140"/>
        <v>1.3379259173085982</v>
      </c>
      <c r="P913" s="76">
        <f t="shared" si="141"/>
        <v>9.9143965961821792</v>
      </c>
      <c r="Q913" s="76">
        <f t="shared" si="142"/>
        <v>-0.15528993311820111</v>
      </c>
      <c r="R913" s="76">
        <f t="shared" si="143"/>
        <v>-11.22583975305202</v>
      </c>
      <c r="S913" s="76">
        <f t="shared" si="144"/>
        <v>11.29605631810951</v>
      </c>
      <c r="T913" s="76">
        <f t="shared" si="145"/>
        <v>12.726697751572555</v>
      </c>
      <c r="U913" s="8"/>
      <c r="V913" s="12" cm="1">
        <f t="array" ref="V913" xml:space="preserve"> SUM(C913:J913)/SUMPRODUCT(C913:J913/$AV$6:$BC$6, $AV$3:$BC$3 + $AV$4:$BC$4/1000*($D$7 - 1400) + $AV$5:$BC$5/10000*($F$8-1) )</f>
        <v>2.8488480232702784</v>
      </c>
      <c r="W913" s="12"/>
      <c r="X913" s="8"/>
    </row>
    <row r="914" spans="2:24" ht="20" x14ac:dyDescent="0.2">
      <c r="B914" s="76">
        <f t="shared" si="136"/>
        <v>1236.0941304070095</v>
      </c>
      <c r="C914" s="76">
        <f t="shared" si="137"/>
        <v>49.621284733734782</v>
      </c>
      <c r="D914" s="76" cm="1">
        <f t="array" ref="D914:J914">MMULT(N914:T914,TRANSPOSE($AM$8:$AS$14))</f>
        <v>2.0500685217627845</v>
      </c>
      <c r="E914" s="76">
        <v>14.340642703393241</v>
      </c>
      <c r="F914" s="76">
        <v>13.482044469339122</v>
      </c>
      <c r="G914" s="76">
        <v>5.9009817740985682</v>
      </c>
      <c r="H914" s="76">
        <v>10.251466672157804</v>
      </c>
      <c r="I914" s="76">
        <v>4.3433730016697503</v>
      </c>
      <c r="J914" s="76">
        <v>1.0138123843946051E-2</v>
      </c>
      <c r="K914" s="78"/>
      <c r="L914" s="78"/>
      <c r="M914" s="76">
        <f t="shared" si="138"/>
        <v>1236.0941304070095</v>
      </c>
      <c r="N914" s="76">
        <f t="shared" si="139"/>
        <v>24.912875554574086</v>
      </c>
      <c r="O914" s="76">
        <f t="shared" si="140"/>
        <v>1.3379259173085982</v>
      </c>
      <c r="P914" s="76">
        <f t="shared" si="141"/>
        <v>9.9143965961821792</v>
      </c>
      <c r="Q914" s="76">
        <f t="shared" si="142"/>
        <v>-0.15528993311804862</v>
      </c>
      <c r="R914" s="76">
        <f t="shared" si="143"/>
        <v>-11.225839753050924</v>
      </c>
      <c r="S914" s="76">
        <f t="shared" si="144"/>
        <v>11.296056316092775</v>
      </c>
      <c r="T914" s="76">
        <f t="shared" si="145"/>
        <v>12.7268533690351</v>
      </c>
      <c r="U914" s="8"/>
      <c r="V914" s="12" cm="1">
        <f t="array" ref="V914" xml:space="preserve"> SUM(C914:J914)/SUMPRODUCT(C914:J914/$AV$6:$BC$6, $AV$3:$BC$3 + $AV$4:$BC$4/1000*($D$7 - 1400) + $AV$5:$BC$5/10000*($F$8-1) )</f>
        <v>2.8488465098633284</v>
      </c>
      <c r="W914" s="12"/>
      <c r="X914" s="8"/>
    </row>
    <row r="915" spans="2:24" ht="20" x14ac:dyDescent="0.2">
      <c r="B915" s="76">
        <f t="shared" si="136"/>
        <v>1239.2964468070277</v>
      </c>
      <c r="C915" s="76">
        <f t="shared" si="137"/>
        <v>49.62125744663485</v>
      </c>
      <c r="D915" s="76" cm="1">
        <f t="array" ref="D915:J915">MMULT(N915:T915,TRANSPOSE($AM$8:$AS$14))</f>
        <v>2.0500670663896878</v>
      </c>
      <c r="E915" s="76">
        <v>14.340629052738242</v>
      </c>
      <c r="F915" s="76">
        <v>13.482001046362154</v>
      </c>
      <c r="G915" s="76">
        <v>5.9009609216609586</v>
      </c>
      <c r="H915" s="76">
        <v>10.251435519672448</v>
      </c>
      <c r="I915" s="76">
        <v>4.3435137569357138</v>
      </c>
      <c r="J915" s="76">
        <v>1.0135189605949169E-2</v>
      </c>
      <c r="K915" s="78"/>
      <c r="L915" s="78"/>
      <c r="M915" s="76">
        <f t="shared" si="138"/>
        <v>1239.2964468070277</v>
      </c>
      <c r="N915" s="76">
        <f t="shared" si="139"/>
        <v>24.912875554574086</v>
      </c>
      <c r="O915" s="76">
        <f t="shared" si="140"/>
        <v>1.3379259173085982</v>
      </c>
      <c r="P915" s="76">
        <f t="shared" si="141"/>
        <v>9.9143965961821792</v>
      </c>
      <c r="Q915" s="76">
        <f t="shared" si="142"/>
        <v>-0.15528993311791428</v>
      </c>
      <c r="R915" s="76">
        <f t="shared" si="143"/>
        <v>-11.225839753049955</v>
      </c>
      <c r="S915" s="76">
        <f t="shared" si="144"/>
        <v>11.296056314240037</v>
      </c>
      <c r="T915" s="76">
        <f t="shared" si="145"/>
        <v>12.727006011890305</v>
      </c>
      <c r="U915" s="8"/>
      <c r="V915" s="12" cm="1">
        <f t="array" ref="V915" xml:space="preserve"> SUM(C915:J915)/SUMPRODUCT(C915:J915/$AV$6:$BC$6, $AV$3:$BC$3 + $AV$4:$BC$4/1000*($D$7 - 1400) + $AV$5:$BC$5/10000*($F$8-1) )</f>
        <v>2.8488450253859154</v>
      </c>
      <c r="W915" s="12"/>
      <c r="X915" s="8"/>
    </row>
    <row r="916" spans="2:24" ht="20" x14ac:dyDescent="0.2">
      <c r="B916" s="76">
        <f t="shared" si="136"/>
        <v>1242.4987632070458</v>
      </c>
      <c r="C916" s="76">
        <f t="shared" si="137"/>
        <v>49.621230682450026</v>
      </c>
      <c r="D916" s="76" cm="1">
        <f t="array" ref="D916:J916">MMULT(N916:T916,TRANSPOSE($AM$8:$AS$14))</f>
        <v>2.0500656389070051</v>
      </c>
      <c r="E916" s="76">
        <v>14.340615663673399</v>
      </c>
      <c r="F916" s="76">
        <v>13.481958455475526</v>
      </c>
      <c r="G916" s="76">
        <v>5.9009404688321503</v>
      </c>
      <c r="H916" s="76">
        <v>10.251404964268644</v>
      </c>
      <c r="I916" s="76">
        <v>4.3436518147486112</v>
      </c>
      <c r="J916" s="76">
        <v>1.0132311644633407E-2</v>
      </c>
      <c r="K916" s="78"/>
      <c r="L916" s="78"/>
      <c r="M916" s="76">
        <f t="shared" si="138"/>
        <v>1242.4987632070458</v>
      </c>
      <c r="N916" s="76">
        <f t="shared" si="139"/>
        <v>24.912875554574086</v>
      </c>
      <c r="O916" s="76">
        <f t="shared" si="140"/>
        <v>1.3379259173085982</v>
      </c>
      <c r="P916" s="76">
        <f t="shared" si="141"/>
        <v>9.9143965961821792</v>
      </c>
      <c r="Q916" s="76">
        <f t="shared" si="142"/>
        <v>-0.15528993311779599</v>
      </c>
      <c r="R916" s="76">
        <f t="shared" si="143"/>
        <v>-11.225839753049101</v>
      </c>
      <c r="S916" s="76">
        <f t="shared" si="144"/>
        <v>11.296056312538335</v>
      </c>
      <c r="T916" s="76">
        <f t="shared" si="145"/>
        <v>12.727155729511363</v>
      </c>
      <c r="U916" s="8"/>
      <c r="V916" s="12" cm="1">
        <f t="array" ref="V916" xml:space="preserve"> SUM(C916:J916)/SUMPRODUCT(C916:J916/$AV$6:$BC$6, $AV$3:$BC$3 + $AV$4:$BC$4/1000*($D$7 - 1400) + $AV$5:$BC$5/10000*($F$8-1) )</f>
        <v>2.8488435693578444</v>
      </c>
      <c r="W916" s="12"/>
      <c r="X916" s="8"/>
    </row>
    <row r="917" spans="2:24" ht="20" x14ac:dyDescent="0.2">
      <c r="B917" s="76">
        <f t="shared" si="136"/>
        <v>1245.701079607064</v>
      </c>
      <c r="C917" s="76">
        <f t="shared" si="137"/>
        <v>49.621204432472744</v>
      </c>
      <c r="D917" s="76" cm="1">
        <f t="array" ref="D917:J917">MMULT(N917:T917,TRANSPOSE($AM$8:$AS$14))</f>
        <v>2.0500642388502697</v>
      </c>
      <c r="E917" s="76">
        <v>14.340602531843</v>
      </c>
      <c r="F917" s="76">
        <v>13.481916682826855</v>
      </c>
      <c r="G917" s="76">
        <v>5.900920408957524</v>
      </c>
      <c r="H917" s="76">
        <v>10.251374995996242</v>
      </c>
      <c r="I917" s="76">
        <v>4.3437872200342929</v>
      </c>
      <c r="J917" s="76">
        <v>1.0129489019069376E-2</v>
      </c>
      <c r="K917" s="78"/>
      <c r="L917" s="78"/>
      <c r="M917" s="76">
        <f t="shared" si="138"/>
        <v>1245.701079607064</v>
      </c>
      <c r="N917" s="76">
        <f t="shared" si="139"/>
        <v>24.912875554574086</v>
      </c>
      <c r="O917" s="76">
        <f t="shared" si="140"/>
        <v>1.3379259173085982</v>
      </c>
      <c r="P917" s="76">
        <f t="shared" si="141"/>
        <v>9.9143965961821792</v>
      </c>
      <c r="Q917" s="76">
        <f t="shared" si="142"/>
        <v>-0.15528993311769185</v>
      </c>
      <c r="R917" s="76">
        <f t="shared" si="143"/>
        <v>-11.225839753048348</v>
      </c>
      <c r="S917" s="76">
        <f t="shared" si="144"/>
        <v>11.296056310975699</v>
      </c>
      <c r="T917" s="76">
        <f t="shared" si="145"/>
        <v>12.727302570614993</v>
      </c>
      <c r="U917" s="8"/>
      <c r="V917" s="12" cm="1">
        <f t="array" ref="V917" xml:space="preserve"> SUM(C917:J917)/SUMPRODUCT(C917:J917/$AV$6:$BC$6, $AV$3:$BC$3 + $AV$4:$BC$4/1000*($D$7 - 1400) + $AV$5:$BC$5/10000*($F$8-1) )</f>
        <v>2.8488421413053064</v>
      </c>
      <c r="W917" s="12"/>
      <c r="X917" s="8"/>
    </row>
    <row r="918" spans="2:24" ht="20" x14ac:dyDescent="0.2">
      <c r="B918" s="76">
        <f t="shared" si="136"/>
        <v>1248.9033960070822</v>
      </c>
      <c r="C918" s="76">
        <f t="shared" si="137"/>
        <v>49.621178688111698</v>
      </c>
      <c r="D918" s="76" cm="1">
        <f t="array" ref="D918:J918">MMULT(N918:T918,TRANSPOSE($AM$8:$AS$14))</f>
        <v>2.0500628657612205</v>
      </c>
      <c r="E918" s="76">
        <v>14.340589652949493</v>
      </c>
      <c r="F918" s="76">
        <v>13.481875714748483</v>
      </c>
      <c r="G918" s="76">
        <v>5.900900735471363</v>
      </c>
      <c r="H918" s="76">
        <v>10.25134560503858</v>
      </c>
      <c r="I918" s="76">
        <v>4.3439200171179575</v>
      </c>
      <c r="J918" s="76">
        <v>1.0126720801202249E-2</v>
      </c>
      <c r="K918" s="78"/>
      <c r="L918" s="78"/>
      <c r="M918" s="76">
        <f t="shared" si="138"/>
        <v>1248.9033960070822</v>
      </c>
      <c r="N918" s="76">
        <f t="shared" si="139"/>
        <v>24.912875554574086</v>
      </c>
      <c r="O918" s="76">
        <f t="shared" si="140"/>
        <v>1.3379259173085982</v>
      </c>
      <c r="P918" s="76">
        <f t="shared" si="141"/>
        <v>9.9143965961821792</v>
      </c>
      <c r="Q918" s="76">
        <f t="shared" si="142"/>
        <v>-0.1552899331176002</v>
      </c>
      <c r="R918" s="76">
        <f t="shared" si="143"/>
        <v>-11.225839753047682</v>
      </c>
      <c r="S918" s="76">
        <f t="shared" si="144"/>
        <v>11.296056309541079</v>
      </c>
      <c r="T918" s="76">
        <f t="shared" si="145"/>
        <v>12.727446583266804</v>
      </c>
      <c r="U918" s="8"/>
      <c r="V918" s="12" cm="1">
        <f t="array" ref="V918" xml:space="preserve"> SUM(C918:J918)/SUMPRODUCT(C918:J918/$AV$6:$BC$6, $AV$3:$BC$3 + $AV$4:$BC$4/1000*($D$7 - 1400) + $AV$5:$BC$5/10000*($F$8-1) )</f>
        <v>2.8488407407608247</v>
      </c>
      <c r="W918" s="12"/>
      <c r="X918" s="8"/>
    </row>
    <row r="919" spans="2:24" ht="20" x14ac:dyDescent="0.2">
      <c r="B919" s="76">
        <f t="shared" si="136"/>
        <v>1252.1057124071003</v>
      </c>
      <c r="C919" s="76">
        <f t="shared" si="137"/>
        <v>49.621153440890957</v>
      </c>
      <c r="D919" s="76" cm="1">
        <f t="array" ref="D919:J919">MMULT(N919:T919,TRANSPOSE($AM$8:$AS$14))</f>
        <v>2.0500615191877523</v>
      </c>
      <c r="E919" s="76">
        <v>14.340577022752989</v>
      </c>
      <c r="F919" s="76">
        <v>13.48183553775597</v>
      </c>
      <c r="G919" s="76">
        <v>5.9008814418961242</v>
      </c>
      <c r="H919" s="76">
        <v>10.251316781711358</v>
      </c>
      <c r="I919" s="76">
        <v>4.3440502497291318</v>
      </c>
      <c r="J919" s="76">
        <v>1.0124006075720005E-2</v>
      </c>
      <c r="K919" s="78"/>
      <c r="L919" s="78"/>
      <c r="M919" s="76">
        <f t="shared" si="138"/>
        <v>1252.1057124071003</v>
      </c>
      <c r="N919" s="76">
        <f t="shared" si="139"/>
        <v>24.912875554574086</v>
      </c>
      <c r="O919" s="76">
        <f t="shared" si="140"/>
        <v>1.3379259173085982</v>
      </c>
      <c r="P919" s="76">
        <f t="shared" si="141"/>
        <v>9.9143965961821792</v>
      </c>
      <c r="Q919" s="76">
        <f t="shared" si="142"/>
        <v>-0.15528993311751965</v>
      </c>
      <c r="R919" s="76">
        <f t="shared" si="143"/>
        <v>-11.225839753047094</v>
      </c>
      <c r="S919" s="76">
        <f t="shared" si="144"/>
        <v>11.29605630822428</v>
      </c>
      <c r="T919" s="76">
        <f t="shared" si="145"/>
        <v>12.727587814886675</v>
      </c>
      <c r="U919" s="8"/>
      <c r="V919" s="12" cm="1">
        <f t="array" ref="V919" xml:space="preserve"> SUM(C919:J919)/SUMPRODUCT(C919:J919/$AV$6:$BC$6, $AV$3:$BC$3 + $AV$4:$BC$4/1000*($D$7 - 1400) + $AV$5:$BC$5/10000*($F$8-1) )</f>
        <v>2.8488393672631966</v>
      </c>
      <c r="W919" s="12"/>
      <c r="X919" s="8"/>
    </row>
    <row r="920" spans="2:24" ht="20" x14ac:dyDescent="0.2">
      <c r="B920" s="76">
        <f t="shared" si="136"/>
        <v>1255.3080288071185</v>
      </c>
      <c r="C920" s="76">
        <f t="shared" si="137"/>
        <v>49.621128682448941</v>
      </c>
      <c r="D920" s="76" cm="1">
        <f t="array" ref="D920:J920">MMULT(N920:T920,TRANSPOSE($AM$8:$AS$14))</f>
        <v>2.0500601986838625</v>
      </c>
      <c r="E920" s="76">
        <v>14.340564637070797</v>
      </c>
      <c r="F920" s="76">
        <v>13.481796138546619</v>
      </c>
      <c r="G920" s="76">
        <v>5.9008625218416988</v>
      </c>
      <c r="H920" s="76">
        <v>10.251288516461475</v>
      </c>
      <c r="I920" s="76">
        <v>4.3441779610066851</v>
      </c>
      <c r="J920" s="76">
        <v>1.0121343939920896E-2</v>
      </c>
      <c r="K920" s="78"/>
      <c r="L920" s="78"/>
      <c r="M920" s="76">
        <f t="shared" si="138"/>
        <v>1255.3080288071185</v>
      </c>
      <c r="N920" s="76">
        <f t="shared" si="139"/>
        <v>24.912875554574086</v>
      </c>
      <c r="O920" s="76">
        <f t="shared" si="140"/>
        <v>1.3379259173085982</v>
      </c>
      <c r="P920" s="76">
        <f t="shared" si="141"/>
        <v>9.9143965961821792</v>
      </c>
      <c r="Q920" s="76">
        <f t="shared" si="142"/>
        <v>-0.15528993311744871</v>
      </c>
      <c r="R920" s="76">
        <f t="shared" si="143"/>
        <v>-11.225839753046577</v>
      </c>
      <c r="S920" s="76">
        <f t="shared" si="144"/>
        <v>11.296056307015887</v>
      </c>
      <c r="T920" s="76">
        <f t="shared" si="145"/>
        <v>12.727726312254175</v>
      </c>
      <c r="U920" s="8"/>
      <c r="V920" s="12" cm="1">
        <f t="array" ref="V920" xml:space="preserve"> SUM(C920:J920)/SUMPRODUCT(C920:J920/$AV$6:$BC$6, $AV$3:$BC$3 + $AV$4:$BC$4/1000*($D$7 - 1400) + $AV$5:$BC$5/10000*($F$8-1) )</f>
        <v>2.8488380203574519</v>
      </c>
      <c r="W920" s="12"/>
      <c r="X920" s="8"/>
    </row>
    <row r="921" spans="2:24" ht="20" x14ac:dyDescent="0.2">
      <c r="B921" s="76">
        <f t="shared" si="136"/>
        <v>1258.5103452071367</v>
      </c>
      <c r="C921" s="76">
        <f t="shared" si="137"/>
        <v>49.621104404537505</v>
      </c>
      <c r="D921" s="76" cm="1">
        <f t="array" ref="D921:J921">MMULT(N921:T921,TRANSPOSE($AM$8:$AS$14))</f>
        <v>2.0500589038096009</v>
      </c>
      <c r="E921" s="76">
        <v>14.340552491776952</v>
      </c>
      <c r="F921" s="76">
        <v>13.481757503997924</v>
      </c>
      <c r="G921" s="76">
        <v>5.900843969004681</v>
      </c>
      <c r="H921" s="76">
        <v>10.251260799865896</v>
      </c>
      <c r="I921" s="76">
        <v>4.3443031935038423</v>
      </c>
      <c r="J921" s="76">
        <v>1.0118733503593214E-2</v>
      </c>
      <c r="K921" s="78"/>
      <c r="L921" s="78"/>
      <c r="M921" s="76">
        <f t="shared" si="138"/>
        <v>1258.5103452071367</v>
      </c>
      <c r="N921" s="76">
        <f t="shared" si="139"/>
        <v>24.912875554574086</v>
      </c>
      <c r="O921" s="76">
        <f t="shared" si="140"/>
        <v>1.3379259173085982</v>
      </c>
      <c r="P921" s="76">
        <f t="shared" si="141"/>
        <v>9.9143965961821792</v>
      </c>
      <c r="Q921" s="76">
        <f t="shared" si="142"/>
        <v>-0.15528993311738643</v>
      </c>
      <c r="R921" s="76">
        <f t="shared" si="143"/>
        <v>-11.22583975304612</v>
      </c>
      <c r="S921" s="76">
        <f t="shared" si="144"/>
        <v>11.296056305907221</v>
      </c>
      <c r="T921" s="76">
        <f t="shared" si="145"/>
        <v>12.727862121513981</v>
      </c>
      <c r="U921" s="8"/>
      <c r="V921" s="12" cm="1">
        <f t="array" ref="V921" xml:space="preserve"> SUM(C921:J921)/SUMPRODUCT(C921:J921/$AV$6:$BC$6, $AV$3:$BC$3 + $AV$4:$BC$4/1000*($D$7 - 1400) + $AV$5:$BC$5/10000*($F$8-1) )</f>
        <v>2.8488366995947914</v>
      </c>
      <c r="W921" s="12"/>
      <c r="X921" s="8"/>
    </row>
    <row r="922" spans="2:24" ht="20" x14ac:dyDescent="0.2">
      <c r="B922" s="76">
        <f t="shared" si="136"/>
        <v>1261.7126616071548</v>
      </c>
      <c r="C922" s="76">
        <f t="shared" si="137"/>
        <v>49.621080599020964</v>
      </c>
      <c r="D922" s="76" cm="1">
        <f t="array" ref="D922:J922">MMULT(N922:T922,TRANSPOSE($AM$8:$AS$14))</f>
        <v>2.0500576341310159</v>
      </c>
      <c r="E922" s="76">
        <v>14.340540582801712</v>
      </c>
      <c r="F922" s="76">
        <v>13.481719621166086</v>
      </c>
      <c r="G922" s="76">
        <v>5.9008257771676114</v>
      </c>
      <c r="H922" s="76">
        <v>10.251233622630497</v>
      </c>
      <c r="I922" s="76">
        <v>4.3444259891932324</v>
      </c>
      <c r="J922" s="76">
        <v>1.0116173888888164E-2</v>
      </c>
      <c r="K922" s="78"/>
      <c r="L922" s="78"/>
      <c r="M922" s="76">
        <f t="shared" si="138"/>
        <v>1261.7126616071548</v>
      </c>
      <c r="N922" s="76">
        <f t="shared" si="139"/>
        <v>24.912875554574086</v>
      </c>
      <c r="O922" s="76">
        <f t="shared" si="140"/>
        <v>1.3379259173085982</v>
      </c>
      <c r="P922" s="76">
        <f t="shared" si="141"/>
        <v>9.9143965961821792</v>
      </c>
      <c r="Q922" s="76">
        <f t="shared" si="142"/>
        <v>-0.15528993311733169</v>
      </c>
      <c r="R922" s="76">
        <f t="shared" si="143"/>
        <v>-11.225839753045719</v>
      </c>
      <c r="S922" s="76">
        <f t="shared" si="144"/>
        <v>11.296056304890278</v>
      </c>
      <c r="T922" s="76">
        <f t="shared" si="145"/>
        <v>12.727995288181342</v>
      </c>
      <c r="U922" s="8"/>
      <c r="V922" s="12" cm="1">
        <f t="array" ref="V922" xml:space="preserve"> SUM(C922:J922)/SUMPRODUCT(C922:J922/$AV$6:$BC$6, $AV$3:$BC$3 + $AV$4:$BC$4/1000*($D$7 - 1400) + $AV$5:$BC$5/10000*($F$8-1) )</f>
        <v>2.8488354045325384</v>
      </c>
      <c r="W922" s="12"/>
      <c r="X922" s="8"/>
    </row>
    <row r="923" spans="2:24" ht="20" x14ac:dyDescent="0.2">
      <c r="B923" s="76">
        <f t="shared" si="136"/>
        <v>1264.914978007173</v>
      </c>
      <c r="C923" s="76">
        <f t="shared" si="137"/>
        <v>49.621057257875066</v>
      </c>
      <c r="D923" s="76" cm="1">
        <f t="array" ref="D923:J923">MMULT(N923:T923,TRANSPOSE($AM$8:$AS$14))</f>
        <v>2.0500563892201056</v>
      </c>
      <c r="E923" s="76">
        <v>14.340528906131087</v>
      </c>
      <c r="F923" s="76">
        <v>13.481682477284446</v>
      </c>
      <c r="G923" s="76">
        <v>5.9008079401982503</v>
      </c>
      <c r="H923" s="76">
        <v>10.251206975588907</v>
      </c>
      <c r="I923" s="76">
        <v>4.3445463894719589</v>
      </c>
      <c r="J923" s="76">
        <v>1.011366423018456E-2</v>
      </c>
      <c r="K923" s="78"/>
      <c r="L923" s="78"/>
      <c r="M923" s="76">
        <f t="shared" si="138"/>
        <v>1264.914978007173</v>
      </c>
      <c r="N923" s="76">
        <f t="shared" si="139"/>
        <v>24.912875554574086</v>
      </c>
      <c r="O923" s="76">
        <f t="shared" si="140"/>
        <v>1.3379259173085982</v>
      </c>
      <c r="P923" s="76">
        <f t="shared" si="141"/>
        <v>9.9143965961821792</v>
      </c>
      <c r="Q923" s="76">
        <f t="shared" si="142"/>
        <v>-0.15528993311728356</v>
      </c>
      <c r="R923" s="76">
        <f t="shared" si="143"/>
        <v>-11.225839753045365</v>
      </c>
      <c r="S923" s="76">
        <f t="shared" si="144"/>
        <v>11.29605630395767</v>
      </c>
      <c r="T923" s="76">
        <f t="shared" si="145"/>
        <v>12.728125857147548</v>
      </c>
      <c r="U923" s="8"/>
      <c r="V923" s="12" cm="1">
        <f t="array" ref="V923" xml:space="preserve"> SUM(C923:J923)/SUMPRODUCT(C923:J923/$AV$6:$BC$6, $AV$3:$BC$3 + $AV$4:$BC$4/1000*($D$7 - 1400) + $AV$5:$BC$5/10000*($F$8-1) )</f>
        <v>2.8488341347340835</v>
      </c>
      <c r="W923" s="12"/>
      <c r="X923" s="8"/>
    </row>
    <row r="924" spans="2:24" ht="20" x14ac:dyDescent="0.2">
      <c r="B924" s="76">
        <f t="shared" ref="B924:B988" si="146">M924</f>
        <v>1268.1172944071911</v>
      </c>
      <c r="C924" s="76">
        <f t="shared" si="137"/>
        <v>49.621034373186099</v>
      </c>
      <c r="D924" s="76" cm="1">
        <f t="array" ref="D924:J924">MMULT(N924:T924,TRANSPOSE($AM$8:$AS$14))</f>
        <v>2.0500551686547634</v>
      </c>
      <c r="E924" s="76">
        <v>14.340517457806342</v>
      </c>
      <c r="F924" s="76">
        <v>13.481646059761992</v>
      </c>
      <c r="G924" s="76">
        <v>5.9007904520488088</v>
      </c>
      <c r="H924" s="76">
        <v>10.251180849701363</v>
      </c>
      <c r="I924" s="76">
        <v>4.3446644351666492</v>
      </c>
      <c r="J924" s="76">
        <v>1.0111203673980773E-2</v>
      </c>
      <c r="K924" s="78"/>
      <c r="L924" s="78"/>
      <c r="M924" s="76">
        <f t="shared" si="138"/>
        <v>1268.1172944071911</v>
      </c>
      <c r="N924" s="76">
        <f t="shared" si="139"/>
        <v>24.912875554574086</v>
      </c>
      <c r="O924" s="76">
        <f t="shared" si="140"/>
        <v>1.3379259173085982</v>
      </c>
      <c r="P924" s="76">
        <f t="shared" si="141"/>
        <v>9.9143965961821792</v>
      </c>
      <c r="Q924" s="76">
        <f t="shared" si="142"/>
        <v>-0.15528993311724137</v>
      </c>
      <c r="R924" s="76">
        <f t="shared" si="143"/>
        <v>-11.225839753045053</v>
      </c>
      <c r="S924" s="76">
        <f t="shared" si="144"/>
        <v>11.296056303102594</v>
      </c>
      <c r="T924" s="76">
        <f t="shared" si="145"/>
        <v>12.728253872685414</v>
      </c>
      <c r="U924" s="8"/>
      <c r="V924" s="12" cm="1">
        <f t="array" ref="V924" xml:space="preserve"> SUM(C924:J924)/SUMPRODUCT(C924:J924/$AV$6:$BC$6, $AV$3:$BC$3 + $AV$4:$BC$4/1000*($D$7 - 1400) + $AV$5:$BC$5/10000*($F$8-1) )</f>
        <v>2.8488328897688318</v>
      </c>
      <c r="W924" s="12"/>
      <c r="X924" s="8"/>
    </row>
    <row r="925" spans="2:24" ht="20" x14ac:dyDescent="0.2">
      <c r="B925" s="76">
        <f t="shared" si="146"/>
        <v>1271.3196108072093</v>
      </c>
      <c r="C925" s="76">
        <f t="shared" ref="C925:C988" si="147">100-SUM(D925:J925)</f>
        <v>49.621011937149866</v>
      </c>
      <c r="D925" s="76" cm="1">
        <f t="array" ref="D925:J925">MMULT(N925:T925,TRANSPOSE($AM$8:$AS$14))</f>
        <v>2.0500539720187256</v>
      </c>
      <c r="E925" s="76">
        <v>14.340506233923527</v>
      </c>
      <c r="F925" s="76">
        <v>13.481610356181777</v>
      </c>
      <c r="G925" s="76">
        <v>5.9007733067552195</v>
      </c>
      <c r="H925" s="76">
        <v>10.251155236053558</v>
      </c>
      <c r="I925" s="76">
        <v>4.3447801665385661</v>
      </c>
      <c r="J925" s="76">
        <v>1.010879137876125E-2</v>
      </c>
      <c r="K925" s="78"/>
      <c r="L925" s="78"/>
      <c r="M925" s="76">
        <f t="shared" ref="M925:M988" si="148">M924+0.01*$T$14</f>
        <v>1271.3196108072093</v>
      </c>
      <c r="N925" s="76">
        <f t="shared" ref="N925:N988" si="149">(D$19+D$20 + (D$21+D$22)*$M925)/2 + (D$20-D$19 + (D$22-D$21)*$M925)/2*ERF($M925/SQRT(4*N$13*$D$8))+(D$22-D$21)*SQRT(N$13*$D$8/PI())*EXP(0-$M925^2/4/N$13/$D$8)</f>
        <v>24.912875554574086</v>
      </c>
      <c r="O925" s="76">
        <f t="shared" ref="O925:O988" si="150">(E$19+E$20 + (E$21+E$22)*$M925)/2 + (E$20-E$19 + (E$22-E$21)*$M925)/2*ERF($M925/SQRT(4*O$13*$D$8))+(E$22-E$21)*SQRT(O$13*$D$8/PI())*EXP(0-$M925^2/4/O$13/$D$8)</f>
        <v>1.3379259173085982</v>
      </c>
      <c r="P925" s="76">
        <f t="shared" ref="P925:P988" si="151">(F$19+F$20 + (F$21+F$22)*$M925)/2 + (F$20-F$19 + (F$22-F$21)*$M925)/2*ERF($M925/SQRT(4*P$13*$D$8))+(F$22-F$21)*SQRT(P$13*$D$8/PI())*EXP(0-$M925^2/4/P$13/$D$8)</f>
        <v>9.9143965961821792</v>
      </c>
      <c r="Q925" s="76">
        <f t="shared" ref="Q925:Q988" si="152">(G$19+G$20 + (G$21+G$22)*$M925)/2 + (G$20-G$19 + (G$22-G$21)*$M925)/2*ERF($M925/SQRT(4*Q$13*$D$8))+(G$22-G$21)*SQRT(Q$13*$D$8/PI())*EXP(0-$M925^2/4/Q$13/$D$8)</f>
        <v>-0.15528993311720429</v>
      </c>
      <c r="R925" s="76">
        <f t="shared" ref="R925:R988" si="153">(H$19+H$20 + (H$21+H$22)*$M925)/2 + (H$20-H$19 + (H$22-H$21)*$M925)/2*ERF($M925/SQRT(4*R$13*$D$8))+(H$22-H$21)*SQRT(R$13*$D$8/PI())*EXP(0-$M925^2/4/R$13/$D$8)</f>
        <v>-11.225839753044779</v>
      </c>
      <c r="S925" s="76">
        <f t="shared" ref="S925:S988" si="154">(I$19+I$20 + (I$21+I$22)*$M925)/2 + (I$20-I$19 + (I$22-I$21)*$M925)/2*ERF($M925/SQRT(4*S$13*$D$8))+(I$22-I$21)*SQRT(S$13*$D$8/PI())*EXP(0-$M925^2/4/S$13/$D$8)</f>
        <v>11.296056302318775</v>
      </c>
      <c r="T925" s="76">
        <f t="shared" ref="T925:T988" si="155">(J$19+J$20 + (J$21+J$22)*$M925)/2 + (J$20-J$19 + (J$22-J$21)*$M925)/2*ERF($M925/SQRT(4*T$13*$D$8))+(J$22-J$21)*SQRT(T$13*$D$8/PI())*EXP(0-$M925^2/4/T$13/$D$8)</f>
        <v>12.72837937845479</v>
      </c>
      <c r="U925" s="8"/>
      <c r="V925" s="12" cm="1">
        <f t="array" ref="V925" xml:space="preserve"> SUM(C925:J925)/SUMPRODUCT(C925:J925/$AV$6:$BC$6, $AV$3:$BC$3 + $AV$4:$BC$4/1000*($D$7 - 1400) + $AV$5:$BC$5/10000*($F$8-1) )</f>
        <v>2.8488316692121511</v>
      </c>
      <c r="W925" s="12"/>
      <c r="X925" s="8"/>
    </row>
    <row r="926" spans="2:24" ht="20" x14ac:dyDescent="0.2">
      <c r="B926" s="76">
        <f t="shared" si="146"/>
        <v>1274.5219272072275</v>
      </c>
      <c r="C926" s="76">
        <f t="shared" si="147"/>
        <v>49.620989942070679</v>
      </c>
      <c r="D926" s="76" cm="1">
        <f t="array" ref="D926:J926">MMULT(N926:T926,TRANSPOSE($AM$8:$AS$14))</f>
        <v>2.0500527989015196</v>
      </c>
      <c r="E926" s="76">
        <v>14.340495230632964</v>
      </c>
      <c r="F926" s="76">
        <v>13.481575354299409</v>
      </c>
      <c r="G926" s="76">
        <v>5.9007564984363743</v>
      </c>
      <c r="H926" s="76">
        <v>10.251130125855491</v>
      </c>
      <c r="I926" s="76">
        <v>4.3448936232886899</v>
      </c>
      <c r="J926" s="76">
        <v>1.0106426514874617E-2</v>
      </c>
      <c r="K926" s="78"/>
      <c r="L926" s="78"/>
      <c r="M926" s="76">
        <f t="shared" si="148"/>
        <v>1274.5219272072275</v>
      </c>
      <c r="N926" s="76">
        <f t="shared" si="149"/>
        <v>24.912875554574086</v>
      </c>
      <c r="O926" s="76">
        <f t="shared" si="150"/>
        <v>1.3379259173085982</v>
      </c>
      <c r="P926" s="76">
        <f t="shared" si="151"/>
        <v>9.9143965961821792</v>
      </c>
      <c r="Q926" s="76">
        <f t="shared" si="152"/>
        <v>-0.15528993311717176</v>
      </c>
      <c r="R926" s="76">
        <f t="shared" si="153"/>
        <v>-11.225839753044538</v>
      </c>
      <c r="S926" s="76">
        <f t="shared" si="154"/>
        <v>11.296056301600434</v>
      </c>
      <c r="T926" s="76">
        <f t="shared" si="155"/>
        <v>12.728502417508071</v>
      </c>
      <c r="U926" s="8"/>
      <c r="V926" s="12" cm="1">
        <f t="array" ref="V926" xml:space="preserve"> SUM(C926:J926)/SUMPRODUCT(C926:J926/$AV$6:$BC$6, $AV$3:$BC$3 + $AV$4:$BC$4/1000*($D$7 - 1400) + $AV$5:$BC$5/10000*($F$8-1) )</f>
        <v>2.8488304726453171</v>
      </c>
      <c r="W926" s="12"/>
      <c r="X926" s="8"/>
    </row>
    <row r="927" spans="2:24" ht="20" x14ac:dyDescent="0.2">
      <c r="B927" s="76">
        <f t="shared" si="146"/>
        <v>1277.7242436072456</v>
      </c>
      <c r="C927" s="76">
        <f t="shared" si="147"/>
        <v>49.620968380360445</v>
      </c>
      <c r="D927" s="76" cm="1">
        <f t="array" ref="D927:J927">MMULT(N927:T927,TRANSPOSE($AM$8:$AS$14))</f>
        <v>2.0500516488984117</v>
      </c>
      <c r="E927" s="76">
        <v>14.34048444413876</v>
      </c>
      <c r="F927" s="76">
        <v>13.481541042041465</v>
      </c>
      <c r="G927" s="76">
        <v>5.9007400212933634</v>
      </c>
      <c r="H927" s="76">
        <v>10.251105510440292</v>
      </c>
      <c r="I927" s="76">
        <v>4.3450048445628422</v>
      </c>
      <c r="J927" s="76">
        <v>1.0104108264418488E-2</v>
      </c>
      <c r="K927" s="78"/>
      <c r="L927" s="78"/>
      <c r="M927" s="76">
        <f t="shared" si="148"/>
        <v>1277.7242436072456</v>
      </c>
      <c r="N927" s="76">
        <f t="shared" si="149"/>
        <v>24.912875554574086</v>
      </c>
      <c r="O927" s="76">
        <f t="shared" si="150"/>
        <v>1.3379259173085982</v>
      </c>
      <c r="P927" s="76">
        <f t="shared" si="151"/>
        <v>9.9143965961821792</v>
      </c>
      <c r="Q927" s="76">
        <f t="shared" si="152"/>
        <v>-0.15528993311714318</v>
      </c>
      <c r="R927" s="76">
        <f t="shared" si="153"/>
        <v>-11.225839753044324</v>
      </c>
      <c r="S927" s="76">
        <f t="shared" si="154"/>
        <v>11.296056300942244</v>
      </c>
      <c r="T927" s="76">
        <f t="shared" si="155"/>
        <v>12.728623032295738</v>
      </c>
      <c r="U927" s="8"/>
      <c r="V927" s="12" cm="1">
        <f t="array" ref="V927" xml:space="preserve"> SUM(C927:J927)/SUMPRODUCT(C927:J927/$AV$6:$BC$6, $AV$3:$BC$3 + $AV$4:$BC$4/1000*($D$7 - 1400) + $AV$5:$BC$5/10000*($F$8-1) )</f>
        <v>2.8488292996554576</v>
      </c>
      <c r="W927" s="12"/>
      <c r="X927" s="8"/>
    </row>
    <row r="928" spans="2:24" ht="20" x14ac:dyDescent="0.2">
      <c r="B928" s="76">
        <f t="shared" si="146"/>
        <v>1280.9265600072638</v>
      </c>
      <c r="C928" s="76">
        <f t="shared" si="147"/>
        <v>49.620947244537611</v>
      </c>
      <c r="D928" s="76" cm="1">
        <f t="array" ref="D928:J928">MMULT(N928:T928,TRANSPOSE($AM$8:$AS$14))</f>
        <v>2.0500505216103502</v>
      </c>
      <c r="E928" s="76">
        <v>14.340473870698339</v>
      </c>
      <c r="F928" s="76">
        <v>13.481507407503944</v>
      </c>
      <c r="G928" s="76">
        <v>5.9007238696087398</v>
      </c>
      <c r="H928" s="76">
        <v>10.251081381263106</v>
      </c>
      <c r="I928" s="76">
        <v>4.3451138689567914</v>
      </c>
      <c r="J928" s="76">
        <v>1.010183582111604E-2</v>
      </c>
      <c r="K928" s="78"/>
      <c r="L928" s="78"/>
      <c r="M928" s="76">
        <f t="shared" si="148"/>
        <v>1280.9265600072638</v>
      </c>
      <c r="N928" s="76">
        <f t="shared" si="149"/>
        <v>24.912875554574086</v>
      </c>
      <c r="O928" s="76">
        <f t="shared" si="150"/>
        <v>1.3379259173085982</v>
      </c>
      <c r="P928" s="76">
        <f t="shared" si="151"/>
        <v>9.9143965961821792</v>
      </c>
      <c r="Q928" s="76">
        <f t="shared" si="152"/>
        <v>-0.15528993311711814</v>
      </c>
      <c r="R928" s="76">
        <f t="shared" si="153"/>
        <v>-11.225839753044138</v>
      </c>
      <c r="S928" s="76">
        <f t="shared" si="154"/>
        <v>11.296056300339302</v>
      </c>
      <c r="T928" s="76">
        <f t="shared" si="155"/>
        <v>12.728741264671891</v>
      </c>
      <c r="U928" s="8"/>
      <c r="V928" s="12" cm="1">
        <f t="array" ref="V928" xml:space="preserve"> SUM(C928:J928)/SUMPRODUCT(C928:J928/$AV$6:$BC$6, $AV$3:$BC$3 + $AV$4:$BC$4/1000*($D$7 - 1400) + $AV$5:$BC$5/10000*($F$8-1) )</f>
        <v>2.8488281498355028</v>
      </c>
      <c r="W928" s="12"/>
      <c r="X928" s="8"/>
    </row>
    <row r="929" spans="2:24" ht="20" x14ac:dyDescent="0.2">
      <c r="B929" s="76">
        <f t="shared" si="146"/>
        <v>1284.128876407282</v>
      </c>
      <c r="C929" s="76">
        <f t="shared" si="147"/>
        <v>49.620926527226203</v>
      </c>
      <c r="D929" s="76" cm="1">
        <f t="array" ref="D929:J929">MMULT(N929:T929,TRANSPOSE($AM$8:$AS$14))</f>
        <v>2.0500494166439207</v>
      </c>
      <c r="E929" s="76">
        <v>14.340463506621919</v>
      </c>
      <c r="F929" s="76">
        <v>13.481474438950741</v>
      </c>
      <c r="G929" s="76">
        <v>5.9007080377457424</v>
      </c>
      <c r="H929" s="76">
        <v>10.251057729899895</v>
      </c>
      <c r="I929" s="76">
        <v>4.3452207345213818</v>
      </c>
      <c r="J929" s="76">
        <v>1.0099608390197107E-2</v>
      </c>
      <c r="K929" s="78"/>
      <c r="L929" s="78"/>
      <c r="M929" s="76">
        <f t="shared" si="148"/>
        <v>1284.128876407282</v>
      </c>
      <c r="N929" s="76">
        <f t="shared" si="149"/>
        <v>24.912875554574086</v>
      </c>
      <c r="O929" s="76">
        <f t="shared" si="150"/>
        <v>1.3379259173085982</v>
      </c>
      <c r="P929" s="76">
        <f t="shared" si="151"/>
        <v>9.9143965961821792</v>
      </c>
      <c r="Q929" s="76">
        <f t="shared" si="152"/>
        <v>-0.15528993311709621</v>
      </c>
      <c r="R929" s="76">
        <f t="shared" si="153"/>
        <v>-11.225839753043973</v>
      </c>
      <c r="S929" s="76">
        <f t="shared" si="154"/>
        <v>11.296056299787091</v>
      </c>
      <c r="T929" s="76">
        <f t="shared" si="155"/>
        <v>12.728857155899794</v>
      </c>
      <c r="U929" s="8"/>
      <c r="V929" s="12" cm="1">
        <f t="array" ref="V929" xml:space="preserve"> SUM(C929:J929)/SUMPRODUCT(C929:J929/$AV$6:$BC$6, $AV$3:$BC$3 + $AV$4:$BC$4/1000*($D$7 - 1400) + $AV$5:$BC$5/10000*($F$8-1) )</f>
        <v>2.8488270227841319</v>
      </c>
      <c r="W929" s="12"/>
      <c r="X929" s="8"/>
    </row>
    <row r="930" spans="2:24" ht="20" x14ac:dyDescent="0.2">
      <c r="B930" s="76">
        <f t="shared" si="146"/>
        <v>1287.3311928073001</v>
      </c>
      <c r="C930" s="76">
        <f t="shared" si="147"/>
        <v>49.62090622115484</v>
      </c>
      <c r="D930" s="76" cm="1">
        <f t="array" ref="D930:J930">MMULT(N930:T930,TRANSPOSE($AM$8:$AS$14))</f>
        <v>2.050048333611286</v>
      </c>
      <c r="E930" s="76">
        <v>14.340453348272028</v>
      </c>
      <c r="F930" s="76">
        <v>13.481442124812014</v>
      </c>
      <c r="G930" s="76">
        <v>5.9006925201475546</v>
      </c>
      <c r="H930" s="76">
        <v>10.251034548046324</v>
      </c>
      <c r="I930" s="76">
        <v>4.3453254787676743</v>
      </c>
      <c r="J930" s="76">
        <v>1.0097425188277886E-2</v>
      </c>
      <c r="K930" s="78"/>
      <c r="L930" s="78"/>
      <c r="M930" s="76">
        <f t="shared" si="148"/>
        <v>1287.3311928073001</v>
      </c>
      <c r="N930" s="76">
        <f t="shared" si="149"/>
        <v>24.912875554574086</v>
      </c>
      <c r="O930" s="76">
        <f t="shared" si="150"/>
        <v>1.3379259173085982</v>
      </c>
      <c r="P930" s="76">
        <f t="shared" si="151"/>
        <v>9.9143965961821792</v>
      </c>
      <c r="Q930" s="76">
        <f t="shared" si="152"/>
        <v>-0.15528993311707695</v>
      </c>
      <c r="R930" s="76">
        <f t="shared" si="153"/>
        <v>-11.225839753043829</v>
      </c>
      <c r="S930" s="76">
        <f t="shared" si="154"/>
        <v>11.296056299281457</v>
      </c>
      <c r="T930" s="76">
        <f t="shared" si="155"/>
        <v>12.728970746657442</v>
      </c>
      <c r="U930" s="8"/>
      <c r="V930" s="12" cm="1">
        <f t="array" ref="V930" xml:space="preserve"> SUM(C930:J930)/SUMPRODUCT(C930:J930/$AV$6:$BC$6, $AV$3:$BC$3 + $AV$4:$BC$4/1000*($D$7 - 1400) + $AV$5:$BC$5/10000*($F$8-1) )</f>
        <v>2.8488259181057098</v>
      </c>
      <c r="W930" s="12"/>
      <c r="X930" s="8"/>
    </row>
    <row r="931" spans="2:24" ht="20" x14ac:dyDescent="0.2">
      <c r="B931" s="76">
        <f t="shared" si="146"/>
        <v>1290.5335092073183</v>
      </c>
      <c r="C931" s="76">
        <f t="shared" si="147"/>
        <v>49.620886319155744</v>
      </c>
      <c r="D931" s="76" cm="1">
        <f t="array" ref="D931:J931">MMULT(N931:T931,TRANSPOSE($AM$8:$AS$14))</f>
        <v>2.0500472721301337</v>
      </c>
      <c r="E931" s="76">
        <v>14.340443392063008</v>
      </c>
      <c r="F931" s="76">
        <v>13.481410453682683</v>
      </c>
      <c r="G931" s="76">
        <v>5.9006773113365334</v>
      </c>
      <c r="H931" s="76">
        <v>10.251011827516571</v>
      </c>
      <c r="I931" s="76">
        <v>4.3454281386720748</v>
      </c>
      <c r="J931" s="76">
        <v>1.0095285443247004E-2</v>
      </c>
      <c r="K931" s="78"/>
      <c r="L931" s="78"/>
      <c r="M931" s="76">
        <f t="shared" si="148"/>
        <v>1290.5335092073183</v>
      </c>
      <c r="N931" s="76">
        <f t="shared" si="149"/>
        <v>24.912875554574086</v>
      </c>
      <c r="O931" s="76">
        <f t="shared" si="150"/>
        <v>1.3379259173085982</v>
      </c>
      <c r="P931" s="76">
        <f t="shared" si="151"/>
        <v>9.9143965961821792</v>
      </c>
      <c r="Q931" s="76">
        <f t="shared" si="152"/>
        <v>-0.15528993311706007</v>
      </c>
      <c r="R931" s="76">
        <f t="shared" si="153"/>
        <v>-11.225839753043703</v>
      </c>
      <c r="S931" s="76">
        <f t="shared" si="154"/>
        <v>11.296056298818566</v>
      </c>
      <c r="T931" s="76">
        <f t="shared" si="155"/>
        <v>12.72908207704312</v>
      </c>
      <c r="U931" s="8"/>
      <c r="V931" s="12" cm="1">
        <f t="array" ref="V931" xml:space="preserve"> SUM(C931:J931)/SUMPRODUCT(C931:J931/$AV$6:$BC$6, $AV$3:$BC$3 + $AV$4:$BC$4/1000*($D$7 - 1400) + $AV$5:$BC$5/10000*($F$8-1) )</f>
        <v>2.8488248354102446</v>
      </c>
      <c r="W931" s="12"/>
      <c r="X931" s="8"/>
    </row>
    <row r="932" spans="2:24" ht="20" x14ac:dyDescent="0.2">
      <c r="B932" s="76">
        <f t="shared" si="146"/>
        <v>1293.7358256073364</v>
      </c>
      <c r="C932" s="76">
        <f t="shared" si="147"/>
        <v>49.62086681416374</v>
      </c>
      <c r="D932" s="76" cm="1">
        <f t="array" ref="D932:J932">MMULT(N932:T932,TRANSPOSE($AM$8:$AS$14))</f>
        <v>2.0500462318236288</v>
      </c>
      <c r="E932" s="76">
        <v>14.340433634460524</v>
      </c>
      <c r="F932" s="76">
        <v>13.481379414320818</v>
      </c>
      <c r="G932" s="76">
        <v>5.900662405913458</v>
      </c>
      <c r="H932" s="76">
        <v>10.250989560242211</v>
      </c>
      <c r="I932" s="76">
        <v>4.3455287506814697</v>
      </c>
      <c r="J932" s="76">
        <v>1.0093188394147939E-2</v>
      </c>
      <c r="K932" s="78"/>
      <c r="L932" s="78"/>
      <c r="M932" s="76">
        <f t="shared" si="148"/>
        <v>1293.7358256073364</v>
      </c>
      <c r="N932" s="76">
        <f t="shared" si="149"/>
        <v>24.912875554574086</v>
      </c>
      <c r="O932" s="76">
        <f t="shared" si="150"/>
        <v>1.3379259173085982</v>
      </c>
      <c r="P932" s="76">
        <f t="shared" si="151"/>
        <v>9.9143965961821792</v>
      </c>
      <c r="Q932" s="76">
        <f t="shared" si="152"/>
        <v>-0.15528993311704536</v>
      </c>
      <c r="R932" s="76">
        <f t="shared" si="153"/>
        <v>-11.225839753043591</v>
      </c>
      <c r="S932" s="76">
        <f t="shared" si="154"/>
        <v>11.296056298394905</v>
      </c>
      <c r="T932" s="76">
        <f t="shared" si="155"/>
        <v>12.729191186580962</v>
      </c>
      <c r="U932" s="8"/>
      <c r="V932" s="12" cm="1">
        <f t="array" ref="V932" xml:space="preserve"> SUM(C932:J932)/SUMPRODUCT(C932:J932/$AV$6:$BC$6, $AV$3:$BC$3 + $AV$4:$BC$4/1000*($D$7 - 1400) + $AV$5:$BC$5/10000*($F$8-1) )</f>
        <v>2.8488237743133284</v>
      </c>
      <c r="W932" s="12"/>
      <c r="X932" s="8"/>
    </row>
    <row r="933" spans="2:24" ht="20" x14ac:dyDescent="0.2">
      <c r="B933" s="76">
        <f t="shared" si="146"/>
        <v>1296.9381420073546</v>
      </c>
      <c r="C933" s="76">
        <f t="shared" si="147"/>
        <v>49.620847699215254</v>
      </c>
      <c r="D933" s="76" cm="1">
        <f t="array" ref="D933:J933">MMULT(N933:T933,TRANSPOSE($AM$8:$AS$14))</f>
        <v>2.0500452123203541</v>
      </c>
      <c r="E933" s="76">
        <v>14.340424071981065</v>
      </c>
      <c r="F933" s="76">
        <v>13.481348995646092</v>
      </c>
      <c r="G933" s="76">
        <v>5.9006477985567622</v>
      </c>
      <c r="H933" s="76">
        <v>10.250967738271029</v>
      </c>
      <c r="I933" s="76">
        <v>4.3456273507183827</v>
      </c>
      <c r="J933" s="76">
        <v>1.0091133291059401E-2</v>
      </c>
      <c r="K933" s="78"/>
      <c r="L933" s="78"/>
      <c r="M933" s="76">
        <f t="shared" si="148"/>
        <v>1296.9381420073546</v>
      </c>
      <c r="N933" s="76">
        <f t="shared" si="149"/>
        <v>24.912875554574086</v>
      </c>
      <c r="O933" s="76">
        <f t="shared" si="150"/>
        <v>1.3379259173085982</v>
      </c>
      <c r="P933" s="76">
        <f t="shared" si="151"/>
        <v>9.9143965961821792</v>
      </c>
      <c r="Q933" s="76">
        <f t="shared" si="152"/>
        <v>-0.15528993311703237</v>
      </c>
      <c r="R933" s="76">
        <f t="shared" si="153"/>
        <v>-11.225839753043493</v>
      </c>
      <c r="S933" s="76">
        <f t="shared" si="154"/>
        <v>11.296056298007233</v>
      </c>
      <c r="T933" s="76">
        <f t="shared" si="155"/>
        <v>12.729298114226534</v>
      </c>
      <c r="U933" s="8"/>
      <c r="V933" s="12" cm="1">
        <f t="array" ref="V933" xml:space="preserve"> SUM(C933:J933)/SUMPRODUCT(C933:J933/$AV$6:$BC$6, $AV$3:$BC$3 + $AV$4:$BC$4/1000*($D$7 - 1400) + $AV$5:$BC$5/10000*($F$8-1) )</f>
        <v>2.8488227344360837</v>
      </c>
      <c r="W933" s="12"/>
      <c r="X933" s="8"/>
    </row>
    <row r="934" spans="2:24" ht="20" x14ac:dyDescent="0.2">
      <c r="B934" s="76">
        <f t="shared" si="146"/>
        <v>1300.1404584073728</v>
      </c>
      <c r="C934" s="76">
        <f t="shared" si="147"/>
        <v>49.620828967447338</v>
      </c>
      <c r="D934" s="76" cm="1">
        <f t="array" ref="D934:J934">MMULT(N934:T934,TRANSPOSE($AM$8:$AS$14))</f>
        <v>2.0500442132542611</v>
      </c>
      <c r="E934" s="76">
        <v>14.340414701191449</v>
      </c>
      <c r="F934" s="76">
        <v>13.481319186738187</v>
      </c>
      <c r="G934" s="76">
        <v>5.9006334840217889</v>
      </c>
      <c r="H934" s="76">
        <v>10.250946353765887</v>
      </c>
      <c r="I934" s="76">
        <v>4.3457239741861144</v>
      </c>
      <c r="J934" s="76">
        <v>1.0089119394978557E-2</v>
      </c>
      <c r="K934" s="78"/>
      <c r="L934" s="78"/>
      <c r="M934" s="76">
        <f t="shared" si="148"/>
        <v>1300.1404584073728</v>
      </c>
      <c r="N934" s="76">
        <f t="shared" si="149"/>
        <v>24.912875554574086</v>
      </c>
      <c r="O934" s="76">
        <f t="shared" si="150"/>
        <v>1.3379259173085982</v>
      </c>
      <c r="P934" s="76">
        <f t="shared" si="151"/>
        <v>9.9143965961821792</v>
      </c>
      <c r="Q934" s="76">
        <f t="shared" si="152"/>
        <v>-0.15528993311702105</v>
      </c>
      <c r="R934" s="76">
        <f t="shared" si="153"/>
        <v>-11.225839753043406</v>
      </c>
      <c r="S934" s="76">
        <f t="shared" si="154"/>
        <v>11.296056297652568</v>
      </c>
      <c r="T934" s="76">
        <f t="shared" si="155"/>
        <v>12.729402898372397</v>
      </c>
      <c r="U934" s="8"/>
      <c r="V934" s="12" cm="1">
        <f t="array" ref="V934" xml:space="preserve"> SUM(C934:J934)/SUMPRODUCT(C934:J934/$AV$6:$BC$6, $AV$3:$BC$3 + $AV$4:$BC$4/1000*($D$7 - 1400) + $AV$5:$BC$5/10000*($F$8-1) )</f>
        <v>2.8488217154051063</v>
      </c>
      <c r="W934" s="12"/>
      <c r="X934" s="8"/>
    </row>
    <row r="935" spans="2:24" ht="20" x14ac:dyDescent="0.2">
      <c r="B935" s="76">
        <f t="shared" si="146"/>
        <v>1303.3427748073909</v>
      </c>
      <c r="C935" s="76">
        <f t="shared" si="147"/>
        <v>49.620810612096662</v>
      </c>
      <c r="D935" s="76" cm="1">
        <f t="array" ref="D935:J935">MMULT(N935:T935,TRANSPOSE($AM$8:$AS$14))</f>
        <v>2.0500432342646149</v>
      </c>
      <c r="E935" s="76">
        <v>14.340405518708323</v>
      </c>
      <c r="F935" s="76">
        <v>13.481289976835244</v>
      </c>
      <c r="G935" s="76">
        <v>5.9006194571400119</v>
      </c>
      <c r="H935" s="76">
        <v>10.25092539900357</v>
      </c>
      <c r="I935" s="76">
        <v>4.3458186559738676</v>
      </c>
      <c r="J935" s="76">
        <v>1.0087145977714984E-2</v>
      </c>
      <c r="K935" s="78"/>
      <c r="L935" s="78"/>
      <c r="M935" s="76">
        <f t="shared" si="148"/>
        <v>1303.3427748073909</v>
      </c>
      <c r="N935" s="76">
        <f t="shared" si="149"/>
        <v>24.912875554574086</v>
      </c>
      <c r="O935" s="76">
        <f t="shared" si="150"/>
        <v>1.3379259173085982</v>
      </c>
      <c r="P935" s="76">
        <f t="shared" si="151"/>
        <v>9.9143965961821792</v>
      </c>
      <c r="Q935" s="76">
        <f t="shared" si="152"/>
        <v>-0.15528993311701117</v>
      </c>
      <c r="R935" s="76">
        <f t="shared" si="153"/>
        <v>-11.225839753043331</v>
      </c>
      <c r="S935" s="76">
        <f t="shared" si="154"/>
        <v>11.296056297328171</v>
      </c>
      <c r="T935" s="76">
        <f t="shared" si="155"/>
        <v>12.729505576853676</v>
      </c>
      <c r="U935" s="8"/>
      <c r="V935" s="12" cm="1">
        <f t="array" ref="V935" xml:space="preserve"> SUM(C935:J935)/SUMPRODUCT(C935:J935/$AV$6:$BC$6, $AV$3:$BC$3 + $AV$4:$BC$4/1000*($D$7 - 1400) + $AV$5:$BC$5/10000*($F$8-1) )</f>
        <v>2.8488207168524182</v>
      </c>
      <c r="W935" s="12"/>
      <c r="X935" s="8"/>
    </row>
    <row r="936" spans="2:24" ht="20" x14ac:dyDescent="0.2">
      <c r="B936" s="76">
        <f t="shared" si="146"/>
        <v>1306.5450912074091</v>
      </c>
      <c r="C936" s="76">
        <f t="shared" si="147"/>
        <v>49.62079262649852</v>
      </c>
      <c r="D936" s="76" cm="1">
        <f t="array" ref="D936:J936">MMULT(N936:T936,TRANSPOSE($AM$8:$AS$14))</f>
        <v>2.0500422749959428</v>
      </c>
      <c r="E936" s="76">
        <v>14.340396521197661</v>
      </c>
      <c r="F936" s="76">
        <v>13.481261355332267</v>
      </c>
      <c r="G936" s="76">
        <v>5.9006057128182858</v>
      </c>
      <c r="H936" s="76">
        <v>10.250904866373638</v>
      </c>
      <c r="I936" s="76">
        <v>4.345911430461916</v>
      </c>
      <c r="J936" s="76">
        <v>1.0085212321769177E-2</v>
      </c>
      <c r="K936" s="78"/>
      <c r="L936" s="78"/>
      <c r="M936" s="76">
        <f t="shared" si="148"/>
        <v>1306.5450912074091</v>
      </c>
      <c r="N936" s="76">
        <f t="shared" si="149"/>
        <v>24.912875554574086</v>
      </c>
      <c r="O936" s="76">
        <f t="shared" si="150"/>
        <v>1.3379259173085982</v>
      </c>
      <c r="P936" s="76">
        <f t="shared" si="151"/>
        <v>9.9143965961821792</v>
      </c>
      <c r="Q936" s="76">
        <f t="shared" si="152"/>
        <v>-0.15528993311700251</v>
      </c>
      <c r="R936" s="76">
        <f t="shared" si="153"/>
        <v>-11.225839753043266</v>
      </c>
      <c r="S936" s="76">
        <f t="shared" si="154"/>
        <v>11.296056297031528</v>
      </c>
      <c r="T936" s="76">
        <f t="shared" si="155"/>
        <v>12.729606186953639</v>
      </c>
      <c r="U936" s="8"/>
      <c r="V936" s="12" cm="1">
        <f t="array" ref="V936" xml:space="preserve"> SUM(C936:J936)/SUMPRODUCT(C936:J936/$AV$6:$BC$6, $AV$3:$BC$3 + $AV$4:$BC$4/1000*($D$7 - 1400) + $AV$5:$BC$5/10000*($F$8-1) )</f>
        <v>2.8488197384154041</v>
      </c>
      <c r="W936" s="12"/>
      <c r="X936" s="8"/>
    </row>
    <row r="937" spans="2:24" ht="20" x14ac:dyDescent="0.2">
      <c r="B937" s="76">
        <f t="shared" si="146"/>
        <v>1309.7474076074272</v>
      </c>
      <c r="C937" s="76">
        <f t="shared" si="147"/>
        <v>49.620775004085871</v>
      </c>
      <c r="D937" s="76" cm="1">
        <f t="array" ref="D937:J937">MMULT(N937:T937,TRANSPOSE($AM$8:$AS$14))</f>
        <v>2.0500413350979789</v>
      </c>
      <c r="E937" s="76">
        <v>14.340387705374289</v>
      </c>
      <c r="F937" s="76">
        <v>13.481233311779558</v>
      </c>
      <c r="G937" s="76">
        <v>5.9005922460380882</v>
      </c>
      <c r="H937" s="76">
        <v>10.250884748377272</v>
      </c>
      <c r="I937" s="76">
        <v>4.3460023315267238</v>
      </c>
      <c r="J937" s="76">
        <v>1.0083317720217672E-2</v>
      </c>
      <c r="K937" s="78"/>
      <c r="L937" s="78"/>
      <c r="M937" s="76">
        <f t="shared" si="148"/>
        <v>1309.7474076074272</v>
      </c>
      <c r="N937" s="76">
        <f t="shared" si="149"/>
        <v>24.912875554574086</v>
      </c>
      <c r="O937" s="76">
        <f t="shared" si="150"/>
        <v>1.3379259173085982</v>
      </c>
      <c r="P937" s="76">
        <f t="shared" si="151"/>
        <v>9.9143965961821792</v>
      </c>
      <c r="Q937" s="76">
        <f t="shared" si="152"/>
        <v>-0.15528993311699496</v>
      </c>
      <c r="R937" s="76">
        <f t="shared" si="153"/>
        <v>-11.225839753043207</v>
      </c>
      <c r="S937" s="76">
        <f t="shared" si="154"/>
        <v>11.296056296760321</v>
      </c>
      <c r="T937" s="76">
        <f t="shared" si="155"/>
        <v>12.729704765409258</v>
      </c>
      <c r="U937" s="8"/>
      <c r="V937" s="12" cm="1">
        <f t="array" ref="V937" xml:space="preserve"> SUM(C937:J937)/SUMPRODUCT(C937:J937/$AV$6:$BC$6, $AV$3:$BC$3 + $AV$4:$BC$4/1000*($D$7 - 1400) + $AV$5:$BC$5/10000*($F$8-1) )</f>
        <v>2.8488187797367659</v>
      </c>
      <c r="W937" s="12"/>
      <c r="X937" s="8"/>
    </row>
    <row r="938" spans="2:24" ht="20" x14ac:dyDescent="0.2">
      <c r="B938" s="76">
        <f t="shared" si="146"/>
        <v>1312.9497240074454</v>
      </c>
      <c r="C938" s="76">
        <f t="shared" si="147"/>
        <v>49.620757738388306</v>
      </c>
      <c r="D938" s="76" cm="1">
        <f t="array" ref="D938:J938">MMULT(N938:T938,TRANSPOSE($AM$8:$AS$14))</f>
        <v>2.0500404142256143</v>
      </c>
      <c r="E938" s="76">
        <v>14.340379068001353</v>
      </c>
      <c r="F938" s="76">
        <v>13.481205835881156</v>
      </c>
      <c r="G938" s="76">
        <v>5.9005790518547538</v>
      </c>
      <c r="H938" s="76">
        <v>10.250865037626134</v>
      </c>
      <c r="I938" s="76">
        <v>4.3460913925460822</v>
      </c>
      <c r="J938" s="76">
        <v>1.0081461476604492E-2</v>
      </c>
      <c r="K938" s="78"/>
      <c r="L938" s="78"/>
      <c r="M938" s="76">
        <f t="shared" si="148"/>
        <v>1312.9497240074454</v>
      </c>
      <c r="N938" s="76">
        <f t="shared" si="149"/>
        <v>24.912875554574086</v>
      </c>
      <c r="O938" s="76">
        <f t="shared" si="150"/>
        <v>1.3379259173085982</v>
      </c>
      <c r="P938" s="76">
        <f t="shared" si="151"/>
        <v>9.9143965961821792</v>
      </c>
      <c r="Q938" s="76">
        <f t="shared" si="152"/>
        <v>-0.1552899331169883</v>
      </c>
      <c r="R938" s="76">
        <f t="shared" si="153"/>
        <v>-11.225839753043157</v>
      </c>
      <c r="S938" s="76">
        <f t="shared" si="154"/>
        <v>11.296056296512424</v>
      </c>
      <c r="T938" s="76">
        <f t="shared" si="155"/>
        <v>12.729801348416769</v>
      </c>
      <c r="U938" s="8"/>
      <c r="V938" s="12" cm="1">
        <f t="array" ref="V938" xml:space="preserve"> SUM(C938:J938)/SUMPRODUCT(C938:J938/$AV$6:$BC$6, $AV$3:$BC$3 + $AV$4:$BC$4/1000*($D$7 - 1400) + $AV$5:$BC$5/10000*($F$8-1) )</f>
        <v>2.8488178404644655</v>
      </c>
      <c r="W938" s="12"/>
      <c r="X938" s="8"/>
    </row>
    <row r="939" spans="2:24" ht="20" x14ac:dyDescent="0.2">
      <c r="B939" s="76">
        <f t="shared" si="146"/>
        <v>1316.1520404074636</v>
      </c>
      <c r="C939" s="76">
        <f t="shared" si="147"/>
        <v>49.620740823031035</v>
      </c>
      <c r="D939" s="76" cm="1">
        <f t="array" ref="D939:J939">MMULT(N939:T939,TRANSPOSE($AM$8:$AS$14))</f>
        <v>2.0500395120388415</v>
      </c>
      <c r="E939" s="76">
        <v>14.340370605889877</v>
      </c>
      <c r="F939" s="76">
        <v>13.481178917493228</v>
      </c>
      <c r="G939" s="76">
        <v>5.9005661253967228</v>
      </c>
      <c r="H939" s="76">
        <v>10.250845726841225</v>
      </c>
      <c r="I939" s="76">
        <v>4.3461786464042476</v>
      </c>
      <c r="J939" s="76">
        <v>1.0079642904823355E-2</v>
      </c>
      <c r="K939" s="78"/>
      <c r="L939" s="78"/>
      <c r="M939" s="76">
        <f t="shared" si="148"/>
        <v>1316.1520404074636</v>
      </c>
      <c r="N939" s="76">
        <f t="shared" si="149"/>
        <v>24.912875554574086</v>
      </c>
      <c r="O939" s="76">
        <f t="shared" si="150"/>
        <v>1.3379259173085982</v>
      </c>
      <c r="P939" s="76">
        <f t="shared" si="151"/>
        <v>9.9143965961821792</v>
      </c>
      <c r="Q939" s="76">
        <f t="shared" si="152"/>
        <v>-0.15528993311698253</v>
      </c>
      <c r="R939" s="76">
        <f t="shared" si="153"/>
        <v>-11.225839753043111</v>
      </c>
      <c r="S939" s="76">
        <f t="shared" si="154"/>
        <v>11.296056296285883</v>
      </c>
      <c r="T939" s="76">
        <f t="shared" si="155"/>
        <v>12.729895971637244</v>
      </c>
      <c r="U939" s="8"/>
      <c r="V939" s="12" cm="1">
        <f t="array" ref="V939" xml:space="preserve"> SUM(C939:J939)/SUMPRODUCT(C939:J939/$AV$6:$BC$6, $AV$3:$BC$3 + $AV$4:$BC$4/1000*($D$7 - 1400) + $AV$5:$BC$5/10000*($F$8-1) )</f>
        <v>2.8488169202516684</v>
      </c>
      <c r="W939" s="12"/>
      <c r="X939" s="8"/>
    </row>
    <row r="940" spans="2:24" ht="20" x14ac:dyDescent="0.2">
      <c r="B940" s="76">
        <f t="shared" si="146"/>
        <v>1319.3543568074817</v>
      </c>
      <c r="C940" s="76">
        <f t="shared" si="147"/>
        <v>49.620724251733968</v>
      </c>
      <c r="D940" s="76" cm="1">
        <f t="array" ref="D940:J940">MMULT(N940:T940,TRANSPOSE($AM$8:$AS$14))</f>
        <v>2.0500386282027026</v>
      </c>
      <c r="E940" s="76">
        <v>14.340362315898201</v>
      </c>
      <c r="F940" s="76">
        <v>13.481152546622551</v>
      </c>
      <c r="G940" s="76">
        <v>5.9005534618647744</v>
      </c>
      <c r="H940" s="76">
        <v>10.250826808851729</v>
      </c>
      <c r="I940" s="76">
        <v>4.3462641254970578</v>
      </c>
      <c r="J940" s="76">
        <v>1.0077861329015753E-2</v>
      </c>
      <c r="K940" s="78"/>
      <c r="L940" s="78"/>
      <c r="M940" s="76">
        <f t="shared" si="148"/>
        <v>1319.3543568074817</v>
      </c>
      <c r="N940" s="76">
        <f t="shared" si="149"/>
        <v>24.912875554574086</v>
      </c>
      <c r="O940" s="76">
        <f t="shared" si="150"/>
        <v>1.3379259173085982</v>
      </c>
      <c r="P940" s="76">
        <f t="shared" si="151"/>
        <v>9.9143965961821792</v>
      </c>
      <c r="Q940" s="76">
        <f t="shared" si="152"/>
        <v>-0.15528993311697747</v>
      </c>
      <c r="R940" s="76">
        <f t="shared" si="153"/>
        <v>-11.225839753043074</v>
      </c>
      <c r="S940" s="76">
        <f t="shared" si="154"/>
        <v>11.296056296078904</v>
      </c>
      <c r="T940" s="76">
        <f t="shared" si="155"/>
        <v>12.729988670202124</v>
      </c>
      <c r="U940" s="8"/>
      <c r="V940" s="12" cm="1">
        <f t="array" ref="V940" xml:space="preserve"> SUM(C940:J940)/SUMPRODUCT(C940:J940/$AV$6:$BC$6, $AV$3:$BC$3 + $AV$4:$BC$4/1000*($D$7 - 1400) + $AV$5:$BC$5/10000*($F$8-1) )</f>
        <v>2.848816018756692</v>
      </c>
      <c r="W940" s="12"/>
      <c r="X940" s="8"/>
    </row>
    <row r="941" spans="2:24" ht="20" x14ac:dyDescent="0.2">
      <c r="B941" s="76">
        <f t="shared" si="146"/>
        <v>1322.5566732074999</v>
      </c>
      <c r="C941" s="76">
        <f t="shared" si="147"/>
        <v>49.620708018310687</v>
      </c>
      <c r="D941" s="76" cm="1">
        <f t="array" ref="D941:J941">MMULT(N941:T941,TRANSPOSE($AM$8:$AS$14))</f>
        <v>2.0500377623872352</v>
      </c>
      <c r="E941" s="76">
        <v>14.340354194931544</v>
      </c>
      <c r="F941" s="76">
        <v>13.481126713424882</v>
      </c>
      <c r="G941" s="76">
        <v>5.9005410565312779</v>
      </c>
      <c r="H941" s="76">
        <v>10.25080827659389</v>
      </c>
      <c r="I941" s="76">
        <v>4.3463478617370486</v>
      </c>
      <c r="J941" s="76">
        <v>1.0076116083441944E-2</v>
      </c>
      <c r="K941" s="78"/>
      <c r="L941" s="78"/>
      <c r="M941" s="76">
        <f t="shared" si="148"/>
        <v>1322.5566732074999</v>
      </c>
      <c r="N941" s="76">
        <f t="shared" si="149"/>
        <v>24.912875554574086</v>
      </c>
      <c r="O941" s="76">
        <f t="shared" si="150"/>
        <v>1.3379259173085982</v>
      </c>
      <c r="P941" s="76">
        <f t="shared" si="151"/>
        <v>9.9143965961821792</v>
      </c>
      <c r="Q941" s="76">
        <f t="shared" si="152"/>
        <v>-0.15528993311697303</v>
      </c>
      <c r="R941" s="76">
        <f t="shared" si="153"/>
        <v>-11.225839753043038</v>
      </c>
      <c r="S941" s="76">
        <f t="shared" si="154"/>
        <v>11.296056295889841</v>
      </c>
      <c r="T941" s="76">
        <f t="shared" si="155"/>
        <v>12.730079478718778</v>
      </c>
      <c r="U941" s="8"/>
      <c r="V941" s="12" cm="1">
        <f t="array" ref="V941" xml:space="preserve"> SUM(C941:J941)/SUMPRODUCT(C941:J941/$AV$6:$BC$6, $AV$3:$BC$3 + $AV$4:$BC$4/1000*($D$7 - 1400) + $AV$5:$BC$5/10000*($F$8-1) )</f>
        <v>2.8488151356429516</v>
      </c>
      <c r="W941" s="12"/>
      <c r="X941" s="8"/>
    </row>
    <row r="942" spans="2:24" ht="20" x14ac:dyDescent="0.2">
      <c r="B942" s="76">
        <f t="shared" si="146"/>
        <v>1325.7589896075181</v>
      </c>
      <c r="C942" s="76">
        <f t="shared" si="147"/>
        <v>49.620692116667421</v>
      </c>
      <c r="D942" s="76" cm="1">
        <f t="array" ref="D942:J942">MMULT(N942:T942,TRANSPOSE($AM$8:$AS$14))</f>
        <v>2.0500369142674235</v>
      </c>
      <c r="E942" s="76">
        <v>14.340346239941479</v>
      </c>
      <c r="F942" s="76">
        <v>13.481101408203436</v>
      </c>
      <c r="G942" s="76">
        <v>5.9005289047394331</v>
      </c>
      <c r="H942" s="76">
        <v>10.250790123109866</v>
      </c>
      <c r="I942" s="76">
        <v>4.3464298865585551</v>
      </c>
      <c r="J942" s="76">
        <v>1.0074406512389028E-2</v>
      </c>
      <c r="K942" s="78"/>
      <c r="L942" s="78"/>
      <c r="M942" s="76">
        <f t="shared" si="148"/>
        <v>1325.7589896075181</v>
      </c>
      <c r="N942" s="76">
        <f t="shared" si="149"/>
        <v>24.912875554574086</v>
      </c>
      <c r="O942" s="76">
        <f t="shared" si="150"/>
        <v>1.3379259173085982</v>
      </c>
      <c r="P942" s="76">
        <f t="shared" si="151"/>
        <v>9.9143965961821792</v>
      </c>
      <c r="Q942" s="76">
        <f t="shared" si="152"/>
        <v>-0.1552899331169692</v>
      </c>
      <c r="R942" s="76">
        <f t="shared" si="153"/>
        <v>-11.225839753043008</v>
      </c>
      <c r="S942" s="76">
        <f t="shared" si="154"/>
        <v>11.296056295717177</v>
      </c>
      <c r="T942" s="76">
        <f t="shared" si="155"/>
        <v>12.730168431276027</v>
      </c>
      <c r="U942" s="8"/>
      <c r="V942" s="12" cm="1">
        <f t="array" ref="V942" xml:space="preserve"> SUM(C942:J942)/SUMPRODUCT(C942:J942/$AV$6:$BC$6, $AV$3:$BC$3 + $AV$4:$BC$4/1000*($D$7 - 1400) + $AV$5:$BC$5/10000*($F$8-1) )</f>
        <v>2.8488142705789059</v>
      </c>
      <c r="W942" s="12"/>
      <c r="X942" s="8"/>
    </row>
    <row r="943" spans="2:24" ht="20" x14ac:dyDescent="0.2">
      <c r="B943" s="76">
        <f t="shared" si="146"/>
        <v>1328.9613060075362</v>
      </c>
      <c r="C943" s="76">
        <f t="shared" si="147"/>
        <v>49.620676540802137</v>
      </c>
      <c r="D943" s="76" cm="1">
        <f t="array" ref="D943:J943">MMULT(N943:T943,TRANSPOSE($AM$8:$AS$14))</f>
        <v>2.050036083523139</v>
      </c>
      <c r="E943" s="76">
        <v>14.340338447925449</v>
      </c>
      <c r="F943" s="76">
        <v>13.481076621407299</v>
      </c>
      <c r="G943" s="76">
        <v>5.9005170019025224</v>
      </c>
      <c r="H943" s="76">
        <v>10.250772341546591</v>
      </c>
      <c r="I943" s="76">
        <v>4.346510230922819</v>
      </c>
      <c r="J943" s="76">
        <v>1.0072731970050375E-2</v>
      </c>
      <c r="K943" s="78"/>
      <c r="L943" s="78"/>
      <c r="M943" s="76">
        <f t="shared" si="148"/>
        <v>1328.9613060075362</v>
      </c>
      <c r="N943" s="76">
        <f t="shared" si="149"/>
        <v>24.912875554574086</v>
      </c>
      <c r="O943" s="76">
        <f t="shared" si="150"/>
        <v>1.3379259173085982</v>
      </c>
      <c r="P943" s="76">
        <f t="shared" si="151"/>
        <v>9.9143965961821792</v>
      </c>
      <c r="Q943" s="76">
        <f t="shared" si="152"/>
        <v>-0.15528993311696582</v>
      </c>
      <c r="R943" s="76">
        <f t="shared" si="153"/>
        <v>-11.225839753042983</v>
      </c>
      <c r="S943" s="76">
        <f t="shared" si="154"/>
        <v>11.296056295559529</v>
      </c>
      <c r="T943" s="76">
        <f t="shared" si="155"/>
        <v>12.730255561449678</v>
      </c>
      <c r="U943" s="8"/>
      <c r="V943" s="12" cm="1">
        <f t="array" ref="V943" xml:space="preserve"> SUM(C943:J943)/SUMPRODUCT(C943:J943/$AV$6:$BC$6, $AV$3:$BC$3 + $AV$4:$BC$4/1000*($D$7 - 1400) + $AV$5:$BC$5/10000*($F$8-1) )</f>
        <v>2.8488134232380036</v>
      </c>
      <c r="W943" s="12"/>
      <c r="X943" s="8"/>
    </row>
    <row r="944" spans="2:24" ht="20" x14ac:dyDescent="0.2">
      <c r="B944" s="76">
        <f t="shared" si="146"/>
        <v>1332.1636224075544</v>
      </c>
      <c r="C944" s="76">
        <f t="shared" si="147"/>
        <v>49.620661284803482</v>
      </c>
      <c r="D944" s="76" cm="1">
        <f t="array" ref="D944:J944">MMULT(N944:T944,TRANSPOSE($AM$8:$AS$14))</f>
        <v>2.0500352698390949</v>
      </c>
      <c r="E944" s="76">
        <v>14.340330815926265</v>
      </c>
      <c r="F944" s="76">
        <v>13.481052343629868</v>
      </c>
      <c r="G944" s="76">
        <v>5.900505343503144</v>
      </c>
      <c r="H944" s="76">
        <v>10.250754925154657</v>
      </c>
      <c r="I944" s="76">
        <v>4.3465889253230756</v>
      </c>
      <c r="J944" s="76">
        <v>1.0071091820412659E-2</v>
      </c>
      <c r="K944" s="78"/>
      <c r="L944" s="78"/>
      <c r="M944" s="76">
        <f t="shared" si="148"/>
        <v>1332.1636224075544</v>
      </c>
      <c r="N944" s="76">
        <f t="shared" si="149"/>
        <v>24.912875554574086</v>
      </c>
      <c r="O944" s="76">
        <f t="shared" si="150"/>
        <v>1.3379259173085982</v>
      </c>
      <c r="P944" s="76">
        <f t="shared" si="151"/>
        <v>9.9143965961821792</v>
      </c>
      <c r="Q944" s="76">
        <f t="shared" si="152"/>
        <v>-0.15528993311696293</v>
      </c>
      <c r="R944" s="76">
        <f t="shared" si="153"/>
        <v>-11.22583975304296</v>
      </c>
      <c r="S944" s="76">
        <f t="shared" si="154"/>
        <v>11.296056295415619</v>
      </c>
      <c r="T944" s="76">
        <f t="shared" si="155"/>
        <v>12.730340902308027</v>
      </c>
      <c r="U944" s="8"/>
      <c r="V944" s="12" cm="1">
        <f t="array" ref="V944" xml:space="preserve"> SUM(C944:J944)/SUMPRODUCT(C944:J944/$AV$6:$BC$6, $AV$3:$BC$3 + $AV$4:$BC$4/1000*($D$7 - 1400) + $AV$5:$BC$5/10000*($F$8-1) )</f>
        <v>2.848812593298629</v>
      </c>
      <c r="W944" s="12"/>
      <c r="X944" s="8"/>
    </row>
    <row r="945" spans="2:24" ht="20" x14ac:dyDescent="0.2">
      <c r="B945" s="76">
        <f t="shared" si="146"/>
        <v>1335.3659388075725</v>
      </c>
      <c r="C945" s="76">
        <f t="shared" si="147"/>
        <v>49.620646342849867</v>
      </c>
      <c r="D945" s="76" cm="1">
        <f t="array" ref="D945:J945">MMULT(N945:T945,TRANSPOSE($AM$8:$AS$14))</f>
        <v>2.0500344729047875</v>
      </c>
      <c r="E945" s="76">
        <v>14.340323341031636</v>
      </c>
      <c r="F945" s="76">
        <v>13.4810285656073</v>
      </c>
      <c r="G945" s="76">
        <v>5.9004939250924799</v>
      </c>
      <c r="H945" s="76">
        <v>10.250737867287167</v>
      </c>
      <c r="I945" s="76">
        <v>4.3466659997896109</v>
      </c>
      <c r="J945" s="76">
        <v>1.0069485437158188E-2</v>
      </c>
      <c r="K945" s="78"/>
      <c r="L945" s="78"/>
      <c r="M945" s="76">
        <f t="shared" si="148"/>
        <v>1335.3659388075725</v>
      </c>
      <c r="N945" s="76">
        <f t="shared" si="149"/>
        <v>24.912875554574086</v>
      </c>
      <c r="O945" s="76">
        <f t="shared" si="150"/>
        <v>1.3379259173085982</v>
      </c>
      <c r="P945" s="76">
        <f t="shared" si="151"/>
        <v>9.9143965961821792</v>
      </c>
      <c r="Q945" s="76">
        <f t="shared" si="152"/>
        <v>-0.15528993311696032</v>
      </c>
      <c r="R945" s="76">
        <f t="shared" si="153"/>
        <v>-11.225839753042941</v>
      </c>
      <c r="S945" s="76">
        <f t="shared" si="154"/>
        <v>11.296056295284281</v>
      </c>
      <c r="T945" s="76">
        <f t="shared" si="155"/>
        <v>12.730424486417368</v>
      </c>
      <c r="U945" s="8"/>
      <c r="V945" s="12" cm="1">
        <f t="array" ref="V945" xml:space="preserve"> SUM(C945:J945)/SUMPRODUCT(C945:J945/$AV$6:$BC$6, $AV$3:$BC$3 + $AV$4:$BC$4/1000*($D$7 - 1400) + $AV$5:$BC$5/10000*($F$8-1) )</f>
        <v>2.848811780444052</v>
      </c>
      <c r="W945" s="12"/>
      <c r="X945" s="8"/>
    </row>
    <row r="946" spans="2:24" ht="20" x14ac:dyDescent="0.2">
      <c r="B946" s="76">
        <f t="shared" si="146"/>
        <v>1338.5682552075907</v>
      </c>
      <c r="C946" s="76">
        <f t="shared" si="147"/>
        <v>49.620631709208403</v>
      </c>
      <c r="D946" s="76" cm="1">
        <f t="array" ref="D946:J946">MMULT(N946:T946,TRANSPOSE($AM$8:$AS$14))</f>
        <v>2.050033692414452</v>
      </c>
      <c r="E946" s="76">
        <v>14.340316020373663</v>
      </c>
      <c r="F946" s="76">
        <v>13.481005278216943</v>
      </c>
      <c r="G946" s="76">
        <v>5.9004827422895296</v>
      </c>
      <c r="H946" s="76">
        <v>10.250721161398623</v>
      </c>
      <c r="I946" s="76">
        <v>4.3467414838948404</v>
      </c>
      <c r="J946" s="76">
        <v>1.0067912203544194E-2</v>
      </c>
      <c r="K946" s="78"/>
      <c r="L946" s="78"/>
      <c r="M946" s="76">
        <f t="shared" si="148"/>
        <v>1338.5682552075907</v>
      </c>
      <c r="N946" s="76">
        <f t="shared" si="149"/>
        <v>24.912875554574086</v>
      </c>
      <c r="O946" s="76">
        <f t="shared" si="150"/>
        <v>1.3379259173085982</v>
      </c>
      <c r="P946" s="76">
        <f t="shared" si="151"/>
        <v>9.9143965961821792</v>
      </c>
      <c r="Q946" s="76">
        <f t="shared" si="152"/>
        <v>-0.15528993311695816</v>
      </c>
      <c r="R946" s="76">
        <f t="shared" si="153"/>
        <v>-11.225839753042923</v>
      </c>
      <c r="S946" s="76">
        <f t="shared" si="154"/>
        <v>11.296056295164442</v>
      </c>
      <c r="T946" s="76">
        <f t="shared" si="155"/>
        <v>12.730506345847475</v>
      </c>
      <c r="U946" s="8"/>
      <c r="V946" s="12" cm="1">
        <f t="array" ref="V946" xml:space="preserve"> SUM(C946:J946)/SUMPRODUCT(C946:J946/$AV$6:$BC$6, $AV$3:$BC$3 + $AV$4:$BC$4/1000*($D$7 - 1400) + $AV$5:$BC$5/10000*($F$8-1) )</f>
        <v>2.848810984362371</v>
      </c>
      <c r="W946" s="12"/>
      <c r="X946" s="8"/>
    </row>
    <row r="947" spans="2:24" ht="20" x14ac:dyDescent="0.2">
      <c r="B947" s="76">
        <f t="shared" si="146"/>
        <v>1341.7705716076089</v>
      </c>
      <c r="C947" s="76">
        <f t="shared" si="147"/>
        <v>49.620617378234023</v>
      </c>
      <c r="D947" s="76" cm="1">
        <f t="array" ref="D947:J947">MMULT(N947:T947,TRANSPOSE($AM$8:$AS$14))</f>
        <v>2.0500329280670004</v>
      </c>
      <c r="E947" s="76">
        <v>14.340308851128349</v>
      </c>
      <c r="F947" s="76">
        <v>13.480982472475782</v>
      </c>
      <c r="G947" s="76">
        <v>5.9004717907803759</v>
      </c>
      <c r="H947" s="76">
        <v>10.250704801043801</v>
      </c>
      <c r="I947" s="76">
        <v>4.3468154067583598</v>
      </c>
      <c r="J947" s="76">
        <v>1.0066371512303246E-2</v>
      </c>
      <c r="K947" s="78"/>
      <c r="L947" s="78"/>
      <c r="M947" s="76">
        <f t="shared" si="148"/>
        <v>1341.7705716076089</v>
      </c>
      <c r="N947" s="76">
        <f t="shared" si="149"/>
        <v>24.912875554574086</v>
      </c>
      <c r="O947" s="76">
        <f t="shared" si="150"/>
        <v>1.3379259173085982</v>
      </c>
      <c r="P947" s="76">
        <f t="shared" si="151"/>
        <v>9.9143965961821792</v>
      </c>
      <c r="Q947" s="76">
        <f t="shared" si="152"/>
        <v>-0.15528993311695616</v>
      </c>
      <c r="R947" s="76">
        <f t="shared" si="153"/>
        <v>-11.225839753042907</v>
      </c>
      <c r="S947" s="76">
        <f t="shared" si="154"/>
        <v>11.29605629505512</v>
      </c>
      <c r="T947" s="76">
        <f t="shared" si="155"/>
        <v>12.730586512177076</v>
      </c>
      <c r="U947" s="8"/>
      <c r="V947" s="12" cm="1">
        <f t="array" ref="V947" xml:space="preserve"> SUM(C947:J947)/SUMPRODUCT(C947:J947/$AV$6:$BC$6, $AV$3:$BC$3 + $AV$4:$BC$4/1000*($D$7 - 1400) + $AV$5:$BC$5/10000*($F$8-1) )</f>
        <v>2.8488102047464579</v>
      </c>
      <c r="W947" s="12"/>
      <c r="X947" s="8"/>
    </row>
    <row r="948" spans="2:24" ht="20" x14ac:dyDescent="0.2">
      <c r="B948" s="76">
        <f t="shared" si="146"/>
        <v>1344.972888007627</v>
      </c>
      <c r="C948" s="76">
        <f t="shared" si="147"/>
        <v>49.620603344368462</v>
      </c>
      <c r="D948" s="76" cm="1">
        <f t="array" ref="D948:J948">MMULT(N948:T948,TRANSPOSE($AM$8:$AS$14))</f>
        <v>2.0500321795659762</v>
      </c>
      <c r="E948" s="76">
        <v>14.340301830515116</v>
      </c>
      <c r="F948" s="76">
        <v>13.480960139538912</v>
      </c>
      <c r="G948" s="76">
        <v>5.9004610663174244</v>
      </c>
      <c r="H948" s="76">
        <v>10.250688779876622</v>
      </c>
      <c r="I948" s="76">
        <v>4.3468877970519664</v>
      </c>
      <c r="J948" s="76">
        <v>1.006486276552826E-2</v>
      </c>
      <c r="K948" s="78"/>
      <c r="L948" s="78"/>
      <c r="M948" s="76">
        <f t="shared" si="148"/>
        <v>1344.972888007627</v>
      </c>
      <c r="N948" s="76">
        <f t="shared" si="149"/>
        <v>24.912875554574086</v>
      </c>
      <c r="O948" s="76">
        <f t="shared" si="150"/>
        <v>1.3379259173085982</v>
      </c>
      <c r="P948" s="76">
        <f t="shared" si="151"/>
        <v>9.9143965961821792</v>
      </c>
      <c r="Q948" s="76">
        <f t="shared" si="152"/>
        <v>-0.15528993311695444</v>
      </c>
      <c r="R948" s="76">
        <f t="shared" si="153"/>
        <v>-11.225839753042894</v>
      </c>
      <c r="S948" s="76">
        <f t="shared" si="154"/>
        <v>11.296056294955413</v>
      </c>
      <c r="T948" s="76">
        <f t="shared" si="155"/>
        <v>12.730665016499314</v>
      </c>
      <c r="U948" s="8"/>
      <c r="V948" s="12" cm="1">
        <f t="array" ref="V948" xml:space="preserve"> SUM(C948:J948)/SUMPRODUCT(C948:J948/$AV$6:$BC$6, $AV$3:$BC$3 + $AV$4:$BC$4/1000*($D$7 - 1400) + $AV$5:$BC$5/10000*($F$8-1) )</f>
        <v>2.84880944129391</v>
      </c>
      <c r="W948" s="12"/>
      <c r="X948" s="8"/>
    </row>
    <row r="949" spans="2:24" ht="20" x14ac:dyDescent="0.2">
      <c r="B949" s="76">
        <f t="shared" si="146"/>
        <v>1348.1752044076452</v>
      </c>
      <c r="C949" s="76">
        <f t="shared" si="147"/>
        <v>49.620589602139219</v>
      </c>
      <c r="D949" s="76" cm="1">
        <f t="array" ref="D949:J949">MMULT(N949:T949,TRANSPOSE($AM$8:$AS$14))</f>
        <v>2.0500314466195011</v>
      </c>
      <c r="E949" s="76">
        <v>14.340294955796328</v>
      </c>
      <c r="F949" s="76">
        <v>13.480938270697965</v>
      </c>
      <c r="G949" s="76">
        <v>5.90045056471868</v>
      </c>
      <c r="H949" s="76">
        <v>10.250673091649059</v>
      </c>
      <c r="I949" s="76">
        <v>4.3469586830046785</v>
      </c>
      <c r="J949" s="76">
        <v>1.0063385374570133E-2</v>
      </c>
      <c r="K949" s="78"/>
      <c r="L949" s="78"/>
      <c r="M949" s="76">
        <f t="shared" si="148"/>
        <v>1348.1752044076452</v>
      </c>
      <c r="N949" s="76">
        <f t="shared" si="149"/>
        <v>24.912875554574086</v>
      </c>
      <c r="O949" s="76">
        <f t="shared" si="150"/>
        <v>1.3379259173085982</v>
      </c>
      <c r="P949" s="76">
        <f t="shared" si="151"/>
        <v>9.9143965961821792</v>
      </c>
      <c r="Q949" s="76">
        <f t="shared" si="152"/>
        <v>-0.15528993311695305</v>
      </c>
      <c r="R949" s="76">
        <f t="shared" si="153"/>
        <v>-11.225839753042882</v>
      </c>
      <c r="S949" s="76">
        <f t="shared" si="154"/>
        <v>11.296056294864496</v>
      </c>
      <c r="T949" s="76">
        <f t="shared" si="155"/>
        <v>12.730741889427176</v>
      </c>
      <c r="U949" s="8"/>
      <c r="V949" s="12" cm="1">
        <f t="array" ref="V949" xml:space="preserve"> SUM(C949:J949)/SUMPRODUCT(C949:J949/$AV$6:$BC$6, $AV$3:$BC$3 + $AV$4:$BC$4/1000*($D$7 - 1400) + $AV$5:$BC$5/10000*($F$8-1) )</f>
        <v>2.8488086937069959</v>
      </c>
      <c r="W949" s="12"/>
      <c r="X949" s="8"/>
    </row>
    <row r="950" spans="2:24" ht="20" x14ac:dyDescent="0.2">
      <c r="B950" s="76">
        <f t="shared" si="146"/>
        <v>1351.3775208076634</v>
      </c>
      <c r="C950" s="76">
        <f t="shared" si="147"/>
        <v>49.620576146158697</v>
      </c>
      <c r="D950" s="76" cm="1">
        <f t="array" ref="D950:J950">MMULT(N950:T950,TRANSPOSE($AM$8:$AS$14))</f>
        <v>2.0500307289402229</v>
      </c>
      <c r="E950" s="76">
        <v>14.340288224276787</v>
      </c>
      <c r="F950" s="76">
        <v>13.480916857379611</v>
      </c>
      <c r="G950" s="76">
        <v>5.900440281866997</v>
      </c>
      <c r="H950" s="76">
        <v>10.250657730210007</v>
      </c>
      <c r="I950" s="76">
        <v>4.3470280924077453</v>
      </c>
      <c r="J950" s="76">
        <v>1.0061938759934996E-2</v>
      </c>
      <c r="K950" s="78"/>
      <c r="L950" s="78"/>
      <c r="M950" s="76">
        <f t="shared" si="148"/>
        <v>1351.3775208076634</v>
      </c>
      <c r="N950" s="76">
        <f t="shared" si="149"/>
        <v>24.912875554574086</v>
      </c>
      <c r="O950" s="76">
        <f t="shared" si="150"/>
        <v>1.3379259173085982</v>
      </c>
      <c r="P950" s="76">
        <f t="shared" si="151"/>
        <v>9.9143965961821792</v>
      </c>
      <c r="Q950" s="76">
        <f t="shared" si="152"/>
        <v>-0.15528993311695172</v>
      </c>
      <c r="R950" s="76">
        <f t="shared" si="153"/>
        <v>-11.225839753042871</v>
      </c>
      <c r="S950" s="76">
        <f t="shared" si="154"/>
        <v>11.296056294781613</v>
      </c>
      <c r="T950" s="76">
        <f t="shared" si="155"/>
        <v>12.730817161098923</v>
      </c>
      <c r="U950" s="8"/>
      <c r="V950" s="12" cm="1">
        <f t="array" ref="V950" xml:space="preserve"> SUM(C950:J950)/SUMPRODUCT(C950:J950/$AV$6:$BC$6, $AV$3:$BC$3 + $AV$4:$BC$4/1000*($D$7 - 1400) + $AV$5:$BC$5/10000*($F$8-1) )</f>
        <v>2.8488079616926001</v>
      </c>
      <c r="W950" s="12"/>
      <c r="X950" s="8"/>
    </row>
    <row r="951" spans="2:24" ht="20" x14ac:dyDescent="0.2">
      <c r="B951" s="76">
        <f t="shared" si="146"/>
        <v>1354.5798372076815</v>
      </c>
      <c r="C951" s="76">
        <f t="shared" si="147"/>
        <v>49.620562971123199</v>
      </c>
      <c r="D951" s="76" cm="1">
        <f t="array" ref="D951:J951">MMULT(N951:T951,TRANSPOSE($AM$8:$AS$14))</f>
        <v>2.0500300262452633</v>
      </c>
      <c r="E951" s="76">
        <v>14.340281633303267</v>
      </c>
      <c r="F951" s="76">
        <v>13.48089589114397</v>
      </c>
      <c r="G951" s="76">
        <v>5.9004302137093321</v>
      </c>
      <c r="H951" s="76">
        <v>10.250642689504177</v>
      </c>
      <c r="I951" s="76">
        <v>4.3470960526196274</v>
      </c>
      <c r="J951" s="76">
        <v>1.0060522351166307E-2</v>
      </c>
      <c r="K951" s="78"/>
      <c r="L951" s="78"/>
      <c r="M951" s="76">
        <f t="shared" si="148"/>
        <v>1354.5798372076815</v>
      </c>
      <c r="N951" s="76">
        <f t="shared" si="149"/>
        <v>24.912875554574086</v>
      </c>
      <c r="O951" s="76">
        <f t="shared" si="150"/>
        <v>1.3379259173085982</v>
      </c>
      <c r="P951" s="76">
        <f t="shared" si="151"/>
        <v>9.9143965961821792</v>
      </c>
      <c r="Q951" s="76">
        <f t="shared" si="152"/>
        <v>-0.15528993311695061</v>
      </c>
      <c r="R951" s="76">
        <f t="shared" si="153"/>
        <v>-11.225839753042862</v>
      </c>
      <c r="S951" s="76">
        <f t="shared" si="154"/>
        <v>11.296056294706068</v>
      </c>
      <c r="T951" s="76">
        <f t="shared" si="155"/>
        <v>12.730890861183497</v>
      </c>
      <c r="U951" s="8"/>
      <c r="V951" s="12" cm="1">
        <f t="array" ref="V951" xml:space="preserve"> SUM(C951:J951)/SUMPRODUCT(C951:J951/$AV$6:$BC$6, $AV$3:$BC$3 + $AV$4:$BC$4/1000*($D$7 - 1400) + $AV$5:$BC$5/10000*($F$8-1) )</f>
        <v>2.8488072449621735</v>
      </c>
      <c r="W951" s="12"/>
      <c r="X951" s="8"/>
    </row>
    <row r="952" spans="2:24" ht="20" x14ac:dyDescent="0.2">
      <c r="B952" s="76">
        <f t="shared" si="146"/>
        <v>1357.7821536076997</v>
      </c>
      <c r="C952" s="76">
        <f t="shared" si="147"/>
        <v>49.620550071811927</v>
      </c>
      <c r="D952" s="76" cm="1">
        <f t="array" ref="D952:J952">MMULT(N952:T952,TRANSPOSE($AM$8:$AS$14))</f>
        <v>2.0500293382561678</v>
      </c>
      <c r="E952" s="76">
        <v>14.34027518026403</v>
      </c>
      <c r="F952" s="76">
        <v>13.480875363683124</v>
      </c>
      <c r="G952" s="76">
        <v>5.9004203562560251</v>
      </c>
      <c r="H952" s="76">
        <v>10.250627963571013</v>
      </c>
      <c r="I952" s="76">
        <v>4.3471625905709583</v>
      </c>
      <c r="J952" s="76">
        <v>1.0059135586752893E-2</v>
      </c>
      <c r="K952" s="78"/>
      <c r="L952" s="78"/>
      <c r="M952" s="76">
        <f t="shared" si="148"/>
        <v>1357.7821536076997</v>
      </c>
      <c r="N952" s="76">
        <f t="shared" si="149"/>
        <v>24.912875554574086</v>
      </c>
      <c r="O952" s="76">
        <f t="shared" si="150"/>
        <v>1.3379259173085982</v>
      </c>
      <c r="P952" s="76">
        <f t="shared" si="151"/>
        <v>9.9143965961821792</v>
      </c>
      <c r="Q952" s="76">
        <f t="shared" si="152"/>
        <v>-0.15528993311694961</v>
      </c>
      <c r="R952" s="76">
        <f t="shared" si="153"/>
        <v>-11.225839753042855</v>
      </c>
      <c r="S952" s="76">
        <f t="shared" si="154"/>
        <v>11.296056294637228</v>
      </c>
      <c r="T952" s="76">
        <f t="shared" si="155"/>
        <v>12.730963018885895</v>
      </c>
      <c r="U952" s="8"/>
      <c r="V952" s="12" cm="1">
        <f t="array" ref="V952" xml:space="preserve"> SUM(C952:J952)/SUMPRODUCT(C952:J952/$AV$6:$BC$6, $AV$3:$BC$3 + $AV$4:$BC$4/1000*($D$7 - 1400) + $AV$5:$BC$5/10000*($F$8-1) )</f>
        <v>2.8488065432316767</v>
      </c>
      <c r="W952" s="12"/>
      <c r="X952" s="8"/>
    </row>
    <row r="953" spans="2:24" ht="20" x14ac:dyDescent="0.2">
      <c r="B953" s="76">
        <f t="shared" si="146"/>
        <v>1360.9844700077178</v>
      </c>
      <c r="C953" s="76">
        <f t="shared" si="147"/>
        <v>49.620537443086086</v>
      </c>
      <c r="D953" s="76" cm="1">
        <f t="array" ref="D953:J953">MMULT(N953:T953,TRANSPOSE($AM$8:$AS$14))</f>
        <v>2.0500286646988548</v>
      </c>
      <c r="E953" s="76">
        <v>14.340268862588335</v>
      </c>
      <c r="F953" s="76">
        <v>13.480855266819583</v>
      </c>
      <c r="G953" s="76">
        <v>5.9004107055800601</v>
      </c>
      <c r="H953" s="76">
        <v>10.250613546543576</v>
      </c>
      <c r="I953" s="76">
        <v>4.3472277327694968</v>
      </c>
      <c r="J953" s="76">
        <v>1.0057777914011745E-2</v>
      </c>
      <c r="K953" s="78"/>
      <c r="L953" s="78"/>
      <c r="M953" s="76">
        <f t="shared" si="148"/>
        <v>1360.9844700077178</v>
      </c>
      <c r="N953" s="76">
        <f t="shared" si="149"/>
        <v>24.912875554574086</v>
      </c>
      <c r="O953" s="76">
        <f t="shared" si="150"/>
        <v>1.3379259173085982</v>
      </c>
      <c r="P953" s="76">
        <f t="shared" si="151"/>
        <v>9.9143965961821792</v>
      </c>
      <c r="Q953" s="76">
        <f t="shared" si="152"/>
        <v>-0.15528993311694878</v>
      </c>
      <c r="R953" s="76">
        <f t="shared" si="153"/>
        <v>-11.225839753042848</v>
      </c>
      <c r="S953" s="76">
        <f t="shared" si="154"/>
        <v>11.296056294574514</v>
      </c>
      <c r="T953" s="76">
        <f t="shared" si="155"/>
        <v>12.731033662952537</v>
      </c>
      <c r="U953" s="8"/>
      <c r="V953" s="12" cm="1">
        <f t="array" ref="V953" xml:space="preserve"> SUM(C953:J953)/SUMPRODUCT(C953:J953/$AV$6:$BC$6, $AV$3:$BC$3 + $AV$4:$BC$4/1000*($D$7 - 1400) + $AV$5:$BC$5/10000*($F$8-1) )</f>
        <v>2.848805856221535</v>
      </c>
      <c r="W953" s="12"/>
      <c r="X953" s="8"/>
    </row>
    <row r="954" spans="2:24" ht="20" x14ac:dyDescent="0.2">
      <c r="B954" s="76">
        <f t="shared" si="146"/>
        <v>1364.186786407736</v>
      </c>
      <c r="C954" s="76">
        <f t="shared" si="147"/>
        <v>49.620525079887855</v>
      </c>
      <c r="D954" s="76" cm="1">
        <f t="array" ref="D954:J954">MMULT(N954:T954,TRANSPOSE($AM$8:$AS$14))</f>
        <v>2.0500280053035627</v>
      </c>
      <c r="E954" s="76">
        <v>14.340262677745978</v>
      </c>
      <c r="F954" s="76">
        <v>13.480835592504771</v>
      </c>
      <c r="G954" s="76">
        <v>5.9004012578163314</v>
      </c>
      <c r="H954" s="76">
        <v>10.250599432647453</v>
      </c>
      <c r="I954" s="76">
        <v>4.3472915053050505</v>
      </c>
      <c r="J954" s="76">
        <v>1.0056448788993255E-2</v>
      </c>
      <c r="K954" s="78"/>
      <c r="L954" s="78"/>
      <c r="M954" s="76">
        <f t="shared" si="148"/>
        <v>1364.186786407736</v>
      </c>
      <c r="N954" s="76">
        <f t="shared" si="149"/>
        <v>24.912875554574086</v>
      </c>
      <c r="O954" s="76">
        <f t="shared" si="150"/>
        <v>1.3379259173085982</v>
      </c>
      <c r="P954" s="76">
        <f t="shared" si="151"/>
        <v>9.9143965961821792</v>
      </c>
      <c r="Q954" s="76">
        <f t="shared" si="152"/>
        <v>-0.15528993311694805</v>
      </c>
      <c r="R954" s="76">
        <f t="shared" si="153"/>
        <v>-11.225839753042843</v>
      </c>
      <c r="S954" s="76">
        <f t="shared" si="154"/>
        <v>11.29605629451739</v>
      </c>
      <c r="T954" s="76">
        <f t="shared" si="155"/>
        <v>12.731102821676611</v>
      </c>
      <c r="U954" s="8"/>
      <c r="V954" s="12" cm="1">
        <f t="array" ref="V954" xml:space="preserve"> SUM(C954:J954)/SUMPRODUCT(C954:J954/$AV$6:$BC$6, $AV$3:$BC$3 + $AV$4:$BC$4/1000*($D$7 - 1400) + $AV$5:$BC$5/10000*($F$8-1) )</f>
        <v>2.8488051836565766</v>
      </c>
      <c r="W954" s="12"/>
      <c r="X954" s="8"/>
    </row>
    <row r="955" spans="2:24" ht="20" x14ac:dyDescent="0.2">
      <c r="B955" s="76">
        <f t="shared" si="146"/>
        <v>1367.3891028077542</v>
      </c>
      <c r="C955" s="76">
        <f t="shared" si="147"/>
        <v>49.620512977239557</v>
      </c>
      <c r="D955" s="76" cm="1">
        <f t="array" ref="D955:J955">MMULT(N955:T955,TRANSPOSE($AM$8:$AS$14))</f>
        <v>2.0500273598048011</v>
      </c>
      <c r="E955" s="76">
        <v>14.340256623246802</v>
      </c>
      <c r="F955" s="76">
        <v>13.480816332817499</v>
      </c>
      <c r="G955" s="76">
        <v>5.900392009160921</v>
      </c>
      <c r="H955" s="76">
        <v>10.250585616199674</v>
      </c>
      <c r="I955" s="76">
        <v>4.3473539338543787</v>
      </c>
      <c r="J955" s="76">
        <v>1.0055147676371029E-2</v>
      </c>
      <c r="K955" s="78"/>
      <c r="L955" s="78"/>
      <c r="M955" s="76">
        <f t="shared" si="148"/>
        <v>1367.3891028077542</v>
      </c>
      <c r="N955" s="76">
        <f t="shared" si="149"/>
        <v>24.912875554574086</v>
      </c>
      <c r="O955" s="76">
        <f t="shared" si="150"/>
        <v>1.3379259173085982</v>
      </c>
      <c r="P955" s="76">
        <f t="shared" si="151"/>
        <v>9.9143965961821792</v>
      </c>
      <c r="Q955" s="76">
        <f t="shared" si="152"/>
        <v>-0.15528993311694739</v>
      </c>
      <c r="R955" s="76">
        <f t="shared" si="153"/>
        <v>-11.225839753042838</v>
      </c>
      <c r="S955" s="76">
        <f t="shared" si="154"/>
        <v>11.296056294465371</v>
      </c>
      <c r="T955" s="76">
        <f t="shared" si="155"/>
        <v>12.731170522903383</v>
      </c>
      <c r="U955" s="8"/>
      <c r="V955" s="12" cm="1">
        <f t="array" ref="V955" xml:space="preserve"> SUM(C955:J955)/SUMPRODUCT(C955:J955/$AV$6:$BC$6, $AV$3:$BC$3 + $AV$4:$BC$4/1000*($D$7 - 1400) + $AV$5:$BC$5/10000*($F$8-1) )</f>
        <v>2.8488045252659933</v>
      </c>
      <c r="W955" s="12"/>
      <c r="X955" s="8"/>
    </row>
    <row r="956" spans="2:24" ht="20" x14ac:dyDescent="0.2">
      <c r="B956" s="76">
        <f t="shared" si="146"/>
        <v>1370.5914192077723</v>
      </c>
      <c r="C956" s="76">
        <f t="shared" si="147"/>
        <v>49.620501130242545</v>
      </c>
      <c r="D956" s="76" cm="1">
        <f t="array" ref="D956:J956">MMULT(N956:T956,TRANSPOSE($AM$8:$AS$14))</f>
        <v>2.0500267279413</v>
      </c>
      <c r="E956" s="76">
        <v>14.340250696640233</v>
      </c>
      <c r="F956" s="76">
        <v>13.480797479962476</v>
      </c>
      <c r="G956" s="76">
        <v>5.9003829558703798</v>
      </c>
      <c r="H956" s="76">
        <v>10.250572091607628</v>
      </c>
      <c r="I956" s="76">
        <v>4.3474150436860963</v>
      </c>
      <c r="J956" s="76">
        <v>1.0053874049342743E-2</v>
      </c>
      <c r="K956" s="78"/>
      <c r="L956" s="78"/>
      <c r="M956" s="76">
        <f t="shared" si="148"/>
        <v>1370.5914192077723</v>
      </c>
      <c r="N956" s="76">
        <f t="shared" si="149"/>
        <v>24.912875554574086</v>
      </c>
      <c r="O956" s="76">
        <f t="shared" si="150"/>
        <v>1.3379259173085982</v>
      </c>
      <c r="P956" s="76">
        <f t="shared" si="151"/>
        <v>9.9143965961821792</v>
      </c>
      <c r="Q956" s="76">
        <f t="shared" si="152"/>
        <v>-0.15528993311694683</v>
      </c>
      <c r="R956" s="76">
        <f t="shared" si="153"/>
        <v>-11.225839753042832</v>
      </c>
      <c r="S956" s="76">
        <f t="shared" si="154"/>
        <v>11.29605629441801</v>
      </c>
      <c r="T956" s="76">
        <f t="shared" si="155"/>
        <v>12.731236794035507</v>
      </c>
      <c r="U956" s="8"/>
      <c r="V956" s="12" cm="1">
        <f t="array" ref="V956" xml:space="preserve"> SUM(C956:J956)/SUMPRODUCT(C956:J956/$AV$6:$BC$6, $AV$3:$BC$3 + $AV$4:$BC$4/1000*($D$7 - 1400) + $AV$5:$BC$5/10000*($F$8-1) )</f>
        <v>2.8488038807832772</v>
      </c>
      <c r="W956" s="12"/>
      <c r="X956" s="8"/>
    </row>
    <row r="957" spans="2:24" ht="20" x14ac:dyDescent="0.2">
      <c r="B957" s="76">
        <f t="shared" si="146"/>
        <v>1373.7937356077905</v>
      </c>
      <c r="C957" s="76">
        <f t="shared" si="147"/>
        <v>49.620489534076405</v>
      </c>
      <c r="D957" s="76" cm="1">
        <f t="array" ref="D957:J957">MMULT(N957:T957,TRANSPOSE($AM$8:$AS$14))</f>
        <v>2.0500261094559589</v>
      </c>
      <c r="E957" s="76">
        <v>14.340244895514809</v>
      </c>
      <c r="F957" s="76">
        <v>13.480779026268822</v>
      </c>
      <c r="G957" s="76">
        <v>5.9003740942609966</v>
      </c>
      <c r="H957" s="76">
        <v>10.250558853367979</v>
      </c>
      <c r="I957" s="76">
        <v>4.3474748596655015</v>
      </c>
      <c r="J957" s="76">
        <v>1.0052627389528057E-2</v>
      </c>
      <c r="K957" s="78"/>
      <c r="L957" s="78"/>
      <c r="M957" s="76">
        <f t="shared" si="148"/>
        <v>1373.7937356077905</v>
      </c>
      <c r="N957" s="76">
        <f t="shared" si="149"/>
        <v>24.912875554574086</v>
      </c>
      <c r="O957" s="76">
        <f t="shared" si="150"/>
        <v>1.3379259173085982</v>
      </c>
      <c r="P957" s="76">
        <f t="shared" si="151"/>
        <v>9.9143965961821792</v>
      </c>
      <c r="Q957" s="76">
        <f t="shared" si="152"/>
        <v>-0.15528993311694639</v>
      </c>
      <c r="R957" s="76">
        <f t="shared" si="153"/>
        <v>-11.225839753042829</v>
      </c>
      <c r="S957" s="76">
        <f t="shared" si="154"/>
        <v>11.296056294374901</v>
      </c>
      <c r="T957" s="76">
        <f t="shared" si="155"/>
        <v>12.73130166203828</v>
      </c>
      <c r="U957" s="8"/>
      <c r="V957" s="12" cm="1">
        <f t="array" ref="V957" xml:space="preserve"> SUM(C957:J957)/SUMPRODUCT(C957:J957/$AV$6:$BC$6, $AV$3:$BC$3 + $AV$4:$BC$4/1000*($D$7 - 1400) + $AV$5:$BC$5/10000*($F$8-1) )</f>
        <v>2.8488032499461737</v>
      </c>
      <c r="W957" s="12"/>
      <c r="X957" s="8"/>
    </row>
    <row r="958" spans="2:24" ht="20" x14ac:dyDescent="0.2">
      <c r="B958" s="76">
        <f t="shared" si="146"/>
        <v>1376.9960520078087</v>
      </c>
      <c r="C958" s="76">
        <f t="shared" si="147"/>
        <v>49.620478183997967</v>
      </c>
      <c r="D958" s="76" cm="1">
        <f t="array" ref="D958:J958">MMULT(N958:T958,TRANSPOSE($AM$8:$AS$14))</f>
        <v>2.0500255040957969</v>
      </c>
      <c r="E958" s="76">
        <v>14.3402392174977</v>
      </c>
      <c r="F958" s="76">
        <v>13.480760964188539</v>
      </c>
      <c r="G958" s="76">
        <v>5.9003654207080949</v>
      </c>
      <c r="H958" s="76">
        <v>10.250545896065599</v>
      </c>
      <c r="I958" s="76">
        <v>4.3475334062594468</v>
      </c>
      <c r="J958" s="76">
        <v>1.0051407186859651E-2</v>
      </c>
      <c r="K958" s="78"/>
      <c r="L958" s="78"/>
      <c r="M958" s="76">
        <f t="shared" si="148"/>
        <v>1376.9960520078087</v>
      </c>
      <c r="N958" s="76">
        <f t="shared" si="149"/>
        <v>24.912875554574086</v>
      </c>
      <c r="O958" s="76">
        <f t="shared" si="150"/>
        <v>1.3379259173085982</v>
      </c>
      <c r="P958" s="76">
        <f t="shared" si="151"/>
        <v>9.9143965961821792</v>
      </c>
      <c r="Q958" s="76">
        <f t="shared" si="152"/>
        <v>-0.15528993311694594</v>
      </c>
      <c r="R958" s="76">
        <f t="shared" si="153"/>
        <v>-11.225839753042825</v>
      </c>
      <c r="S958" s="76">
        <f t="shared" si="154"/>
        <v>11.296056294335669</v>
      </c>
      <c r="T958" s="76">
        <f t="shared" si="155"/>
        <v>12.731365153444903</v>
      </c>
      <c r="U958" s="8"/>
      <c r="V958" s="12" cm="1">
        <f t="array" ref="V958" xml:space="preserve"> SUM(C958:J958)/SUMPRODUCT(C958:J958/$AV$6:$BC$6, $AV$3:$BC$3 + $AV$4:$BC$4/1000*($D$7 - 1400) + $AV$5:$BC$5/10000*($F$8-1) )</f>
        <v>2.848802632496636</v>
      </c>
      <c r="W958" s="12"/>
      <c r="X958" s="8"/>
    </row>
    <row r="959" spans="2:24" ht="20" x14ac:dyDescent="0.2">
      <c r="B959" s="76">
        <f t="shared" si="146"/>
        <v>1380.1983684078268</v>
      </c>
      <c r="C959" s="76">
        <f t="shared" si="147"/>
        <v>49.620467075340329</v>
      </c>
      <c r="D959" s="76" cm="1">
        <f t="array" ref="D959:J959">MMULT(N959:T959,TRANSPOSE($AM$8:$AS$14))</f>
        <v>2.0500249116119038</v>
      </c>
      <c r="E959" s="76">
        <v>14.340233660254258</v>
      </c>
      <c r="F959" s="76">
        <v>13.480743286295068</v>
      </c>
      <c r="G959" s="76">
        <v>5.9003569316453062</v>
      </c>
      <c r="H959" s="76">
        <v>10.25053321437251</v>
      </c>
      <c r="I959" s="76">
        <v>4.3475907075411389</v>
      </c>
      <c r="J959" s="76">
        <v>1.0050212939490905E-2</v>
      </c>
      <c r="K959" s="78"/>
      <c r="L959" s="78"/>
      <c r="M959" s="76">
        <f t="shared" si="148"/>
        <v>1380.1983684078268</v>
      </c>
      <c r="N959" s="76">
        <f t="shared" si="149"/>
        <v>24.912875554574086</v>
      </c>
      <c r="O959" s="76">
        <f t="shared" si="150"/>
        <v>1.3379259173085982</v>
      </c>
      <c r="P959" s="76">
        <f t="shared" si="151"/>
        <v>9.9143965961821792</v>
      </c>
      <c r="Q959" s="76">
        <f t="shared" si="152"/>
        <v>-0.15528993311694556</v>
      </c>
      <c r="R959" s="76">
        <f t="shared" si="153"/>
        <v>-11.225839753042823</v>
      </c>
      <c r="S959" s="76">
        <f t="shared" si="154"/>
        <v>11.296056294299975</v>
      </c>
      <c r="T959" s="76">
        <f t="shared" si="155"/>
        <v>12.731427294361698</v>
      </c>
      <c r="U959" s="8"/>
      <c r="V959" s="12" cm="1">
        <f t="array" ref="V959" xml:space="preserve"> SUM(C959:J959)/SUMPRODUCT(C959:J959/$AV$6:$BC$6, $AV$3:$BC$3 + $AV$4:$BC$4/1000*($D$7 - 1400) + $AV$5:$BC$5/10000*($F$8-1) )</f>
        <v>2.8488020281807644</v>
      </c>
      <c r="W959" s="12"/>
      <c r="X959" s="8"/>
    </row>
    <row r="960" spans="2:24" ht="20" x14ac:dyDescent="0.2">
      <c r="B960" s="76">
        <f t="shared" si="146"/>
        <v>1383.400684807845</v>
      </c>
      <c r="C960" s="76">
        <f t="shared" si="147"/>
        <v>49.620456203512006</v>
      </c>
      <c r="D960" s="76" cm="1">
        <f t="array" ref="D960:J960">MMULT(N960:T960,TRANSPOSE($AM$8:$AS$14))</f>
        <v>2.0500243317593889</v>
      </c>
      <c r="E960" s="76">
        <v>14.340228221487534</v>
      </c>
      <c r="F960" s="76">
        <v>13.480725985281786</v>
      </c>
      <c r="G960" s="76">
        <v>5.9003486235638709</v>
      </c>
      <c r="H960" s="76">
        <v>10.250520803046786</v>
      </c>
      <c r="I960" s="76">
        <v>4.3476467871949369</v>
      </c>
      <c r="J960" s="76">
        <v>1.0049044153684461E-2</v>
      </c>
      <c r="K960" s="78"/>
      <c r="L960" s="78"/>
      <c r="M960" s="76">
        <f t="shared" si="148"/>
        <v>1383.400684807845</v>
      </c>
      <c r="N960" s="76">
        <f t="shared" si="149"/>
        <v>24.912875554574086</v>
      </c>
      <c r="O960" s="76">
        <f t="shared" si="150"/>
        <v>1.3379259173085982</v>
      </c>
      <c r="P960" s="76">
        <f t="shared" si="151"/>
        <v>9.9143965961821792</v>
      </c>
      <c r="Q960" s="76">
        <f t="shared" si="152"/>
        <v>-0.15528993311694528</v>
      </c>
      <c r="R960" s="76">
        <f t="shared" si="153"/>
        <v>-11.22583975304282</v>
      </c>
      <c r="S960" s="76">
        <f t="shared" si="154"/>
        <v>11.296056294267505</v>
      </c>
      <c r="T960" s="76">
        <f t="shared" si="155"/>
        <v>12.731488110473302</v>
      </c>
      <c r="U960" s="8"/>
      <c r="V960" s="12" cm="1">
        <f t="array" ref="V960" xml:space="preserve"> SUM(C960:J960)/SUMPRODUCT(C960:J960/$AV$6:$BC$6, $AV$3:$BC$3 + $AV$4:$BC$4/1000*($D$7 - 1400) + $AV$5:$BC$5/10000*($F$8-1) )</f>
        <v>2.8488014367487633</v>
      </c>
      <c r="W960" s="12"/>
      <c r="X960" s="8"/>
    </row>
    <row r="961" spans="2:24" ht="20" x14ac:dyDescent="0.2">
      <c r="B961" s="76">
        <f t="shared" si="146"/>
        <v>1386.6030012078631</v>
      </c>
      <c r="C961" s="76">
        <f t="shared" si="147"/>
        <v>49.620445563995972</v>
      </c>
      <c r="D961" s="76" cm="1">
        <f t="array" ref="D961:J961">MMULT(N961:T961,TRANSPOSE($AM$8:$AS$14))</f>
        <v>2.0500237642973338</v>
      </c>
      <c r="E961" s="76">
        <v>14.340222898937832</v>
      </c>
      <c r="F961" s="76">
        <v>13.480709053960549</v>
      </c>
      <c r="G961" s="76">
        <v>5.9003404930119245</v>
      </c>
      <c r="H961" s="76">
        <v>10.250508656931551</v>
      </c>
      <c r="I961" s="76">
        <v>4.3477016685211129</v>
      </c>
      <c r="J961" s="76">
        <v>1.0047900343728128E-2</v>
      </c>
      <c r="K961" s="78"/>
      <c r="L961" s="78"/>
      <c r="M961" s="76">
        <f t="shared" si="148"/>
        <v>1386.6030012078631</v>
      </c>
      <c r="N961" s="76">
        <f t="shared" si="149"/>
        <v>24.912875554574086</v>
      </c>
      <c r="O961" s="76">
        <f t="shared" si="150"/>
        <v>1.3379259173085982</v>
      </c>
      <c r="P961" s="76">
        <f t="shared" si="151"/>
        <v>9.9143965961821792</v>
      </c>
      <c r="Q961" s="76">
        <f t="shared" si="152"/>
        <v>-0.155289933116945</v>
      </c>
      <c r="R961" s="76">
        <f t="shared" si="153"/>
        <v>-11.225839753042818</v>
      </c>
      <c r="S961" s="76">
        <f t="shared" si="154"/>
        <v>11.296056294237976</v>
      </c>
      <c r="T961" s="76">
        <f t="shared" si="155"/>
        <v>12.731547627047837</v>
      </c>
      <c r="U961" s="8"/>
      <c r="V961" s="12" cm="1">
        <f t="array" ref="V961" xml:space="preserve"> SUM(C961:J961)/SUMPRODUCT(C961:J961/$AV$6:$BC$6, $AV$3:$BC$3 + $AV$4:$BC$4/1000*($D$7 - 1400) + $AV$5:$BC$5/10000*($F$8-1) )</f>
        <v>2.8488008579548856</v>
      </c>
      <c r="W961" s="12"/>
      <c r="X961" s="8"/>
    </row>
    <row r="962" spans="2:24" ht="20" x14ac:dyDescent="0.2">
      <c r="B962" s="76">
        <f t="shared" si="146"/>
        <v>1389.8053176078813</v>
      </c>
      <c r="C962" s="76">
        <f t="shared" si="147"/>
        <v>49.620435152348698</v>
      </c>
      <c r="D962" s="76" cm="1">
        <f t="array" ref="D962:J962">MMULT(N962:T962,TRANSPOSE($AM$8:$AS$14))</f>
        <v>2.0500232089887414</v>
      </c>
      <c r="E962" s="76">
        <v>14.340217690382243</v>
      </c>
      <c r="F962" s="76">
        <v>13.480692485260224</v>
      </c>
      <c r="G962" s="76">
        <v>5.9003325365938064</v>
      </c>
      <c r="H962" s="76">
        <v>10.250496770953873</v>
      </c>
      <c r="I962" s="76">
        <v>4.3477553744405952</v>
      </c>
      <c r="J962" s="76">
        <v>1.004678103181561E-2</v>
      </c>
      <c r="K962" s="78"/>
      <c r="L962" s="78"/>
      <c r="M962" s="76">
        <f t="shared" si="148"/>
        <v>1389.8053176078813</v>
      </c>
      <c r="N962" s="76">
        <f t="shared" si="149"/>
        <v>24.912875554574086</v>
      </c>
      <c r="O962" s="76">
        <f t="shared" si="150"/>
        <v>1.3379259173085982</v>
      </c>
      <c r="P962" s="76">
        <f t="shared" si="151"/>
        <v>9.9143965961821792</v>
      </c>
      <c r="Q962" s="76">
        <f t="shared" si="152"/>
        <v>-0.15528993311694478</v>
      </c>
      <c r="R962" s="76">
        <f t="shared" si="153"/>
        <v>-11.225839753042816</v>
      </c>
      <c r="S962" s="76">
        <f t="shared" si="154"/>
        <v>11.296056294211127</v>
      </c>
      <c r="T962" s="76">
        <f t="shared" si="155"/>
        <v>12.731605868942045</v>
      </c>
      <c r="U962" s="8"/>
      <c r="V962" s="12" cm="1">
        <f t="array" ref="V962" xml:space="preserve"> SUM(C962:J962)/SUMPRODUCT(C962:J962/$AV$6:$BC$6, $AV$3:$BC$3 + $AV$4:$BC$4/1000*($D$7 - 1400) + $AV$5:$BC$5/10000*($F$8-1) )</f>
        <v>2.8488002915573896</v>
      </c>
      <c r="W962" s="12"/>
      <c r="X962" s="8"/>
    </row>
    <row r="963" spans="2:24" ht="20" x14ac:dyDescent="0.2">
      <c r="B963" s="76">
        <f t="shared" si="146"/>
        <v>1393.0076340078995</v>
      </c>
      <c r="C963" s="76">
        <f t="shared" si="147"/>
        <v>49.620424964199316</v>
      </c>
      <c r="D963" s="76" cm="1">
        <f t="array" ref="D963:J963">MMULT(N963:T963,TRANSPOSE($AM$8:$AS$14))</f>
        <v>2.0500226656004883</v>
      </c>
      <c r="E963" s="76">
        <v>14.340212593634185</v>
      </c>
      <c r="F963" s="76">
        <v>13.480676272225256</v>
      </c>
      <c r="G963" s="76">
        <v>5.9003247509693457</v>
      </c>
      <c r="H963" s="76">
        <v>10.250485140123763</v>
      </c>
      <c r="I963" s="76">
        <v>4.3478079274996864</v>
      </c>
      <c r="J963" s="76">
        <v>1.0045685747963218E-2</v>
      </c>
      <c r="K963" s="78"/>
      <c r="L963" s="78"/>
      <c r="M963" s="76">
        <f t="shared" si="148"/>
        <v>1393.0076340078995</v>
      </c>
      <c r="N963" s="76">
        <f t="shared" si="149"/>
        <v>24.912875554574086</v>
      </c>
      <c r="O963" s="76">
        <f t="shared" si="150"/>
        <v>1.3379259173085982</v>
      </c>
      <c r="P963" s="76">
        <f t="shared" si="151"/>
        <v>9.9143965961821792</v>
      </c>
      <c r="Q963" s="76">
        <f t="shared" si="152"/>
        <v>-0.15528993311694456</v>
      </c>
      <c r="R963" s="76">
        <f t="shared" si="153"/>
        <v>-11.225839753042814</v>
      </c>
      <c r="S963" s="76">
        <f t="shared" si="154"/>
        <v>11.296056294186721</v>
      </c>
      <c r="T963" s="76">
        <f t="shared" si="155"/>
        <v>12.731662860606413</v>
      </c>
      <c r="U963" s="8"/>
      <c r="V963" s="12" cm="1">
        <f t="array" ref="V963" xml:space="preserve"> SUM(C963:J963)/SUMPRODUCT(C963:J963/$AV$6:$BC$6, $AV$3:$BC$3 + $AV$4:$BC$4/1000*($D$7 - 1400) + $AV$5:$BC$5/10000*($F$8-1) )</f>
        <v>2.8487997373184828</v>
      </c>
      <c r="W963" s="12"/>
      <c r="X963" s="8"/>
    </row>
    <row r="964" spans="2:24" ht="20" x14ac:dyDescent="0.2">
      <c r="B964" s="76">
        <f t="shared" si="146"/>
        <v>1396.2099504079176</v>
      </c>
      <c r="C964" s="76">
        <f t="shared" si="147"/>
        <v>49.620414995248652</v>
      </c>
      <c r="D964" s="76" cm="1">
        <f t="array" ref="D964:J964">MMULT(N964:T964,TRANSPOSE($AM$8:$AS$14))</f>
        <v>2.0500221339032771</v>
      </c>
      <c r="E964" s="76">
        <v>14.340207606542954</v>
      </c>
      <c r="F964" s="76">
        <v>13.480660408014177</v>
      </c>
      <c r="G964" s="76">
        <v>5.9003171328531829</v>
      </c>
      <c r="H964" s="76">
        <v>10.250473759533104</v>
      </c>
      <c r="I964" s="76">
        <v>4.3478593498747466</v>
      </c>
      <c r="J964" s="76">
        <v>1.004461402989909E-2</v>
      </c>
      <c r="K964" s="78"/>
      <c r="L964" s="78"/>
      <c r="M964" s="76">
        <f t="shared" si="148"/>
        <v>1396.2099504079176</v>
      </c>
      <c r="N964" s="76">
        <f t="shared" si="149"/>
        <v>24.912875554574086</v>
      </c>
      <c r="O964" s="76">
        <f t="shared" si="150"/>
        <v>1.3379259173085982</v>
      </c>
      <c r="P964" s="76">
        <f t="shared" si="151"/>
        <v>9.9143965961821792</v>
      </c>
      <c r="Q964" s="76">
        <f t="shared" si="152"/>
        <v>-0.15528993311694439</v>
      </c>
      <c r="R964" s="76">
        <f t="shared" si="153"/>
        <v>-11.225839753042813</v>
      </c>
      <c r="S964" s="76">
        <f t="shared" si="154"/>
        <v>11.296056294164538</v>
      </c>
      <c r="T964" s="76">
        <f t="shared" si="155"/>
        <v>12.731718626090242</v>
      </c>
      <c r="U964" s="8"/>
      <c r="V964" s="12" cm="1">
        <f t="array" ref="V964" xml:space="preserve"> SUM(C964:J964)/SUMPRODUCT(C964:J964/$AV$6:$BC$6, $AV$3:$BC$3 + $AV$4:$BC$4/1000*($D$7 - 1400) + $AV$5:$BC$5/10000*($F$8-1) )</f>
        <v>2.8487991950042728</v>
      </c>
      <c r="W964" s="12"/>
      <c r="X964" s="8"/>
    </row>
    <row r="965" spans="2:24" ht="20" x14ac:dyDescent="0.2">
      <c r="B965" s="76">
        <f t="shared" si="146"/>
        <v>1399.4122668079358</v>
      </c>
      <c r="C965" s="76">
        <f t="shared" si="147"/>
        <v>49.620405241268365</v>
      </c>
      <c r="D965" s="76" cm="1">
        <f t="array" ref="D965:J965">MMULT(N965:T965,TRANSPOSE($AM$8:$AS$14))</f>
        <v>2.0500216136715861</v>
      </c>
      <c r="E965" s="76">
        <v>14.340202726993269</v>
      </c>
      <c r="F965" s="76">
        <v>13.480644885898229</v>
      </c>
      <c r="G965" s="76">
        <v>5.9003096790140672</v>
      </c>
      <c r="H965" s="76">
        <v>10.25046262435465</v>
      </c>
      <c r="I965" s="76">
        <v>4.3479096633768517</v>
      </c>
      <c r="J965" s="76">
        <v>1.0043565422979295E-2</v>
      </c>
      <c r="K965" s="78"/>
      <c r="L965" s="78"/>
      <c r="M965" s="76">
        <f t="shared" si="148"/>
        <v>1399.4122668079358</v>
      </c>
      <c r="N965" s="76">
        <f t="shared" si="149"/>
        <v>24.912875554574086</v>
      </c>
      <c r="O965" s="76">
        <f t="shared" si="150"/>
        <v>1.3379259173085982</v>
      </c>
      <c r="P965" s="76">
        <f t="shared" si="151"/>
        <v>9.9143965961821792</v>
      </c>
      <c r="Q965" s="76">
        <f t="shared" si="152"/>
        <v>-0.15528993311694422</v>
      </c>
      <c r="R965" s="76">
        <f t="shared" si="153"/>
        <v>-11.225839753042811</v>
      </c>
      <c r="S965" s="76">
        <f t="shared" si="154"/>
        <v>11.296056294144384</v>
      </c>
      <c r="T965" s="76">
        <f t="shared" si="155"/>
        <v>12.731773189046704</v>
      </c>
      <c r="U965" s="8"/>
      <c r="V965" s="12" cm="1">
        <f t="array" ref="V965" xml:space="preserve"> SUM(C965:J965)/SUMPRODUCT(C965:J965/$AV$6:$BC$6, $AV$3:$BC$3 + $AV$4:$BC$4/1000*($D$7 - 1400) + $AV$5:$BC$5/10000*($F$8-1) )</f>
        <v>2.8487986643847245</v>
      </c>
      <c r="W965" s="12"/>
      <c r="X965" s="8"/>
    </row>
    <row r="966" spans="2:24" ht="20" x14ac:dyDescent="0.2">
      <c r="B966" s="76">
        <f t="shared" si="146"/>
        <v>1402.614583207954</v>
      </c>
      <c r="C966" s="76">
        <f t="shared" si="147"/>
        <v>49.620395698100012</v>
      </c>
      <c r="D966" s="76" cm="1">
        <f t="array" ref="D966:J966">MMULT(N966:T966,TRANSPOSE($AM$8:$AS$14))</f>
        <v>2.0500211046836228</v>
      </c>
      <c r="E966" s="76">
        <v>14.340197952904827</v>
      </c>
      <c r="F966" s="76">
        <v>13.48062969925989</v>
      </c>
      <c r="G966" s="76">
        <v>5.9003023862741797</v>
      </c>
      <c r="H966" s="76">
        <v>10.250451729840968</v>
      </c>
      <c r="I966" s="76">
        <v>4.3479588894564287</v>
      </c>
      <c r="J966" s="76">
        <v>1.0042539480077967E-2</v>
      </c>
      <c r="K966" s="78"/>
      <c r="L966" s="78"/>
      <c r="M966" s="76">
        <f t="shared" si="148"/>
        <v>1402.614583207954</v>
      </c>
      <c r="N966" s="76">
        <f t="shared" si="149"/>
        <v>24.912875554574086</v>
      </c>
      <c r="O966" s="76">
        <f t="shared" si="150"/>
        <v>1.3379259173085982</v>
      </c>
      <c r="P966" s="76">
        <f t="shared" si="151"/>
        <v>9.9143965961821792</v>
      </c>
      <c r="Q966" s="76">
        <f t="shared" si="152"/>
        <v>-0.15528993311694411</v>
      </c>
      <c r="R966" s="76">
        <f t="shared" si="153"/>
        <v>-11.225839753042811</v>
      </c>
      <c r="S966" s="76">
        <f t="shared" si="154"/>
        <v>11.296056294126073</v>
      </c>
      <c r="T966" s="76">
        <f t="shared" si="155"/>
        <v>12.731826572737871</v>
      </c>
      <c r="U966" s="8"/>
      <c r="V966" s="12" cm="1">
        <f t="array" ref="V966" xml:space="preserve"> SUM(C966:J966)/SUMPRODUCT(C966:J966/$AV$6:$BC$6, $AV$3:$BC$3 + $AV$4:$BC$4/1000*($D$7 - 1400) + $AV$5:$BC$5/10000*($F$8-1) )</f>
        <v>2.8487981452336042</v>
      </c>
      <c r="W966" s="12"/>
      <c r="X966" s="8"/>
    </row>
    <row r="967" spans="2:24" ht="20" x14ac:dyDescent="0.2">
      <c r="B967" s="76">
        <f t="shared" si="146"/>
        <v>1405.8168996079721</v>
      </c>
      <c r="C967" s="76">
        <f t="shared" si="147"/>
        <v>49.620386361654162</v>
      </c>
      <c r="D967" s="76" cm="1">
        <f t="array" ref="D967:J967">MMULT(N967:T967,TRANSPOSE($AM$8:$AS$14))</f>
        <v>2.0500206067212763</v>
      </c>
      <c r="E967" s="76">
        <v>14.340193282231844</v>
      </c>
      <c r="F967" s="76">
        <v>13.480614841591469</v>
      </c>
      <c r="G967" s="76">
        <v>5.900295251508445</v>
      </c>
      <c r="H967" s="76">
        <v>10.250441071323442</v>
      </c>
      <c r="I967" s="76">
        <v>4.3480070492078635</v>
      </c>
      <c r="J967" s="76">
        <v>1.0041535761495746E-2</v>
      </c>
      <c r="K967" s="78"/>
      <c r="L967" s="78"/>
      <c r="M967" s="76">
        <f t="shared" si="148"/>
        <v>1405.8168996079721</v>
      </c>
      <c r="N967" s="76">
        <f t="shared" si="149"/>
        <v>24.912875554574086</v>
      </c>
      <c r="O967" s="76">
        <f t="shared" si="150"/>
        <v>1.3379259173085982</v>
      </c>
      <c r="P967" s="76">
        <f t="shared" si="151"/>
        <v>9.9143965961821792</v>
      </c>
      <c r="Q967" s="76">
        <f t="shared" si="152"/>
        <v>-0.15528993311694395</v>
      </c>
      <c r="R967" s="76">
        <f t="shared" si="153"/>
        <v>-11.225839753042809</v>
      </c>
      <c r="S967" s="76">
        <f t="shared" si="154"/>
        <v>11.296056294109443</v>
      </c>
      <c r="T967" s="76">
        <f t="shared" si="155"/>
        <v>12.731878800039702</v>
      </c>
      <c r="U967" s="8"/>
      <c r="V967" s="12" cm="1">
        <f t="array" ref="V967" xml:space="preserve"> SUM(C967:J967)/SUMPRODUCT(C967:J967/$AV$6:$BC$6, $AV$3:$BC$3 + $AV$4:$BC$4/1000*($D$7 - 1400) + $AV$5:$BC$5/10000*($F$8-1) )</f>
        <v>2.8487976373284303</v>
      </c>
      <c r="W967" s="12"/>
      <c r="X967" s="8"/>
    </row>
    <row r="968" spans="2:24" ht="20" x14ac:dyDescent="0.2">
      <c r="B968" s="76">
        <f t="shared" si="146"/>
        <v>1409.0192160079903</v>
      </c>
      <c r="C968" s="76">
        <f t="shared" si="147"/>
        <v>49.620377227909543</v>
      </c>
      <c r="D968" s="76" cm="1">
        <f t="array" ref="D968:J968">MMULT(N968:T968,TRANSPOSE($AM$8:$AS$14))</f>
        <v>2.0500201195700694</v>
      </c>
      <c r="E968" s="76">
        <v>14.340188712962636</v>
      </c>
      <c r="F968" s="76">
        <v>13.480600306493715</v>
      </c>
      <c r="G968" s="76">
        <v>5.9002882716438574</v>
      </c>
      <c r="H968" s="76">
        <v>10.250430644211242</v>
      </c>
      <c r="I968" s="76">
        <v>4.3480541633740648</v>
      </c>
      <c r="J968" s="76">
        <v>1.0040553834866434E-2</v>
      </c>
      <c r="K968" s="78"/>
      <c r="L968" s="78"/>
      <c r="M968" s="76">
        <f t="shared" si="148"/>
        <v>1409.0192160079903</v>
      </c>
      <c r="N968" s="76">
        <f t="shared" si="149"/>
        <v>24.912875554574086</v>
      </c>
      <c r="O968" s="76">
        <f t="shared" si="150"/>
        <v>1.3379259173085982</v>
      </c>
      <c r="P968" s="76">
        <f t="shared" si="151"/>
        <v>9.9143965961821792</v>
      </c>
      <c r="Q968" s="76">
        <f t="shared" si="152"/>
        <v>-0.15528993311694383</v>
      </c>
      <c r="R968" s="76">
        <f t="shared" si="153"/>
        <v>-11.225839753042809</v>
      </c>
      <c r="S968" s="76">
        <f t="shared" si="154"/>
        <v>11.296056294094342</v>
      </c>
      <c r="T968" s="76">
        <f t="shared" si="155"/>
        <v>12.731929893446999</v>
      </c>
      <c r="U968" s="8"/>
      <c r="V968" s="12" cm="1">
        <f t="array" ref="V968" xml:space="preserve"> SUM(C968:J968)/SUMPRODUCT(C968:J968/$AV$6:$BC$6, $AV$3:$BC$3 + $AV$4:$BC$4/1000*($D$7 - 1400) + $AV$5:$BC$5/10000*($F$8-1) )</f>
        <v>2.8487971404504355</v>
      </c>
      <c r="W968" s="12"/>
      <c r="X968" s="8"/>
    </row>
    <row r="969" spans="2:24" ht="20" x14ac:dyDescent="0.2">
      <c r="B969" s="76">
        <f t="shared" si="146"/>
        <v>1412.2215324080084</v>
      </c>
      <c r="C969" s="76">
        <f t="shared" si="147"/>
        <v>49.620368292912126</v>
      </c>
      <c r="D969" s="76" cm="1">
        <f t="array" ref="D969:J969">MMULT(N969:T969,TRANSPOSE($AM$8:$AS$14))</f>
        <v>2.0500196430191124</v>
      </c>
      <c r="E969" s="76">
        <v>14.340184243119152</v>
      </c>
      <c r="F969" s="76">
        <v>13.48058608767438</v>
      </c>
      <c r="G969" s="76">
        <v>5.9002814436588071</v>
      </c>
      <c r="H969" s="76">
        <v>10.25042044399034</v>
      </c>
      <c r="I969" s="76">
        <v>4.3481002523510179</v>
      </c>
      <c r="J969" s="76">
        <v>1.0039593275056768E-2</v>
      </c>
      <c r="K969" s="78"/>
      <c r="L969" s="78"/>
      <c r="M969" s="76">
        <f t="shared" si="148"/>
        <v>1412.2215324080084</v>
      </c>
      <c r="N969" s="76">
        <f t="shared" si="149"/>
        <v>24.912875554574086</v>
      </c>
      <c r="O969" s="76">
        <f t="shared" si="150"/>
        <v>1.3379259173085982</v>
      </c>
      <c r="P969" s="76">
        <f t="shared" si="151"/>
        <v>9.9143965961821792</v>
      </c>
      <c r="Q969" s="76">
        <f t="shared" si="152"/>
        <v>-0.15528993311694372</v>
      </c>
      <c r="R969" s="76">
        <f t="shared" si="153"/>
        <v>-11.225839753042807</v>
      </c>
      <c r="S969" s="76">
        <f t="shared" si="154"/>
        <v>11.296056294080632</v>
      </c>
      <c r="T969" s="76">
        <f t="shared" si="155"/>
        <v>12.731979875078345</v>
      </c>
      <c r="U969" s="8"/>
      <c r="V969" s="12" cm="1">
        <f t="array" ref="V969" xml:space="preserve"> SUM(C969:J969)/SUMPRODUCT(C969:J969/$AV$6:$BC$6, $AV$3:$BC$3 + $AV$4:$BC$4/1000*($D$7 - 1400) + $AV$5:$BC$5/10000*($F$8-1) )</f>
        <v>2.8487966543845076</v>
      </c>
      <c r="W969" s="12"/>
      <c r="X969" s="8"/>
    </row>
    <row r="970" spans="2:24" ht="20" x14ac:dyDescent="0.2">
      <c r="B970" s="76">
        <f t="shared" si="146"/>
        <v>1415.4238488080266</v>
      </c>
      <c r="C970" s="76">
        <f t="shared" si="147"/>
        <v>49.620359552774275</v>
      </c>
      <c r="D970" s="76" cm="1">
        <f t="array" ref="D970:J970">MMULT(N970:T970,TRANSPOSE($AM$8:$AS$14))</f>
        <v>2.0500191768610567</v>
      </c>
      <c r="E970" s="76">
        <v>14.34017987075655</v>
      </c>
      <c r="F970" s="76">
        <v>13.480572178946854</v>
      </c>
      <c r="G970" s="76">
        <v>5.9002747645824076</v>
      </c>
      <c r="H970" s="76">
        <v>10.250410466222483</v>
      </c>
      <c r="I970" s="76">
        <v>4.3481453361922942</v>
      </c>
      <c r="J970" s="76">
        <v>1.0038653664077718E-2</v>
      </c>
      <c r="K970" s="78"/>
      <c r="L970" s="78"/>
      <c r="M970" s="76">
        <f t="shared" si="148"/>
        <v>1415.4238488080266</v>
      </c>
      <c r="N970" s="76">
        <f t="shared" si="149"/>
        <v>24.912875554574086</v>
      </c>
      <c r="O970" s="76">
        <f t="shared" si="150"/>
        <v>1.3379259173085982</v>
      </c>
      <c r="P970" s="76">
        <f t="shared" si="151"/>
        <v>9.9143965961821792</v>
      </c>
      <c r="Q970" s="76">
        <f t="shared" si="152"/>
        <v>-0.15528993311694372</v>
      </c>
      <c r="R970" s="76">
        <f t="shared" si="153"/>
        <v>-11.225839753042807</v>
      </c>
      <c r="S970" s="76">
        <f t="shared" si="154"/>
        <v>11.29605629406819</v>
      </c>
      <c r="T970" s="76">
        <f t="shared" si="155"/>
        <v>12.732028766680992</v>
      </c>
      <c r="U970" s="8"/>
      <c r="V970" s="12" cm="1">
        <f t="array" ref="V970" xml:space="preserve"> SUM(C970:J970)/SUMPRODUCT(C970:J970/$AV$6:$BC$6, $AV$3:$BC$3 + $AV$4:$BC$4/1000*($D$7 - 1400) + $AV$5:$BC$5/10000*($F$8-1) )</f>
        <v>2.8487961789191463</v>
      </c>
      <c r="W970" s="12"/>
      <c r="X970" s="8"/>
    </row>
    <row r="971" spans="2:24" ht="20" x14ac:dyDescent="0.2">
      <c r="B971" s="76">
        <f t="shared" si="146"/>
        <v>1418.6261652080448</v>
      </c>
      <c r="C971" s="76">
        <f t="shared" si="147"/>
        <v>49.620351003673832</v>
      </c>
      <c r="D971" s="76" cm="1">
        <f t="array" ref="D971:J971">MMULT(N971:T971,TRANSPOSE($AM$8:$AS$14))</f>
        <v>2.0500187208920453</v>
      </c>
      <c r="E971" s="76">
        <v>14.340175593962766</v>
      </c>
      <c r="F971" s="76">
        <v>13.480558574228773</v>
      </c>
      <c r="G971" s="76">
        <v>5.9002682314938406</v>
      </c>
      <c r="H971" s="76">
        <v>10.250400706544227</v>
      </c>
      <c r="I971" s="76">
        <v>4.3481894346135403</v>
      </c>
      <c r="J971" s="76">
        <v>1.00377345909822E-2</v>
      </c>
      <c r="K971" s="78"/>
      <c r="L971" s="78"/>
      <c r="M971" s="76">
        <f t="shared" si="148"/>
        <v>1418.6261652080448</v>
      </c>
      <c r="N971" s="76">
        <f t="shared" si="149"/>
        <v>24.912875554574086</v>
      </c>
      <c r="O971" s="76">
        <f t="shared" si="150"/>
        <v>1.3379259173085982</v>
      </c>
      <c r="P971" s="76">
        <f t="shared" si="151"/>
        <v>9.9143965961821792</v>
      </c>
      <c r="Q971" s="76">
        <f t="shared" si="152"/>
        <v>-0.15528993311694367</v>
      </c>
      <c r="R971" s="76">
        <f t="shared" si="153"/>
        <v>-11.225839753042806</v>
      </c>
      <c r="S971" s="76">
        <f t="shared" si="154"/>
        <v>11.296056294056898</v>
      </c>
      <c r="T971" s="76">
        <f t="shared" si="155"/>
        <v>12.732076589635726</v>
      </c>
      <c r="U971" s="8"/>
      <c r="V971" s="12" cm="1">
        <f t="array" ref="V971" xml:space="preserve"> SUM(C971:J971)/SUMPRODUCT(C971:J971/$AV$6:$BC$6, $AV$3:$BC$3 + $AV$4:$BC$4/1000*($D$7 - 1400) + $AV$5:$BC$5/10000*($F$8-1) )</f>
        <v>2.8487957138464153</v>
      </c>
      <c r="W971" s="12"/>
      <c r="X971" s="8"/>
    </row>
    <row r="972" spans="2:24" ht="20" x14ac:dyDescent="0.2">
      <c r="B972" s="76">
        <f t="shared" si="146"/>
        <v>1421.8284816080629</v>
      </c>
      <c r="C972" s="76">
        <f t="shared" si="147"/>
        <v>49.620342641853313</v>
      </c>
      <c r="D972" s="76" cm="1">
        <f t="array" ref="D972:J972">MMULT(N972:T972,TRANSPOSE($AM$8:$AS$14))</f>
        <v>2.0500182749116722</v>
      </c>
      <c r="E972" s="76">
        <v>14.340171410858066</v>
      </c>
      <c r="F972" s="76">
        <v>13.48054526754064</v>
      </c>
      <c r="G972" s="76">
        <v>5.9002618415216848</v>
      </c>
      <c r="H972" s="76">
        <v>10.25039116066592</v>
      </c>
      <c r="I972" s="76">
        <v>4.3482325669969244</v>
      </c>
      <c r="J972" s="76">
        <v>1.0036835651782816E-2</v>
      </c>
      <c r="K972" s="78"/>
      <c r="L972" s="78"/>
      <c r="M972" s="76">
        <f t="shared" si="148"/>
        <v>1421.8284816080629</v>
      </c>
      <c r="N972" s="76">
        <f t="shared" si="149"/>
        <v>24.912875554574086</v>
      </c>
      <c r="O972" s="76">
        <f t="shared" si="150"/>
        <v>1.3379259173085982</v>
      </c>
      <c r="P972" s="76">
        <f t="shared" si="151"/>
        <v>9.9143965961821792</v>
      </c>
      <c r="Q972" s="76">
        <f t="shared" si="152"/>
        <v>-0.15528993311694356</v>
      </c>
      <c r="R972" s="76">
        <f t="shared" si="153"/>
        <v>-11.225839753042806</v>
      </c>
      <c r="S972" s="76">
        <f t="shared" si="154"/>
        <v>11.296056294046654</v>
      </c>
      <c r="T972" s="76">
        <f t="shared" si="155"/>
        <v>12.7321233649617</v>
      </c>
      <c r="U972" s="8"/>
      <c r="V972" s="12" cm="1">
        <f t="array" ref="V972" xml:space="preserve"> SUM(C972:J972)/SUMPRODUCT(C972:J972/$AV$6:$BC$6, $AV$3:$BC$3 + $AV$4:$BC$4/1000*($D$7 - 1400) + $AV$5:$BC$5/10000*($F$8-1) )</f>
        <v>2.8487952589618968</v>
      </c>
      <c r="W972" s="12"/>
      <c r="X972" s="8"/>
    </row>
    <row r="973" spans="2:24" ht="20" x14ac:dyDescent="0.2">
      <c r="B973" s="76">
        <f t="shared" si="146"/>
        <v>1425.0307980080811</v>
      </c>
      <c r="C973" s="76">
        <f t="shared" si="147"/>
        <v>49.620334463619024</v>
      </c>
      <c r="D973" s="76" cm="1">
        <f t="array" ref="D973:J973">MMULT(N973:T973,TRANSPOSE($AM$8:$AS$14))</f>
        <v>2.050017838722932</v>
      </c>
      <c r="E973" s="76">
        <v>14.340167319594636</v>
      </c>
      <c r="F973" s="76">
        <v>13.480532253004473</v>
      </c>
      <c r="G973" s="76">
        <v>5.9002555918432673</v>
      </c>
      <c r="H973" s="76">
        <v>10.250381824370756</v>
      </c>
      <c r="I973" s="76">
        <v>4.3482747523955636</v>
      </c>
      <c r="J973" s="76">
        <v>1.0035956449351846E-2</v>
      </c>
      <c r="K973" s="78"/>
      <c r="L973" s="78"/>
      <c r="M973" s="76">
        <f t="shared" si="148"/>
        <v>1425.0307980080811</v>
      </c>
      <c r="N973" s="76">
        <f t="shared" si="149"/>
        <v>24.912875554574086</v>
      </c>
      <c r="O973" s="76">
        <f t="shared" si="150"/>
        <v>1.3379259173085982</v>
      </c>
      <c r="P973" s="76">
        <f t="shared" si="151"/>
        <v>9.9143965961821792</v>
      </c>
      <c r="Q973" s="76">
        <f t="shared" si="152"/>
        <v>-0.1552899331169435</v>
      </c>
      <c r="R973" s="76">
        <f t="shared" si="153"/>
        <v>-11.225839753042806</v>
      </c>
      <c r="S973" s="76">
        <f t="shared" si="154"/>
        <v>11.296056294037362</v>
      </c>
      <c r="T973" s="76">
        <f t="shared" si="155"/>
        <v>12.73216911332122</v>
      </c>
      <c r="U973" s="8"/>
      <c r="V973" s="12" cm="1">
        <f t="array" ref="V973" xml:space="preserve"> SUM(C973:J973)/SUMPRODUCT(C973:J973/$AV$6:$BC$6, $AV$3:$BC$3 + $AV$4:$BC$4/1000*($D$7 - 1400) + $AV$5:$BC$5/10000*($F$8-1) )</f>
        <v>2.8487948140646417</v>
      </c>
      <c r="W973" s="12"/>
      <c r="X973" s="8"/>
    </row>
    <row r="974" spans="2:24" ht="20" x14ac:dyDescent="0.2">
      <c r="B974" s="76">
        <f t="shared" si="146"/>
        <v>1428.2331144080993</v>
      </c>
      <c r="C974" s="76">
        <f t="shared" si="147"/>
        <v>49.620326465340185</v>
      </c>
      <c r="D974" s="76" cm="1">
        <f t="array" ref="D974:J974">MMULT(N974:T974,TRANSPOSE($AM$8:$AS$14))</f>
        <v>2.0500174121321764</v>
      </c>
      <c r="E974" s="76">
        <v>14.340163318356145</v>
      </c>
      <c r="F974" s="76">
        <v>13.48051952484245</v>
      </c>
      <c r="G974" s="76">
        <v>5.9002494796840184</v>
      </c>
      <c r="H974" s="76">
        <v>10.250372693513782</v>
      </c>
      <c r="I974" s="76">
        <v>4.348316009537915</v>
      </c>
      <c r="J974" s="76">
        <v>1.003509659332788E-2</v>
      </c>
      <c r="K974" s="78"/>
      <c r="L974" s="78"/>
      <c r="M974" s="76">
        <f t="shared" si="148"/>
        <v>1428.2331144080993</v>
      </c>
      <c r="N974" s="76">
        <f t="shared" si="149"/>
        <v>24.912875554574086</v>
      </c>
      <c r="O974" s="76">
        <f t="shared" si="150"/>
        <v>1.3379259173085982</v>
      </c>
      <c r="P974" s="76">
        <f t="shared" si="151"/>
        <v>9.9143965961821792</v>
      </c>
      <c r="Q974" s="76">
        <f t="shared" si="152"/>
        <v>-0.15528993311694345</v>
      </c>
      <c r="R974" s="76">
        <f t="shared" si="153"/>
        <v>-11.225839753042806</v>
      </c>
      <c r="S974" s="76">
        <f t="shared" si="154"/>
        <v>11.296056294028935</v>
      </c>
      <c r="T974" s="76">
        <f t="shared" si="155"/>
        <v>12.732213855024515</v>
      </c>
      <c r="U974" s="8"/>
      <c r="V974" s="12" cm="1">
        <f t="array" ref="V974" xml:space="preserve"> SUM(C974:J974)/SUMPRODUCT(C974:J974/$AV$6:$BC$6, $AV$3:$BC$3 + $AV$4:$BC$4/1000*($D$7 - 1400) + $AV$5:$BC$5/10000*($F$8-1) )</f>
        <v>2.8487943789571286</v>
      </c>
      <c r="W974" s="12"/>
      <c r="X974" s="8"/>
    </row>
    <row r="975" spans="2:24" ht="20" x14ac:dyDescent="0.2">
      <c r="B975" s="76">
        <f t="shared" si="146"/>
        <v>1431.4354308081174</v>
      </c>
      <c r="C975" s="76">
        <f t="shared" si="147"/>
        <v>49.620318643448144</v>
      </c>
      <c r="D975" s="76" cm="1">
        <f t="array" ref="D975:J975">MMULT(N975:T975,TRANSPOSE($AM$8:$AS$14))</f>
        <v>2.0500169949490692</v>
      </c>
      <c r="E975" s="76">
        <v>14.340159405357323</v>
      </c>
      <c r="F975" s="76">
        <v>13.480507077375554</v>
      </c>
      <c r="G975" s="76">
        <v>5.9002435023168127</v>
      </c>
      <c r="H975" s="76">
        <v>10.250363764020936</v>
      </c>
      <c r="I975" s="76">
        <v>4.3483563568321255</v>
      </c>
      <c r="J975" s="76">
        <v>1.0034255700031303E-2</v>
      </c>
      <c r="K975" s="78"/>
      <c r="L975" s="78"/>
      <c r="M975" s="76">
        <f t="shared" si="148"/>
        <v>1431.4354308081174</v>
      </c>
      <c r="N975" s="76">
        <f t="shared" si="149"/>
        <v>24.912875554574086</v>
      </c>
      <c r="O975" s="76">
        <f t="shared" si="150"/>
        <v>1.3379259173085982</v>
      </c>
      <c r="P975" s="76">
        <f t="shared" si="151"/>
        <v>9.9143965961821792</v>
      </c>
      <c r="Q975" s="76">
        <f t="shared" si="152"/>
        <v>-0.15528993311694345</v>
      </c>
      <c r="R975" s="76">
        <f t="shared" si="153"/>
        <v>-11.225839753042806</v>
      </c>
      <c r="S975" s="76">
        <f t="shared" si="154"/>
        <v>11.296056294021295</v>
      </c>
      <c r="T975" s="76">
        <f t="shared" si="155"/>
        <v>12.732257610034456</v>
      </c>
      <c r="U975" s="8"/>
      <c r="V975" s="12" cm="1">
        <f t="array" ref="V975" xml:space="preserve"> SUM(C975:J975)/SUMPRODUCT(C975:J975/$AV$6:$BC$6, $AV$3:$BC$3 + $AV$4:$BC$4/1000*($D$7 - 1400) + $AV$5:$BC$5/10000*($F$8-1) )</f>
        <v>2.8487939534452109</v>
      </c>
      <c r="W975" s="12"/>
      <c r="X975" s="8"/>
    </row>
    <row r="976" spans="2:24" ht="20" x14ac:dyDescent="0.2">
      <c r="B976" s="76">
        <f t="shared" si="146"/>
        <v>1434.6377472081356</v>
      </c>
      <c r="C976" s="76">
        <f t="shared" si="147"/>
        <v>49.620310994435499</v>
      </c>
      <c r="D976" s="76" cm="1">
        <f t="array" ref="D976:J976">MMULT(N976:T976,TRANSPOSE($AM$8:$AS$14))</f>
        <v>2.050016586986541</v>
      </c>
      <c r="E976" s="76">
        <v>14.340155578843547</v>
      </c>
      <c r="F976" s="76">
        <v>13.48049490502224</v>
      </c>
      <c r="G976" s="76">
        <v>5.9002376570613375</v>
      </c>
      <c r="H976" s="76">
        <v>10.250355031888089</v>
      </c>
      <c r="I976" s="76">
        <v>4.3483958123703719</v>
      </c>
      <c r="J976" s="76">
        <v>1.0033433392371255E-2</v>
      </c>
      <c r="K976" s="78"/>
      <c r="L976" s="78"/>
      <c r="M976" s="76">
        <f t="shared" si="148"/>
        <v>1434.6377472081356</v>
      </c>
      <c r="N976" s="76">
        <f t="shared" si="149"/>
        <v>24.912875554574086</v>
      </c>
      <c r="O976" s="76">
        <f t="shared" si="150"/>
        <v>1.3379259173085982</v>
      </c>
      <c r="P976" s="76">
        <f t="shared" si="151"/>
        <v>9.9143965961821792</v>
      </c>
      <c r="Q976" s="76">
        <f t="shared" si="152"/>
        <v>-0.15528993311694339</v>
      </c>
      <c r="R976" s="76">
        <f t="shared" si="153"/>
        <v>-11.225839753042806</v>
      </c>
      <c r="S976" s="76">
        <f t="shared" si="154"/>
        <v>11.29605629401437</v>
      </c>
      <c r="T976" s="76">
        <f t="shared" si="155"/>
        <v>12.732300397971255</v>
      </c>
      <c r="U976" s="8"/>
      <c r="V976" s="12" cm="1">
        <f t="array" ref="V976" xml:space="preserve"> SUM(C976:J976)/SUMPRODUCT(C976:J976/$AV$6:$BC$6, $AV$3:$BC$3 + $AV$4:$BC$4/1000*($D$7 - 1400) + $AV$5:$BC$5/10000*($F$8-1) )</f>
        <v>2.8487935373380773</v>
      </c>
      <c r="W976" s="12"/>
      <c r="X976" s="8"/>
    </row>
    <row r="977" spans="2:24" ht="20" x14ac:dyDescent="0.2">
      <c r="B977" s="76">
        <f t="shared" si="146"/>
        <v>1437.8400636081537</v>
      </c>
      <c r="C977" s="76">
        <f t="shared" si="147"/>
        <v>49.620303514855252</v>
      </c>
      <c r="D977" s="76" cm="1">
        <f t="array" ref="D977:J977">MMULT(N977:T977,TRANSPOSE($AM$8:$AS$14))</f>
        <v>2.050016188060745</v>
      </c>
      <c r="E977" s="76">
        <v>14.340151837090421</v>
      </c>
      <c r="F977" s="76">
        <v>13.480483002297127</v>
      </c>
      <c r="G977" s="76">
        <v>5.9002319412834607</v>
      </c>
      <c r="H977" s="76">
        <v>10.250346493180109</v>
      </c>
      <c r="I977" s="76">
        <v>4.3484343939331334</v>
      </c>
      <c r="J977" s="76">
        <v>1.0032629299752183E-2</v>
      </c>
      <c r="K977" s="78"/>
      <c r="L977" s="78"/>
      <c r="M977" s="76">
        <f t="shared" si="148"/>
        <v>1437.8400636081537</v>
      </c>
      <c r="N977" s="76">
        <f t="shared" si="149"/>
        <v>24.912875554574086</v>
      </c>
      <c r="O977" s="76">
        <f t="shared" si="150"/>
        <v>1.3379259173085982</v>
      </c>
      <c r="P977" s="76">
        <f t="shared" si="151"/>
        <v>9.9143965961821792</v>
      </c>
      <c r="Q977" s="76">
        <f t="shared" si="152"/>
        <v>-0.15528993311694339</v>
      </c>
      <c r="R977" s="76">
        <f t="shared" si="153"/>
        <v>-11.225839753042804</v>
      </c>
      <c r="S977" s="76">
        <f t="shared" si="154"/>
        <v>11.296056294008094</v>
      </c>
      <c r="T977" s="76">
        <f t="shared" si="155"/>
        <v>12.732342238117106</v>
      </c>
      <c r="U977" s="8"/>
      <c r="V977" s="12" cm="1">
        <f t="array" ref="V977" xml:space="preserve"> SUM(C977:J977)/SUMPRODUCT(C977:J977/$AV$6:$BC$6, $AV$3:$BC$3 + $AV$4:$BC$4/1000*($D$7 - 1400) + $AV$5:$BC$5/10000*($F$8-1) )</f>
        <v>2.8487931304482035</v>
      </c>
      <c r="W977" s="12"/>
      <c r="X977" s="8"/>
    </row>
    <row r="978" spans="2:24" ht="20" x14ac:dyDescent="0.2">
      <c r="B978" s="76">
        <f t="shared" si="146"/>
        <v>1441.0423800081719</v>
      </c>
      <c r="C978" s="76">
        <f t="shared" si="147"/>
        <v>49.620296201320002</v>
      </c>
      <c r="D978" s="76" cm="1">
        <f t="array" ref="D978:J978">MMULT(N978:T978,TRANSPOSE($AM$8:$AS$14))</f>
        <v>2.0500157979910147</v>
      </c>
      <c r="E978" s="76">
        <v>14.340148178403362</v>
      </c>
      <c r="F978" s="76">
        <v>13.480471363809682</v>
      </c>
      <c r="G978" s="76">
        <v>5.9002263523945881</v>
      </c>
      <c r="H978" s="76">
        <v>10.250338144029893</v>
      </c>
      <c r="I978" s="76">
        <v>4.3484721189934668</v>
      </c>
      <c r="J978" s="76">
        <v>1.0031843057990847E-2</v>
      </c>
      <c r="K978" s="78"/>
      <c r="L978" s="78"/>
      <c r="M978" s="76">
        <f t="shared" si="148"/>
        <v>1441.0423800081719</v>
      </c>
      <c r="N978" s="76">
        <f t="shared" si="149"/>
        <v>24.912875554574086</v>
      </c>
      <c r="O978" s="76">
        <f t="shared" si="150"/>
        <v>1.3379259173085982</v>
      </c>
      <c r="P978" s="76">
        <f t="shared" si="151"/>
        <v>9.9143965961821792</v>
      </c>
      <c r="Q978" s="76">
        <f t="shared" si="152"/>
        <v>-0.15528993311694339</v>
      </c>
      <c r="R978" s="76">
        <f t="shared" si="153"/>
        <v>-11.225839753042804</v>
      </c>
      <c r="S978" s="76">
        <f t="shared" si="154"/>
        <v>11.296056294002408</v>
      </c>
      <c r="T978" s="76">
        <f t="shared" si="155"/>
        <v>12.732383149420816</v>
      </c>
      <c r="U978" s="8"/>
      <c r="V978" s="12" cm="1">
        <f t="array" ref="V978" xml:space="preserve"> SUM(C978:J978)/SUMPRODUCT(C978:J978/$AV$6:$BC$6, $AV$3:$BC$3 + $AV$4:$BC$4/1000*($D$7 - 1400) + $AV$5:$BC$5/10000*($F$8-1) )</f>
        <v>2.8487927325913063</v>
      </c>
      <c r="W978" s="12"/>
      <c r="X978" s="8"/>
    </row>
    <row r="979" spans="2:24" ht="20" x14ac:dyDescent="0.2">
      <c r="B979" s="76">
        <f t="shared" si="146"/>
        <v>1444.2446964081901</v>
      </c>
      <c r="C979" s="76">
        <f t="shared" si="147"/>
        <v>49.620289050501142</v>
      </c>
      <c r="D979" s="76" cm="1">
        <f t="array" ref="D979:J979">MMULT(N979:T979,TRANSPOSE($AM$8:$AS$14))</f>
        <v>2.050015416599817</v>
      </c>
      <c r="E979" s="76">
        <v>14.340144601117196</v>
      </c>
      <c r="F979" s="76">
        <v>13.480459984262891</v>
      </c>
      <c r="G979" s="76">
        <v>5.9002208878510469</v>
      </c>
      <c r="H979" s="76">
        <v>10.250329980637451</v>
      </c>
      <c r="I979" s="76">
        <v>4.3485090047212278</v>
      </c>
      <c r="J979" s="76">
        <v>1.0031074309224008E-2</v>
      </c>
      <c r="K979" s="78"/>
      <c r="L979" s="78"/>
      <c r="M979" s="76">
        <f t="shared" si="148"/>
        <v>1444.2446964081901</v>
      </c>
      <c r="N979" s="76">
        <f t="shared" si="149"/>
        <v>24.912875554574086</v>
      </c>
      <c r="O979" s="76">
        <f t="shared" si="150"/>
        <v>1.3379259173085982</v>
      </c>
      <c r="P979" s="76">
        <f t="shared" si="151"/>
        <v>9.9143965961821792</v>
      </c>
      <c r="Q979" s="76">
        <f t="shared" si="152"/>
        <v>-0.15528993311694339</v>
      </c>
      <c r="R979" s="76">
        <f t="shared" si="153"/>
        <v>-11.225839753042804</v>
      </c>
      <c r="S979" s="76">
        <f t="shared" si="154"/>
        <v>11.296056293997257</v>
      </c>
      <c r="T979" s="76">
        <f t="shared" si="155"/>
        <v>12.732423150502385</v>
      </c>
      <c r="U979" s="8"/>
      <c r="V979" s="12" cm="1">
        <f t="array" ref="V979" xml:space="preserve"> SUM(C979:J979)/SUMPRODUCT(C979:J979/$AV$6:$BC$6, $AV$3:$BC$3 + $AV$4:$BC$4/1000*($D$7 - 1400) + $AV$5:$BC$5/10000*($F$8-1) )</f>
        <v>2.8487923435863012</v>
      </c>
      <c r="W979" s="12"/>
      <c r="X979" s="8"/>
    </row>
    <row r="980" spans="2:24" ht="20" x14ac:dyDescent="0.2">
      <c r="B980" s="76">
        <f t="shared" si="146"/>
        <v>1447.4470128082082</v>
      </c>
      <c r="C980" s="76">
        <f t="shared" si="147"/>
        <v>49.620282059128051</v>
      </c>
      <c r="D980" s="76" cm="1">
        <f t="array" ref="D980:J980">MMULT(N980:T980,TRANSPOSE($AM$8:$AS$14))</f>
        <v>2.05001504371271</v>
      </c>
      <c r="E980" s="76">
        <v>14.340141103595739</v>
      </c>
      <c r="F980" s="76">
        <v>13.480448858451989</v>
      </c>
      <c r="G980" s="76">
        <v>5.9002155451534604</v>
      </c>
      <c r="H980" s="76">
        <v>10.250321999268971</v>
      </c>
      <c r="I980" s="76">
        <v>4.3485450679872582</v>
      </c>
      <c r="J980" s="76">
        <v>1.0030322701821998E-2</v>
      </c>
      <c r="K980" s="78"/>
      <c r="L980" s="78"/>
      <c r="M980" s="76">
        <f t="shared" si="148"/>
        <v>1447.4470128082082</v>
      </c>
      <c r="N980" s="76">
        <f t="shared" si="149"/>
        <v>24.912875554574086</v>
      </c>
      <c r="O980" s="76">
        <f t="shared" si="150"/>
        <v>1.3379259173085982</v>
      </c>
      <c r="P980" s="76">
        <f t="shared" si="151"/>
        <v>9.9143965961821792</v>
      </c>
      <c r="Q980" s="76">
        <f t="shared" si="152"/>
        <v>-0.15528993311694334</v>
      </c>
      <c r="R980" s="76">
        <f t="shared" si="153"/>
        <v>-11.225839753042804</v>
      </c>
      <c r="S980" s="76">
        <f t="shared" si="154"/>
        <v>11.296056293992592</v>
      </c>
      <c r="T980" s="76">
        <f t="shared" si="155"/>
        <v>12.732462259657545</v>
      </c>
      <c r="U980" s="8"/>
      <c r="V980" s="12" cm="1">
        <f t="array" ref="V980" xml:space="preserve"> SUM(C980:J980)/SUMPRODUCT(C980:J980/$AV$6:$BC$6, $AV$3:$BC$3 + $AV$4:$BC$4/1000*($D$7 - 1400) + $AV$5:$BC$5/10000*($F$8-1) )</f>
        <v>2.8487919632552603</v>
      </c>
      <c r="W980" s="12"/>
      <c r="X980" s="8"/>
    </row>
    <row r="981" spans="2:24" ht="20" x14ac:dyDescent="0.2">
      <c r="B981" s="76">
        <f t="shared" si="146"/>
        <v>1450.6493292082264</v>
      </c>
      <c r="C981" s="76">
        <f t="shared" si="147"/>
        <v>49.620275223987221</v>
      </c>
      <c r="D981" s="76" cm="1">
        <f t="array" ref="D981:J981">MMULT(N981:T981,TRANSPOSE($AM$8:$AS$14))</f>
        <v>2.0500146791583029</v>
      </c>
      <c r="E981" s="76">
        <v>14.340137684231413</v>
      </c>
      <c r="F981" s="76">
        <v>13.480437981263181</v>
      </c>
      <c r="G981" s="76">
        <v>5.900210321846135</v>
      </c>
      <c r="H981" s="76">
        <v>10.2503141962559</v>
      </c>
      <c r="I981" s="76">
        <v>4.3485803253675517</v>
      </c>
      <c r="J981" s="76">
        <v>1.0029587890301062E-2</v>
      </c>
      <c r="K981" s="78"/>
      <c r="L981" s="78"/>
      <c r="M981" s="76">
        <f t="shared" si="148"/>
        <v>1450.6493292082264</v>
      </c>
      <c r="N981" s="76">
        <f t="shared" si="149"/>
        <v>24.912875554574086</v>
      </c>
      <c r="O981" s="76">
        <f t="shared" si="150"/>
        <v>1.3379259173085982</v>
      </c>
      <c r="P981" s="76">
        <f t="shared" si="151"/>
        <v>9.9143965961821792</v>
      </c>
      <c r="Q981" s="76">
        <f t="shared" si="152"/>
        <v>-0.15528993311694334</v>
      </c>
      <c r="R981" s="76">
        <f t="shared" si="153"/>
        <v>-11.225839753042804</v>
      </c>
      <c r="S981" s="76">
        <f t="shared" si="154"/>
        <v>11.296056293988368</v>
      </c>
      <c r="T981" s="76">
        <f t="shared" si="155"/>
        <v>12.732500494862279</v>
      </c>
      <c r="U981" s="8"/>
      <c r="V981" s="12" cm="1">
        <f t="array" ref="V981" xml:space="preserve"> SUM(C981:J981)/SUMPRODUCT(C981:J981/$AV$6:$BC$6, $AV$3:$BC$3 + $AV$4:$BC$4/1000*($D$7 - 1400) + $AV$5:$BC$5/10000*($F$8-1) )</f>
        <v>2.848791591423359</v>
      </c>
      <c r="W981" s="12"/>
      <c r="X981" s="8"/>
    </row>
    <row r="982" spans="2:24" ht="20" x14ac:dyDescent="0.2">
      <c r="B982" s="76">
        <f t="shared" si="146"/>
        <v>1453.8516456082446</v>
      </c>
      <c r="C982" s="76">
        <f t="shared" si="147"/>
        <v>49.62026854192154</v>
      </c>
      <c r="D982" s="76" cm="1">
        <f t="array" ref="D982:J982">MMULT(N982:T982,TRANSPOSE($AM$8:$AS$14))</f>
        <v>2.0500143227682082</v>
      </c>
      <c r="E982" s="76">
        <v>14.340134341444825</v>
      </c>
      <c r="F982" s="76">
        <v>13.48042734767235</v>
      </c>
      <c r="G982" s="76">
        <v>5.9002052155164453</v>
      </c>
      <c r="H982" s="76">
        <v>10.250306567994025</v>
      </c>
      <c r="I982" s="76">
        <v>4.3486147931473678</v>
      </c>
      <c r="J982" s="76">
        <v>1.0028869535242041E-2</v>
      </c>
      <c r="K982" s="78"/>
      <c r="L982" s="78"/>
      <c r="M982" s="76">
        <f t="shared" si="148"/>
        <v>1453.8516456082446</v>
      </c>
      <c r="N982" s="76">
        <f t="shared" si="149"/>
        <v>24.912875554574086</v>
      </c>
      <c r="O982" s="76">
        <f t="shared" si="150"/>
        <v>1.3379259173085982</v>
      </c>
      <c r="P982" s="76">
        <f t="shared" si="151"/>
        <v>9.9143965961821792</v>
      </c>
      <c r="Q982" s="76">
        <f t="shared" si="152"/>
        <v>-0.15528993311694334</v>
      </c>
      <c r="R982" s="76">
        <f t="shared" si="153"/>
        <v>-11.225839753042804</v>
      </c>
      <c r="S982" s="76">
        <f t="shared" si="154"/>
        <v>11.296056293984545</v>
      </c>
      <c r="T982" s="76">
        <f t="shared" si="155"/>
        <v>12.732537873777281</v>
      </c>
      <c r="U982" s="8"/>
      <c r="V982" s="12" cm="1">
        <f t="array" ref="V982" xml:space="preserve"> SUM(C982:J982)/SUMPRODUCT(C982:J982/$AV$6:$BC$6, $AV$3:$BC$3 + $AV$4:$BC$4/1000*($D$7 - 1400) + $AV$5:$BC$5/10000*($F$8-1) )</f>
        <v>2.8487912279188476</v>
      </c>
      <c r="W982" s="12"/>
      <c r="X982" s="8"/>
    </row>
    <row r="983" spans="2:24" ht="20" x14ac:dyDescent="0.2">
      <c r="B983" s="76">
        <f t="shared" si="146"/>
        <v>1457.0539620082627</v>
      </c>
      <c r="C983" s="76">
        <f t="shared" si="147"/>
        <v>49.62026200982946</v>
      </c>
      <c r="D983" s="76" cm="1">
        <f t="array" ref="D983:J983">MMULT(N983:T983,TRANSPOSE($AM$8:$AS$14))</f>
        <v>2.0500139743770038</v>
      </c>
      <c r="E983" s="76">
        <v>14.340131073684388</v>
      </c>
      <c r="F983" s="76">
        <v>13.480416952743816</v>
      </c>
      <c r="G983" s="76">
        <v>5.9002002237942319</v>
      </c>
      <c r="H983" s="76">
        <v>10.250299110942581</v>
      </c>
      <c r="I983" s="76">
        <v>4.3486484873253302</v>
      </c>
      <c r="J983" s="76">
        <v>1.0028167303195112E-2</v>
      </c>
      <c r="K983" s="78"/>
      <c r="L983" s="78"/>
      <c r="M983" s="76">
        <f t="shared" si="148"/>
        <v>1457.0539620082627</v>
      </c>
      <c r="N983" s="76">
        <f t="shared" si="149"/>
        <v>24.912875554574086</v>
      </c>
      <c r="O983" s="76">
        <f t="shared" si="150"/>
        <v>1.3379259173085982</v>
      </c>
      <c r="P983" s="76">
        <f t="shared" si="151"/>
        <v>9.9143965961821792</v>
      </c>
      <c r="Q983" s="76">
        <f t="shared" si="152"/>
        <v>-0.15528993311694328</v>
      </c>
      <c r="R983" s="76">
        <f t="shared" si="153"/>
        <v>-11.225839753042804</v>
      </c>
      <c r="S983" s="76">
        <f t="shared" si="154"/>
        <v>11.296056293981083</v>
      </c>
      <c r="T983" s="76">
        <f t="shared" si="155"/>
        <v>12.732574413752401</v>
      </c>
      <c r="U983" s="8"/>
      <c r="V983" s="12" cm="1">
        <f t="array" ref="V983" xml:space="preserve"> SUM(C983:J983)/SUMPRODUCT(C983:J983/$AV$6:$BC$6, $AV$3:$BC$3 + $AV$4:$BC$4/1000*($D$7 - 1400) + $AV$5:$BC$5/10000*($F$8-1) )</f>
        <v>2.8487908725729896</v>
      </c>
      <c r="W983" s="12"/>
      <c r="X983" s="8"/>
    </row>
    <row r="984" spans="2:24" ht="20" x14ac:dyDescent="0.2">
      <c r="B984" s="76">
        <f t="shared" si="146"/>
        <v>1460.2562784082809</v>
      </c>
      <c r="C984" s="76">
        <f t="shared" si="147"/>
        <v>49.620255624664203</v>
      </c>
      <c r="D984" s="76" cm="1">
        <f t="array" ref="D984:J984">MMULT(N984:T984,TRANSPOSE($AM$8:$AS$14))</f>
        <v>2.0500136338221893</v>
      </c>
      <c r="E984" s="76">
        <v>14.340127879425918</v>
      </c>
      <c r="F984" s="76">
        <v>13.480406791629077</v>
      </c>
      <c r="G984" s="76">
        <v>5.900195344351201</v>
      </c>
      <c r="H984" s="76">
        <v>10.250291821623343</v>
      </c>
      <c r="I984" s="76">
        <v>4.3486814236174673</v>
      </c>
      <c r="J984" s="76">
        <v>1.0027480866607236E-2</v>
      </c>
      <c r="K984" s="78"/>
      <c r="L984" s="78"/>
      <c r="M984" s="76">
        <f t="shared" si="148"/>
        <v>1460.2562784082809</v>
      </c>
      <c r="N984" s="76">
        <f t="shared" si="149"/>
        <v>24.912875554574086</v>
      </c>
      <c r="O984" s="76">
        <f t="shared" si="150"/>
        <v>1.3379259173085982</v>
      </c>
      <c r="P984" s="76">
        <f t="shared" si="151"/>
        <v>9.9143965961821792</v>
      </c>
      <c r="Q984" s="76">
        <f t="shared" si="152"/>
        <v>-0.15528993311694328</v>
      </c>
      <c r="R984" s="76">
        <f t="shared" si="153"/>
        <v>-11.225839753042804</v>
      </c>
      <c r="S984" s="76">
        <f t="shared" si="154"/>
        <v>11.296056293977951</v>
      </c>
      <c r="T984" s="76">
        <f t="shared" si="155"/>
        <v>12.732610131831031</v>
      </c>
      <c r="U984" s="8"/>
      <c r="V984" s="12" cm="1">
        <f t="array" ref="V984" xml:space="preserve"> SUM(C984:J984)/SUMPRODUCT(C984:J984/$AV$6:$BC$6, $AV$3:$BC$3 + $AV$4:$BC$4/1000*($D$7 - 1400) + $AV$5:$BC$5/10000*($F$8-1) )</f>
        <v>2.8487905252200409</v>
      </c>
      <c r="W984" s="12"/>
      <c r="X984" s="8"/>
    </row>
    <row r="985" spans="2:24" ht="20" x14ac:dyDescent="0.2">
      <c r="B985" s="76">
        <f t="shared" si="146"/>
        <v>1463.458594808299</v>
      </c>
      <c r="C985" s="76">
        <f t="shared" si="147"/>
        <v>49.620249383432991</v>
      </c>
      <c r="D985" s="76" cm="1">
        <f t="array" ref="D985:J985">MMULT(N985:T985,TRANSPOSE($AM$8:$AS$14))</f>
        <v>2.0500133009441441</v>
      </c>
      <c r="E985" s="76">
        <v>14.340124757172248</v>
      </c>
      <c r="F985" s="76">
        <v>13.480396859565564</v>
      </c>
      <c r="G985" s="76">
        <v>5.9001905749003267</v>
      </c>
      <c r="H985" s="76">
        <v>10.25028469661974</v>
      </c>
      <c r="I985" s="76">
        <v>4.3487136174612511</v>
      </c>
      <c r="J985" s="76">
        <v>1.0026809903729117E-2</v>
      </c>
      <c r="K985" s="78"/>
      <c r="L985" s="78"/>
      <c r="M985" s="76">
        <f t="shared" si="148"/>
        <v>1463.458594808299</v>
      </c>
      <c r="N985" s="76">
        <f t="shared" si="149"/>
        <v>24.912875554574086</v>
      </c>
      <c r="O985" s="76">
        <f t="shared" si="150"/>
        <v>1.3379259173085982</v>
      </c>
      <c r="P985" s="76">
        <f t="shared" si="151"/>
        <v>9.9143965961821792</v>
      </c>
      <c r="Q985" s="76">
        <f t="shared" si="152"/>
        <v>-0.15528993311694328</v>
      </c>
      <c r="R985" s="76">
        <f t="shared" si="153"/>
        <v>-11.225839753042804</v>
      </c>
      <c r="S985" s="76">
        <f t="shared" si="154"/>
        <v>11.29605629397512</v>
      </c>
      <c r="T985" s="76">
        <f t="shared" si="155"/>
        <v>12.732645044754472</v>
      </c>
      <c r="U985" s="8"/>
      <c r="V985" s="12" cm="1">
        <f t="array" ref="V985" xml:space="preserve"> SUM(C985:J985)/SUMPRODUCT(C985:J985/$AV$6:$BC$6, $AV$3:$BC$3 + $AV$4:$BC$4/1000*($D$7 - 1400) + $AV$5:$BC$5/10000*($F$8-1) )</f>
        <v>2.8487901856971862</v>
      </c>
      <c r="W985" s="12"/>
      <c r="X985" s="8"/>
    </row>
    <row r="986" spans="2:24" ht="20" x14ac:dyDescent="0.2">
      <c r="B986" s="76">
        <f t="shared" si="146"/>
        <v>1466.6609112083172</v>
      </c>
      <c r="C986" s="76">
        <f t="shared" si="147"/>
        <v>49.620243283196324</v>
      </c>
      <c r="D986" s="76" cm="1">
        <f t="array" ref="D986:J986">MMULT(N986:T986,TRANSPOSE($AM$8:$AS$14))</f>
        <v>2.0500129755860876</v>
      </c>
      <c r="E986" s="76">
        <v>14.340121705452841</v>
      </c>
      <c r="F986" s="76">
        <v>13.480387151875425</v>
      </c>
      <c r="G986" s="76">
        <v>5.900185913195263</v>
      </c>
      <c r="H986" s="76">
        <v>10.250277732575968</v>
      </c>
      <c r="I986" s="76">
        <v>4.3487450840195585</v>
      </c>
      <c r="J986" s="76">
        <v>1.0026154098535134E-2</v>
      </c>
      <c r="K986" s="78"/>
      <c r="L986" s="78"/>
      <c r="M986" s="76">
        <f t="shared" si="148"/>
        <v>1466.6609112083172</v>
      </c>
      <c r="N986" s="76">
        <f t="shared" si="149"/>
        <v>24.912875554574086</v>
      </c>
      <c r="O986" s="76">
        <f t="shared" si="150"/>
        <v>1.3379259173085982</v>
      </c>
      <c r="P986" s="76">
        <f t="shared" si="151"/>
        <v>9.9143965961821792</v>
      </c>
      <c r="Q986" s="76">
        <f t="shared" si="152"/>
        <v>-0.15528993311694328</v>
      </c>
      <c r="R986" s="76">
        <f t="shared" si="153"/>
        <v>-11.225839753042804</v>
      </c>
      <c r="S986" s="76">
        <f t="shared" si="154"/>
        <v>11.296056293972557</v>
      </c>
      <c r="T986" s="76">
        <f t="shared" si="155"/>
        <v>12.732679168966246</v>
      </c>
      <c r="U986" s="8"/>
      <c r="V986" s="12" cm="1">
        <f t="array" ref="V986" xml:space="preserve"> SUM(C986:J986)/SUMPRODUCT(C986:J986/$AV$6:$BC$6, $AV$3:$BC$3 + $AV$4:$BC$4/1000*($D$7 - 1400) + $AV$5:$BC$5/10000*($F$8-1) )</f>
        <v>2.8487898538445067</v>
      </c>
      <c r="W986" s="12"/>
      <c r="X986" s="8"/>
    </row>
    <row r="987" spans="2:24" ht="20" x14ac:dyDescent="0.2">
      <c r="B987" s="76">
        <f t="shared" si="146"/>
        <v>1469.8632276083354</v>
      </c>
      <c r="C987" s="76">
        <f t="shared" si="147"/>
        <v>49.620237321067108</v>
      </c>
      <c r="D987" s="76" cm="1">
        <f t="array" ref="D987:J987">MMULT(N987:T987,TRANSPOSE($AM$8:$AS$14))</f>
        <v>2.0500126575940372</v>
      </c>
      <c r="E987" s="76">
        <v>14.340118722823403</v>
      </c>
      <c r="F987" s="76">
        <v>13.480377663964294</v>
      </c>
      <c r="G987" s="76">
        <v>5.9001813570297559</v>
      </c>
      <c r="H987" s="76">
        <v>10.25027092619613</v>
      </c>
      <c r="I987" s="76">
        <v>4.3487758381846291</v>
      </c>
      <c r="J987" s="76">
        <v>1.0025513140641901E-2</v>
      </c>
      <c r="K987" s="78"/>
      <c r="L987" s="78"/>
      <c r="M987" s="76">
        <f t="shared" si="148"/>
        <v>1469.8632276083354</v>
      </c>
      <c r="N987" s="76">
        <f t="shared" si="149"/>
        <v>24.912875554574086</v>
      </c>
      <c r="O987" s="76">
        <f t="shared" si="150"/>
        <v>1.3379259173085982</v>
      </c>
      <c r="P987" s="76">
        <f t="shared" si="151"/>
        <v>9.9143965961821792</v>
      </c>
      <c r="Q987" s="76">
        <f t="shared" si="152"/>
        <v>-0.15528993311694328</v>
      </c>
      <c r="R987" s="76">
        <f t="shared" si="153"/>
        <v>-11.225839753042804</v>
      </c>
      <c r="S987" s="76">
        <f t="shared" si="154"/>
        <v>11.29605629397024</v>
      </c>
      <c r="T987" s="76">
        <f t="shared" si="155"/>
        <v>12.732712520616381</v>
      </c>
      <c r="U987" s="8"/>
      <c r="V987" s="12" cm="1">
        <f t="array" ref="V987" xml:space="preserve"> SUM(C987:J987)/SUMPRODUCT(C987:J987/$AV$6:$BC$6, $AV$3:$BC$3 + $AV$4:$BC$4/1000*($D$7 - 1400) + $AV$5:$BC$5/10000*($F$8-1) )</f>
        <v>2.8487895295049461</v>
      </c>
      <c r="W987" s="12"/>
      <c r="X987" s="8"/>
    </row>
    <row r="988" spans="2:24" ht="20" x14ac:dyDescent="0.2">
      <c r="B988" s="76">
        <f t="shared" si="146"/>
        <v>1473.0655440083535</v>
      </c>
      <c r="C988" s="76">
        <f t="shared" si="147"/>
        <v>49.620231494209996</v>
      </c>
      <c r="D988" s="76" cm="1">
        <f t="array" ref="D988:J988">MMULT(N988:T988,TRANSPOSE($AM$8:$AS$14))</f>
        <v>2.0500123468167675</v>
      </c>
      <c r="E988" s="76">
        <v>14.340115807865514</v>
      </c>
      <c r="F988" s="76">
        <v>13.480368391320098</v>
      </c>
      <c r="G988" s="76">
        <v>5.9001769042370675</v>
      </c>
      <c r="H988" s="76">
        <v>10.250264274243353</v>
      </c>
      <c r="I988" s="76">
        <v>4.3488058945819832</v>
      </c>
      <c r="J988" s="76">
        <v>1.0024886725224891E-2</v>
      </c>
      <c r="K988" s="78"/>
      <c r="L988" s="78"/>
      <c r="M988" s="76">
        <f t="shared" si="148"/>
        <v>1473.0655440083535</v>
      </c>
      <c r="N988" s="76">
        <f t="shared" si="149"/>
        <v>24.912875554574086</v>
      </c>
      <c r="O988" s="76">
        <f t="shared" si="150"/>
        <v>1.3379259173085982</v>
      </c>
      <c r="P988" s="76">
        <f t="shared" si="151"/>
        <v>9.9143965961821792</v>
      </c>
      <c r="Q988" s="76">
        <f t="shared" si="152"/>
        <v>-0.15528993311694328</v>
      </c>
      <c r="R988" s="76">
        <f t="shared" si="153"/>
        <v>-11.225839753042804</v>
      </c>
      <c r="S988" s="76">
        <f t="shared" si="154"/>
        <v>11.296056293968146</v>
      </c>
      <c r="T988" s="76">
        <f t="shared" si="155"/>
        <v>12.732745115565654</v>
      </c>
      <c r="U988" s="8"/>
      <c r="V988" s="12" cm="1">
        <f t="array" ref="V988" xml:space="preserve"> SUM(C988:J988)/SUMPRODUCT(C988:J988/$AV$6:$BC$6, $AV$3:$BC$3 + $AV$4:$BC$4/1000*($D$7 - 1400) + $AV$5:$BC$5/10000*($F$8-1) )</f>
        <v>2.8487892125242502</v>
      </c>
      <c r="W988" s="12"/>
      <c r="X988" s="8"/>
    </row>
    <row r="989" spans="2:24" ht="20" x14ac:dyDescent="0.2">
      <c r="B989" s="76">
        <f t="shared" ref="B989:B1028" si="156">M989</f>
        <v>1476.2678604083717</v>
      </c>
      <c r="C989" s="76">
        <f t="shared" ref="C989:C1028" si="157">100-SUM(D989:J989)</f>
        <v>49.620225799840568</v>
      </c>
      <c r="D989" s="76" cm="1">
        <f t="array" ref="D989:J989">MMULT(N989:T989,TRANSPOSE($AM$8:$AS$14))</f>
        <v>2.0500120431057716</v>
      </c>
      <c r="E989" s="76">
        <v>14.340112959186241</v>
      </c>
      <c r="F989" s="76">
        <v>13.480359329511845</v>
      </c>
      <c r="G989" s="76">
        <v>5.9001725526894022</v>
      </c>
      <c r="H989" s="76">
        <v>10.250257773538941</v>
      </c>
      <c r="I989" s="76">
        <v>4.3488352675742856</v>
      </c>
      <c r="J989" s="76">
        <v>1.0024274552940332E-2</v>
      </c>
      <c r="K989" s="78"/>
      <c r="L989" s="78"/>
      <c r="M989" s="76">
        <f t="shared" ref="M989:M1028" si="158">M988+0.01*$T$14</f>
        <v>1476.2678604083717</v>
      </c>
      <c r="N989" s="76">
        <f t="shared" ref="N989:N1028" si="159">(D$19+D$20 + (D$21+D$22)*$M989)/2 + (D$20-D$19 + (D$22-D$21)*$M989)/2*ERF($M989/SQRT(4*N$13*$D$8))+(D$22-D$21)*SQRT(N$13*$D$8/PI())*EXP(0-$M989^2/4/N$13/$D$8)</f>
        <v>24.912875554574086</v>
      </c>
      <c r="O989" s="76">
        <f t="shared" ref="O989:O1028" si="160">(E$19+E$20 + (E$21+E$22)*$M989)/2 + (E$20-E$19 + (E$22-E$21)*$M989)/2*ERF($M989/SQRT(4*O$13*$D$8))+(E$22-E$21)*SQRT(O$13*$D$8/PI())*EXP(0-$M989^2/4/O$13/$D$8)</f>
        <v>1.3379259173085982</v>
      </c>
      <c r="P989" s="76">
        <f t="shared" ref="P989:P1028" si="161">(F$19+F$20 + (F$21+F$22)*$M989)/2 + (F$20-F$19 + (F$22-F$21)*$M989)/2*ERF($M989/SQRT(4*P$13*$D$8))+(F$22-F$21)*SQRT(P$13*$D$8/PI())*EXP(0-$M989^2/4/P$13/$D$8)</f>
        <v>9.9143965961821792</v>
      </c>
      <c r="Q989" s="76">
        <f t="shared" ref="Q989:Q1028" si="162">(G$19+G$20 + (G$21+G$22)*$M989)/2 + (G$20-G$19 + (G$22-G$21)*$M989)/2*ERF($M989/SQRT(4*Q$13*$D$8))+(G$22-G$21)*SQRT(Q$13*$D$8/PI())*EXP(0-$M989^2/4/Q$13/$D$8)</f>
        <v>-0.15528993311694328</v>
      </c>
      <c r="R989" s="76">
        <f t="shared" ref="R989:R1028" si="163">(H$19+H$20 + (H$21+H$22)*$M989)/2 + (H$20-H$19 + (H$22-H$21)*$M989)/2*ERF($M989/SQRT(4*R$13*$D$8))+(H$22-H$21)*SQRT(R$13*$D$8/PI())*EXP(0-$M989^2/4/R$13/$D$8)</f>
        <v>-11.225839753042804</v>
      </c>
      <c r="S989" s="76">
        <f t="shared" ref="S989:S1028" si="164">(I$19+I$20 + (I$21+I$22)*$M989)/2 + (I$20-I$19 + (I$22-I$21)*$M989)/2*ERF($M989/SQRT(4*S$13*$D$8))+(I$22-I$21)*SQRT(S$13*$D$8/PI())*EXP(0-$M989^2/4/S$13/$D$8)</f>
        <v>11.296056293966252</v>
      </c>
      <c r="T989" s="76">
        <f t="shared" ref="T989:T1028" si="165">(J$19+J$20 + (J$21+J$22)*$M989)/2 + (J$20-J$19 + (J$22-J$21)*$M989)/2*ERF($M989/SQRT(4*T$13*$D$8))+(J$22-J$21)*SQRT(T$13*$D$8/PI())*EXP(0-$M989^2/4/T$13/$D$8)</f>
        <v>12.732776969389791</v>
      </c>
      <c r="U989" s="8"/>
      <c r="V989" s="12" cm="1">
        <f t="array" ref="V989" xml:space="preserve"> SUM(C989:J989)/SUMPRODUCT(C989:J989/$AV$6:$BC$6, $AV$3:$BC$3 + $AV$4:$BC$4/1000*($D$7 - 1400) + $AV$5:$BC$5/10000*($F$8-1) )</f>
        <v>2.848788902750949</v>
      </c>
      <c r="W989" s="12"/>
      <c r="X989" s="8"/>
    </row>
    <row r="990" spans="2:24" ht="20" x14ac:dyDescent="0.2">
      <c r="B990" s="76">
        <f t="shared" si="156"/>
        <v>1479.4701768083899</v>
      </c>
      <c r="C990" s="76">
        <f t="shared" si="157"/>
        <v>49.62022023522465</v>
      </c>
      <c r="D990" s="76" cm="1">
        <f t="array" ref="D990:J990">MMULT(N990:T990,TRANSPOSE($AM$8:$AS$14))</f>
        <v>2.0500117463152203</v>
      </c>
      <c r="E990" s="76">
        <v>14.340110175417774</v>
      </c>
      <c r="F990" s="76">
        <v>13.480350474188455</v>
      </c>
      <c r="G990" s="76">
        <v>5.9001683002973317</v>
      </c>
      <c r="H990" s="76">
        <v>10.250251420961522</v>
      </c>
      <c r="I990" s="76">
        <v>4.3488639712651986</v>
      </c>
      <c r="J990" s="76">
        <v>1.0023676329842524E-2</v>
      </c>
      <c r="K990" s="78"/>
      <c r="L990" s="78"/>
      <c r="M990" s="76">
        <f t="shared" si="158"/>
        <v>1479.4701768083899</v>
      </c>
      <c r="N990" s="76">
        <f t="shared" si="159"/>
        <v>24.912875554574086</v>
      </c>
      <c r="O990" s="76">
        <f t="shared" si="160"/>
        <v>1.3379259173085982</v>
      </c>
      <c r="P990" s="76">
        <f t="shared" si="161"/>
        <v>9.9143965961821792</v>
      </c>
      <c r="Q990" s="76">
        <f t="shared" si="162"/>
        <v>-0.15528993311694322</v>
      </c>
      <c r="R990" s="76">
        <f t="shared" si="163"/>
        <v>-11.225839753042804</v>
      </c>
      <c r="S990" s="76">
        <f t="shared" si="164"/>
        <v>11.296056293964542</v>
      </c>
      <c r="T990" s="76">
        <f t="shared" si="165"/>
        <v>12.732808097383636</v>
      </c>
      <c r="U990" s="8"/>
      <c r="V990" s="12" cm="1">
        <f t="array" ref="V990" xml:space="preserve"> SUM(C990:J990)/SUMPRODUCT(C990:J990/$AV$6:$BC$6, $AV$3:$BC$3 + $AV$4:$BC$4/1000*($D$7 - 1400) + $AV$5:$BC$5/10000*($F$8-1) )</f>
        <v>2.848788600036293</v>
      </c>
      <c r="W990" s="12"/>
      <c r="X990" s="8"/>
    </row>
    <row r="991" spans="2:24" ht="20" x14ac:dyDescent="0.2">
      <c r="B991" s="76">
        <f t="shared" si="156"/>
        <v>1482.672493208408</v>
      </c>
      <c r="C991" s="76">
        <f t="shared" si="157"/>
        <v>49.620214797677541</v>
      </c>
      <c r="D991" s="76" cm="1">
        <f t="array" ref="D991:J991">MMULT(N991:T991,TRANSPOSE($AM$8:$AS$14))</f>
        <v>2.0500114563019238</v>
      </c>
      <c r="E991" s="76">
        <v>14.340107455217044</v>
      </c>
      <c r="F991" s="76">
        <v>13.480341821077573</v>
      </c>
      <c r="G991" s="76">
        <v>5.9001641450092377</v>
      </c>
      <c r="H991" s="76">
        <v>10.250245213446206</v>
      </c>
      <c r="I991" s="76">
        <v>4.3488920195031753</v>
      </c>
      <c r="J991" s="76">
        <v>1.0023091767304593E-2</v>
      </c>
      <c r="K991" s="78"/>
      <c r="L991" s="78"/>
      <c r="M991" s="76">
        <f t="shared" si="158"/>
        <v>1482.672493208408</v>
      </c>
      <c r="N991" s="76">
        <f t="shared" si="159"/>
        <v>24.912875554574086</v>
      </c>
      <c r="O991" s="76">
        <f t="shared" si="160"/>
        <v>1.3379259173085982</v>
      </c>
      <c r="P991" s="76">
        <f t="shared" si="161"/>
        <v>9.9143965961821792</v>
      </c>
      <c r="Q991" s="76">
        <f t="shared" si="162"/>
        <v>-0.15528993311694322</v>
      </c>
      <c r="R991" s="76">
        <f t="shared" si="163"/>
        <v>-11.225839753042804</v>
      </c>
      <c r="S991" s="76">
        <f t="shared" si="164"/>
        <v>11.296056293962996</v>
      </c>
      <c r="T991" s="76">
        <f t="shared" si="165"/>
        <v>12.732838514565273</v>
      </c>
      <c r="U991" s="8"/>
      <c r="V991" s="12" cm="1">
        <f t="array" ref="V991" xml:space="preserve"> SUM(C991:J991)/SUMPRODUCT(C991:J991/$AV$6:$BC$6, $AV$3:$BC$3 + $AV$4:$BC$4/1000*($D$7 - 1400) + $AV$5:$BC$5/10000*($F$8-1) )</f>
        <v>2.8487883042342319</v>
      </c>
      <c r="W991" s="12"/>
      <c r="X991" s="8"/>
    </row>
    <row r="992" spans="2:24" ht="20" x14ac:dyDescent="0.2">
      <c r="B992" s="76">
        <f t="shared" si="156"/>
        <v>1485.8748096084262</v>
      </c>
      <c r="C992" s="76">
        <f t="shared" si="157"/>
        <v>49.620209484563219</v>
      </c>
      <c r="D992" s="76" cm="1">
        <f t="array" ref="D992:J992">MMULT(N992:T992,TRANSPOSE($AM$8:$AS$14))</f>
        <v>2.050011172925291</v>
      </c>
      <c r="E992" s="76">
        <v>14.340104797265383</v>
      </c>
      <c r="F992" s="76">
        <v>13.480333365984428</v>
      </c>
      <c r="G992" s="76">
        <v>5.9001600848107536</v>
      </c>
      <c r="H992" s="76">
        <v>10.25023914798375</v>
      </c>
      <c r="I992" s="76">
        <v>4.3489194258852333</v>
      </c>
      <c r="J992" s="76">
        <v>1.002252058193992E-2</v>
      </c>
      <c r="K992" s="78"/>
      <c r="L992" s="78"/>
      <c r="M992" s="76">
        <f t="shared" si="158"/>
        <v>1485.8748096084262</v>
      </c>
      <c r="N992" s="76">
        <f t="shared" si="159"/>
        <v>24.912875554574086</v>
      </c>
      <c r="O992" s="76">
        <f t="shared" si="160"/>
        <v>1.3379259173085982</v>
      </c>
      <c r="P992" s="76">
        <f t="shared" si="161"/>
        <v>9.9143965961821792</v>
      </c>
      <c r="Q992" s="76">
        <f t="shared" si="162"/>
        <v>-0.15528993311694322</v>
      </c>
      <c r="R992" s="76">
        <f t="shared" si="163"/>
        <v>-11.225839753042804</v>
      </c>
      <c r="S992" s="76">
        <f t="shared" si="164"/>
        <v>11.2960562939616</v>
      </c>
      <c r="T992" s="76">
        <f t="shared" si="165"/>
        <v>12.732868235680115</v>
      </c>
      <c r="U992" s="8"/>
      <c r="V992" s="12" cm="1">
        <f t="array" ref="V992" xml:space="preserve"> SUM(C992:J992)/SUMPRODUCT(C992:J992/$AV$6:$BC$6, $AV$3:$BC$3 + $AV$4:$BC$4/1000*($D$7 - 1400) + $AV$5:$BC$5/10000*($F$8-1) )</f>
        <v>2.8487880152013632</v>
      </c>
      <c r="W992" s="12"/>
      <c r="X992" s="8"/>
    </row>
    <row r="993" spans="2:24" ht="20" x14ac:dyDescent="0.2">
      <c r="B993" s="76">
        <f t="shared" si="156"/>
        <v>1489.0771260084443</v>
      </c>
      <c r="C993" s="76">
        <f t="shared" si="157"/>
        <v>49.620204293293781</v>
      </c>
      <c r="D993" s="76" cm="1">
        <f t="array" ref="D993:J993">MMULT(N993:T993,TRANSPOSE($AM$8:$AS$14))</f>
        <v>2.050010896047294</v>
      </c>
      <c r="E993" s="76">
        <v>14.340102200268131</v>
      </c>
      <c r="F993" s="76">
        <v>13.480325104790644</v>
      </c>
      <c r="G993" s="76">
        <v>5.9001561177242063</v>
      </c>
      <c r="H993" s="76">
        <v>10.25023322161973</v>
      </c>
      <c r="I993" s="76">
        <v>4.3489462037606827</v>
      </c>
      <c r="J993" s="76">
        <v>1.0021962495526088E-2</v>
      </c>
      <c r="K993" s="78"/>
      <c r="L993" s="78"/>
      <c r="M993" s="76">
        <f t="shared" si="158"/>
        <v>1489.0771260084443</v>
      </c>
      <c r="N993" s="76">
        <f t="shared" si="159"/>
        <v>24.912875554574086</v>
      </c>
      <c r="O993" s="76">
        <f t="shared" si="160"/>
        <v>1.3379259173085982</v>
      </c>
      <c r="P993" s="76">
        <f t="shared" si="161"/>
        <v>9.9143965961821792</v>
      </c>
      <c r="Q993" s="76">
        <f t="shared" si="162"/>
        <v>-0.15528993311694322</v>
      </c>
      <c r="R993" s="76">
        <f t="shared" si="163"/>
        <v>-11.225839753042804</v>
      </c>
      <c r="S993" s="76">
        <f t="shared" si="164"/>
        <v>11.296056293960339</v>
      </c>
      <c r="T993" s="76">
        <f t="shared" si="165"/>
        <v>12.732897275204948</v>
      </c>
      <c r="U993" s="8"/>
      <c r="V993" s="12" cm="1">
        <f t="array" ref="V993" xml:space="preserve"> SUM(C993:J993)/SUMPRODUCT(C993:J993/$AV$6:$BC$6, $AV$3:$BC$3 + $AV$4:$BC$4/1000*($D$7 - 1400) + $AV$5:$BC$5/10000*($F$8-1) )</f>
        <v>2.8487877327968998</v>
      </c>
      <c r="W993" s="12"/>
      <c r="X993" s="8"/>
    </row>
    <row r="994" spans="2:24" ht="20" x14ac:dyDescent="0.2">
      <c r="B994" s="76">
        <f t="shared" si="156"/>
        <v>1492.2794424084625</v>
      </c>
      <c r="C994" s="76">
        <f t="shared" si="157"/>
        <v>49.620199221328562</v>
      </c>
      <c r="D994" s="76" cm="1">
        <f t="array" ref="D994:J994">MMULT(N994:T994,TRANSPOSE($AM$8:$AS$14))</f>
        <v>2.0500106255324253</v>
      </c>
      <c r="E994" s="76">
        <v>14.3400996629543</v>
      </c>
      <c r="F994" s="76">
        <v>13.480317033453137</v>
      </c>
      <c r="G994" s="76">
        <v>5.9001522418080743</v>
      </c>
      <c r="H994" s="76">
        <v>10.250227431453737</v>
      </c>
      <c r="I994" s="76">
        <v>4.3489723662348307</v>
      </c>
      <c r="J994" s="76">
        <v>1.0021417234927998E-2</v>
      </c>
      <c r="K994" s="78"/>
      <c r="L994" s="78"/>
      <c r="M994" s="76">
        <f t="shared" si="158"/>
        <v>1492.2794424084625</v>
      </c>
      <c r="N994" s="76">
        <f t="shared" si="159"/>
        <v>24.912875554574086</v>
      </c>
      <c r="O994" s="76">
        <f t="shared" si="160"/>
        <v>1.3379259173085982</v>
      </c>
      <c r="P994" s="76">
        <f t="shared" si="161"/>
        <v>9.9143965961821792</v>
      </c>
      <c r="Q994" s="76">
        <f t="shared" si="162"/>
        <v>-0.15528993311694322</v>
      </c>
      <c r="R994" s="76">
        <f t="shared" si="163"/>
        <v>-11.225839753042804</v>
      </c>
      <c r="S994" s="76">
        <f t="shared" si="164"/>
        <v>11.2960562939592</v>
      </c>
      <c r="T994" s="76">
        <f t="shared" si="165"/>
        <v>12.732925647351941</v>
      </c>
      <c r="U994" s="8"/>
      <c r="V994" s="12" cm="1">
        <f t="array" ref="V994" xml:space="preserve"> SUM(C994:J994)/SUMPRODUCT(C994:J994/$AV$6:$BC$6, $AV$3:$BC$3 + $AV$4:$BC$4/1000*($D$7 - 1400) + $AV$5:$BC$5/10000*($F$8-1) )</f>
        <v>2.8487874568826275</v>
      </c>
      <c r="W994" s="12"/>
      <c r="X994" s="8"/>
    </row>
    <row r="995" spans="2:24" ht="20" x14ac:dyDescent="0.2">
      <c r="B995" s="76">
        <f t="shared" si="156"/>
        <v>1495.4817588084807</v>
      </c>
      <c r="C995" s="76">
        <f t="shared" si="157"/>
        <v>49.620194266173527</v>
      </c>
      <c r="D995" s="76" cm="1">
        <f t="array" ref="D995:J995">MMULT(N995:T995,TRANSPOSE($AM$8:$AS$14))</f>
        <v>2.0500103612476641</v>
      </c>
      <c r="E995" s="76">
        <v>14.34009718407621</v>
      </c>
      <c r="F995" s="76">
        <v>13.480309148002979</v>
      </c>
      <c r="G995" s="76">
        <v>5.9001484551564412</v>
      </c>
      <c r="H995" s="76">
        <v>10.250221774638542</v>
      </c>
      <c r="I995" s="76">
        <v>4.3489979261726237</v>
      </c>
      <c r="J995" s="76">
        <v>1.0020884532018048E-2</v>
      </c>
      <c r="K995" s="78"/>
      <c r="L995" s="78"/>
      <c r="M995" s="76">
        <f t="shared" si="158"/>
        <v>1495.4817588084807</v>
      </c>
      <c r="N995" s="76">
        <f t="shared" si="159"/>
        <v>24.912875554574086</v>
      </c>
      <c r="O995" s="76">
        <f t="shared" si="160"/>
        <v>1.3379259173085982</v>
      </c>
      <c r="P995" s="76">
        <f t="shared" si="161"/>
        <v>9.9143965961821792</v>
      </c>
      <c r="Q995" s="76">
        <f t="shared" si="162"/>
        <v>-0.15528993311694322</v>
      </c>
      <c r="R995" s="76">
        <f t="shared" si="163"/>
        <v>-11.225839753042802</v>
      </c>
      <c r="S995" s="76">
        <f t="shared" si="164"/>
        <v>11.296056293958173</v>
      </c>
      <c r="T995" s="76">
        <f t="shared" si="165"/>
        <v>12.732953366072607</v>
      </c>
      <c r="U995" s="8"/>
      <c r="V995" s="12" cm="1">
        <f t="array" ref="V995" xml:space="preserve"> SUM(C995:J995)/SUMPRODUCT(C995:J995/$AV$6:$BC$6, $AV$3:$BC$3 + $AV$4:$BC$4/1000*($D$7 - 1400) + $AV$5:$BC$5/10000*($F$8-1) )</f>
        <v>2.8487871873228636</v>
      </c>
      <c r="W995" s="12"/>
      <c r="X995" s="8"/>
    </row>
    <row r="996" spans="2:24" ht="20" x14ac:dyDescent="0.2">
      <c r="B996" s="76">
        <f t="shared" si="156"/>
        <v>1498.6840752084988</v>
      </c>
      <c r="C996" s="76">
        <f t="shared" si="157"/>
        <v>49.620189425380488</v>
      </c>
      <c r="D996" s="76" cm="1">
        <f t="array" ref="D996:J996">MMULT(N996:T996,TRANSPOSE($AM$8:$AS$14))</f>
        <v>2.050010103062438</v>
      </c>
      <c r="E996" s="76">
        <v>14.340094762409143</v>
      </c>
      <c r="F996" s="76">
        <v>13.48030144454426</v>
      </c>
      <c r="G996" s="76">
        <v>5.9001447558984648</v>
      </c>
      <c r="H996" s="76">
        <v>10.250216248379319</v>
      </c>
      <c r="I996" s="76">
        <v>4.3490228962022872</v>
      </c>
      <c r="J996" s="76">
        <v>1.0020364123602216E-2</v>
      </c>
      <c r="K996" s="78"/>
      <c r="L996" s="78"/>
      <c r="M996" s="76">
        <f t="shared" si="158"/>
        <v>1498.6840752084988</v>
      </c>
      <c r="N996" s="76">
        <f t="shared" si="159"/>
        <v>24.912875554574086</v>
      </c>
      <c r="O996" s="76">
        <f t="shared" si="160"/>
        <v>1.3379259173085982</v>
      </c>
      <c r="P996" s="76">
        <f t="shared" si="161"/>
        <v>9.9143965961821792</v>
      </c>
      <c r="Q996" s="76">
        <f t="shared" si="162"/>
        <v>-0.15528993311694322</v>
      </c>
      <c r="R996" s="76">
        <f t="shared" si="163"/>
        <v>-11.225839753042802</v>
      </c>
      <c r="S996" s="76">
        <f t="shared" si="164"/>
        <v>11.296056293957246</v>
      </c>
      <c r="T996" s="76">
        <f t="shared" si="165"/>
        <v>12.732980445061745</v>
      </c>
      <c r="U996" s="8"/>
      <c r="V996" s="12" cm="1">
        <f t="array" ref="V996" xml:space="preserve"> SUM(C996:J996)/SUMPRODUCT(C996:J996/$AV$6:$BC$6, $AV$3:$BC$3 + $AV$4:$BC$4/1000*($D$7 - 1400) + $AV$5:$BC$5/10000*($F$8-1) )</f>
        <v>2.8487869239844295</v>
      </c>
      <c r="W996" s="12"/>
      <c r="X996" s="8"/>
    </row>
    <row r="997" spans="2:24" ht="20" x14ac:dyDescent="0.2">
      <c r="B997" s="76">
        <f t="shared" si="156"/>
        <v>1501.886391608517</v>
      </c>
      <c r="C997" s="76">
        <f t="shared" si="157"/>
        <v>49.620184696546509</v>
      </c>
      <c r="D997" s="76" cm="1">
        <f t="array" ref="D997:J997">MMULT(N997:T997,TRANSPOSE($AM$8:$AS$14))</f>
        <v>2.0500098508485829</v>
      </c>
      <c r="E997" s="76">
        <v>14.340092396750984</v>
      </c>
      <c r="F997" s="76">
        <v>13.480293919253008</v>
      </c>
      <c r="G997" s="76">
        <v>5.9001411421978407</v>
      </c>
      <c r="H997" s="76">
        <v>10.250210849932833</v>
      </c>
      <c r="I997" s="76">
        <v>4.3490472887188965</v>
      </c>
      <c r="J997" s="76">
        <v>1.0019855751348367E-2</v>
      </c>
      <c r="K997" s="78"/>
      <c r="L997" s="78"/>
      <c r="M997" s="76">
        <f t="shared" si="158"/>
        <v>1501.886391608517</v>
      </c>
      <c r="N997" s="76">
        <f t="shared" si="159"/>
        <v>24.912875554574086</v>
      </c>
      <c r="O997" s="76">
        <f t="shared" si="160"/>
        <v>1.3379259173085982</v>
      </c>
      <c r="P997" s="76">
        <f t="shared" si="161"/>
        <v>9.9143965961821792</v>
      </c>
      <c r="Q997" s="76">
        <f t="shared" si="162"/>
        <v>-0.15528993311694322</v>
      </c>
      <c r="R997" s="76">
        <f t="shared" si="163"/>
        <v>-11.225839753042802</v>
      </c>
      <c r="S997" s="76">
        <f t="shared" si="164"/>
        <v>11.296056293956408</v>
      </c>
      <c r="T997" s="76">
        <f t="shared" si="165"/>
        <v>12.73300689776131</v>
      </c>
      <c r="U997" s="8"/>
      <c r="V997" s="12" cm="1">
        <f t="array" ref="V997" xml:space="preserve"> SUM(C997:J997)/SUMPRODUCT(C997:J997/$AV$6:$BC$6, $AV$3:$BC$3 + $AV$4:$BC$4/1000*($D$7 - 1400) + $AV$5:$BC$5/10000*($F$8-1) )</f>
        <v>2.8487866667365962</v>
      </c>
      <c r="W997" s="12"/>
      <c r="X997" s="8"/>
    </row>
    <row r="998" spans="2:24" ht="20" x14ac:dyDescent="0.2">
      <c r="B998" s="76">
        <f t="shared" si="156"/>
        <v>1505.0887080085351</v>
      </c>
      <c r="C998" s="76">
        <f t="shared" si="157"/>
        <v>49.620180077313123</v>
      </c>
      <c r="D998" s="76" cm="1">
        <f t="array" ref="D998:J998">MMULT(N998:T998,TRANSPOSE($AM$8:$AS$14))</f>
        <v>2.0500096044803113</v>
      </c>
      <c r="E998" s="76">
        <v>14.340090085921892</v>
      </c>
      <c r="F998" s="76">
        <v>13.480286568376073</v>
      </c>
      <c r="G998" s="76">
        <v>5.9001376122522782</v>
      </c>
      <c r="H998" s="76">
        <v>10.250205576606673</v>
      </c>
      <c r="I998" s="76">
        <v>4.349071115887936</v>
      </c>
      <c r="J998" s="76">
        <v>1.0019359161709207E-2</v>
      </c>
      <c r="K998" s="78"/>
      <c r="L998" s="78"/>
      <c r="M998" s="76">
        <f t="shared" si="158"/>
        <v>1505.0887080085351</v>
      </c>
      <c r="N998" s="76">
        <f t="shared" si="159"/>
        <v>24.912875554574086</v>
      </c>
      <c r="O998" s="76">
        <f t="shared" si="160"/>
        <v>1.3379259173085982</v>
      </c>
      <c r="P998" s="76">
        <f t="shared" si="161"/>
        <v>9.9143965961821792</v>
      </c>
      <c r="Q998" s="76">
        <f t="shared" si="162"/>
        <v>-0.15528993311694322</v>
      </c>
      <c r="R998" s="76">
        <f t="shared" si="163"/>
        <v>-11.225839753042802</v>
      </c>
      <c r="S998" s="76">
        <f t="shared" si="164"/>
        <v>11.296056293955655</v>
      </c>
      <c r="T998" s="76">
        <f t="shared" si="165"/>
        <v>12.733032737364278</v>
      </c>
      <c r="U998" s="8"/>
      <c r="V998" s="12" cm="1">
        <f t="array" ref="V998" xml:space="preserve"> SUM(C998:J998)/SUMPRODUCT(C998:J998/$AV$6:$BC$6, $AV$3:$BC$3 + $AV$4:$BC$4/1000*($D$7 - 1400) + $AV$5:$BC$5/10000*($F$8-1) )</f>
        <v>2.8487864154510647</v>
      </c>
      <c r="W998" s="12"/>
      <c r="X998" s="8"/>
    </row>
    <row r="999" spans="2:24" ht="20" x14ac:dyDescent="0.2">
      <c r="B999" s="76">
        <f t="shared" si="156"/>
        <v>1508.2910244085533</v>
      </c>
      <c r="C999" s="76">
        <f t="shared" si="157"/>
        <v>49.620175565365734</v>
      </c>
      <c r="D999" s="76" cm="1">
        <f t="array" ref="D999:J999">MMULT(N999:T999,TRANSPOSE($AM$8:$AS$14))</f>
        <v>2.0500093638341714</v>
      </c>
      <c r="E999" s="76">
        <v>14.34008782876395</v>
      </c>
      <c r="F999" s="76">
        <v>13.480279388230059</v>
      </c>
      <c r="G999" s="76">
        <v>5.9001341642929805</v>
      </c>
      <c r="H999" s="76">
        <v>10.25020042575845</v>
      </c>
      <c r="I999" s="76">
        <v>4.3490943896488083</v>
      </c>
      <c r="J999" s="76">
        <v>1.0018874105847703E-2</v>
      </c>
      <c r="K999" s="78"/>
      <c r="L999" s="78"/>
      <c r="M999" s="76">
        <f t="shared" si="158"/>
        <v>1508.2910244085533</v>
      </c>
      <c r="N999" s="76">
        <f t="shared" si="159"/>
        <v>24.912875554574086</v>
      </c>
      <c r="O999" s="76">
        <f t="shared" si="160"/>
        <v>1.3379259173085982</v>
      </c>
      <c r="P999" s="76">
        <f t="shared" si="161"/>
        <v>9.9143965961821792</v>
      </c>
      <c r="Q999" s="76">
        <f t="shared" si="162"/>
        <v>-0.15528993311694322</v>
      </c>
      <c r="R999" s="76">
        <f t="shared" si="163"/>
        <v>-11.225839753042802</v>
      </c>
      <c r="S999" s="76">
        <f t="shared" si="164"/>
        <v>11.296056293954972</v>
      </c>
      <c r="T999" s="76">
        <f t="shared" si="165"/>
        <v>12.733057976818444</v>
      </c>
      <c r="U999" s="8"/>
      <c r="V999" s="12" cm="1">
        <f t="array" ref="V999" xml:space="preserve"> SUM(C999:J999)/SUMPRODUCT(C999:J999/$AV$6:$BC$6, $AV$3:$BC$3 + $AV$4:$BC$4/1000*($D$7 - 1400) + $AV$5:$BC$5/10000*($F$8-1) )</f>
        <v>2.8487861700019166</v>
      </c>
      <c r="W999" s="12"/>
      <c r="X999" s="8"/>
    </row>
    <row r="1000" spans="2:24" ht="20" x14ac:dyDescent="0.2">
      <c r="B1000" s="76">
        <f t="shared" si="156"/>
        <v>1511.4933408085715</v>
      </c>
      <c r="C1000" s="76">
        <f t="shared" si="157"/>
        <v>49.620171158432861</v>
      </c>
      <c r="D1000" s="76" cm="1">
        <f t="array" ref="D1000:J1000">MMULT(N1000:T1000,TRANSPOSE($AM$8:$AS$14))</f>
        <v>2.0500091287890143</v>
      </c>
      <c r="E1000" s="76">
        <v>14.340085624140828</v>
      </c>
      <c r="F1000" s="76">
        <v>13.480272375200238</v>
      </c>
      <c r="G1000" s="76">
        <v>5.9001307965841292</v>
      </c>
      <c r="H1000" s="76">
        <v>10.250195394795055</v>
      </c>
      <c r="I1000" s="76">
        <v>4.349117121718308</v>
      </c>
      <c r="J1000" s="76">
        <v>1.0018400339568745E-2</v>
      </c>
      <c r="K1000" s="78"/>
      <c r="L1000" s="78"/>
      <c r="M1000" s="76">
        <f t="shared" si="158"/>
        <v>1511.4933408085715</v>
      </c>
      <c r="N1000" s="76">
        <f t="shared" si="159"/>
        <v>24.912875554574086</v>
      </c>
      <c r="O1000" s="76">
        <f t="shared" si="160"/>
        <v>1.3379259173085982</v>
      </c>
      <c r="P1000" s="76">
        <f t="shared" si="161"/>
        <v>9.9143965961821792</v>
      </c>
      <c r="Q1000" s="76">
        <f t="shared" si="162"/>
        <v>-0.15528993311694322</v>
      </c>
      <c r="R1000" s="76">
        <f t="shared" si="163"/>
        <v>-11.225839753042802</v>
      </c>
      <c r="S1000" s="76">
        <f t="shared" si="164"/>
        <v>11.29605629395436</v>
      </c>
      <c r="T1000" s="76">
        <f t="shared" si="165"/>
        <v>12.733082628830196</v>
      </c>
      <c r="U1000" s="8"/>
      <c r="V1000" s="12" cm="1">
        <f t="array" ref="V1000" xml:space="preserve"> SUM(C1000:J1000)/SUMPRODUCT(C1000:J1000/$AV$6:$BC$6, $AV$3:$BC$3 + $AV$4:$BC$4/1000*($D$7 - 1400) + $AV$5:$BC$5/10000*($F$8-1) )</f>
        <v>2.8487859302655805</v>
      </c>
      <c r="W1000" s="12"/>
      <c r="X1000" s="8"/>
    </row>
    <row r="1001" spans="2:24" ht="20" x14ac:dyDescent="0.2">
      <c r="B1001" s="76">
        <f t="shared" si="156"/>
        <v>1514.6956572085896</v>
      </c>
      <c r="C1001" s="76">
        <f t="shared" si="157"/>
        <v>49.620166854285529</v>
      </c>
      <c r="D1001" s="76" cm="1">
        <f t="array" ref="D1001:J1001">MMULT(N1001:T1001,TRANSPOSE($AM$8:$AS$14))</f>
        <v>2.0500088992259573</v>
      </c>
      <c r="E1001" s="76">
        <v>14.340083470937454</v>
      </c>
      <c r="F1001" s="76">
        <v>13.48026552573951</v>
      </c>
      <c r="G1001" s="76">
        <v>5.9001275074223765</v>
      </c>
      <c r="H1001" s="76">
        <v>10.250190481171877</v>
      </c>
      <c r="I1001" s="76">
        <v>4.3491393235940539</v>
      </c>
      <c r="J1001" s="76">
        <v>1.001793762324335E-2</v>
      </c>
      <c r="K1001" s="78"/>
      <c r="L1001" s="78"/>
      <c r="M1001" s="76">
        <f t="shared" si="158"/>
        <v>1514.6956572085896</v>
      </c>
      <c r="N1001" s="76">
        <f t="shared" si="159"/>
        <v>24.912875554574086</v>
      </c>
      <c r="O1001" s="76">
        <f t="shared" si="160"/>
        <v>1.3379259173085982</v>
      </c>
      <c r="P1001" s="76">
        <f t="shared" si="161"/>
        <v>9.9143965961821792</v>
      </c>
      <c r="Q1001" s="76">
        <f t="shared" si="162"/>
        <v>-0.15528993311694322</v>
      </c>
      <c r="R1001" s="76">
        <f t="shared" si="163"/>
        <v>-11.225839753042802</v>
      </c>
      <c r="S1001" s="76">
        <f t="shared" si="164"/>
        <v>11.296056293953805</v>
      </c>
      <c r="T1001" s="76">
        <f t="shared" si="165"/>
        <v>12.733106705868241</v>
      </c>
      <c r="U1001" s="8"/>
      <c r="V1001" s="12" cm="1">
        <f t="array" ref="V1001" xml:space="preserve"> SUM(C1001:J1001)/SUMPRODUCT(C1001:J1001/$AV$6:$BC$6, $AV$3:$BC$3 + $AV$4:$BC$4/1000*($D$7 - 1400) + $AV$5:$BC$5/10000*($F$8-1) )</f>
        <v>2.8487856961207965</v>
      </c>
      <c r="W1001" s="12"/>
      <c r="X1001" s="8"/>
    </row>
    <row r="1002" spans="2:24" ht="20" x14ac:dyDescent="0.2">
      <c r="B1002" s="76">
        <f t="shared" si="156"/>
        <v>1517.8979736086078</v>
      </c>
      <c r="C1002" s="76">
        <f t="shared" si="157"/>
        <v>49.620162650736596</v>
      </c>
      <c r="D1002" s="76" cm="1">
        <f t="array" ref="D1002:J1002">MMULT(N1002:T1002,TRANSPOSE($AM$8:$AS$14))</f>
        <v>2.050008675028347</v>
      </c>
      <c r="E1002" s="76">
        <v>14.340081368059682</v>
      </c>
      <c r="F1002" s="76">
        <v>13.480258836367328</v>
      </c>
      <c r="G1002" s="76">
        <v>5.9001242951363375</v>
      </c>
      <c r="H1002" s="76">
        <v>10.250185682392065</v>
      </c>
      <c r="I1002" s="76">
        <v>4.3491610065579103</v>
      </c>
      <c r="J1002" s="76">
        <v>1.0017485721741076E-2</v>
      </c>
      <c r="K1002" s="78"/>
      <c r="L1002" s="78"/>
      <c r="M1002" s="76">
        <f t="shared" si="158"/>
        <v>1517.8979736086078</v>
      </c>
      <c r="N1002" s="76">
        <f t="shared" si="159"/>
        <v>24.912875554574086</v>
      </c>
      <c r="O1002" s="76">
        <f t="shared" si="160"/>
        <v>1.3379259173085982</v>
      </c>
      <c r="P1002" s="76">
        <f t="shared" si="161"/>
        <v>9.9143965961821792</v>
      </c>
      <c r="Q1002" s="76">
        <f t="shared" si="162"/>
        <v>-0.15528993311694322</v>
      </c>
      <c r="R1002" s="76">
        <f t="shared" si="163"/>
        <v>-11.225839753042802</v>
      </c>
      <c r="S1002" s="76">
        <f t="shared" si="164"/>
        <v>11.296056293953306</v>
      </c>
      <c r="T1002" s="76">
        <f t="shared" si="165"/>
        <v>12.7331302201673</v>
      </c>
      <c r="U1002" s="8"/>
      <c r="V1002" s="12" cm="1">
        <f t="array" ref="V1002" xml:space="preserve"> SUM(C1002:J1002)/SUMPRODUCT(C1002:J1002/$AV$6:$BC$6, $AV$3:$BC$3 + $AV$4:$BC$4/1000*($D$7 - 1400) + $AV$5:$BC$5/10000*($F$8-1) )</f>
        <v>2.8487854674485837</v>
      </c>
      <c r="W1002" s="12"/>
      <c r="X1002" s="8"/>
    </row>
    <row r="1003" spans="2:24" ht="20" x14ac:dyDescent="0.2">
      <c r="B1003" s="76">
        <f t="shared" si="156"/>
        <v>1521.100290008626</v>
      </c>
      <c r="C1003" s="76">
        <f t="shared" si="157"/>
        <v>49.620158545640081</v>
      </c>
      <c r="D1003" s="76" cm="1">
        <f t="array" ref="D1003:J1003">MMULT(N1003:T1003,TRANSPOSE($AM$8:$AS$14))</f>
        <v>2.0500084560817284</v>
      </c>
      <c r="E1003" s="76">
        <v>14.340079314433961</v>
      </c>
      <c r="F1003" s="76">
        <v>13.480252303668676</v>
      </c>
      <c r="G1003" s="76">
        <v>5.9001211580860975</v>
      </c>
      <c r="H1003" s="76">
        <v>10.250180996005765</v>
      </c>
      <c r="I1003" s="76">
        <v>4.3491821816793319</v>
      </c>
      <c r="J1003" s="76">
        <v>1.0017044404358216E-2</v>
      </c>
      <c r="K1003" s="78"/>
      <c r="L1003" s="78"/>
      <c r="M1003" s="76">
        <f t="shared" si="158"/>
        <v>1521.100290008626</v>
      </c>
      <c r="N1003" s="76">
        <f t="shared" si="159"/>
        <v>24.912875554574086</v>
      </c>
      <c r="O1003" s="76">
        <f t="shared" si="160"/>
        <v>1.3379259173085982</v>
      </c>
      <c r="P1003" s="76">
        <f t="shared" si="161"/>
        <v>9.9143965961821792</v>
      </c>
      <c r="Q1003" s="76">
        <f t="shared" si="162"/>
        <v>-0.15528993311694322</v>
      </c>
      <c r="R1003" s="76">
        <f t="shared" si="163"/>
        <v>-11.225839753042802</v>
      </c>
      <c r="S1003" s="76">
        <f t="shared" si="164"/>
        <v>11.296056293952857</v>
      </c>
      <c r="T1003" s="76">
        <f t="shared" si="165"/>
        <v>12.73315318373175</v>
      </c>
      <c r="U1003" s="8"/>
      <c r="V1003" s="12" cm="1">
        <f t="array" ref="V1003" xml:space="preserve"> SUM(C1003:J1003)/SUMPRODUCT(C1003:J1003/$AV$6:$BC$6, $AV$3:$BC$3 + $AV$4:$BC$4/1000*($D$7 - 1400) + $AV$5:$BC$5/10000*($F$8-1) )</f>
        <v>2.8487852441322001</v>
      </c>
      <c r="W1003" s="12"/>
      <c r="X1003" s="8"/>
    </row>
    <row r="1004" spans="2:24" ht="20" x14ac:dyDescent="0.2">
      <c r="B1004" s="76">
        <f t="shared" si="156"/>
        <v>1524.3026064086441</v>
      </c>
      <c r="C1004" s="76">
        <f t="shared" si="157"/>
        <v>49.620154536890553</v>
      </c>
      <c r="D1004" s="76" cm="1">
        <f t="array" ref="D1004:J1004">MMULT(N1004:T1004,TRANSPOSE($AM$8:$AS$14))</f>
        <v>2.0500082422738073</v>
      </c>
      <c r="E1004" s="76">
        <v>14.340077309007022</v>
      </c>
      <c r="F1004" s="76">
        <v>13.480245924293044</v>
      </c>
      <c r="G1004" s="76">
        <v>5.9001180946627123</v>
      </c>
      <c r="H1004" s="76">
        <v>10.250176419609407</v>
      </c>
      <c r="I1004" s="76">
        <v>4.3492028598187042</v>
      </c>
      <c r="J1004" s="76">
        <v>1.00166134447493E-2</v>
      </c>
      <c r="K1004" s="78"/>
      <c r="L1004" s="78"/>
      <c r="M1004" s="76">
        <f t="shared" si="158"/>
        <v>1524.3026064086441</v>
      </c>
      <c r="N1004" s="76">
        <f t="shared" si="159"/>
        <v>24.912875554574086</v>
      </c>
      <c r="O1004" s="76">
        <f t="shared" si="160"/>
        <v>1.3379259173085982</v>
      </c>
      <c r="P1004" s="76">
        <f t="shared" si="161"/>
        <v>9.9143965961821792</v>
      </c>
      <c r="Q1004" s="76">
        <f t="shared" si="162"/>
        <v>-0.15528993311694322</v>
      </c>
      <c r="R1004" s="76">
        <f t="shared" si="163"/>
        <v>-11.225839753042802</v>
      </c>
      <c r="S1004" s="76">
        <f t="shared" si="164"/>
        <v>11.296056293952454</v>
      </c>
      <c r="T1004" s="76">
        <f t="shared" si="165"/>
        <v>12.733175608339236</v>
      </c>
      <c r="U1004" s="8"/>
      <c r="V1004" s="12" cm="1">
        <f t="array" ref="V1004" xml:space="preserve"> SUM(C1004:J1004)/SUMPRODUCT(C1004:J1004/$AV$6:$BC$6, $AV$3:$BC$3 + $AV$4:$BC$4/1000*($D$7 - 1400) + $AV$5:$BC$5/10000*($F$8-1) )</f>
        <v>2.8487850260571035</v>
      </c>
      <c r="W1004" s="12"/>
      <c r="X1004" s="8"/>
    </row>
    <row r="1005" spans="2:24" ht="20" x14ac:dyDescent="0.2">
      <c r="B1005" s="76">
        <f t="shared" si="156"/>
        <v>1527.5049228086623</v>
      </c>
      <c r="C1005" s="76">
        <f t="shared" si="157"/>
        <v>49.620150622422479</v>
      </c>
      <c r="D1005" s="76" cm="1">
        <f t="array" ref="D1005:J1005">MMULT(N1005:T1005,TRANSPOSE($AM$8:$AS$14))</f>
        <v>2.0500080334944162</v>
      </c>
      <c r="E1005" s="76">
        <v>14.340075350745547</v>
      </c>
      <c r="F1005" s="76">
        <v>13.480239694953399</v>
      </c>
      <c r="G1005" s="76">
        <v>5.9001151032877246</v>
      </c>
      <c r="H1005" s="76">
        <v>10.250171950844951</v>
      </c>
      <c r="I1005" s="76">
        <v>4.3492230516306307</v>
      </c>
      <c r="J1005" s="76">
        <v>1.001619262085407E-2</v>
      </c>
      <c r="K1005" s="78"/>
      <c r="L1005" s="78"/>
      <c r="M1005" s="76">
        <f t="shared" si="158"/>
        <v>1527.5049228086623</v>
      </c>
      <c r="N1005" s="76">
        <f t="shared" si="159"/>
        <v>24.912875554574086</v>
      </c>
      <c r="O1005" s="76">
        <f t="shared" si="160"/>
        <v>1.3379259173085982</v>
      </c>
      <c r="P1005" s="76">
        <f t="shared" si="161"/>
        <v>9.9143965961821792</v>
      </c>
      <c r="Q1005" s="76">
        <f t="shared" si="162"/>
        <v>-0.15528993311694322</v>
      </c>
      <c r="R1005" s="76">
        <f t="shared" si="163"/>
        <v>-11.225839753042802</v>
      </c>
      <c r="S1005" s="76">
        <f t="shared" si="164"/>
        <v>11.296056293952088</v>
      </c>
      <c r="T1005" s="76">
        <f t="shared" si="165"/>
        <v>12.733197505544247</v>
      </c>
      <c r="U1005" s="8"/>
      <c r="V1005" s="12" cm="1">
        <f t="array" ref="V1005" xml:space="preserve"> SUM(C1005:J1005)/SUMPRODUCT(C1005:J1005/$AV$6:$BC$6, $AV$3:$BC$3 + $AV$4:$BC$4/1000*($D$7 - 1400) + $AV$5:$BC$5/10000*($F$8-1) )</f>
        <v>2.8487848131109312</v>
      </c>
      <c r="W1005" s="12"/>
      <c r="X1005" s="8"/>
    </row>
    <row r="1006" spans="2:24" ht="20" x14ac:dyDescent="0.2">
      <c r="B1006" s="76">
        <f t="shared" si="156"/>
        <v>1530.7072392086804</v>
      </c>
      <c r="C1006" s="76">
        <f t="shared" si="157"/>
        <v>49.620146800209568</v>
      </c>
      <c r="D1006" s="76" cm="1">
        <f t="array" ref="D1006:J1006">MMULT(N1006:T1006,TRANSPOSE($AM$8:$AS$14))</f>
        <v>2.0500078296354838</v>
      </c>
      <c r="E1006" s="76">
        <v>14.340073438635869</v>
      </c>
      <c r="F1006" s="76">
        <v>13.480233612425192</v>
      </c>
      <c r="G1006" s="76">
        <v>5.9001121824126823</v>
      </c>
      <c r="H1006" s="76">
        <v>10.250167587399192</v>
      </c>
      <c r="I1006" s="76">
        <v>4.3492427675671861</v>
      </c>
      <c r="J1006" s="76">
        <v>1.0015781714837552E-2</v>
      </c>
      <c r="K1006" s="78"/>
      <c r="L1006" s="78"/>
      <c r="M1006" s="76">
        <f t="shared" si="158"/>
        <v>1530.7072392086804</v>
      </c>
      <c r="N1006" s="76">
        <f t="shared" si="159"/>
        <v>24.912875554574086</v>
      </c>
      <c r="O1006" s="76">
        <f t="shared" si="160"/>
        <v>1.3379259173085982</v>
      </c>
      <c r="P1006" s="76">
        <f t="shared" si="161"/>
        <v>9.9143965961821792</v>
      </c>
      <c r="Q1006" s="76">
        <f t="shared" si="162"/>
        <v>-0.15528993311694322</v>
      </c>
      <c r="R1006" s="76">
        <f t="shared" si="163"/>
        <v>-11.225839753042802</v>
      </c>
      <c r="S1006" s="76">
        <f t="shared" si="164"/>
        <v>11.296056293951759</v>
      </c>
      <c r="T1006" s="76">
        <f t="shared" si="165"/>
        <v>12.733218886681636</v>
      </c>
      <c r="U1006" s="8"/>
      <c r="V1006" s="12" cm="1">
        <f t="array" ref="V1006" xml:space="preserve"> SUM(C1006:J1006)/SUMPRODUCT(C1006:J1006/$AV$6:$BC$6, $AV$3:$BC$3 + $AV$4:$BC$4/1000*($D$7 - 1400) + $AV$5:$BC$5/10000*($F$8-1) )</f>
        <v>2.848784605183448</v>
      </c>
      <c r="W1006" s="12"/>
      <c r="X1006" s="8"/>
    </row>
    <row r="1007" spans="2:24" ht="20" x14ac:dyDescent="0.2">
      <c r="B1007" s="76">
        <f t="shared" si="156"/>
        <v>1533.9095556086986</v>
      </c>
      <c r="C1007" s="76">
        <f t="shared" si="157"/>
        <v>49.620143068264149</v>
      </c>
      <c r="D1007" s="76" cm="1">
        <f t="array" ref="D1007:J1007">MMULT(N1007:T1007,TRANSPOSE($AM$8:$AS$14))</f>
        <v>2.0500076305909976</v>
      </c>
      <c r="E1007" s="76">
        <v>14.340071571683639</v>
      </c>
      <c r="F1007" s="76">
        <v>13.480227673545361</v>
      </c>
      <c r="G1007" s="76">
        <v>5.9001093305186574</v>
      </c>
      <c r="H1007" s="76">
        <v>10.250163327003026</v>
      </c>
      <c r="I1007" s="76">
        <v>4.349262017881145</v>
      </c>
      <c r="J1007" s="76">
        <v>1.0015380513017758E-2</v>
      </c>
      <c r="K1007" s="78"/>
      <c r="L1007" s="78"/>
      <c r="M1007" s="76">
        <f t="shared" si="158"/>
        <v>1533.9095556086986</v>
      </c>
      <c r="N1007" s="76">
        <f t="shared" si="159"/>
        <v>24.912875554574086</v>
      </c>
      <c r="O1007" s="76">
        <f t="shared" si="160"/>
        <v>1.3379259173085982</v>
      </c>
      <c r="P1007" s="76">
        <f t="shared" si="161"/>
        <v>9.9143965961821792</v>
      </c>
      <c r="Q1007" s="76">
        <f t="shared" si="162"/>
        <v>-0.15528993311694322</v>
      </c>
      <c r="R1007" s="76">
        <f t="shared" si="163"/>
        <v>-11.225839753042802</v>
      </c>
      <c r="S1007" s="76">
        <f t="shared" si="164"/>
        <v>11.296056293951464</v>
      </c>
      <c r="T1007" s="76">
        <f t="shared" si="165"/>
        <v>12.73323976287012</v>
      </c>
      <c r="U1007" s="8"/>
      <c r="V1007" s="12" cm="1">
        <f t="array" ref="V1007" xml:space="preserve"> SUM(C1007:J1007)/SUMPRODUCT(C1007:J1007/$AV$6:$BC$6, $AV$3:$BC$3 + $AV$4:$BC$4/1000*($D$7 - 1400) + $AV$5:$BC$5/10000*($F$8-1) )</f>
        <v>2.8487844021665265</v>
      </c>
      <c r="W1007" s="12"/>
      <c r="X1007" s="8"/>
    </row>
    <row r="1008" spans="2:24" ht="20" x14ac:dyDescent="0.2">
      <c r="B1008" s="76">
        <f t="shared" si="156"/>
        <v>1537.1118720087168</v>
      </c>
      <c r="C1008" s="76">
        <f t="shared" si="157"/>
        <v>49.620139424636648</v>
      </c>
      <c r="D1008" s="76" cm="1">
        <f t="array" ref="D1008:J1008">MMULT(N1008:T1008,TRANSPOSE($AM$8:$AS$14))</f>
        <v>2.050007436256974</v>
      </c>
      <c r="E1008" s="76">
        <v>14.340069748913539</v>
      </c>
      <c r="F1008" s="76">
        <v>13.480221875211349</v>
      </c>
      <c r="G1008" s="76">
        <v>5.9001065461157811</v>
      </c>
      <c r="H1008" s="76">
        <v>10.250159167430757</v>
      </c>
      <c r="I1008" s="76">
        <v>4.3492808126291553</v>
      </c>
      <c r="J1008" s="76">
        <v>1.0014988805799208E-2</v>
      </c>
      <c r="K1008" s="78"/>
      <c r="L1008" s="78"/>
      <c r="M1008" s="76">
        <f t="shared" si="158"/>
        <v>1537.1118720087168</v>
      </c>
      <c r="N1008" s="76">
        <f t="shared" si="159"/>
        <v>24.912875554574086</v>
      </c>
      <c r="O1008" s="76">
        <f t="shared" si="160"/>
        <v>1.3379259173085982</v>
      </c>
      <c r="P1008" s="76">
        <f t="shared" si="161"/>
        <v>9.9143965961821792</v>
      </c>
      <c r="Q1008" s="76">
        <f t="shared" si="162"/>
        <v>-0.15528993311694322</v>
      </c>
      <c r="R1008" s="76">
        <f t="shared" si="163"/>
        <v>-11.225839753042802</v>
      </c>
      <c r="S1008" s="76">
        <f t="shared" si="164"/>
        <v>11.296056293951198</v>
      </c>
      <c r="T1008" s="76">
        <f t="shared" si="165"/>
        <v>12.733260145015727</v>
      </c>
      <c r="U1008" s="8"/>
      <c r="V1008" s="12" cm="1">
        <f t="array" ref="V1008" xml:space="preserve"> SUM(C1008:J1008)/SUMPRODUCT(C1008:J1008/$AV$6:$BC$6, $AV$3:$BC$3 + $AV$4:$BC$4/1000*($D$7 - 1400) + $AV$5:$BC$5/10000*($F$8-1) )</f>
        <v>2.848784203954104</v>
      </c>
      <c r="W1008" s="12"/>
      <c r="X1008" s="8"/>
    </row>
    <row r="1009" spans="2:24" ht="20" x14ac:dyDescent="0.2">
      <c r="B1009" s="76">
        <f t="shared" si="156"/>
        <v>1540.3141884087349</v>
      </c>
      <c r="C1009" s="76">
        <f t="shared" si="157"/>
        <v>49.620135867414824</v>
      </c>
      <c r="D1009" s="76" cm="1">
        <f t="array" ref="D1009:J1009">MMULT(N1009:T1009,TRANSPOSE($AM$8:$AS$14))</f>
        <v>2.0500072465314254</v>
      </c>
      <c r="E1009" s="76">
        <v>14.340067969368954</v>
      </c>
      <c r="F1009" s="76">
        <v>13.480216214380137</v>
      </c>
      <c r="G1009" s="76">
        <v>5.9001038277427691</v>
      </c>
      <c r="H1009" s="76">
        <v>10.250155106499399</v>
      </c>
      <c r="I1009" s="76">
        <v>4.3492991616748853</v>
      </c>
      <c r="J1009" s="76">
        <v>1.0014606387608371E-2</v>
      </c>
      <c r="K1009" s="78"/>
      <c r="L1009" s="78"/>
      <c r="M1009" s="76">
        <f t="shared" si="158"/>
        <v>1540.3141884087349</v>
      </c>
      <c r="N1009" s="76">
        <f t="shared" si="159"/>
        <v>24.912875554574086</v>
      </c>
      <c r="O1009" s="76">
        <f t="shared" si="160"/>
        <v>1.3379259173085982</v>
      </c>
      <c r="P1009" s="76">
        <f t="shared" si="161"/>
        <v>9.9143965961821792</v>
      </c>
      <c r="Q1009" s="76">
        <f t="shared" si="162"/>
        <v>-0.15528993311694322</v>
      </c>
      <c r="R1009" s="76">
        <f t="shared" si="163"/>
        <v>-11.225839753042802</v>
      </c>
      <c r="S1009" s="76">
        <f t="shared" si="164"/>
        <v>11.296056293950958</v>
      </c>
      <c r="T1009" s="76">
        <f t="shared" si="165"/>
        <v>12.733280043815208</v>
      </c>
      <c r="U1009" s="8"/>
      <c r="V1009" s="12" cm="1">
        <f t="array" ref="V1009" xml:space="preserve"> SUM(C1009:J1009)/SUMPRODUCT(C1009:J1009/$AV$6:$BC$6, $AV$3:$BC$3 + $AV$4:$BC$4/1000*($D$7 - 1400) + $AV$5:$BC$5/10000*($F$8-1) )</f>
        <v>2.8487840104421571</v>
      </c>
      <c r="W1009" s="12"/>
      <c r="X1009" s="8"/>
    </row>
    <row r="1010" spans="2:24" ht="20" x14ac:dyDescent="0.2">
      <c r="B1010" s="76">
        <f t="shared" si="156"/>
        <v>1543.5165048087531</v>
      </c>
      <c r="C1010" s="76">
        <f t="shared" si="157"/>
        <v>49.620132394723278</v>
      </c>
      <c r="D1010" s="76" cm="1">
        <f t="array" ref="D1010:J1010">MMULT(N1010:T1010,TRANSPOSE($AM$8:$AS$14))</f>
        <v>2.0500070613143255</v>
      </c>
      <c r="E1010" s="76">
        <v>14.340066232111697</v>
      </c>
      <c r="F1010" s="76">
        <v>13.480210688067274</v>
      </c>
      <c r="G1010" s="76">
        <v>5.900101173966469</v>
      </c>
      <c r="H1010" s="76">
        <v>10.250151142067992</v>
      </c>
      <c r="I1010" s="76">
        <v>4.3493170746921379</v>
      </c>
      <c r="J1010" s="76">
        <v>1.0014233056831523E-2</v>
      </c>
      <c r="K1010" s="78"/>
      <c r="L1010" s="78"/>
      <c r="M1010" s="76">
        <f t="shared" si="158"/>
        <v>1543.5165048087531</v>
      </c>
      <c r="N1010" s="76">
        <f t="shared" si="159"/>
        <v>24.912875554574086</v>
      </c>
      <c r="O1010" s="76">
        <f t="shared" si="160"/>
        <v>1.3379259173085982</v>
      </c>
      <c r="P1010" s="76">
        <f t="shared" si="161"/>
        <v>9.9143965961821792</v>
      </c>
      <c r="Q1010" s="76">
        <f t="shared" si="162"/>
        <v>-0.15528993311694322</v>
      </c>
      <c r="R1010" s="76">
        <f t="shared" si="163"/>
        <v>-11.225839753042802</v>
      </c>
      <c r="S1010" s="76">
        <f t="shared" si="164"/>
        <v>11.296056293950743</v>
      </c>
      <c r="T1010" s="76">
        <f t="shared" si="165"/>
        <v>12.733299469759409</v>
      </c>
      <c r="U1010" s="8"/>
      <c r="V1010" s="12" cm="1">
        <f t="array" ref="V1010" xml:space="preserve"> SUM(C1010:J1010)/SUMPRODUCT(C1010:J1010/$AV$6:$BC$6, $AV$3:$BC$3 + $AV$4:$BC$4/1000*($D$7 - 1400) + $AV$5:$BC$5/10000*($F$8-1) )</f>
        <v>2.8487838215286589</v>
      </c>
      <c r="W1010" s="12"/>
      <c r="X1010" s="8"/>
    </row>
    <row r="1011" spans="2:24" ht="20" x14ac:dyDescent="0.2">
      <c r="B1011" s="76">
        <f t="shared" si="156"/>
        <v>1546.7188212087713</v>
      </c>
      <c r="C1011" s="76">
        <f t="shared" si="157"/>
        <v>49.620129004722813</v>
      </c>
      <c r="D1011" s="76" cm="1">
        <f t="array" ref="D1011:J1011">MMULT(N1011:T1011,TRANSPOSE($AM$8:$AS$14))</f>
        <v>2.0500068805075817</v>
      </c>
      <c r="E1011" s="76">
        <v>14.340064536221691</v>
      </c>
      <c r="F1011" s="76">
        <v>13.48020529334595</v>
      </c>
      <c r="G1011" s="76">
        <v>5.9000985833813999</v>
      </c>
      <c r="H1011" s="76">
        <v>10.250147272036905</v>
      </c>
      <c r="I1011" s="76">
        <v>4.3493345611679146</v>
      </c>
      <c r="J1011" s="76">
        <v>1.0013868615743549E-2</v>
      </c>
      <c r="K1011" s="78"/>
      <c r="L1011" s="78"/>
      <c r="M1011" s="76">
        <f t="shared" si="158"/>
        <v>1546.7188212087713</v>
      </c>
      <c r="N1011" s="76">
        <f t="shared" si="159"/>
        <v>24.912875554574086</v>
      </c>
      <c r="O1011" s="76">
        <f t="shared" si="160"/>
        <v>1.3379259173085982</v>
      </c>
      <c r="P1011" s="76">
        <f t="shared" si="161"/>
        <v>9.9143965961821792</v>
      </c>
      <c r="Q1011" s="76">
        <f t="shared" si="162"/>
        <v>-0.15528993311694322</v>
      </c>
      <c r="R1011" s="76">
        <f t="shared" si="163"/>
        <v>-11.225839753042802</v>
      </c>
      <c r="S1011" s="76">
        <f t="shared" si="164"/>
        <v>11.296056293950549</v>
      </c>
      <c r="T1011" s="76">
        <f t="shared" si="165"/>
        <v>12.733318433136601</v>
      </c>
      <c r="U1011" s="8"/>
      <c r="V1011" s="12" cm="1">
        <f t="array" ref="V1011" xml:space="preserve"> SUM(C1011:J1011)/SUMPRODUCT(C1011:J1011/$AV$6:$BC$6, $AV$3:$BC$3 + $AV$4:$BC$4/1000*($D$7 - 1400) + $AV$5:$BC$5/10000*($F$8-1) )</f>
        <v>2.8487836371135606</v>
      </c>
      <c r="W1011" s="12"/>
      <c r="X1011" s="8"/>
    </row>
    <row r="1012" spans="2:24" ht="20" x14ac:dyDescent="0.2">
      <c r="B1012" s="76">
        <f t="shared" si="156"/>
        <v>1549.9211376087894</v>
      </c>
      <c r="C1012" s="76">
        <f t="shared" si="157"/>
        <v>49.620125695609886</v>
      </c>
      <c r="D1012" s="76" cm="1">
        <f t="array" ref="D1012:J1012">MMULT(N1012:T1012,TRANSPOSE($AM$8:$AS$14))</f>
        <v>2.0500067040149994</v>
      </c>
      <c r="E1012" s="76">
        <v>14.340062880796674</v>
      </c>
      <c r="F1012" s="76">
        <v>13.480200027346033</v>
      </c>
      <c r="G1012" s="76">
        <v>5.9000960546093077</v>
      </c>
      <c r="H1012" s="76">
        <v>10.250143494347183</v>
      </c>
      <c r="I1012" s="76">
        <v>4.3493516304054669</v>
      </c>
      <c r="J1012" s="76">
        <v>1.001351287045435E-2</v>
      </c>
      <c r="K1012" s="78"/>
      <c r="L1012" s="78"/>
      <c r="M1012" s="76">
        <f t="shared" si="158"/>
        <v>1549.9211376087894</v>
      </c>
      <c r="N1012" s="76">
        <f t="shared" si="159"/>
        <v>24.912875554574086</v>
      </c>
      <c r="O1012" s="76">
        <f t="shared" si="160"/>
        <v>1.3379259173085982</v>
      </c>
      <c r="P1012" s="76">
        <f t="shared" si="161"/>
        <v>9.9143965961821792</v>
      </c>
      <c r="Q1012" s="76">
        <f t="shared" si="162"/>
        <v>-0.15528993311694322</v>
      </c>
      <c r="R1012" s="76">
        <f t="shared" si="163"/>
        <v>-11.225839753042802</v>
      </c>
      <c r="S1012" s="76">
        <f t="shared" si="164"/>
        <v>11.296056293950375</v>
      </c>
      <c r="T1012" s="76">
        <f t="shared" si="165"/>
        <v>12.733336944035782</v>
      </c>
      <c r="U1012" s="8"/>
      <c r="V1012" s="12" cm="1">
        <f t="array" ref="V1012" xml:space="preserve"> SUM(C1012:J1012)/SUMPRODUCT(C1012:J1012/$AV$6:$BC$6, $AV$3:$BC$3 + $AV$4:$BC$4/1000*($D$7 - 1400) + $AV$5:$BC$5/10000*($F$8-1) )</f>
        <v>2.848783457098742</v>
      </c>
      <c r="W1012" s="12"/>
      <c r="X1012" s="8"/>
    </row>
    <row r="1013" spans="2:24" ht="20" x14ac:dyDescent="0.2">
      <c r="B1013" s="76">
        <f t="shared" si="156"/>
        <v>1553.1234540088076</v>
      </c>
      <c r="C1013" s="76">
        <f t="shared" si="157"/>
        <v>49.62012246561595</v>
      </c>
      <c r="D1013" s="76" cm="1">
        <f t="array" ref="D1013:J1013">MMULT(N1013:T1013,TRANSPOSE($AM$8:$AS$14))</f>
        <v>2.0500065317422536</v>
      </c>
      <c r="E1013" s="76">
        <v>14.340061264951926</v>
      </c>
      <c r="F1013" s="76">
        <v>13.480194887253161</v>
      </c>
      <c r="G1013" s="76">
        <v>5.9000935862987118</v>
      </c>
      <c r="H1013" s="76">
        <v>10.250139806979877</v>
      </c>
      <c r="I1013" s="76">
        <v>4.3493682915272824</v>
      </c>
      <c r="J1013" s="76">
        <v>1.0013165630836651E-2</v>
      </c>
      <c r="K1013" s="78"/>
      <c r="L1013" s="78"/>
      <c r="M1013" s="76">
        <f t="shared" si="158"/>
        <v>1553.1234540088076</v>
      </c>
      <c r="N1013" s="76">
        <f t="shared" si="159"/>
        <v>24.912875554574086</v>
      </c>
      <c r="O1013" s="76">
        <f t="shared" si="160"/>
        <v>1.3379259173085982</v>
      </c>
      <c r="P1013" s="76">
        <f t="shared" si="161"/>
        <v>9.9143965961821792</v>
      </c>
      <c r="Q1013" s="76">
        <f t="shared" si="162"/>
        <v>-0.15528993311694322</v>
      </c>
      <c r="R1013" s="76">
        <f t="shared" si="163"/>
        <v>-11.225839753042802</v>
      </c>
      <c r="S1013" s="76">
        <f t="shared" si="164"/>
        <v>11.296056293950219</v>
      </c>
      <c r="T1013" s="76">
        <f t="shared" si="165"/>
        <v>12.733355012349925</v>
      </c>
      <c r="U1013" s="8"/>
      <c r="V1013" s="12" cm="1">
        <f t="array" ref="V1013" xml:space="preserve"> SUM(C1013:J1013)/SUMPRODUCT(C1013:J1013/$AV$6:$BC$6, $AV$3:$BC$3 + $AV$4:$BC$4/1000*($D$7 - 1400) + $AV$5:$BC$5/10000*($F$8-1) )</f>
        <v>2.8487832813879987</v>
      </c>
      <c r="W1013" s="12"/>
      <c r="X1013" s="8"/>
    </row>
    <row r="1014" spans="2:24" ht="20" x14ac:dyDescent="0.2">
      <c r="B1014" s="76">
        <f t="shared" si="156"/>
        <v>1556.3257704088257</v>
      </c>
      <c r="C1014" s="76">
        <f t="shared" si="157"/>
        <v>49.620119313006967</v>
      </c>
      <c r="D1014" s="76" cm="1">
        <f t="array" ref="D1014:J1014">MMULT(N1014:T1014,TRANSPOSE($AM$8:$AS$14))</f>
        <v>2.0500063635968586</v>
      </c>
      <c r="E1014" s="76">
        <v>14.340059687819959</v>
      </c>
      <c r="F1014" s="76">
        <v>13.480189870307827</v>
      </c>
      <c r="G1014" s="76">
        <v>5.9000911771244757</v>
      </c>
      <c r="H1014" s="76">
        <v>10.250136207955382</v>
      </c>
      <c r="I1014" s="76">
        <v>4.3493845534780657</v>
      </c>
      <c r="J1014" s="76">
        <v>1.0012826710470324E-2</v>
      </c>
      <c r="K1014" s="78"/>
      <c r="L1014" s="78"/>
      <c r="M1014" s="76">
        <f t="shared" si="158"/>
        <v>1556.3257704088257</v>
      </c>
      <c r="N1014" s="76">
        <f t="shared" si="159"/>
        <v>24.912875554574086</v>
      </c>
      <c r="O1014" s="76">
        <f t="shared" si="160"/>
        <v>1.3379259173085982</v>
      </c>
      <c r="P1014" s="76">
        <f t="shared" si="161"/>
        <v>9.9143965961821792</v>
      </c>
      <c r="Q1014" s="76">
        <f t="shared" si="162"/>
        <v>-0.15528993311694322</v>
      </c>
      <c r="R1014" s="76">
        <f t="shared" si="163"/>
        <v>-11.225839753042802</v>
      </c>
      <c r="S1014" s="76">
        <f t="shared" si="164"/>
        <v>11.296056293950077</v>
      </c>
      <c r="T1014" s="76">
        <f t="shared" si="165"/>
        <v>12.733372647779197</v>
      </c>
      <c r="U1014" s="8"/>
      <c r="V1014" s="12" cm="1">
        <f t="array" ref="V1014" xml:space="preserve"> SUM(C1014:J1014)/SUMPRODUCT(C1014:J1014/$AV$6:$BC$6, $AV$3:$BC$3 + $AV$4:$BC$4/1000*($D$7 - 1400) + $AV$5:$BC$5/10000*($F$8-1) )</f>
        <v>2.8487831098869942</v>
      </c>
      <c r="W1014" s="12"/>
      <c r="X1014" s="8"/>
    </row>
    <row r="1015" spans="2:24" ht="20" x14ac:dyDescent="0.2">
      <c r="B1015" s="76">
        <f t="shared" si="156"/>
        <v>1559.5280868088439</v>
      </c>
      <c r="C1015" s="76">
        <f t="shared" si="157"/>
        <v>49.620116236082765</v>
      </c>
      <c r="D1015" s="76" cm="1">
        <f t="array" ref="D1015:J1015">MMULT(N1015:T1015,TRANSPOSE($AM$8:$AS$14))</f>
        <v>2.0500061994881356</v>
      </c>
      <c r="E1015" s="76">
        <v>14.340058148550252</v>
      </c>
      <c r="F1015" s="76">
        <v>13.480184973804455</v>
      </c>
      <c r="G1015" s="76">
        <v>5.9000888257873632</v>
      </c>
      <c r="H1015" s="76">
        <v>10.250132695332795</v>
      </c>
      <c r="I1015" s="76">
        <v>4.3494004250276532</v>
      </c>
      <c r="J1015" s="76">
        <v>1.001249592658221E-2</v>
      </c>
      <c r="K1015" s="78"/>
      <c r="L1015" s="78"/>
      <c r="M1015" s="76">
        <f t="shared" si="158"/>
        <v>1559.5280868088439</v>
      </c>
      <c r="N1015" s="76">
        <f t="shared" si="159"/>
        <v>24.912875554574086</v>
      </c>
      <c r="O1015" s="76">
        <f t="shared" si="160"/>
        <v>1.3379259173085982</v>
      </c>
      <c r="P1015" s="76">
        <f t="shared" si="161"/>
        <v>9.9143965961821792</v>
      </c>
      <c r="Q1015" s="76">
        <f t="shared" si="162"/>
        <v>-0.15528993311694322</v>
      </c>
      <c r="R1015" s="76">
        <f t="shared" si="163"/>
        <v>-11.225839753042802</v>
      </c>
      <c r="S1015" s="76">
        <f t="shared" si="164"/>
        <v>11.296056293949951</v>
      </c>
      <c r="T1015" s="76">
        <f t="shared" si="165"/>
        <v>12.733389859834134</v>
      </c>
      <c r="U1015" s="8"/>
      <c r="V1015" s="12" cm="1">
        <f t="array" ref="V1015" xml:space="preserve"> SUM(C1015:J1015)/SUMPRODUCT(C1015:J1015/$AV$6:$BC$6, $AV$3:$BC$3 + $AV$4:$BC$4/1000*($D$7 - 1400) + $AV$5:$BC$5/10000*($F$8-1) )</f>
        <v>2.8487829425032412</v>
      </c>
      <c r="W1015" s="12"/>
      <c r="X1015" s="8"/>
    </row>
    <row r="1016" spans="2:24" ht="20" x14ac:dyDescent="0.2">
      <c r="B1016" s="76">
        <f t="shared" si="156"/>
        <v>1562.7304032088621</v>
      </c>
      <c r="C1016" s="76">
        <f t="shared" si="157"/>
        <v>49.620113233176525</v>
      </c>
      <c r="D1016" s="76" cm="1">
        <f t="array" ref="D1016:J1016">MMULT(N1016:T1016,TRANSPOSE($AM$8:$AS$14))</f>
        <v>2.0500060393271844</v>
      </c>
      <c r="E1016" s="76">
        <v>14.340056646308959</v>
      </c>
      <c r="F1016" s="76">
        <v>13.48018019509054</v>
      </c>
      <c r="G1016" s="76">
        <v>5.9000865310136206</v>
      </c>
      <c r="H1016" s="76">
        <v>10.250129267209271</v>
      </c>
      <c r="I1016" s="76">
        <v>4.3494159147739175</v>
      </c>
      <c r="J1016" s="76">
        <v>1.0012173099978872E-2</v>
      </c>
      <c r="K1016" s="78"/>
      <c r="L1016" s="78"/>
      <c r="M1016" s="76">
        <f t="shared" si="158"/>
        <v>1562.7304032088621</v>
      </c>
      <c r="N1016" s="76">
        <f t="shared" si="159"/>
        <v>24.912875554574086</v>
      </c>
      <c r="O1016" s="76">
        <f t="shared" si="160"/>
        <v>1.3379259173085982</v>
      </c>
      <c r="P1016" s="76">
        <f t="shared" si="161"/>
        <v>9.9143965961821792</v>
      </c>
      <c r="Q1016" s="76">
        <f t="shared" si="162"/>
        <v>-0.15528993311694322</v>
      </c>
      <c r="R1016" s="76">
        <f t="shared" si="163"/>
        <v>-11.225839753042802</v>
      </c>
      <c r="S1016" s="76">
        <f t="shared" si="164"/>
        <v>11.296056293949837</v>
      </c>
      <c r="T1016" s="76">
        <f t="shared" si="165"/>
        <v>12.733406657838776</v>
      </c>
      <c r="U1016" s="8"/>
      <c r="V1016" s="12" cm="1">
        <f t="array" ref="V1016" xml:space="preserve"> SUM(C1016:J1016)/SUMPRODUCT(C1016:J1016/$AV$6:$BC$6, $AV$3:$BC$3 + $AV$4:$BC$4/1000*($D$7 - 1400) + $AV$5:$BC$5/10000*($F$8-1) )</f>
        <v>2.8487827791460618</v>
      </c>
      <c r="W1016" s="12"/>
      <c r="X1016" s="8"/>
    </row>
    <row r="1017" spans="2:24" ht="20" x14ac:dyDescent="0.2">
      <c r="B1017" s="76">
        <f t="shared" si="156"/>
        <v>1565.9327196088802</v>
      </c>
      <c r="C1017" s="76">
        <f t="shared" si="157"/>
        <v>49.620110302654226</v>
      </c>
      <c r="D1017" s="76" cm="1">
        <f t="array" ref="D1017:J1017">MMULT(N1017:T1017,TRANSPOSE($AM$8:$AS$14))</f>
        <v>2.0500058830268526</v>
      </c>
      <c r="E1017" s="76">
        <v>14.340055180278627</v>
      </c>
      <c r="F1017" s="76">
        <v>13.480175531565738</v>
      </c>
      <c r="G1017" s="76">
        <v>5.9000842915545437</v>
      </c>
      <c r="H1017" s="76">
        <v>10.250125921719395</v>
      </c>
      <c r="I1017" s="76">
        <v>4.3494310311456195</v>
      </c>
      <c r="J1017" s="76">
        <v>1.00118580549938E-2</v>
      </c>
      <c r="K1017" s="78"/>
      <c r="L1017" s="78"/>
      <c r="M1017" s="76">
        <f t="shared" si="158"/>
        <v>1565.9327196088802</v>
      </c>
      <c r="N1017" s="76">
        <f t="shared" si="159"/>
        <v>24.912875554574086</v>
      </c>
      <c r="O1017" s="76">
        <f t="shared" si="160"/>
        <v>1.3379259173085982</v>
      </c>
      <c r="P1017" s="76">
        <f t="shared" si="161"/>
        <v>9.9143965961821792</v>
      </c>
      <c r="Q1017" s="76">
        <f t="shared" si="162"/>
        <v>-0.15528993311694322</v>
      </c>
      <c r="R1017" s="76">
        <f t="shared" si="163"/>
        <v>-11.225839753042802</v>
      </c>
      <c r="S1017" s="76">
        <f t="shared" si="164"/>
        <v>11.296056293949736</v>
      </c>
      <c r="T1017" s="76">
        <f t="shared" si="165"/>
        <v>12.73342305093378</v>
      </c>
      <c r="U1017" s="8"/>
      <c r="V1017" s="12" cm="1">
        <f t="array" ref="V1017" xml:space="preserve"> SUM(C1017:J1017)/SUMPRODUCT(C1017:J1017/$AV$6:$BC$6, $AV$3:$BC$3 + $AV$4:$BC$4/1000*($D$7 - 1400) + $AV$5:$BC$5/10000*($F$8-1) )</f>
        <v>2.8487826197265629</v>
      </c>
      <c r="W1017" s="12"/>
      <c r="X1017" s="8"/>
    </row>
    <row r="1018" spans="2:24" ht="20" x14ac:dyDescent="0.2">
      <c r="B1018" s="76">
        <f t="shared" si="156"/>
        <v>1569.1350360088984</v>
      </c>
      <c r="C1018" s="76">
        <f t="shared" si="157"/>
        <v>49.620107442914076</v>
      </c>
      <c r="D1018" s="76" cm="1">
        <f t="array" ref="D1018:J1018">MMULT(N1018:T1018,TRANSPOSE($AM$8:$AS$14))</f>
        <v>2.0500057305017094</v>
      </c>
      <c r="E1018" s="76">
        <v>14.340053749657944</v>
      </c>
      <c r="F1018" s="76">
        <v>13.480170980681006</v>
      </c>
      <c r="G1018" s="76">
        <v>5.900082106186062</v>
      </c>
      <c r="H1018" s="76">
        <v>10.250122657034545</v>
      </c>
      <c r="I1018" s="76">
        <v>4.3494457824052351</v>
      </c>
      <c r="J1018" s="76">
        <v>1.0011550619425352E-2</v>
      </c>
      <c r="K1018" s="78"/>
      <c r="L1018" s="78"/>
      <c r="M1018" s="76">
        <f t="shared" si="158"/>
        <v>1569.1350360088984</v>
      </c>
      <c r="N1018" s="76">
        <f t="shared" si="159"/>
        <v>24.912875554574086</v>
      </c>
      <c r="O1018" s="76">
        <f t="shared" si="160"/>
        <v>1.3379259173085982</v>
      </c>
      <c r="P1018" s="76">
        <f t="shared" si="161"/>
        <v>9.9143965961821792</v>
      </c>
      <c r="Q1018" s="76">
        <f t="shared" si="162"/>
        <v>-0.15528993311694322</v>
      </c>
      <c r="R1018" s="76">
        <f t="shared" si="163"/>
        <v>-11.225839753042802</v>
      </c>
      <c r="S1018" s="76">
        <f t="shared" si="164"/>
        <v>11.296056293949643</v>
      </c>
      <c r="T1018" s="76">
        <f t="shared" si="165"/>
        <v>12.733439048079465</v>
      </c>
      <c r="U1018" s="8"/>
      <c r="V1018" s="12" cm="1">
        <f t="array" ref="V1018" xml:space="preserve"> SUM(C1018:J1018)/SUMPRODUCT(C1018:J1018/$AV$6:$BC$6, $AV$3:$BC$3 + $AV$4:$BC$4/1000*($D$7 - 1400) + $AV$5:$BC$5/10000*($F$8-1) )</f>
        <v>2.8487824641576092</v>
      </c>
      <c r="W1018" s="12"/>
      <c r="X1018" s="8"/>
    </row>
    <row r="1019" spans="2:24" ht="20" x14ac:dyDescent="0.2">
      <c r="B1019" s="76">
        <f t="shared" si="156"/>
        <v>1572.3373524089166</v>
      </c>
      <c r="C1019" s="76">
        <f t="shared" si="157"/>
        <v>49.620104652385947</v>
      </c>
      <c r="D1019" s="76" cm="1">
        <f t="array" ref="D1019:J1019">MMULT(N1019:T1019,TRANSPOSE($AM$8:$AS$14))</f>
        <v>2.0500055816680112</v>
      </c>
      <c r="E1019" s="76">
        <v>14.340052353661445</v>
      </c>
      <c r="F1019" s="76">
        <v>13.480166539937745</v>
      </c>
      <c r="G1019" s="76">
        <v>5.9000799737083307</v>
      </c>
      <c r="H1019" s="76">
        <v>10.250119471362295</v>
      </c>
      <c r="I1019" s="76">
        <v>4.3494601766517444</v>
      </c>
      <c r="J1019" s="76">
        <v>1.0011250624481077E-2</v>
      </c>
      <c r="K1019" s="78"/>
      <c r="L1019" s="78"/>
      <c r="M1019" s="76">
        <f t="shared" si="158"/>
        <v>1572.3373524089166</v>
      </c>
      <c r="N1019" s="76">
        <f t="shared" si="159"/>
        <v>24.912875554574086</v>
      </c>
      <c r="O1019" s="76">
        <f t="shared" si="160"/>
        <v>1.3379259173085982</v>
      </c>
      <c r="P1019" s="76">
        <f t="shared" si="161"/>
        <v>9.9143965961821792</v>
      </c>
      <c r="Q1019" s="76">
        <f t="shared" si="162"/>
        <v>-0.15528993311694322</v>
      </c>
      <c r="R1019" s="76">
        <f t="shared" si="163"/>
        <v>-11.225839753042802</v>
      </c>
      <c r="S1019" s="76">
        <f t="shared" si="164"/>
        <v>11.296056293949562</v>
      </c>
      <c r="T1019" s="76">
        <f t="shared" si="165"/>
        <v>12.733454658058848</v>
      </c>
      <c r="U1019" s="8"/>
      <c r="V1019" s="12" cm="1">
        <f t="array" ref="V1019" xml:space="preserve"> SUM(C1019:J1019)/SUMPRODUCT(C1019:J1019/$AV$6:$BC$6, $AV$3:$BC$3 + $AV$4:$BC$4/1000*($D$7 - 1400) + $AV$5:$BC$5/10000*($F$8-1) )</f>
        <v>2.8487823123537832</v>
      </c>
      <c r="W1019" s="12"/>
      <c r="X1019" s="8"/>
    </row>
    <row r="1020" spans="2:24" ht="20" x14ac:dyDescent="0.2">
      <c r="B1020" s="76">
        <f t="shared" si="156"/>
        <v>1575.5396688089347</v>
      </c>
      <c r="C1020" s="76">
        <f t="shared" si="157"/>
        <v>49.620101929530911</v>
      </c>
      <c r="D1020" s="76" cm="1">
        <f t="array" ref="D1020:J1020">MMULT(N1020:T1020,TRANSPOSE($AM$8:$AS$14))</f>
        <v>2.0500054364436799</v>
      </c>
      <c r="E1020" s="76">
        <v>14.340050991519254</v>
      </c>
      <c r="F1020" s="76">
        <v>13.480162206886945</v>
      </c>
      <c r="G1020" s="76">
        <v>5.9000778929453164</v>
      </c>
      <c r="H1020" s="76">
        <v>10.250116362945786</v>
      </c>
      <c r="I1020" s="76">
        <v>4.3494742218233817</v>
      </c>
      <c r="J1020" s="76">
        <v>1.0010957904716983E-2</v>
      </c>
      <c r="K1020" s="78"/>
      <c r="L1020" s="78"/>
      <c r="M1020" s="76">
        <f t="shared" si="158"/>
        <v>1575.5396688089347</v>
      </c>
      <c r="N1020" s="76">
        <f t="shared" si="159"/>
        <v>24.912875554574086</v>
      </c>
      <c r="O1020" s="76">
        <f t="shared" si="160"/>
        <v>1.3379259173085982</v>
      </c>
      <c r="P1020" s="76">
        <f t="shared" si="161"/>
        <v>9.9143965961821792</v>
      </c>
      <c r="Q1020" s="76">
        <f t="shared" si="162"/>
        <v>-0.15528993311694322</v>
      </c>
      <c r="R1020" s="76">
        <f t="shared" si="163"/>
        <v>-11.225839753042802</v>
      </c>
      <c r="S1020" s="76">
        <f t="shared" si="164"/>
        <v>11.296056293949487</v>
      </c>
      <c r="T1020" s="76">
        <f t="shared" si="165"/>
        <v>12.733469889480622</v>
      </c>
      <c r="U1020" s="8"/>
      <c r="V1020" s="12" cm="1">
        <f t="array" ref="V1020" xml:space="preserve"> SUM(C1020:J1020)/SUMPRODUCT(C1020:J1020/$AV$6:$BC$6, $AV$3:$BC$3 + $AV$4:$BC$4/1000*($D$7 - 1400) + $AV$5:$BC$5/10000*($F$8-1) )</f>
        <v>2.8487821642313684</v>
      </c>
      <c r="W1020" s="12"/>
      <c r="X1020" s="8"/>
    </row>
    <row r="1021" spans="2:24" ht="20" x14ac:dyDescent="0.2">
      <c r="B1021" s="76">
        <f t="shared" si="156"/>
        <v>1578.7419852089529</v>
      </c>
      <c r="C1021" s="76">
        <f t="shared" si="157"/>
        <v>49.62009927284069</v>
      </c>
      <c r="D1021" s="76" cm="1">
        <f t="array" ref="D1021:J1021">MMULT(N1021:T1021,TRANSPOSE($AM$8:$AS$14))</f>
        <v>2.0500052947482681</v>
      </c>
      <c r="E1021" s="76">
        <v>14.340049662476829</v>
      </c>
      <c r="F1021" s="76">
        <v>13.48015797912835</v>
      </c>
      <c r="G1021" s="76">
        <v>5.9000758627443979</v>
      </c>
      <c r="H1021" s="76">
        <v>10.250113330063137</v>
      </c>
      <c r="I1021" s="76">
        <v>4.3494879257003518</v>
      </c>
      <c r="J1021" s="76">
        <v>1.001067229798161E-2</v>
      </c>
      <c r="K1021" s="78"/>
      <c r="L1021" s="78"/>
      <c r="M1021" s="76">
        <f t="shared" si="158"/>
        <v>1578.7419852089529</v>
      </c>
      <c r="N1021" s="76">
        <f t="shared" si="159"/>
        <v>24.912875554574086</v>
      </c>
      <c r="O1021" s="76">
        <f t="shared" si="160"/>
        <v>1.3379259173085982</v>
      </c>
      <c r="P1021" s="76">
        <f t="shared" si="161"/>
        <v>9.9143965961821792</v>
      </c>
      <c r="Q1021" s="76">
        <f t="shared" si="162"/>
        <v>-0.15528993311694322</v>
      </c>
      <c r="R1021" s="76">
        <f t="shared" si="163"/>
        <v>-11.225839753042802</v>
      </c>
      <c r="S1021" s="76">
        <f t="shared" si="164"/>
        <v>11.29605629394942</v>
      </c>
      <c r="T1021" s="76">
        <f t="shared" si="165"/>
        <v>12.733484750782106</v>
      </c>
      <c r="U1021" s="8"/>
      <c r="V1021" s="12" cm="1">
        <f t="array" ref="V1021" xml:space="preserve"> SUM(C1021:J1021)/SUMPRODUCT(C1021:J1021/$AV$6:$BC$6, $AV$3:$BC$3 + $AV$4:$BC$4/1000*($D$7 - 1400) + $AV$5:$BC$5/10000*($F$8-1) )</f>
        <v>2.8487820197083105</v>
      </c>
      <c r="W1021" s="12"/>
      <c r="X1021" s="8"/>
    </row>
    <row r="1022" spans="2:24" ht="20" x14ac:dyDescent="0.2">
      <c r="B1022" s="76">
        <f t="shared" si="156"/>
        <v>1581.944301608971</v>
      </c>
      <c r="C1022" s="76">
        <f t="shared" si="157"/>
        <v>49.620096680837058</v>
      </c>
      <c r="D1022" s="76" cm="1">
        <f t="array" ref="D1022:J1022">MMULT(N1022:T1022,TRANSPOSE($AM$8:$AS$14))</f>
        <v>2.0500051565029365</v>
      </c>
      <c r="E1022" s="76">
        <v>14.340048365794683</v>
      </c>
      <c r="F1022" s="76">
        <v>13.480153854309625</v>
      </c>
      <c r="G1022" s="76">
        <v>5.9000738819759677</v>
      </c>
      <c r="H1022" s="76">
        <v>10.250110371026844</v>
      </c>
      <c r="I1022" s="76">
        <v>4.349501295907519</v>
      </c>
      <c r="J1022" s="76">
        <v>1.0010393645364546E-2</v>
      </c>
      <c r="K1022" s="78"/>
      <c r="L1022" s="78"/>
      <c r="M1022" s="76">
        <f t="shared" si="158"/>
        <v>1581.944301608971</v>
      </c>
      <c r="N1022" s="76">
        <f t="shared" si="159"/>
        <v>24.912875554574086</v>
      </c>
      <c r="O1022" s="76">
        <f t="shared" si="160"/>
        <v>1.3379259173085982</v>
      </c>
      <c r="P1022" s="76">
        <f t="shared" si="161"/>
        <v>9.9143965961821792</v>
      </c>
      <c r="Q1022" s="76">
        <f t="shared" si="162"/>
        <v>-0.15528993311694322</v>
      </c>
      <c r="R1022" s="76">
        <f t="shared" si="163"/>
        <v>-11.225839753042802</v>
      </c>
      <c r="S1022" s="76">
        <f t="shared" si="164"/>
        <v>11.296056293949361</v>
      </c>
      <c r="T1022" s="76">
        <f t="shared" si="165"/>
        <v>12.733499250232159</v>
      </c>
      <c r="U1022" s="8"/>
      <c r="V1022" s="12" cm="1">
        <f t="array" ref="V1022" xml:space="preserve"> SUM(C1022:J1022)/SUMPRODUCT(C1022:J1022/$AV$6:$BC$6, $AV$3:$BC$3 + $AV$4:$BC$4/1000*($D$7 - 1400) + $AV$5:$BC$5/10000*($F$8-1) )</f>
        <v>2.8487818787041967</v>
      </c>
      <c r="W1022" s="12"/>
      <c r="X1022" s="8"/>
    </row>
    <row r="1023" spans="2:24" ht="20" x14ac:dyDescent="0.2">
      <c r="B1023" s="76">
        <f t="shared" si="156"/>
        <v>1585.1466180089892</v>
      </c>
      <c r="C1023" s="76">
        <f t="shared" si="157"/>
        <v>49.620094152071452</v>
      </c>
      <c r="D1023" s="76" cm="1">
        <f t="array" ref="D1023:J1023">MMULT(N1023:T1023,TRANSPOSE($AM$8:$AS$14))</f>
        <v>2.0500050216304251</v>
      </c>
      <c r="E1023" s="76">
        <v>14.34004710074815</v>
      </c>
      <c r="F1023" s="76">
        <v>13.480149830125546</v>
      </c>
      <c r="G1023" s="76">
        <v>5.9000719495330394</v>
      </c>
      <c r="H1023" s="76">
        <v>10.250107484183204</v>
      </c>
      <c r="I1023" s="76">
        <v>4.3495143399170511</v>
      </c>
      <c r="J1023" s="76">
        <v>1.0010121791134363E-2</v>
      </c>
      <c r="K1023" s="78"/>
      <c r="L1023" s="78"/>
      <c r="M1023" s="76">
        <f t="shared" si="158"/>
        <v>1585.1466180089892</v>
      </c>
      <c r="N1023" s="76">
        <f t="shared" si="159"/>
        <v>24.912875554574086</v>
      </c>
      <c r="O1023" s="76">
        <f t="shared" si="160"/>
        <v>1.3379259173085982</v>
      </c>
      <c r="P1023" s="76">
        <f t="shared" si="161"/>
        <v>9.9143965961821792</v>
      </c>
      <c r="Q1023" s="76">
        <f t="shared" si="162"/>
        <v>-0.15528993311694322</v>
      </c>
      <c r="R1023" s="76">
        <f t="shared" si="163"/>
        <v>-11.225839753042802</v>
      </c>
      <c r="S1023" s="76">
        <f t="shared" si="164"/>
        <v>11.296056293949308</v>
      </c>
      <c r="T1023" s="76">
        <f t="shared" si="165"/>
        <v>12.733513395934041</v>
      </c>
      <c r="U1023" s="8"/>
      <c r="V1023" s="12" cm="1">
        <f t="array" ref="V1023" xml:space="preserve"> SUM(C1023:J1023)/SUMPRODUCT(C1023:J1023/$AV$6:$BC$6, $AV$3:$BC$3 + $AV$4:$BC$4/1000*($D$7 - 1400) + $AV$5:$BC$5/10000*($F$8-1) )</f>
        <v>2.8487817411402241</v>
      </c>
      <c r="W1023" s="12"/>
      <c r="X1023" s="8"/>
    </row>
    <row r="1024" spans="2:24" ht="20" x14ac:dyDescent="0.2">
      <c r="B1024" s="76">
        <f t="shared" si="156"/>
        <v>1588.3489344090074</v>
      </c>
      <c r="C1024" s="76">
        <f t="shared" si="157"/>
        <v>49.620091685124365</v>
      </c>
      <c r="D1024" s="76" cm="1">
        <f t="array" ref="D1024:J1024">MMULT(N1024:T1024,TRANSPOSE($AM$8:$AS$14))</f>
        <v>2.0500048900550252</v>
      </c>
      <c r="E1024" s="76">
        <v>14.340045866627104</v>
      </c>
      <c r="F1024" s="76">
        <v>13.480145904317192</v>
      </c>
      <c r="G1024" s="76">
        <v>5.9000700643308592</v>
      </c>
      <c r="H1024" s="76">
        <v>10.250104667911717</v>
      </c>
      <c r="I1024" s="76">
        <v>4.3495270650510403</v>
      </c>
      <c r="J1024" s="76">
        <v>1.0009856582689963E-2</v>
      </c>
      <c r="K1024" s="78"/>
      <c r="L1024" s="78"/>
      <c r="M1024" s="76">
        <f t="shared" si="158"/>
        <v>1588.3489344090074</v>
      </c>
      <c r="N1024" s="76">
        <f t="shared" si="159"/>
        <v>24.912875554574086</v>
      </c>
      <c r="O1024" s="76">
        <f t="shared" si="160"/>
        <v>1.3379259173085982</v>
      </c>
      <c r="P1024" s="76">
        <f t="shared" si="161"/>
        <v>9.9143965961821792</v>
      </c>
      <c r="Q1024" s="76">
        <f t="shared" si="162"/>
        <v>-0.15528993311694322</v>
      </c>
      <c r="R1024" s="76">
        <f t="shared" si="163"/>
        <v>-11.225839753042802</v>
      </c>
      <c r="S1024" s="76">
        <f t="shared" si="164"/>
        <v>11.29605629394926</v>
      </c>
      <c r="T1024" s="76">
        <f t="shared" si="165"/>
        <v>12.733527195828268</v>
      </c>
      <c r="U1024" s="8"/>
      <c r="V1024" s="12" cm="1">
        <f t="array" ref="V1024" xml:space="preserve"> SUM(C1024:J1024)/SUMPRODUCT(C1024:J1024/$AV$6:$BC$6, $AV$3:$BC$3 + $AV$4:$BC$4/1000*($D$7 - 1400) + $AV$5:$BC$5/10000*($F$8-1) )</f>
        <v>2.8487816069391698</v>
      </c>
      <c r="W1024" s="12"/>
      <c r="X1024" s="8"/>
    </row>
    <row r="1025" spans="2:23" ht="20" x14ac:dyDescent="0.2">
      <c r="B1025" s="76">
        <f t="shared" si="156"/>
        <v>1591.5512508090255</v>
      </c>
      <c r="C1025" s="76">
        <f t="shared" si="157"/>
        <v>49.620089278604937</v>
      </c>
      <c r="D1025" s="76" cm="1">
        <f t="array" ref="D1025:J1025">MMULT(N1025:T1025,TRANSPOSE($AM$8:$AS$14))</f>
        <v>2.0500047617025516</v>
      </c>
      <c r="E1025" s="76">
        <v>14.340044662735737</v>
      </c>
      <c r="F1025" s="76">
        <v>13.480142074671138</v>
      </c>
      <c r="G1025" s="76">
        <v>5.9000682253065291</v>
      </c>
      <c r="H1025" s="76">
        <v>10.250101920624539</v>
      </c>
      <c r="I1025" s="76">
        <v>4.3495394784840684</v>
      </c>
      <c r="J1025" s="76">
        <v>1.0009597870503623E-2</v>
      </c>
      <c r="K1025" s="78"/>
      <c r="L1025" s="78"/>
      <c r="M1025" s="76">
        <f t="shared" si="158"/>
        <v>1591.5512508090255</v>
      </c>
      <c r="N1025" s="76">
        <f t="shared" si="159"/>
        <v>24.912875554574086</v>
      </c>
      <c r="O1025" s="76">
        <f t="shared" si="160"/>
        <v>1.3379259173085982</v>
      </c>
      <c r="P1025" s="76">
        <f t="shared" si="161"/>
        <v>9.9143965961821792</v>
      </c>
      <c r="Q1025" s="76">
        <f t="shared" si="162"/>
        <v>-0.15528993311694322</v>
      </c>
      <c r="R1025" s="76">
        <f t="shared" si="163"/>
        <v>-11.225839753042802</v>
      </c>
      <c r="S1025" s="76">
        <f t="shared" si="164"/>
        <v>11.296056293949217</v>
      </c>
      <c r="T1025" s="76">
        <f t="shared" si="165"/>
        <v>12.733540657695386</v>
      </c>
      <c r="V1025" s="12" cm="1">
        <f t="array" ref="V1025" xml:space="preserve"> SUM(C1025:J1025)/SUMPRODUCT(C1025:J1025/$AV$6:$BC$6, $AV$3:$BC$3 + $AV$4:$BC$4/1000*($D$7 - 1400) + $AV$5:$BC$5/10000*($F$8-1) )</f>
        <v>2.8487814760253709</v>
      </c>
      <c r="W1025" s="12"/>
    </row>
    <row r="1026" spans="2:23" ht="20" x14ac:dyDescent="0.2">
      <c r="B1026" s="76">
        <f t="shared" si="156"/>
        <v>1594.7535672090437</v>
      </c>
      <c r="C1026" s="76">
        <f t="shared" si="157"/>
        <v>49.62008693115034</v>
      </c>
      <c r="D1026" s="76" cm="1">
        <f t="array" ref="D1026:J1026">MMULT(N1026:T1026,TRANSPOSE($AM$8:$AS$14))</f>
        <v>2.0500046365003199</v>
      </c>
      <c r="E1026" s="76">
        <v>14.340043488392293</v>
      </c>
      <c r="F1026" s="76">
        <v>13.480138339018689</v>
      </c>
      <c r="G1026" s="76">
        <v>5.9000664314186233</v>
      </c>
      <c r="H1026" s="76">
        <v>10.250099240765898</v>
      </c>
      <c r="I1026" s="76">
        <v>4.3495515872457737</v>
      </c>
      <c r="J1026" s="76">
        <v>1.0009345508065898E-2</v>
      </c>
      <c r="K1026" s="78"/>
      <c r="L1026" s="78"/>
      <c r="M1026" s="76">
        <f t="shared" si="158"/>
        <v>1594.7535672090437</v>
      </c>
      <c r="N1026" s="76">
        <f t="shared" si="159"/>
        <v>24.912875554574086</v>
      </c>
      <c r="O1026" s="76">
        <f t="shared" si="160"/>
        <v>1.3379259173085982</v>
      </c>
      <c r="P1026" s="76">
        <f t="shared" si="161"/>
        <v>9.9143965961821792</v>
      </c>
      <c r="Q1026" s="76">
        <f t="shared" si="162"/>
        <v>-0.15528993311694322</v>
      </c>
      <c r="R1026" s="76">
        <f t="shared" si="163"/>
        <v>-11.225839753042802</v>
      </c>
      <c r="S1026" s="76">
        <f t="shared" si="164"/>
        <v>11.296056293949178</v>
      </c>
      <c r="T1026" s="76">
        <f t="shared" si="165"/>
        <v>12.733553789158751</v>
      </c>
      <c r="V1026" s="12" cm="1">
        <f t="array" ref="V1026" xml:space="preserve"> SUM(C1026:J1026)/SUMPRODUCT(C1026:J1026/$AV$6:$BC$6, $AV$3:$BC$3 + $AV$4:$BC$4/1000*($D$7 - 1400) + $AV$5:$BC$5/10000*($F$8-1) )</f>
        <v>2.8487813483246898</v>
      </c>
      <c r="W1026" s="12"/>
    </row>
    <row r="1027" spans="2:23" ht="20" x14ac:dyDescent="0.2">
      <c r="B1027" s="76">
        <f t="shared" si="156"/>
        <v>1597.9558836090619</v>
      </c>
      <c r="C1027" s="76">
        <f t="shared" si="157"/>
        <v>49.620084641425386</v>
      </c>
      <c r="D1027" s="76" cm="1">
        <f t="array" ref="D1027:J1027">MMULT(N1027:T1027,TRANSPOSE($AM$8:$AS$14))</f>
        <v>2.0500045143771182</v>
      </c>
      <c r="E1027" s="76">
        <v>14.340042342928834</v>
      </c>
      <c r="F1027" s="76">
        <v>13.48013469523509</v>
      </c>
      <c r="G1027" s="76">
        <v>5.9000646816468176</v>
      </c>
      <c r="H1027" s="76">
        <v>10.250096626811551</v>
      </c>
      <c r="I1027" s="76">
        <v>4.349563398223351</v>
      </c>
      <c r="J1027" s="76">
        <v>1.0009099351841327E-2</v>
      </c>
      <c r="K1027" s="78"/>
      <c r="L1027" s="78"/>
      <c r="M1027" s="76">
        <f t="shared" si="158"/>
        <v>1597.9558836090619</v>
      </c>
      <c r="N1027" s="76">
        <f t="shared" si="159"/>
        <v>24.912875554574086</v>
      </c>
      <c r="O1027" s="76">
        <f t="shared" si="160"/>
        <v>1.3379259173085982</v>
      </c>
      <c r="P1027" s="76">
        <f t="shared" si="161"/>
        <v>9.9143965961821792</v>
      </c>
      <c r="Q1027" s="76">
        <f t="shared" si="162"/>
        <v>-0.15528993311694322</v>
      </c>
      <c r="R1027" s="76">
        <f t="shared" si="163"/>
        <v>-11.225839753042802</v>
      </c>
      <c r="S1027" s="76">
        <f t="shared" si="164"/>
        <v>11.296056293949142</v>
      </c>
      <c r="T1027" s="76">
        <f t="shared" si="165"/>
        <v>12.733566597687247</v>
      </c>
      <c r="V1027" s="12" cm="1">
        <f t="array" ref="V1027" xml:space="preserve"> SUM(C1027:J1027)/SUMPRODUCT(C1027:J1027/$AV$6:$BC$6, $AV$3:$BC$3 + $AV$4:$BC$4/1000*($D$7 - 1400) + $AV$5:$BC$5/10000*($F$8-1) )</f>
        <v>2.8487812237644912</v>
      </c>
      <c r="W1027" s="12"/>
    </row>
    <row r="1028" spans="2:23" ht="20" x14ac:dyDescent="0.2">
      <c r="B1028" s="76">
        <f t="shared" si="156"/>
        <v>1601.15820000908</v>
      </c>
      <c r="C1028" s="76">
        <f t="shared" si="157"/>
        <v>49.62008240812208</v>
      </c>
      <c r="D1028" s="76" cm="1">
        <f t="array" ref="D1028:J1028">MMULT(N1028:T1028,TRANSPOSE($AM$8:$AS$14))</f>
        <v>2.0500043952631812</v>
      </c>
      <c r="E1028" s="76">
        <v>14.340041225690991</v>
      </c>
      <c r="F1028" s="76">
        <v>13.480131141238758</v>
      </c>
      <c r="G1028" s="76">
        <v>5.9000629749915241</v>
      </c>
      <c r="H1028" s="76">
        <v>10.25009407726823</v>
      </c>
      <c r="I1028" s="76">
        <v>4.3495749181640333</v>
      </c>
      <c r="J1028" s="76">
        <v>1.0008859261206926E-2</v>
      </c>
      <c r="K1028" s="78"/>
      <c r="L1028" s="78"/>
      <c r="M1028" s="76">
        <f t="shared" si="158"/>
        <v>1601.15820000908</v>
      </c>
      <c r="N1028" s="76">
        <f t="shared" si="159"/>
        <v>24.912875554574086</v>
      </c>
      <c r="O1028" s="76">
        <f t="shared" si="160"/>
        <v>1.3379259173085982</v>
      </c>
      <c r="P1028" s="76">
        <f t="shared" si="161"/>
        <v>9.9143965961821792</v>
      </c>
      <c r="Q1028" s="76">
        <f t="shared" si="162"/>
        <v>-0.15528993311694322</v>
      </c>
      <c r="R1028" s="76">
        <f t="shared" si="163"/>
        <v>-11.225839753042802</v>
      </c>
      <c r="S1028" s="76">
        <f t="shared" si="164"/>
        <v>11.296056293949112</v>
      </c>
      <c r="T1028" s="76">
        <f t="shared" si="165"/>
        <v>12.733579090597978</v>
      </c>
      <c r="V1028" s="12" cm="1">
        <f t="array" ref="V1028" xml:space="preserve"> SUM(C1028:J1028)/SUMPRODUCT(C1028:J1028/$AV$6:$BC$6, $AV$3:$BC$3 + $AV$4:$BC$4/1000*($D$7 - 1400) + $AV$5:$BC$5/10000*($F$8-1) )</f>
        <v>2.84878110227362</v>
      </c>
      <c r="W1028" s="12"/>
    </row>
    <row r="1029" spans="2:23" ht="20" x14ac:dyDescent="0.2">
      <c r="M1029" s="8"/>
    </row>
    <row r="1030" spans="2:23" ht="20" x14ac:dyDescent="0.2">
      <c r="M1030" s="8"/>
    </row>
    <row r="1031" spans="2:23" ht="20" x14ac:dyDescent="0.2">
      <c r="M1031" s="8"/>
    </row>
    <row r="1032" spans="2:23" ht="20" x14ac:dyDescent="0.2">
      <c r="M1032" s="8"/>
    </row>
    <row r="1033" spans="2:23" ht="20" x14ac:dyDescent="0.2">
      <c r="M1033" s="8"/>
    </row>
    <row r="1034" spans="2:23" ht="20" x14ac:dyDescent="0.2">
      <c r="M1034" s="8"/>
    </row>
    <row r="1035" spans="2:23" ht="20" x14ac:dyDescent="0.2">
      <c r="M1035" s="8"/>
    </row>
    <row r="1036" spans="2:23" ht="20" x14ac:dyDescent="0.2">
      <c r="M1036" s="8"/>
    </row>
    <row r="1037" spans="2:23" ht="20" x14ac:dyDescent="0.2">
      <c r="M1037" s="8"/>
    </row>
    <row r="1038" spans="2:23" ht="20" x14ac:dyDescent="0.2">
      <c r="M1038" s="8"/>
    </row>
    <row r="1039" spans="2:23" ht="20" x14ac:dyDescent="0.2">
      <c r="M1039" s="8"/>
    </row>
    <row r="1040" spans="2:23" ht="20" x14ac:dyDescent="0.2">
      <c r="M1040" s="8"/>
    </row>
    <row r="1041" spans="13:13" ht="20" x14ac:dyDescent="0.2">
      <c r="M1041" s="8"/>
    </row>
    <row r="1042" spans="13:13" ht="20" x14ac:dyDescent="0.2">
      <c r="M1042" s="8"/>
    </row>
    <row r="1043" spans="13:13" ht="20" x14ac:dyDescent="0.2">
      <c r="M1043" s="8"/>
    </row>
    <row r="1044" spans="13:13" ht="20" x14ac:dyDescent="0.2">
      <c r="M1044" s="8"/>
    </row>
    <row r="1045" spans="13:13" ht="20" x14ac:dyDescent="0.2">
      <c r="M1045" s="8"/>
    </row>
    <row r="1046" spans="13:13" ht="20" x14ac:dyDescent="0.2">
      <c r="M1046" s="8"/>
    </row>
    <row r="1047" spans="13:13" ht="20" x14ac:dyDescent="0.2">
      <c r="M1047" s="8"/>
    </row>
    <row r="1048" spans="13:13" ht="20" x14ac:dyDescent="0.2">
      <c r="M1048" s="8"/>
    </row>
    <row r="1049" spans="13:13" ht="20" x14ac:dyDescent="0.2">
      <c r="M1049" s="8"/>
    </row>
    <row r="1050" spans="13:13" ht="20" x14ac:dyDescent="0.2">
      <c r="M1050" s="8"/>
    </row>
    <row r="1051" spans="13:13" ht="20" x14ac:dyDescent="0.2">
      <c r="M1051" s="8"/>
    </row>
    <row r="1052" spans="13:13" ht="20" x14ac:dyDescent="0.2">
      <c r="M1052" s="8"/>
    </row>
    <row r="1053" spans="13:13" ht="20" x14ac:dyDescent="0.2">
      <c r="M1053" s="8"/>
    </row>
    <row r="1054" spans="13:13" ht="20" x14ac:dyDescent="0.2">
      <c r="M1054" s="8"/>
    </row>
    <row r="1055" spans="13:13" ht="20" x14ac:dyDescent="0.2">
      <c r="M1055" s="8"/>
    </row>
    <row r="1056" spans="13:13" ht="20" x14ac:dyDescent="0.2">
      <c r="M1056" s="8"/>
    </row>
    <row r="1057" spans="13:13" ht="20" x14ac:dyDescent="0.2">
      <c r="M1057" s="8"/>
    </row>
    <row r="1058" spans="13:13" ht="20" x14ac:dyDescent="0.2">
      <c r="M1058" s="8"/>
    </row>
    <row r="1059" spans="13:13" ht="20" x14ac:dyDescent="0.2">
      <c r="M1059" s="8"/>
    </row>
    <row r="1060" spans="13:13" ht="20" x14ac:dyDescent="0.2">
      <c r="M1060" s="8"/>
    </row>
    <row r="1061" spans="13:13" ht="20" x14ac:dyDescent="0.2">
      <c r="M1061" s="8"/>
    </row>
    <row r="1062" spans="13:13" ht="20" x14ac:dyDescent="0.2">
      <c r="M1062" s="8"/>
    </row>
    <row r="1063" spans="13:13" ht="20" x14ac:dyDescent="0.2">
      <c r="M1063" s="8"/>
    </row>
    <row r="1064" spans="13:13" ht="20" x14ac:dyDescent="0.2">
      <c r="M1064" s="8"/>
    </row>
    <row r="1065" spans="13:13" ht="20" x14ac:dyDescent="0.2">
      <c r="M1065" s="8"/>
    </row>
    <row r="1066" spans="13:13" ht="20" x14ac:dyDescent="0.2">
      <c r="M1066" s="8"/>
    </row>
    <row r="1067" spans="13:13" ht="20" x14ac:dyDescent="0.2">
      <c r="M1067" s="8"/>
    </row>
    <row r="1068" spans="13:13" ht="20" x14ac:dyDescent="0.2">
      <c r="M1068" s="8"/>
    </row>
    <row r="1069" spans="13:13" ht="20" x14ac:dyDescent="0.2">
      <c r="M1069" s="8"/>
    </row>
    <row r="1070" spans="13:13" ht="20" x14ac:dyDescent="0.2">
      <c r="M1070" s="8"/>
    </row>
    <row r="1071" spans="13:13" ht="20" x14ac:dyDescent="0.2">
      <c r="M1071" s="8"/>
    </row>
    <row r="1072" spans="13:13" ht="20" x14ac:dyDescent="0.2">
      <c r="M1072" s="8"/>
    </row>
    <row r="1073" spans="13:13" ht="20" x14ac:dyDescent="0.2">
      <c r="M1073" s="8"/>
    </row>
    <row r="1074" spans="13:13" ht="20" x14ac:dyDescent="0.2">
      <c r="M1074" s="8"/>
    </row>
    <row r="1075" spans="13:13" ht="20" x14ac:dyDescent="0.2">
      <c r="M1075" s="8"/>
    </row>
    <row r="1076" spans="13:13" ht="20" x14ac:dyDescent="0.2">
      <c r="M1076" s="8"/>
    </row>
    <row r="1077" spans="13:13" ht="20" x14ac:dyDescent="0.2">
      <c r="M1077" s="8"/>
    </row>
    <row r="1078" spans="13:13" ht="20" x14ac:dyDescent="0.2">
      <c r="M1078" s="8"/>
    </row>
    <row r="1079" spans="13:13" ht="20" x14ac:dyDescent="0.2">
      <c r="M1079" s="8"/>
    </row>
    <row r="1080" spans="13:13" ht="20" x14ac:dyDescent="0.2">
      <c r="M1080" s="8"/>
    </row>
    <row r="1081" spans="13:13" ht="20" x14ac:dyDescent="0.2">
      <c r="M1081" s="8"/>
    </row>
    <row r="1082" spans="13:13" ht="20" x14ac:dyDescent="0.2">
      <c r="M1082" s="8"/>
    </row>
    <row r="1083" spans="13:13" ht="20" x14ac:dyDescent="0.2">
      <c r="M1083" s="8"/>
    </row>
    <row r="1084" spans="13:13" ht="20" x14ac:dyDescent="0.2">
      <c r="M1084" s="8"/>
    </row>
    <row r="1085" spans="13:13" ht="20" x14ac:dyDescent="0.2">
      <c r="M1085" s="8"/>
    </row>
    <row r="1086" spans="13:13" ht="20" x14ac:dyDescent="0.2">
      <c r="M1086" s="8"/>
    </row>
    <row r="1087" spans="13:13" ht="20" x14ac:dyDescent="0.2">
      <c r="M1087" s="8"/>
    </row>
    <row r="1088" spans="13:13" ht="20" x14ac:dyDescent="0.2">
      <c r="M1088" s="8"/>
    </row>
    <row r="1089" spans="13:13" ht="20" x14ac:dyDescent="0.2">
      <c r="M1089" s="8"/>
    </row>
    <row r="1090" spans="13:13" ht="20" x14ac:dyDescent="0.2">
      <c r="M1090" s="8"/>
    </row>
    <row r="1091" spans="13:13" ht="20" x14ac:dyDescent="0.2">
      <c r="M1091" s="8"/>
    </row>
    <row r="1092" spans="13:13" ht="20" x14ac:dyDescent="0.2">
      <c r="M1092" s="8"/>
    </row>
    <row r="1093" spans="13:13" ht="20" x14ac:dyDescent="0.2">
      <c r="M1093" s="8"/>
    </row>
    <row r="1094" spans="13:13" ht="20" x14ac:dyDescent="0.2">
      <c r="M1094" s="8"/>
    </row>
    <row r="1095" spans="13:13" ht="20" x14ac:dyDescent="0.2">
      <c r="M1095" s="8"/>
    </row>
    <row r="1096" spans="13:13" ht="20" x14ac:dyDescent="0.2">
      <c r="M1096" s="8"/>
    </row>
    <row r="1097" spans="13:13" ht="20" x14ac:dyDescent="0.2">
      <c r="M1097" s="8"/>
    </row>
    <row r="1098" spans="13:13" ht="20" x14ac:dyDescent="0.2">
      <c r="M1098" s="8"/>
    </row>
    <row r="1099" spans="13:13" ht="20" x14ac:dyDescent="0.2">
      <c r="M1099" s="8"/>
    </row>
    <row r="1100" spans="13:13" ht="20" x14ac:dyDescent="0.2">
      <c r="M1100" s="8"/>
    </row>
    <row r="1101" spans="13:13" ht="20" x14ac:dyDescent="0.2">
      <c r="M1101" s="8"/>
    </row>
    <row r="1102" spans="13:13" ht="20" x14ac:dyDescent="0.2">
      <c r="M1102" s="8"/>
    </row>
    <row r="1103" spans="13:13" ht="20" x14ac:dyDescent="0.2">
      <c r="M1103" s="8"/>
    </row>
    <row r="1104" spans="13:13" ht="20" x14ac:dyDescent="0.2">
      <c r="M1104" s="8"/>
    </row>
    <row r="1105" spans="13:13" ht="20" x14ac:dyDescent="0.2">
      <c r="M1105" s="8"/>
    </row>
    <row r="1106" spans="13:13" ht="20" x14ac:dyDescent="0.2">
      <c r="M1106" s="8"/>
    </row>
    <row r="1107" spans="13:13" ht="20" x14ac:dyDescent="0.2">
      <c r="M1107" s="8"/>
    </row>
    <row r="1108" spans="13:13" ht="20" x14ac:dyDescent="0.2">
      <c r="M1108" s="8"/>
    </row>
    <row r="1109" spans="13:13" ht="20" x14ac:dyDescent="0.2">
      <c r="M1109" s="8"/>
    </row>
    <row r="1110" spans="13:13" ht="20" x14ac:dyDescent="0.2">
      <c r="M1110" s="8"/>
    </row>
    <row r="1111" spans="13:13" ht="20" x14ac:dyDescent="0.2">
      <c r="M1111" s="8"/>
    </row>
    <row r="1112" spans="13:13" ht="20" x14ac:dyDescent="0.2">
      <c r="M1112" s="8"/>
    </row>
    <row r="1113" spans="13:13" ht="20" x14ac:dyDescent="0.2">
      <c r="M1113" s="8"/>
    </row>
    <row r="1114" spans="13:13" ht="20" x14ac:dyDescent="0.2">
      <c r="M1114" s="8"/>
    </row>
    <row r="1115" spans="13:13" ht="20" x14ac:dyDescent="0.2">
      <c r="M1115" s="8"/>
    </row>
    <row r="1116" spans="13:13" ht="20" x14ac:dyDescent="0.2">
      <c r="M1116" s="8"/>
    </row>
    <row r="1117" spans="13:13" ht="20" x14ac:dyDescent="0.2">
      <c r="M1117" s="8"/>
    </row>
    <row r="1118" spans="13:13" ht="20" x14ac:dyDescent="0.2">
      <c r="M1118" s="8"/>
    </row>
    <row r="1119" spans="13:13" ht="20" x14ac:dyDescent="0.2">
      <c r="M1119" s="8"/>
    </row>
    <row r="1120" spans="13:13" ht="20" x14ac:dyDescent="0.2">
      <c r="M1120" s="8"/>
    </row>
    <row r="1121" spans="13:13" ht="20" x14ac:dyDescent="0.2">
      <c r="M1121" s="8"/>
    </row>
    <row r="1122" spans="13:13" ht="20" x14ac:dyDescent="0.2">
      <c r="M1122" s="8"/>
    </row>
    <row r="1123" spans="13:13" ht="20" x14ac:dyDescent="0.2">
      <c r="M1123" s="8"/>
    </row>
    <row r="1124" spans="13:13" ht="20" x14ac:dyDescent="0.2">
      <c r="M1124" s="8"/>
    </row>
    <row r="1125" spans="13:13" ht="20" x14ac:dyDescent="0.2">
      <c r="M1125" s="8"/>
    </row>
    <row r="1126" spans="13:13" ht="20" x14ac:dyDescent="0.2">
      <c r="M1126" s="8"/>
    </row>
    <row r="1127" spans="13:13" ht="20" x14ac:dyDescent="0.2">
      <c r="M1127" s="8"/>
    </row>
    <row r="1128" spans="13:13" ht="20" x14ac:dyDescent="0.2">
      <c r="M1128" s="8"/>
    </row>
    <row r="1129" spans="13:13" ht="20" x14ac:dyDescent="0.2">
      <c r="M1129" s="8"/>
    </row>
    <row r="1130" spans="13:13" ht="20" x14ac:dyDescent="0.2">
      <c r="M1130" s="8"/>
    </row>
    <row r="1131" spans="13:13" ht="20" x14ac:dyDescent="0.2">
      <c r="M1131" s="8"/>
    </row>
    <row r="1132" spans="13:13" ht="20" x14ac:dyDescent="0.2">
      <c r="M1132" s="8"/>
    </row>
    <row r="1133" spans="13:13" ht="20" x14ac:dyDescent="0.2">
      <c r="M1133" s="8"/>
    </row>
    <row r="1134" spans="13:13" ht="20" x14ac:dyDescent="0.2">
      <c r="M1134" s="8"/>
    </row>
    <row r="1135" spans="13:13" ht="20" x14ac:dyDescent="0.2">
      <c r="M1135" s="8"/>
    </row>
    <row r="1136" spans="13:13" ht="20" x14ac:dyDescent="0.2">
      <c r="M1136" s="8"/>
    </row>
    <row r="1137" spans="13:13" ht="20" x14ac:dyDescent="0.2">
      <c r="M1137" s="8"/>
    </row>
    <row r="1138" spans="13:13" ht="20" x14ac:dyDescent="0.2">
      <c r="M1138" s="8"/>
    </row>
    <row r="1139" spans="13:13" ht="20" x14ac:dyDescent="0.2">
      <c r="M1139" s="8"/>
    </row>
    <row r="1140" spans="13:13" ht="20" x14ac:dyDescent="0.2">
      <c r="M1140" s="8"/>
    </row>
    <row r="1141" spans="13:13" ht="20" x14ac:dyDescent="0.2">
      <c r="M1141" s="8"/>
    </row>
    <row r="1142" spans="13:13" ht="20" x14ac:dyDescent="0.2">
      <c r="M1142" s="8"/>
    </row>
    <row r="1143" spans="13:13" ht="20" x14ac:dyDescent="0.2">
      <c r="M1143" s="8"/>
    </row>
    <row r="1144" spans="13:13" ht="20" x14ac:dyDescent="0.2">
      <c r="M1144" s="8"/>
    </row>
    <row r="1145" spans="13:13" ht="20" x14ac:dyDescent="0.2">
      <c r="M1145" s="8"/>
    </row>
    <row r="1146" spans="13:13" ht="20" x14ac:dyDescent="0.2">
      <c r="M1146" s="8"/>
    </row>
    <row r="1147" spans="13:13" ht="20" x14ac:dyDescent="0.2">
      <c r="M1147" s="8"/>
    </row>
    <row r="1148" spans="13:13" ht="20" x14ac:dyDescent="0.2">
      <c r="M1148" s="8"/>
    </row>
    <row r="1149" spans="13:13" ht="20" x14ac:dyDescent="0.2">
      <c r="M1149" s="8"/>
    </row>
    <row r="1150" spans="13:13" ht="20" x14ac:dyDescent="0.2">
      <c r="M1150" s="8"/>
    </row>
    <row r="1151" spans="13:13" ht="20" x14ac:dyDescent="0.2">
      <c r="M1151" s="8"/>
    </row>
    <row r="1152" spans="13:13" ht="20" x14ac:dyDescent="0.2">
      <c r="M1152" s="8"/>
    </row>
    <row r="1153" spans="13:13" ht="20" x14ac:dyDescent="0.2">
      <c r="M1153" s="8"/>
    </row>
    <row r="1154" spans="13:13" ht="20" x14ac:dyDescent="0.2">
      <c r="M1154" s="8"/>
    </row>
    <row r="1155" spans="13:13" ht="20" x14ac:dyDescent="0.2">
      <c r="M1155" s="8"/>
    </row>
    <row r="1156" spans="13:13" ht="20" x14ac:dyDescent="0.2">
      <c r="M1156" s="8"/>
    </row>
    <row r="1157" spans="13:13" ht="20" x14ac:dyDescent="0.2">
      <c r="M1157" s="8"/>
    </row>
    <row r="1158" spans="13:13" ht="20" x14ac:dyDescent="0.2">
      <c r="M1158" s="8"/>
    </row>
    <row r="1159" spans="13:13" ht="20" x14ac:dyDescent="0.2">
      <c r="M1159" s="8"/>
    </row>
    <row r="1160" spans="13:13" ht="20" x14ac:dyDescent="0.2">
      <c r="M1160" s="8"/>
    </row>
    <row r="1161" spans="13:13" ht="20" x14ac:dyDescent="0.2">
      <c r="M1161" s="8"/>
    </row>
    <row r="1162" spans="13:13" ht="20" x14ac:dyDescent="0.2">
      <c r="M1162" s="8"/>
    </row>
    <row r="1163" spans="13:13" ht="20" x14ac:dyDescent="0.2">
      <c r="M1163" s="8"/>
    </row>
    <row r="1164" spans="13:13" ht="20" x14ac:dyDescent="0.2">
      <c r="M1164" s="8"/>
    </row>
    <row r="1165" spans="13:13" ht="20" x14ac:dyDescent="0.2">
      <c r="M1165" s="8"/>
    </row>
    <row r="1166" spans="13:13" ht="20" x14ac:dyDescent="0.2">
      <c r="M1166" s="8"/>
    </row>
    <row r="1167" spans="13:13" ht="20" x14ac:dyDescent="0.2">
      <c r="M1167" s="8"/>
    </row>
    <row r="1168" spans="13:13" ht="20" x14ac:dyDescent="0.2">
      <c r="M1168" s="8"/>
    </row>
    <row r="1169" spans="13:13" ht="20" x14ac:dyDescent="0.2">
      <c r="M1169" s="8"/>
    </row>
    <row r="1170" spans="13:13" ht="20" x14ac:dyDescent="0.2">
      <c r="M1170" s="8"/>
    </row>
    <row r="1171" spans="13:13" ht="20" x14ac:dyDescent="0.2">
      <c r="M1171" s="8"/>
    </row>
    <row r="1172" spans="13:13" ht="20" x14ac:dyDescent="0.2">
      <c r="M1172" s="8"/>
    </row>
    <row r="1173" spans="13:13" ht="20" x14ac:dyDescent="0.2">
      <c r="M1173" s="8"/>
    </row>
    <row r="1174" spans="13:13" ht="20" x14ac:dyDescent="0.2">
      <c r="M1174" s="8"/>
    </row>
    <row r="1175" spans="13:13" ht="20" x14ac:dyDescent="0.2">
      <c r="M1175" s="8"/>
    </row>
    <row r="1176" spans="13:13" ht="20" x14ac:dyDescent="0.2">
      <c r="M1176" s="8"/>
    </row>
    <row r="1177" spans="13:13" ht="20" x14ac:dyDescent="0.2">
      <c r="M1177" s="8"/>
    </row>
    <row r="1178" spans="13:13" ht="20" x14ac:dyDescent="0.2">
      <c r="M1178" s="8"/>
    </row>
    <row r="1179" spans="13:13" ht="20" x14ac:dyDescent="0.2">
      <c r="M1179" s="8"/>
    </row>
    <row r="1180" spans="13:13" ht="20" x14ac:dyDescent="0.2">
      <c r="M1180" s="8"/>
    </row>
    <row r="1181" spans="13:13" ht="20" x14ac:dyDescent="0.2">
      <c r="M1181" s="8"/>
    </row>
    <row r="1182" spans="13:13" ht="20" x14ac:dyDescent="0.2">
      <c r="M1182" s="8"/>
    </row>
    <row r="1183" spans="13:13" ht="20" x14ac:dyDescent="0.2">
      <c r="M1183" s="8"/>
    </row>
    <row r="1184" spans="13:13" ht="20" x14ac:dyDescent="0.2">
      <c r="M1184" s="8"/>
    </row>
    <row r="1185" spans="13:13" ht="20" x14ac:dyDescent="0.2">
      <c r="M1185" s="8"/>
    </row>
    <row r="1186" spans="13:13" ht="20" x14ac:dyDescent="0.2">
      <c r="M1186" s="8"/>
    </row>
    <row r="1187" spans="13:13" ht="20" x14ac:dyDescent="0.2">
      <c r="M1187" s="8"/>
    </row>
    <row r="1188" spans="13:13" ht="20" x14ac:dyDescent="0.2">
      <c r="M1188" s="8"/>
    </row>
    <row r="1189" spans="13:13" ht="20" x14ac:dyDescent="0.2">
      <c r="M1189" s="8"/>
    </row>
    <row r="1190" spans="13:13" ht="20" x14ac:dyDescent="0.2">
      <c r="M1190" s="8"/>
    </row>
    <row r="1191" spans="13:13" ht="20" x14ac:dyDescent="0.2">
      <c r="M1191" s="8"/>
    </row>
    <row r="1192" spans="13:13" ht="20" x14ac:dyDescent="0.2">
      <c r="M1192" s="8"/>
    </row>
    <row r="1193" spans="13:13" ht="20" x14ac:dyDescent="0.2">
      <c r="M1193" s="8"/>
    </row>
    <row r="1194" spans="13:13" ht="20" x14ac:dyDescent="0.2">
      <c r="M1194" s="8"/>
    </row>
    <row r="1195" spans="13:13" ht="20" x14ac:dyDescent="0.2">
      <c r="M1195" s="8"/>
    </row>
    <row r="1196" spans="13:13" ht="20" x14ac:dyDescent="0.2">
      <c r="M1196" s="8"/>
    </row>
    <row r="1197" spans="13:13" ht="20" x14ac:dyDescent="0.2">
      <c r="M1197" s="8"/>
    </row>
    <row r="1198" spans="13:13" ht="20" x14ac:dyDescent="0.2">
      <c r="M1198" s="8"/>
    </row>
    <row r="1199" spans="13:13" ht="20" x14ac:dyDescent="0.2">
      <c r="M1199" s="8"/>
    </row>
    <row r="1200" spans="13:13" ht="20" x14ac:dyDescent="0.2">
      <c r="M1200" s="8"/>
    </row>
    <row r="1201" spans="13:13" ht="20" x14ac:dyDescent="0.2">
      <c r="M1201" s="8"/>
    </row>
    <row r="1202" spans="13:13" ht="20" x14ac:dyDescent="0.2">
      <c r="M1202" s="8"/>
    </row>
    <row r="1203" spans="13:13" ht="20" x14ac:dyDescent="0.2">
      <c r="M1203" s="8"/>
    </row>
    <row r="1204" spans="13:13" ht="20" x14ac:dyDescent="0.2">
      <c r="M1204" s="8"/>
    </row>
    <row r="1205" spans="13:13" ht="20" x14ac:dyDescent="0.2">
      <c r="M1205" s="8"/>
    </row>
    <row r="1206" spans="13:13" ht="20" x14ac:dyDescent="0.2">
      <c r="M1206" s="8"/>
    </row>
    <row r="1207" spans="13:13" ht="20" x14ac:dyDescent="0.2">
      <c r="M1207" s="8"/>
    </row>
    <row r="1208" spans="13:13" ht="20" x14ac:dyDescent="0.2">
      <c r="M1208" s="8"/>
    </row>
    <row r="1209" spans="13:13" ht="20" x14ac:dyDescent="0.2">
      <c r="M1209" s="8"/>
    </row>
    <row r="1210" spans="13:13" ht="20" x14ac:dyDescent="0.2">
      <c r="M1210" s="8"/>
    </row>
    <row r="1211" spans="13:13" ht="20" x14ac:dyDescent="0.2">
      <c r="M1211" s="8"/>
    </row>
    <row r="1212" spans="13:13" ht="20" x14ac:dyDescent="0.2">
      <c r="M1212" s="8"/>
    </row>
    <row r="1213" spans="13:13" ht="20" x14ac:dyDescent="0.2">
      <c r="M1213" s="8"/>
    </row>
    <row r="1214" spans="13:13" ht="20" x14ac:dyDescent="0.2">
      <c r="M1214" s="8"/>
    </row>
    <row r="1215" spans="13:13" ht="20" x14ac:dyDescent="0.2">
      <c r="M1215" s="8"/>
    </row>
    <row r="1216" spans="13:13" ht="20" x14ac:dyDescent="0.2">
      <c r="M1216" s="8"/>
    </row>
    <row r="1217" spans="13:13" ht="20" x14ac:dyDescent="0.2">
      <c r="M1217" s="8"/>
    </row>
    <row r="1218" spans="13:13" ht="20" x14ac:dyDescent="0.2">
      <c r="M1218" s="8"/>
    </row>
    <row r="1219" spans="13:13" ht="20" x14ac:dyDescent="0.2">
      <c r="M1219" s="8"/>
    </row>
    <row r="1220" spans="13:13" ht="20" x14ac:dyDescent="0.2">
      <c r="M1220" s="8"/>
    </row>
    <row r="1221" spans="13:13" ht="20" x14ac:dyDescent="0.2">
      <c r="M1221" s="8"/>
    </row>
    <row r="1222" spans="13:13" ht="20" x14ac:dyDescent="0.2">
      <c r="M1222" s="8"/>
    </row>
    <row r="1223" spans="13:13" ht="20" x14ac:dyDescent="0.2">
      <c r="M1223" s="8"/>
    </row>
    <row r="1224" spans="13:13" ht="20" x14ac:dyDescent="0.2">
      <c r="M1224" s="8"/>
    </row>
    <row r="1225" spans="13:13" ht="20" x14ac:dyDescent="0.2">
      <c r="M1225" s="8"/>
    </row>
    <row r="1226" spans="13:13" ht="20" x14ac:dyDescent="0.2">
      <c r="M1226" s="8"/>
    </row>
    <row r="1227" spans="13:13" ht="20" x14ac:dyDescent="0.2">
      <c r="M1227" s="8"/>
    </row>
    <row r="1228" spans="13:13" ht="20" x14ac:dyDescent="0.2">
      <c r="M1228" s="8"/>
    </row>
    <row r="1229" spans="13:13" ht="20" x14ac:dyDescent="0.2">
      <c r="M1229" s="8"/>
    </row>
    <row r="1230" spans="13:13" ht="20" x14ac:dyDescent="0.2">
      <c r="M1230" s="8"/>
    </row>
    <row r="1231" spans="13:13" ht="20" x14ac:dyDescent="0.2">
      <c r="M1231" s="8"/>
    </row>
    <row r="1232" spans="13:13" ht="20" x14ac:dyDescent="0.2">
      <c r="M1232" s="8"/>
    </row>
    <row r="1233" spans="13:13" ht="20" x14ac:dyDescent="0.2">
      <c r="M1233" s="8"/>
    </row>
    <row r="1234" spans="13:13" ht="20" x14ac:dyDescent="0.2">
      <c r="M1234" s="8"/>
    </row>
    <row r="1235" spans="13:13" ht="20" x14ac:dyDescent="0.2">
      <c r="M1235" s="8"/>
    </row>
    <row r="1236" spans="13:13" ht="20" x14ac:dyDescent="0.2">
      <c r="M1236" s="8"/>
    </row>
    <row r="1237" spans="13:13" ht="20" x14ac:dyDescent="0.2">
      <c r="M1237" s="8"/>
    </row>
    <row r="1238" spans="13:13" ht="20" x14ac:dyDescent="0.2">
      <c r="M1238" s="8"/>
    </row>
    <row r="1239" spans="13:13" ht="20" x14ac:dyDescent="0.2">
      <c r="M1239" s="8"/>
    </row>
    <row r="1240" spans="13:13" ht="20" x14ac:dyDescent="0.2">
      <c r="M1240" s="8"/>
    </row>
    <row r="1241" spans="13:13" ht="20" x14ac:dyDescent="0.2">
      <c r="M1241" s="8"/>
    </row>
    <row r="1242" spans="13:13" ht="20" x14ac:dyDescent="0.2">
      <c r="M1242" s="8"/>
    </row>
    <row r="1243" spans="13:13" ht="20" x14ac:dyDescent="0.2">
      <c r="M1243" s="8"/>
    </row>
    <row r="1244" spans="13:13" ht="20" x14ac:dyDescent="0.2">
      <c r="M1244" s="8"/>
    </row>
    <row r="1245" spans="13:13" ht="20" x14ac:dyDescent="0.2">
      <c r="M1245" s="8"/>
    </row>
    <row r="1246" spans="13:13" ht="20" x14ac:dyDescent="0.2">
      <c r="M1246" s="8"/>
    </row>
    <row r="1247" spans="13:13" ht="20" x14ac:dyDescent="0.2">
      <c r="M1247" s="8"/>
    </row>
    <row r="1248" spans="13:13" ht="20" x14ac:dyDescent="0.2">
      <c r="M1248" s="8"/>
    </row>
    <row r="1249" spans="13:13" ht="20" x14ac:dyDescent="0.2">
      <c r="M1249" s="8"/>
    </row>
    <row r="1250" spans="13:13" ht="20" x14ac:dyDescent="0.2">
      <c r="M1250" s="8"/>
    </row>
    <row r="1251" spans="13:13" ht="20" x14ac:dyDescent="0.2">
      <c r="M1251" s="8"/>
    </row>
    <row r="1252" spans="13:13" ht="20" x14ac:dyDescent="0.2">
      <c r="M1252" s="8"/>
    </row>
    <row r="1253" spans="13:13" ht="20" x14ac:dyDescent="0.2">
      <c r="M1253" s="8"/>
    </row>
    <row r="1254" spans="13:13" ht="20" x14ac:dyDescent="0.2">
      <c r="M1254" s="8"/>
    </row>
    <row r="1255" spans="13:13" ht="20" x14ac:dyDescent="0.2">
      <c r="M1255" s="8"/>
    </row>
    <row r="1256" spans="13:13" ht="20" x14ac:dyDescent="0.2">
      <c r="M1256" s="8"/>
    </row>
    <row r="1257" spans="13:13" ht="20" x14ac:dyDescent="0.2">
      <c r="M1257" s="8"/>
    </row>
    <row r="1258" spans="13:13" ht="20" x14ac:dyDescent="0.2">
      <c r="M1258" s="8"/>
    </row>
    <row r="1259" spans="13:13" ht="20" x14ac:dyDescent="0.2">
      <c r="M1259" s="8"/>
    </row>
    <row r="1260" spans="13:13" ht="20" x14ac:dyDescent="0.2">
      <c r="M1260" s="8"/>
    </row>
    <row r="1261" spans="13:13" ht="20" x14ac:dyDescent="0.2">
      <c r="M1261" s="8"/>
    </row>
    <row r="1262" spans="13:13" ht="20" x14ac:dyDescent="0.2">
      <c r="M1262" s="8"/>
    </row>
    <row r="1263" spans="13:13" ht="20" x14ac:dyDescent="0.2">
      <c r="M1263" s="8"/>
    </row>
    <row r="1264" spans="13:13" ht="20" x14ac:dyDescent="0.2">
      <c r="M1264" s="8"/>
    </row>
    <row r="1265" spans="13:13" ht="20" x14ac:dyDescent="0.2">
      <c r="M1265" s="8"/>
    </row>
    <row r="1266" spans="13:13" ht="20" x14ac:dyDescent="0.2">
      <c r="M1266" s="8"/>
    </row>
    <row r="1267" spans="13:13" ht="20" x14ac:dyDescent="0.2">
      <c r="M1267" s="8"/>
    </row>
    <row r="1268" spans="13:13" ht="20" x14ac:dyDescent="0.2">
      <c r="M1268" s="8"/>
    </row>
    <row r="1269" spans="13:13" ht="20" x14ac:dyDescent="0.2">
      <c r="M1269" s="8"/>
    </row>
    <row r="1270" spans="13:13" ht="20" x14ac:dyDescent="0.2">
      <c r="M1270" s="8"/>
    </row>
    <row r="1271" spans="13:13" ht="20" x14ac:dyDescent="0.2">
      <c r="M1271" s="8"/>
    </row>
    <row r="1272" spans="13:13" ht="20" x14ac:dyDescent="0.2">
      <c r="M1272" s="8"/>
    </row>
    <row r="1273" spans="13:13" ht="20" x14ac:dyDescent="0.2">
      <c r="M1273" s="8"/>
    </row>
    <row r="1274" spans="13:13" ht="20" x14ac:dyDescent="0.2">
      <c r="M1274" s="8"/>
    </row>
    <row r="1275" spans="13:13" ht="20" x14ac:dyDescent="0.2">
      <c r="M1275" s="8"/>
    </row>
    <row r="1276" spans="13:13" ht="20" x14ac:dyDescent="0.2">
      <c r="M1276" s="8"/>
    </row>
    <row r="1277" spans="13:13" ht="20" x14ac:dyDescent="0.2">
      <c r="M1277" s="8"/>
    </row>
    <row r="1278" spans="13:13" ht="20" x14ac:dyDescent="0.2">
      <c r="M1278" s="8"/>
    </row>
    <row r="1279" spans="13:13" ht="20" x14ac:dyDescent="0.2">
      <c r="M1279" s="8"/>
    </row>
    <row r="1280" spans="13:13" ht="20" x14ac:dyDescent="0.2">
      <c r="M1280" s="8"/>
    </row>
    <row r="1281" spans="13:13" ht="20" x14ac:dyDescent="0.2">
      <c r="M1281" s="8"/>
    </row>
    <row r="1282" spans="13:13" ht="20" x14ac:dyDescent="0.2">
      <c r="M1282" s="8"/>
    </row>
    <row r="1283" spans="13:13" ht="20" x14ac:dyDescent="0.2">
      <c r="M1283" s="8"/>
    </row>
    <row r="1284" spans="13:13" ht="20" x14ac:dyDescent="0.2">
      <c r="M1284" s="8"/>
    </row>
    <row r="1285" spans="13:13" ht="20" x14ac:dyDescent="0.2">
      <c r="M1285" s="8"/>
    </row>
    <row r="1286" spans="13:13" ht="20" x14ac:dyDescent="0.2">
      <c r="M1286" s="8"/>
    </row>
    <row r="1287" spans="13:13" ht="20" x14ac:dyDescent="0.2">
      <c r="M1287" s="8"/>
    </row>
    <row r="1288" spans="13:13" ht="20" x14ac:dyDescent="0.2">
      <c r="M1288" s="8"/>
    </row>
    <row r="1289" spans="13:13" ht="20" x14ac:dyDescent="0.2">
      <c r="M1289" s="8"/>
    </row>
    <row r="1290" spans="13:13" ht="20" x14ac:dyDescent="0.2">
      <c r="M1290" s="8"/>
    </row>
    <row r="1291" spans="13:13" ht="20" x14ac:dyDescent="0.2">
      <c r="M1291" s="8"/>
    </row>
    <row r="1292" spans="13:13" ht="20" x14ac:dyDescent="0.2">
      <c r="M1292" s="8"/>
    </row>
    <row r="1293" spans="13:13" ht="20" x14ac:dyDescent="0.2">
      <c r="M1293" s="8"/>
    </row>
    <row r="1294" spans="13:13" ht="20" x14ac:dyDescent="0.2">
      <c r="M1294" s="8"/>
    </row>
    <row r="1295" spans="13:13" ht="20" x14ac:dyDescent="0.2">
      <c r="M1295" s="8"/>
    </row>
    <row r="1296" spans="13:13" ht="20" x14ac:dyDescent="0.2">
      <c r="M1296" s="8"/>
    </row>
    <row r="1297" spans="13:13" ht="20" x14ac:dyDescent="0.2">
      <c r="M1297" s="8"/>
    </row>
    <row r="1298" spans="13:13" ht="20" x14ac:dyDescent="0.2">
      <c r="M1298" s="8"/>
    </row>
    <row r="1299" spans="13:13" ht="20" x14ac:dyDescent="0.2">
      <c r="M1299" s="8"/>
    </row>
    <row r="1300" spans="13:13" ht="20" x14ac:dyDescent="0.2">
      <c r="M1300" s="8"/>
    </row>
    <row r="1301" spans="13:13" ht="20" x14ac:dyDescent="0.2">
      <c r="M1301" s="8"/>
    </row>
    <row r="1302" spans="13:13" ht="20" x14ac:dyDescent="0.2">
      <c r="M1302" s="8"/>
    </row>
    <row r="1303" spans="13:13" ht="20" x14ac:dyDescent="0.2">
      <c r="M1303" s="8"/>
    </row>
    <row r="1304" spans="13:13" ht="20" x14ac:dyDescent="0.2">
      <c r="M1304" s="8"/>
    </row>
    <row r="1305" spans="13:13" ht="20" x14ac:dyDescent="0.2">
      <c r="M1305" s="8"/>
    </row>
    <row r="1306" spans="13:13" ht="20" x14ac:dyDescent="0.2">
      <c r="M1306" s="8"/>
    </row>
    <row r="1307" spans="13:13" ht="20" x14ac:dyDescent="0.2">
      <c r="M1307" s="8"/>
    </row>
    <row r="1308" spans="13:13" ht="20" x14ac:dyDescent="0.2">
      <c r="M1308" s="8"/>
    </row>
    <row r="1309" spans="13:13" ht="20" x14ac:dyDescent="0.2">
      <c r="M1309" s="8"/>
    </row>
    <row r="1310" spans="13:13" ht="20" x14ac:dyDescent="0.2">
      <c r="M1310" s="8"/>
    </row>
    <row r="1311" spans="13:13" ht="20" x14ac:dyDescent="0.2">
      <c r="M1311" s="8"/>
    </row>
    <row r="1312" spans="13:13" ht="20" x14ac:dyDescent="0.2">
      <c r="M1312" s="8"/>
    </row>
    <row r="1313" spans="13:13" ht="20" x14ac:dyDescent="0.2">
      <c r="M1313" s="8"/>
    </row>
    <row r="1314" spans="13:13" ht="20" x14ac:dyDescent="0.2">
      <c r="M1314" s="8"/>
    </row>
    <row r="1315" spans="13:13" ht="20" x14ac:dyDescent="0.2">
      <c r="M1315" s="8"/>
    </row>
    <row r="1316" spans="13:13" ht="20" x14ac:dyDescent="0.2">
      <c r="M1316" s="8"/>
    </row>
    <row r="1317" spans="13:13" ht="20" x14ac:dyDescent="0.2">
      <c r="M1317" s="8"/>
    </row>
    <row r="1318" spans="13:13" ht="20" x14ac:dyDescent="0.2">
      <c r="M1318" s="8"/>
    </row>
    <row r="1319" spans="13:13" ht="20" x14ac:dyDescent="0.2">
      <c r="M1319" s="8"/>
    </row>
    <row r="1320" spans="13:13" ht="20" x14ac:dyDescent="0.2">
      <c r="M1320" s="8"/>
    </row>
    <row r="1321" spans="13:13" ht="20" x14ac:dyDescent="0.2">
      <c r="M1321" s="8"/>
    </row>
    <row r="1322" spans="13:13" ht="20" x14ac:dyDescent="0.2">
      <c r="M1322" s="8"/>
    </row>
    <row r="1323" spans="13:13" ht="20" x14ac:dyDescent="0.2">
      <c r="M1323" s="8"/>
    </row>
    <row r="1324" spans="13:13" ht="20" x14ac:dyDescent="0.2">
      <c r="M1324" s="8"/>
    </row>
    <row r="1325" spans="13:13" ht="20" x14ac:dyDescent="0.2">
      <c r="M1325" s="8"/>
    </row>
    <row r="1326" spans="13:13" ht="20" x14ac:dyDescent="0.2">
      <c r="M1326" s="8"/>
    </row>
    <row r="1327" spans="13:13" ht="20" x14ac:dyDescent="0.2">
      <c r="M1327" s="8"/>
    </row>
    <row r="1328" spans="13:13" ht="20" x14ac:dyDescent="0.2">
      <c r="M1328" s="8"/>
    </row>
    <row r="1329" spans="13:13" ht="20" x14ac:dyDescent="0.2">
      <c r="M1329" s="8"/>
    </row>
    <row r="1330" spans="13:13" ht="20" x14ac:dyDescent="0.2">
      <c r="M1330" s="8"/>
    </row>
    <row r="1331" spans="13:13" ht="20" x14ac:dyDescent="0.2">
      <c r="M1331" s="8"/>
    </row>
    <row r="1332" spans="13:13" ht="20" x14ac:dyDescent="0.2">
      <c r="M1332" s="8"/>
    </row>
    <row r="1333" spans="13:13" ht="20" x14ac:dyDescent="0.2">
      <c r="M1333" s="8"/>
    </row>
    <row r="1334" spans="13:13" ht="20" x14ac:dyDescent="0.2">
      <c r="M1334" s="8"/>
    </row>
    <row r="1335" spans="13:13" ht="20" x14ac:dyDescent="0.2">
      <c r="M1335" s="8"/>
    </row>
    <row r="1336" spans="13:13" ht="20" x14ac:dyDescent="0.2">
      <c r="M1336" s="8"/>
    </row>
    <row r="1337" spans="13:13" ht="20" x14ac:dyDescent="0.2">
      <c r="M1337" s="8"/>
    </row>
    <row r="1338" spans="13:13" ht="20" x14ac:dyDescent="0.2">
      <c r="M1338" s="8"/>
    </row>
    <row r="1339" spans="13:13" ht="20" x14ac:dyDescent="0.2">
      <c r="M1339" s="8"/>
    </row>
    <row r="1340" spans="13:13" ht="20" x14ac:dyDescent="0.2">
      <c r="M1340" s="8"/>
    </row>
    <row r="1341" spans="13:13" ht="20" x14ac:dyDescent="0.2">
      <c r="M1341" s="8"/>
    </row>
    <row r="1342" spans="13:13" ht="20" x14ac:dyDescent="0.2">
      <c r="M1342" s="8"/>
    </row>
    <row r="1343" spans="13:13" ht="20" x14ac:dyDescent="0.2">
      <c r="M1343" s="8"/>
    </row>
    <row r="1344" spans="13:13" ht="20" x14ac:dyDescent="0.2">
      <c r="M1344" s="8"/>
    </row>
    <row r="1345" spans="13:13" ht="20" x14ac:dyDescent="0.2">
      <c r="M1345" s="8"/>
    </row>
    <row r="1346" spans="13:13" ht="20" x14ac:dyDescent="0.2">
      <c r="M1346" s="8"/>
    </row>
    <row r="1347" spans="13:13" ht="20" x14ac:dyDescent="0.2">
      <c r="M1347" s="8"/>
    </row>
    <row r="1348" spans="13:13" ht="20" x14ac:dyDescent="0.2">
      <c r="M1348" s="8"/>
    </row>
    <row r="1349" spans="13:13" ht="20" x14ac:dyDescent="0.2">
      <c r="M1349" s="8"/>
    </row>
    <row r="1350" spans="13:13" ht="20" x14ac:dyDescent="0.2">
      <c r="M1350" s="8"/>
    </row>
    <row r="1351" spans="13:13" ht="20" x14ac:dyDescent="0.2">
      <c r="M1351" s="8"/>
    </row>
    <row r="1352" spans="13:13" ht="20" x14ac:dyDescent="0.2">
      <c r="M1352" s="8"/>
    </row>
    <row r="1353" spans="13:13" ht="20" x14ac:dyDescent="0.2">
      <c r="M1353" s="8"/>
    </row>
    <row r="1354" spans="13:13" ht="20" x14ac:dyDescent="0.2">
      <c r="M1354" s="8"/>
    </row>
    <row r="1355" spans="13:13" ht="20" x14ac:dyDescent="0.2">
      <c r="M1355" s="8"/>
    </row>
    <row r="1356" spans="13:13" ht="20" x14ac:dyDescent="0.2">
      <c r="M1356" s="8"/>
    </row>
    <row r="1357" spans="13:13" ht="20" x14ac:dyDescent="0.2">
      <c r="M1357" s="8"/>
    </row>
    <row r="1358" spans="13:13" ht="20" x14ac:dyDescent="0.2">
      <c r="M1358" s="8"/>
    </row>
    <row r="1359" spans="13:13" ht="20" x14ac:dyDescent="0.2">
      <c r="M1359" s="8"/>
    </row>
    <row r="1360" spans="13:13" ht="20" x14ac:dyDescent="0.2">
      <c r="M1360" s="8"/>
    </row>
    <row r="1361" spans="13:13" ht="20" x14ac:dyDescent="0.2">
      <c r="M1361" s="8"/>
    </row>
    <row r="1362" spans="13:13" ht="20" x14ac:dyDescent="0.2">
      <c r="M1362" s="8"/>
    </row>
    <row r="1363" spans="13:13" ht="20" x14ac:dyDescent="0.2">
      <c r="M1363" s="8"/>
    </row>
    <row r="1364" spans="13:13" ht="20" x14ac:dyDescent="0.2">
      <c r="M1364" s="8"/>
    </row>
    <row r="1365" spans="13:13" ht="20" x14ac:dyDescent="0.2">
      <c r="M1365" s="8"/>
    </row>
    <row r="1366" spans="13:13" ht="20" x14ac:dyDescent="0.2">
      <c r="M1366" s="8"/>
    </row>
    <row r="1367" spans="13:13" ht="20" x14ac:dyDescent="0.2">
      <c r="M1367" s="8"/>
    </row>
    <row r="1368" spans="13:13" ht="20" x14ac:dyDescent="0.2">
      <c r="M1368" s="8"/>
    </row>
    <row r="1369" spans="13:13" ht="20" x14ac:dyDescent="0.2">
      <c r="M1369" s="8"/>
    </row>
    <row r="1370" spans="13:13" ht="20" x14ac:dyDescent="0.2">
      <c r="M1370" s="8"/>
    </row>
    <row r="1371" spans="13:13" ht="20" x14ac:dyDescent="0.2">
      <c r="M1371" s="8"/>
    </row>
    <row r="1372" spans="13:13" ht="20" x14ac:dyDescent="0.2">
      <c r="M1372" s="8"/>
    </row>
    <row r="1373" spans="13:13" ht="20" x14ac:dyDescent="0.2">
      <c r="M1373" s="8"/>
    </row>
    <row r="1374" spans="13:13" ht="20" x14ac:dyDescent="0.2">
      <c r="M1374" s="8"/>
    </row>
    <row r="1375" spans="13:13" ht="20" x14ac:dyDescent="0.2">
      <c r="M1375" s="8"/>
    </row>
    <row r="1376" spans="13:13" ht="20" x14ac:dyDescent="0.2">
      <c r="M1376" s="8"/>
    </row>
    <row r="1377" spans="13:13" ht="20" x14ac:dyDescent="0.2">
      <c r="M1377" s="8"/>
    </row>
    <row r="1378" spans="13:13" ht="20" x14ac:dyDescent="0.2">
      <c r="M1378" s="8"/>
    </row>
    <row r="1379" spans="13:13" ht="20" x14ac:dyDescent="0.2">
      <c r="M1379" s="8"/>
    </row>
    <row r="1380" spans="13:13" ht="20" x14ac:dyDescent="0.2">
      <c r="M1380" s="8"/>
    </row>
    <row r="1381" spans="13:13" ht="20" x14ac:dyDescent="0.2">
      <c r="M1381" s="8"/>
    </row>
    <row r="1382" spans="13:13" ht="20" x14ac:dyDescent="0.2">
      <c r="M1382" s="8"/>
    </row>
    <row r="1383" spans="13:13" ht="20" x14ac:dyDescent="0.2">
      <c r="M1383" s="8"/>
    </row>
    <row r="1384" spans="13:13" ht="20" x14ac:dyDescent="0.2">
      <c r="M1384" s="8"/>
    </row>
    <row r="1385" spans="13:13" ht="20" x14ac:dyDescent="0.2">
      <c r="M1385" s="8"/>
    </row>
    <row r="1386" spans="13:13" ht="20" x14ac:dyDescent="0.2">
      <c r="M1386" s="8"/>
    </row>
    <row r="1387" spans="13:13" ht="20" x14ac:dyDescent="0.2">
      <c r="M1387" s="8"/>
    </row>
    <row r="1388" spans="13:13" ht="20" x14ac:dyDescent="0.2">
      <c r="M1388" s="8"/>
    </row>
    <row r="1389" spans="13:13" ht="20" x14ac:dyDescent="0.2">
      <c r="M1389" s="8"/>
    </row>
    <row r="1390" spans="13:13" ht="20" x14ac:dyDescent="0.2">
      <c r="M1390" s="8"/>
    </row>
    <row r="1391" spans="13:13" ht="20" x14ac:dyDescent="0.2">
      <c r="M1391" s="8"/>
    </row>
    <row r="1392" spans="13:13" ht="20" x14ac:dyDescent="0.2">
      <c r="M1392" s="8"/>
    </row>
    <row r="1393" spans="13:13" ht="20" x14ac:dyDescent="0.2">
      <c r="M1393" s="8"/>
    </row>
    <row r="1394" spans="13:13" ht="20" x14ac:dyDescent="0.2">
      <c r="M1394" s="8"/>
    </row>
    <row r="1395" spans="13:13" ht="20" x14ac:dyDescent="0.2">
      <c r="M1395" s="8"/>
    </row>
    <row r="1396" spans="13:13" ht="20" x14ac:dyDescent="0.2">
      <c r="M1396" s="8"/>
    </row>
    <row r="1397" spans="13:13" ht="20" x14ac:dyDescent="0.2">
      <c r="M1397" s="8"/>
    </row>
    <row r="1398" spans="13:13" ht="20" x14ac:dyDescent="0.2">
      <c r="M1398" s="8"/>
    </row>
    <row r="1399" spans="13:13" ht="20" x14ac:dyDescent="0.2">
      <c r="M1399" s="8"/>
    </row>
    <row r="1400" spans="13:13" ht="20" x14ac:dyDescent="0.2">
      <c r="M1400" s="8"/>
    </row>
    <row r="1401" spans="13:13" ht="20" x14ac:dyDescent="0.2">
      <c r="M1401" s="8"/>
    </row>
    <row r="1402" spans="13:13" ht="20" x14ac:dyDescent="0.2">
      <c r="M1402" s="8"/>
    </row>
    <row r="1403" spans="13:13" ht="20" x14ac:dyDescent="0.2">
      <c r="M1403" s="8"/>
    </row>
    <row r="1404" spans="13:13" ht="20" x14ac:dyDescent="0.2">
      <c r="M1404" s="8"/>
    </row>
    <row r="1405" spans="13:13" ht="20" x14ac:dyDescent="0.2">
      <c r="M1405" s="8"/>
    </row>
    <row r="1406" spans="13:13" ht="20" x14ac:dyDescent="0.2">
      <c r="M1406" s="8"/>
    </row>
    <row r="1407" spans="13:13" ht="20" x14ac:dyDescent="0.2">
      <c r="M1407" s="8"/>
    </row>
    <row r="1408" spans="13:13" ht="20" x14ac:dyDescent="0.2">
      <c r="M1408" s="8"/>
    </row>
    <row r="1409" spans="13:13" ht="20" x14ac:dyDescent="0.2">
      <c r="M1409" s="8"/>
    </row>
    <row r="1410" spans="13:13" ht="20" x14ac:dyDescent="0.2">
      <c r="M1410" s="8"/>
    </row>
    <row r="1411" spans="13:13" ht="20" x14ac:dyDescent="0.2">
      <c r="M1411" s="8"/>
    </row>
    <row r="1412" spans="13:13" ht="20" x14ac:dyDescent="0.2">
      <c r="M1412" s="8"/>
    </row>
    <row r="1413" spans="13:13" ht="20" x14ac:dyDescent="0.2">
      <c r="M1413" s="8"/>
    </row>
    <row r="1414" spans="13:13" ht="20" x14ac:dyDescent="0.2">
      <c r="M1414" s="8"/>
    </row>
    <row r="1415" spans="13:13" ht="20" x14ac:dyDescent="0.2">
      <c r="M1415" s="8"/>
    </row>
    <row r="1416" spans="13:13" ht="20" x14ac:dyDescent="0.2">
      <c r="M1416" s="8"/>
    </row>
    <row r="1417" spans="13:13" ht="20" x14ac:dyDescent="0.2">
      <c r="M1417" s="8"/>
    </row>
    <row r="1418" spans="13:13" ht="20" x14ac:dyDescent="0.2">
      <c r="M1418" s="8"/>
    </row>
    <row r="1419" spans="13:13" ht="20" x14ac:dyDescent="0.2">
      <c r="M1419" s="8"/>
    </row>
    <row r="1420" spans="13:13" ht="20" x14ac:dyDescent="0.2">
      <c r="M1420" s="8"/>
    </row>
    <row r="1421" spans="13:13" ht="20" x14ac:dyDescent="0.2">
      <c r="M1421" s="8"/>
    </row>
    <row r="1422" spans="13:13" ht="20" x14ac:dyDescent="0.2">
      <c r="M1422" s="8"/>
    </row>
    <row r="1423" spans="13:13" ht="20" x14ac:dyDescent="0.2">
      <c r="M1423" s="8"/>
    </row>
    <row r="1424" spans="13:13" ht="20" x14ac:dyDescent="0.2">
      <c r="M1424" s="8"/>
    </row>
    <row r="1425" spans="13:13" ht="20" x14ac:dyDescent="0.2">
      <c r="M1425" s="8"/>
    </row>
    <row r="1426" spans="13:13" ht="20" x14ac:dyDescent="0.2">
      <c r="M1426" s="8"/>
    </row>
    <row r="1427" spans="13:13" ht="20" x14ac:dyDescent="0.2">
      <c r="M1427" s="8"/>
    </row>
    <row r="1428" spans="13:13" ht="20" x14ac:dyDescent="0.2">
      <c r="M1428" s="8"/>
    </row>
    <row r="1429" spans="13:13" ht="20" x14ac:dyDescent="0.2">
      <c r="M1429" s="8"/>
    </row>
    <row r="1430" spans="13:13" ht="20" x14ac:dyDescent="0.2">
      <c r="M1430" s="8"/>
    </row>
    <row r="1431" spans="13:13" ht="20" x14ac:dyDescent="0.2">
      <c r="M1431" s="8"/>
    </row>
    <row r="1432" spans="13:13" ht="20" x14ac:dyDescent="0.2">
      <c r="M1432" s="8"/>
    </row>
    <row r="1433" spans="13:13" ht="20" x14ac:dyDescent="0.2">
      <c r="M1433" s="8"/>
    </row>
    <row r="1434" spans="13:13" ht="20" x14ac:dyDescent="0.2">
      <c r="M1434" s="8"/>
    </row>
    <row r="1435" spans="13:13" ht="20" x14ac:dyDescent="0.2">
      <c r="M1435" s="8"/>
    </row>
    <row r="1436" spans="13:13" ht="20" x14ac:dyDescent="0.2">
      <c r="M1436" s="8"/>
    </row>
    <row r="1437" spans="13:13" ht="20" x14ac:dyDescent="0.2">
      <c r="M1437" s="8"/>
    </row>
    <row r="1438" spans="13:13" ht="20" x14ac:dyDescent="0.2">
      <c r="M1438" s="8"/>
    </row>
    <row r="1439" spans="13:13" ht="20" x14ac:dyDescent="0.2">
      <c r="M1439" s="8"/>
    </row>
    <row r="1440" spans="13:13" ht="20" x14ac:dyDescent="0.2">
      <c r="M1440" s="8"/>
    </row>
    <row r="1441" spans="13:13" ht="20" x14ac:dyDescent="0.2">
      <c r="M1441" s="8"/>
    </row>
    <row r="1442" spans="13:13" ht="20" x14ac:dyDescent="0.2">
      <c r="M1442" s="8"/>
    </row>
    <row r="1443" spans="13:13" ht="20" x14ac:dyDescent="0.2">
      <c r="M1443" s="8"/>
    </row>
    <row r="1444" spans="13:13" ht="20" x14ac:dyDescent="0.2">
      <c r="M1444" s="8"/>
    </row>
    <row r="1445" spans="13:13" ht="20" x14ac:dyDescent="0.2">
      <c r="M1445" s="8"/>
    </row>
    <row r="1446" spans="13:13" ht="20" x14ac:dyDescent="0.2">
      <c r="M1446" s="8"/>
    </row>
    <row r="1447" spans="13:13" ht="20" x14ac:dyDescent="0.2">
      <c r="M1447" s="8"/>
    </row>
    <row r="1448" spans="13:13" ht="20" x14ac:dyDescent="0.2">
      <c r="M1448" s="8"/>
    </row>
    <row r="1449" spans="13:13" ht="20" x14ac:dyDescent="0.2">
      <c r="M1449" s="8"/>
    </row>
    <row r="1450" spans="13:13" ht="20" x14ac:dyDescent="0.2">
      <c r="M1450" s="8"/>
    </row>
    <row r="1451" spans="13:13" ht="20" x14ac:dyDescent="0.2">
      <c r="M1451" s="8"/>
    </row>
    <row r="1452" spans="13:13" ht="20" x14ac:dyDescent="0.2">
      <c r="M1452" s="8"/>
    </row>
    <row r="1453" spans="13:13" ht="20" x14ac:dyDescent="0.2">
      <c r="M1453" s="8"/>
    </row>
    <row r="1454" spans="13:13" ht="20" x14ac:dyDescent="0.2">
      <c r="M1454" s="8"/>
    </row>
    <row r="1455" spans="13:13" ht="20" x14ac:dyDescent="0.2">
      <c r="M1455" s="8"/>
    </row>
    <row r="1456" spans="13:13" ht="20" x14ac:dyDescent="0.2">
      <c r="M1456" s="8"/>
    </row>
    <row r="1457" spans="13:13" ht="20" x14ac:dyDescent="0.2">
      <c r="M1457" s="8"/>
    </row>
    <row r="1458" spans="13:13" ht="20" x14ac:dyDescent="0.2">
      <c r="M1458" s="8"/>
    </row>
    <row r="1459" spans="13:13" ht="20" x14ac:dyDescent="0.2">
      <c r="M1459" s="8"/>
    </row>
    <row r="1460" spans="13:13" ht="20" x14ac:dyDescent="0.2">
      <c r="M1460" s="8"/>
    </row>
    <row r="1461" spans="13:13" ht="20" x14ac:dyDescent="0.2">
      <c r="M1461" s="8"/>
    </row>
    <row r="1462" spans="13:13" ht="20" x14ac:dyDescent="0.2">
      <c r="M1462" s="8"/>
    </row>
    <row r="1463" spans="13:13" ht="20" x14ac:dyDescent="0.2">
      <c r="M1463" s="8"/>
    </row>
    <row r="1464" spans="13:13" ht="20" x14ac:dyDescent="0.2">
      <c r="M1464" s="8"/>
    </row>
    <row r="1465" spans="13:13" ht="20" x14ac:dyDescent="0.2">
      <c r="M1465" s="8"/>
    </row>
    <row r="1466" spans="13:13" ht="20" x14ac:dyDescent="0.2">
      <c r="M1466" s="8"/>
    </row>
    <row r="1467" spans="13:13" ht="20" x14ac:dyDescent="0.2">
      <c r="M1467" s="8"/>
    </row>
    <row r="1468" spans="13:13" ht="20" x14ac:dyDescent="0.2">
      <c r="M1468" s="8"/>
    </row>
    <row r="1469" spans="13:13" ht="20" x14ac:dyDescent="0.2">
      <c r="M1469" s="8"/>
    </row>
    <row r="1470" spans="13:13" ht="20" x14ac:dyDescent="0.2">
      <c r="M1470" s="8"/>
    </row>
    <row r="1471" spans="13:13" ht="20" x14ac:dyDescent="0.2">
      <c r="M1471" s="8"/>
    </row>
    <row r="1472" spans="13:13" ht="20" x14ac:dyDescent="0.2">
      <c r="M1472" s="8"/>
    </row>
    <row r="1473" spans="13:13" ht="20" x14ac:dyDescent="0.2">
      <c r="M1473" s="8"/>
    </row>
    <row r="1474" spans="13:13" ht="20" x14ac:dyDescent="0.2">
      <c r="M1474" s="8"/>
    </row>
    <row r="1475" spans="13:13" ht="20" x14ac:dyDescent="0.2">
      <c r="M1475" s="8"/>
    </row>
    <row r="1476" spans="13:13" ht="20" x14ac:dyDescent="0.2">
      <c r="M1476" s="8"/>
    </row>
    <row r="1477" spans="13:13" ht="20" x14ac:dyDescent="0.2">
      <c r="M1477" s="8"/>
    </row>
    <row r="1478" spans="13:13" ht="20" x14ac:dyDescent="0.2">
      <c r="M1478" s="8"/>
    </row>
    <row r="1479" spans="13:13" ht="20" x14ac:dyDescent="0.2">
      <c r="M1479" s="8"/>
    </row>
    <row r="1480" spans="13:13" ht="20" x14ac:dyDescent="0.2">
      <c r="M1480" s="8"/>
    </row>
    <row r="1481" spans="13:13" ht="20" x14ac:dyDescent="0.2">
      <c r="M1481" s="8"/>
    </row>
    <row r="1482" spans="13:13" ht="20" x14ac:dyDescent="0.2">
      <c r="M1482" s="8"/>
    </row>
    <row r="1483" spans="13:13" ht="20" x14ac:dyDescent="0.2">
      <c r="M1483" s="8"/>
    </row>
    <row r="1484" spans="13:13" ht="20" x14ac:dyDescent="0.2">
      <c r="M1484" s="8"/>
    </row>
    <row r="1485" spans="13:13" ht="20" x14ac:dyDescent="0.2">
      <c r="M1485" s="8"/>
    </row>
    <row r="1486" spans="13:13" ht="20" x14ac:dyDescent="0.2">
      <c r="M1486" s="8"/>
    </row>
    <row r="1487" spans="13:13" ht="20" x14ac:dyDescent="0.2">
      <c r="M1487" s="8"/>
    </row>
    <row r="1488" spans="13:13" ht="20" x14ac:dyDescent="0.2">
      <c r="M1488" s="8"/>
    </row>
    <row r="1489" spans="13:13" ht="20" x14ac:dyDescent="0.2">
      <c r="M1489" s="8"/>
    </row>
    <row r="1490" spans="13:13" ht="20" x14ac:dyDescent="0.2">
      <c r="M1490" s="8"/>
    </row>
    <row r="1491" spans="13:13" ht="20" x14ac:dyDescent="0.2">
      <c r="M1491" s="8"/>
    </row>
    <row r="1492" spans="13:13" ht="20" x14ac:dyDescent="0.2">
      <c r="M1492" s="8"/>
    </row>
    <row r="1493" spans="13:13" ht="20" x14ac:dyDescent="0.2">
      <c r="M1493" s="8"/>
    </row>
    <row r="1494" spans="13:13" ht="20" x14ac:dyDescent="0.2">
      <c r="M1494" s="8"/>
    </row>
    <row r="1495" spans="13:13" ht="20" x14ac:dyDescent="0.2">
      <c r="M1495" s="8"/>
    </row>
    <row r="1496" spans="13:13" ht="20" x14ac:dyDescent="0.2">
      <c r="M1496" s="8"/>
    </row>
    <row r="1497" spans="13:13" ht="20" x14ac:dyDescent="0.2">
      <c r="M1497" s="8"/>
    </row>
    <row r="1498" spans="13:13" ht="20" x14ac:dyDescent="0.2">
      <c r="M1498" s="8"/>
    </row>
    <row r="1499" spans="13:13" ht="20" x14ac:dyDescent="0.2">
      <c r="M1499" s="8"/>
    </row>
    <row r="1500" spans="13:13" ht="20" x14ac:dyDescent="0.2">
      <c r="M1500" s="8"/>
    </row>
    <row r="1501" spans="13:13" ht="20" x14ac:dyDescent="0.2">
      <c r="M1501" s="8"/>
    </row>
    <row r="1502" spans="13:13" ht="20" x14ac:dyDescent="0.2">
      <c r="M1502" s="8"/>
    </row>
    <row r="1503" spans="13:13" ht="20" x14ac:dyDescent="0.2">
      <c r="M1503" s="8"/>
    </row>
    <row r="1504" spans="13:13" ht="20" x14ac:dyDescent="0.2">
      <c r="M1504" s="8"/>
    </row>
    <row r="1505" spans="13:13" ht="20" x14ac:dyDescent="0.2">
      <c r="M1505" s="8"/>
    </row>
    <row r="1506" spans="13:13" ht="20" x14ac:dyDescent="0.2">
      <c r="M1506" s="8"/>
    </row>
    <row r="1507" spans="13:13" ht="20" x14ac:dyDescent="0.2">
      <c r="M1507" s="8"/>
    </row>
    <row r="1508" spans="13:13" ht="20" x14ac:dyDescent="0.2">
      <c r="M1508" s="8"/>
    </row>
    <row r="1509" spans="13:13" ht="20" x14ac:dyDescent="0.2">
      <c r="M1509" s="8"/>
    </row>
    <row r="1510" spans="13:13" ht="20" x14ac:dyDescent="0.2">
      <c r="M1510" s="8"/>
    </row>
    <row r="1511" spans="13:13" ht="20" x14ac:dyDescent="0.2">
      <c r="M1511" s="8"/>
    </row>
    <row r="1512" spans="13:13" ht="20" x14ac:dyDescent="0.2">
      <c r="M1512" s="8"/>
    </row>
    <row r="1513" spans="13:13" ht="20" x14ac:dyDescent="0.2">
      <c r="M1513" s="8"/>
    </row>
    <row r="1514" spans="13:13" ht="20" x14ac:dyDescent="0.2">
      <c r="M1514" s="8"/>
    </row>
    <row r="1515" spans="13:13" ht="20" x14ac:dyDescent="0.2">
      <c r="M1515" s="8"/>
    </row>
    <row r="1516" spans="13:13" ht="20" x14ac:dyDescent="0.2">
      <c r="M1516" s="8"/>
    </row>
    <row r="1517" spans="13:13" ht="20" x14ac:dyDescent="0.2">
      <c r="M1517" s="8"/>
    </row>
    <row r="1518" spans="13:13" ht="20" x14ac:dyDescent="0.2">
      <c r="M1518" s="8"/>
    </row>
    <row r="1519" spans="13:13" ht="20" x14ac:dyDescent="0.2">
      <c r="M1519" s="8"/>
    </row>
    <row r="1520" spans="13:13" ht="20" x14ac:dyDescent="0.2">
      <c r="M1520" s="8"/>
    </row>
    <row r="1521" spans="13:13" ht="20" x14ac:dyDescent="0.2">
      <c r="M1521" s="8"/>
    </row>
    <row r="1522" spans="13:13" ht="20" x14ac:dyDescent="0.2">
      <c r="M1522" s="8"/>
    </row>
    <row r="1523" spans="13:13" ht="20" x14ac:dyDescent="0.2">
      <c r="M1523" s="8"/>
    </row>
    <row r="1524" spans="13:13" ht="20" x14ac:dyDescent="0.2">
      <c r="M1524" s="8"/>
    </row>
    <row r="1525" spans="13:13" ht="20" x14ac:dyDescent="0.2">
      <c r="M1525" s="8"/>
    </row>
    <row r="1526" spans="13:13" ht="20" x14ac:dyDescent="0.2">
      <c r="M1526" s="8"/>
    </row>
    <row r="1527" spans="13:13" ht="20" x14ac:dyDescent="0.2">
      <c r="M1527" s="8"/>
    </row>
    <row r="1528" spans="13:13" ht="20" x14ac:dyDescent="0.2">
      <c r="M1528" s="8"/>
    </row>
    <row r="1529" spans="13:13" ht="20" x14ac:dyDescent="0.2">
      <c r="M1529" s="8"/>
    </row>
    <row r="1530" spans="13:13" ht="20" x14ac:dyDescent="0.2">
      <c r="M1530" s="8"/>
    </row>
    <row r="1531" spans="13:13" ht="20" x14ac:dyDescent="0.2">
      <c r="M1531" s="8"/>
    </row>
    <row r="1532" spans="13:13" ht="20" x14ac:dyDescent="0.2">
      <c r="M1532" s="8"/>
    </row>
    <row r="1533" spans="13:13" ht="20" x14ac:dyDescent="0.2">
      <c r="M1533" s="8"/>
    </row>
    <row r="1534" spans="13:13" ht="20" x14ac:dyDescent="0.2">
      <c r="M1534" s="8"/>
    </row>
    <row r="1535" spans="13:13" ht="20" x14ac:dyDescent="0.2">
      <c r="M1535" s="8"/>
    </row>
    <row r="1536" spans="13:13" ht="20" x14ac:dyDescent="0.2">
      <c r="M1536" s="8"/>
    </row>
    <row r="1537" spans="13:13" ht="20" x14ac:dyDescent="0.2">
      <c r="M1537" s="8"/>
    </row>
    <row r="1538" spans="13:13" ht="20" x14ac:dyDescent="0.2">
      <c r="M1538" s="8"/>
    </row>
    <row r="1539" spans="13:13" ht="20" x14ac:dyDescent="0.2">
      <c r="M1539" s="8"/>
    </row>
    <row r="1540" spans="13:13" ht="20" x14ac:dyDescent="0.2">
      <c r="M1540" s="8"/>
    </row>
    <row r="1541" spans="13:13" ht="20" x14ac:dyDescent="0.2">
      <c r="M1541" s="8"/>
    </row>
    <row r="1542" spans="13:13" ht="20" x14ac:dyDescent="0.2">
      <c r="M1542" s="8"/>
    </row>
    <row r="1543" spans="13:13" ht="20" x14ac:dyDescent="0.2">
      <c r="M1543" s="8"/>
    </row>
    <row r="1544" spans="13:13" ht="20" x14ac:dyDescent="0.2">
      <c r="M1544" s="8"/>
    </row>
    <row r="1545" spans="13:13" ht="20" x14ac:dyDescent="0.2">
      <c r="M1545" s="8"/>
    </row>
    <row r="1546" spans="13:13" ht="20" x14ac:dyDescent="0.2">
      <c r="M1546" s="8"/>
    </row>
    <row r="1547" spans="13:13" ht="20" x14ac:dyDescent="0.2">
      <c r="M1547" s="8"/>
    </row>
    <row r="1548" spans="13:13" ht="20" x14ac:dyDescent="0.2">
      <c r="M1548" s="8"/>
    </row>
    <row r="1549" spans="13:13" ht="20" x14ac:dyDescent="0.2">
      <c r="M1549" s="8"/>
    </row>
    <row r="1550" spans="13:13" ht="20" x14ac:dyDescent="0.2">
      <c r="M1550" s="8"/>
    </row>
    <row r="1551" spans="13:13" ht="20" x14ac:dyDescent="0.2">
      <c r="M1551" s="8"/>
    </row>
    <row r="1552" spans="13:13" ht="20" x14ac:dyDescent="0.2">
      <c r="M1552" s="8"/>
    </row>
    <row r="1553" spans="13:13" ht="20" x14ac:dyDescent="0.2">
      <c r="M1553" s="8"/>
    </row>
    <row r="1554" spans="13:13" ht="20" x14ac:dyDescent="0.2">
      <c r="M1554" s="8"/>
    </row>
    <row r="1555" spans="13:13" ht="20" x14ac:dyDescent="0.2">
      <c r="M1555" s="8"/>
    </row>
    <row r="1556" spans="13:13" ht="20" x14ac:dyDescent="0.2">
      <c r="M1556" s="8"/>
    </row>
    <row r="1557" spans="13:13" ht="20" x14ac:dyDescent="0.2">
      <c r="M1557" s="8"/>
    </row>
    <row r="1558" spans="13:13" ht="20" x14ac:dyDescent="0.2">
      <c r="M1558" s="8"/>
    </row>
    <row r="1559" spans="13:13" ht="20" x14ac:dyDescent="0.2">
      <c r="M1559" s="8"/>
    </row>
    <row r="1560" spans="13:13" ht="20" x14ac:dyDescent="0.2">
      <c r="M1560" s="8"/>
    </row>
    <row r="1561" spans="13:13" ht="20" x14ac:dyDescent="0.2">
      <c r="M1561" s="8"/>
    </row>
    <row r="1562" spans="13:13" ht="20" x14ac:dyDescent="0.2">
      <c r="M1562" s="8"/>
    </row>
    <row r="1563" spans="13:13" ht="20" x14ac:dyDescent="0.2">
      <c r="M1563" s="8"/>
    </row>
    <row r="1564" spans="13:13" ht="20" x14ac:dyDescent="0.2">
      <c r="M1564" s="8"/>
    </row>
    <row r="1565" spans="13:13" ht="20" x14ac:dyDescent="0.2">
      <c r="M1565" s="8"/>
    </row>
    <row r="1566" spans="13:13" ht="20" x14ac:dyDescent="0.2">
      <c r="M1566" s="8"/>
    </row>
    <row r="1567" spans="13:13" ht="20" x14ac:dyDescent="0.2">
      <c r="M1567" s="8"/>
    </row>
    <row r="1568" spans="13:13" ht="20" x14ac:dyDescent="0.2">
      <c r="M1568" s="8"/>
    </row>
    <row r="1569" spans="13:13" ht="20" x14ac:dyDescent="0.2">
      <c r="M1569" s="8"/>
    </row>
    <row r="1570" spans="13:13" ht="20" x14ac:dyDescent="0.2">
      <c r="M1570" s="8"/>
    </row>
    <row r="1571" spans="13:13" ht="20" x14ac:dyDescent="0.2">
      <c r="M1571" s="8"/>
    </row>
    <row r="1572" spans="13:13" ht="20" x14ac:dyDescent="0.2">
      <c r="M1572" s="8"/>
    </row>
    <row r="1573" spans="13:13" ht="20" x14ac:dyDescent="0.2">
      <c r="M1573" s="8"/>
    </row>
    <row r="1574" spans="13:13" ht="20" x14ac:dyDescent="0.2">
      <c r="M1574" s="8"/>
    </row>
    <row r="1575" spans="13:13" ht="20" x14ac:dyDescent="0.2">
      <c r="M1575" s="8"/>
    </row>
    <row r="1576" spans="13:13" ht="20" x14ac:dyDescent="0.2">
      <c r="M1576" s="8"/>
    </row>
    <row r="1577" spans="13:13" ht="20" x14ac:dyDescent="0.2">
      <c r="M1577" s="8"/>
    </row>
    <row r="1578" spans="13:13" ht="20" x14ac:dyDescent="0.2">
      <c r="M1578" s="8"/>
    </row>
    <row r="1579" spans="13:13" ht="20" x14ac:dyDescent="0.2">
      <c r="M1579" s="8"/>
    </row>
    <row r="1580" spans="13:13" ht="20" x14ac:dyDescent="0.2">
      <c r="M1580" s="8"/>
    </row>
    <row r="1581" spans="13:13" ht="20" x14ac:dyDescent="0.2">
      <c r="M1581" s="8"/>
    </row>
    <row r="1582" spans="13:13" ht="20" x14ac:dyDescent="0.2">
      <c r="M1582" s="8"/>
    </row>
    <row r="1583" spans="13:13" ht="20" x14ac:dyDescent="0.2">
      <c r="M1583" s="8"/>
    </row>
    <row r="1584" spans="13:13" ht="20" x14ac:dyDescent="0.2">
      <c r="M1584" s="8"/>
    </row>
    <row r="1585" spans="13:13" ht="20" x14ac:dyDescent="0.2">
      <c r="M1585" s="8"/>
    </row>
    <row r="1586" spans="13:13" ht="20" x14ac:dyDescent="0.2">
      <c r="M1586" s="8"/>
    </row>
    <row r="1587" spans="13:13" ht="20" x14ac:dyDescent="0.2">
      <c r="M1587" s="8"/>
    </row>
    <row r="1588" spans="13:13" ht="20" x14ac:dyDescent="0.2">
      <c r="M1588" s="8"/>
    </row>
    <row r="1589" spans="13:13" ht="20" x14ac:dyDescent="0.2">
      <c r="M1589" s="8"/>
    </row>
    <row r="1590" spans="13:13" ht="20" x14ac:dyDescent="0.2">
      <c r="M1590" s="8"/>
    </row>
    <row r="1591" spans="13:13" ht="20" x14ac:dyDescent="0.2">
      <c r="M1591" s="8"/>
    </row>
    <row r="1592" spans="13:13" ht="20" x14ac:dyDescent="0.2">
      <c r="M1592" s="8"/>
    </row>
    <row r="1593" spans="13:13" ht="20" x14ac:dyDescent="0.2">
      <c r="M1593" s="8"/>
    </row>
    <row r="1594" spans="13:13" ht="20" x14ac:dyDescent="0.2">
      <c r="M1594" s="8"/>
    </row>
    <row r="1595" spans="13:13" ht="20" x14ac:dyDescent="0.2">
      <c r="M1595" s="8"/>
    </row>
    <row r="1596" spans="13:13" ht="20" x14ac:dyDescent="0.2">
      <c r="M1596" s="8"/>
    </row>
    <row r="1597" spans="13:13" ht="20" x14ac:dyDescent="0.2">
      <c r="M1597" s="8"/>
    </row>
    <row r="1598" spans="13:13" ht="20" x14ac:dyDescent="0.2">
      <c r="M1598" s="8"/>
    </row>
    <row r="1599" spans="13:13" ht="20" x14ac:dyDescent="0.2">
      <c r="M1599" s="8"/>
    </row>
    <row r="1600" spans="13:13" ht="20" x14ac:dyDescent="0.2">
      <c r="M1600" s="8"/>
    </row>
    <row r="1601" spans="13:13" ht="20" x14ac:dyDescent="0.2">
      <c r="M1601" s="8"/>
    </row>
    <row r="1602" spans="13:13" ht="20" x14ac:dyDescent="0.2">
      <c r="M1602" s="8"/>
    </row>
    <row r="1603" spans="13:13" ht="20" x14ac:dyDescent="0.2">
      <c r="M1603" s="8"/>
    </row>
    <row r="1604" spans="13:13" ht="20" x14ac:dyDescent="0.2">
      <c r="M1604" s="8"/>
    </row>
    <row r="1605" spans="13:13" ht="20" x14ac:dyDescent="0.2">
      <c r="M1605" s="8"/>
    </row>
    <row r="1606" spans="13:13" ht="20" x14ac:dyDescent="0.2">
      <c r="M1606" s="8"/>
    </row>
    <row r="1607" spans="13:13" ht="20" x14ac:dyDescent="0.2">
      <c r="M1607" s="8"/>
    </row>
    <row r="1608" spans="13:13" ht="20" x14ac:dyDescent="0.2">
      <c r="M1608" s="8"/>
    </row>
    <row r="1609" spans="13:13" ht="20" x14ac:dyDescent="0.2">
      <c r="M1609" s="8"/>
    </row>
    <row r="1610" spans="13:13" ht="20" x14ac:dyDescent="0.2">
      <c r="M1610" s="8"/>
    </row>
    <row r="1611" spans="13:13" ht="20" x14ac:dyDescent="0.2">
      <c r="M1611" s="8"/>
    </row>
    <row r="1612" spans="13:13" ht="20" x14ac:dyDescent="0.2">
      <c r="M1612" s="8"/>
    </row>
    <row r="1613" spans="13:13" ht="20" x14ac:dyDescent="0.2">
      <c r="M1613" s="8"/>
    </row>
    <row r="1614" spans="13:13" ht="20" x14ac:dyDescent="0.2">
      <c r="M1614" s="8"/>
    </row>
    <row r="1615" spans="13:13" ht="20" x14ac:dyDescent="0.2">
      <c r="M1615" s="8"/>
    </row>
    <row r="1616" spans="13:13" ht="20" x14ac:dyDescent="0.2">
      <c r="M1616" s="8"/>
    </row>
    <row r="1617" spans="13:13" ht="20" x14ac:dyDescent="0.2">
      <c r="M1617" s="8"/>
    </row>
    <row r="1618" spans="13:13" ht="20" x14ac:dyDescent="0.2">
      <c r="M1618" s="8"/>
    </row>
    <row r="1619" spans="13:13" ht="20" x14ac:dyDescent="0.2">
      <c r="M1619" s="8"/>
    </row>
    <row r="1620" spans="13:13" ht="20" x14ac:dyDescent="0.2">
      <c r="M1620" s="8"/>
    </row>
    <row r="1621" spans="13:13" ht="20" x14ac:dyDescent="0.2">
      <c r="M1621" s="8"/>
    </row>
    <row r="1622" spans="13:13" ht="20" x14ac:dyDescent="0.2">
      <c r="M1622" s="8"/>
    </row>
    <row r="1623" spans="13:13" ht="20" x14ac:dyDescent="0.2">
      <c r="M1623" s="8"/>
    </row>
    <row r="1624" spans="13:13" ht="20" x14ac:dyDescent="0.2">
      <c r="M1624" s="8"/>
    </row>
    <row r="1625" spans="13:13" ht="20" x14ac:dyDescent="0.2">
      <c r="M1625" s="8"/>
    </row>
    <row r="1626" spans="13:13" ht="20" x14ac:dyDescent="0.2">
      <c r="M1626" s="8"/>
    </row>
    <row r="1627" spans="13:13" ht="20" x14ac:dyDescent="0.2">
      <c r="M1627" s="8"/>
    </row>
    <row r="1628" spans="13:13" ht="20" x14ac:dyDescent="0.2">
      <c r="M1628" s="8"/>
    </row>
    <row r="1629" spans="13:13" ht="20" x14ac:dyDescent="0.2">
      <c r="M1629" s="8"/>
    </row>
    <row r="1630" spans="13:13" ht="20" x14ac:dyDescent="0.2">
      <c r="M1630" s="8"/>
    </row>
    <row r="1631" spans="13:13" ht="20" x14ac:dyDescent="0.2">
      <c r="M1631" s="8"/>
    </row>
    <row r="1632" spans="13:13" ht="20" x14ac:dyDescent="0.2">
      <c r="M1632" s="8"/>
    </row>
    <row r="1633" spans="13:13" ht="20" x14ac:dyDescent="0.2">
      <c r="M1633" s="8"/>
    </row>
    <row r="1634" spans="13:13" ht="20" x14ac:dyDescent="0.2">
      <c r="M1634" s="8"/>
    </row>
    <row r="1635" spans="13:13" ht="20" x14ac:dyDescent="0.2">
      <c r="M1635" s="8"/>
    </row>
    <row r="1636" spans="13:13" ht="20" x14ac:dyDescent="0.2">
      <c r="M1636" s="8"/>
    </row>
    <row r="1637" spans="13:13" ht="20" x14ac:dyDescent="0.2">
      <c r="M1637" s="8"/>
    </row>
    <row r="1638" spans="13:13" ht="20" x14ac:dyDescent="0.2">
      <c r="M1638" s="8"/>
    </row>
    <row r="1639" spans="13:13" ht="20" x14ac:dyDescent="0.2">
      <c r="M1639" s="8"/>
    </row>
    <row r="1640" spans="13:13" ht="20" x14ac:dyDescent="0.2">
      <c r="M1640" s="8"/>
    </row>
    <row r="1641" spans="13:13" ht="20" x14ac:dyDescent="0.2">
      <c r="M1641" s="8"/>
    </row>
    <row r="1642" spans="13:13" ht="20" x14ac:dyDescent="0.2">
      <c r="M1642" s="8"/>
    </row>
    <row r="1643" spans="13:13" ht="20" x14ac:dyDescent="0.2">
      <c r="M1643" s="8"/>
    </row>
    <row r="1644" spans="13:13" ht="20" x14ac:dyDescent="0.2">
      <c r="M1644" s="8"/>
    </row>
    <row r="1645" spans="13:13" ht="20" x14ac:dyDescent="0.2">
      <c r="M1645" s="8"/>
    </row>
    <row r="1646" spans="13:13" ht="20" x14ac:dyDescent="0.2">
      <c r="M1646" s="8"/>
    </row>
    <row r="1647" spans="13:13" ht="20" x14ac:dyDescent="0.2">
      <c r="M1647" s="8"/>
    </row>
    <row r="1648" spans="13:13" ht="20" x14ac:dyDescent="0.2">
      <c r="M1648" s="8"/>
    </row>
    <row r="1649" spans="13:13" ht="20" x14ac:dyDescent="0.2">
      <c r="M1649" s="8"/>
    </row>
    <row r="1650" spans="13:13" ht="20" x14ac:dyDescent="0.2">
      <c r="M1650" s="8"/>
    </row>
    <row r="1651" spans="13:13" ht="20" x14ac:dyDescent="0.2">
      <c r="M1651" s="8"/>
    </row>
    <row r="1652" spans="13:13" ht="20" x14ac:dyDescent="0.2">
      <c r="M1652" s="8"/>
    </row>
    <row r="1653" spans="13:13" ht="20" x14ac:dyDescent="0.2">
      <c r="M1653" s="8"/>
    </row>
    <row r="1654" spans="13:13" ht="20" x14ac:dyDescent="0.2">
      <c r="M1654" s="8"/>
    </row>
    <row r="1655" spans="13:13" ht="20" x14ac:dyDescent="0.2">
      <c r="M1655" s="8"/>
    </row>
    <row r="1656" spans="13:13" ht="20" x14ac:dyDescent="0.2">
      <c r="M1656" s="8"/>
    </row>
    <row r="1657" spans="13:13" ht="20" x14ac:dyDescent="0.2">
      <c r="M1657" s="8"/>
    </row>
    <row r="1658" spans="13:13" ht="20" x14ac:dyDescent="0.2">
      <c r="M1658" s="8"/>
    </row>
    <row r="1659" spans="13:13" ht="20" x14ac:dyDescent="0.2">
      <c r="M1659" s="8"/>
    </row>
    <row r="1660" spans="13:13" ht="20" x14ac:dyDescent="0.2">
      <c r="M1660" s="8"/>
    </row>
    <row r="1661" spans="13:13" ht="20" x14ac:dyDescent="0.2">
      <c r="M1661" s="8"/>
    </row>
    <row r="1662" spans="13:13" ht="20" x14ac:dyDescent="0.2">
      <c r="M1662" s="8"/>
    </row>
    <row r="1663" spans="13:13" ht="20" x14ac:dyDescent="0.2">
      <c r="M1663" s="8"/>
    </row>
    <row r="1664" spans="13:13" ht="20" x14ac:dyDescent="0.2">
      <c r="M1664" s="8"/>
    </row>
    <row r="1665" spans="13:13" ht="20" x14ac:dyDescent="0.2">
      <c r="M1665" s="8"/>
    </row>
    <row r="1666" spans="13:13" ht="20" x14ac:dyDescent="0.2">
      <c r="M1666" s="8"/>
    </row>
    <row r="1667" spans="13:13" ht="20" x14ac:dyDescent="0.2">
      <c r="M1667" s="8"/>
    </row>
    <row r="1668" spans="13:13" ht="20" x14ac:dyDescent="0.2">
      <c r="M1668" s="8"/>
    </row>
    <row r="1669" spans="13:13" ht="20" x14ac:dyDescent="0.2">
      <c r="M1669" s="8"/>
    </row>
    <row r="1670" spans="13:13" ht="20" x14ac:dyDescent="0.2">
      <c r="M1670" s="8"/>
    </row>
    <row r="1671" spans="13:13" ht="20" x14ac:dyDescent="0.2">
      <c r="M1671" s="8"/>
    </row>
    <row r="1672" spans="13:13" ht="20" x14ac:dyDescent="0.2">
      <c r="M1672" s="8"/>
    </row>
    <row r="1673" spans="13:13" ht="20" x14ac:dyDescent="0.2">
      <c r="M1673" s="8"/>
    </row>
    <row r="1674" spans="13:13" ht="20" x14ac:dyDescent="0.2">
      <c r="M1674" s="8"/>
    </row>
    <row r="1675" spans="13:13" ht="20" x14ac:dyDescent="0.2">
      <c r="M1675" s="8"/>
    </row>
    <row r="1676" spans="13:13" ht="20" x14ac:dyDescent="0.2">
      <c r="M1676" s="8"/>
    </row>
    <row r="1677" spans="13:13" ht="20" x14ac:dyDescent="0.2">
      <c r="M1677" s="8"/>
    </row>
    <row r="1678" spans="13:13" ht="20" x14ac:dyDescent="0.2">
      <c r="M1678" s="8"/>
    </row>
    <row r="1679" spans="13:13" ht="20" x14ac:dyDescent="0.2">
      <c r="M1679" s="8"/>
    </row>
    <row r="1680" spans="13:13" ht="20" x14ac:dyDescent="0.2">
      <c r="M1680" s="8"/>
    </row>
    <row r="1681" spans="13:13" ht="20" x14ac:dyDescent="0.2">
      <c r="M1681" s="8"/>
    </row>
    <row r="1682" spans="13:13" ht="20" x14ac:dyDescent="0.2">
      <c r="M1682" s="8"/>
    </row>
    <row r="1683" spans="13:13" ht="20" x14ac:dyDescent="0.2">
      <c r="M1683" s="8"/>
    </row>
    <row r="1684" spans="13:13" ht="20" x14ac:dyDescent="0.2">
      <c r="M1684" s="8"/>
    </row>
    <row r="1685" spans="13:13" ht="20" x14ac:dyDescent="0.2">
      <c r="M1685" s="8"/>
    </row>
    <row r="1686" spans="13:13" ht="20" x14ac:dyDescent="0.2">
      <c r="M1686" s="8"/>
    </row>
    <row r="1687" spans="13:13" ht="20" x14ac:dyDescent="0.2">
      <c r="M1687" s="8"/>
    </row>
    <row r="1688" spans="13:13" ht="20" x14ac:dyDescent="0.2">
      <c r="M1688" s="8"/>
    </row>
    <row r="1689" spans="13:13" ht="20" x14ac:dyDescent="0.2">
      <c r="M1689" s="8"/>
    </row>
    <row r="1690" spans="13:13" ht="20" x14ac:dyDescent="0.2">
      <c r="M1690" s="8"/>
    </row>
    <row r="1691" spans="13:13" ht="20" x14ac:dyDescent="0.2">
      <c r="M1691" s="8"/>
    </row>
    <row r="1692" spans="13:13" ht="20" x14ac:dyDescent="0.2">
      <c r="M1692" s="8"/>
    </row>
    <row r="1693" spans="13:13" ht="20" x14ac:dyDescent="0.2">
      <c r="M1693" s="8"/>
    </row>
    <row r="1694" spans="13:13" ht="20" x14ac:dyDescent="0.2">
      <c r="M1694" s="8"/>
    </row>
    <row r="1695" spans="13:13" ht="20" x14ac:dyDescent="0.2">
      <c r="M1695" s="8"/>
    </row>
    <row r="1696" spans="13:13" ht="20" x14ac:dyDescent="0.2">
      <c r="M1696" s="8"/>
    </row>
    <row r="1697" spans="13:13" ht="20" x14ac:dyDescent="0.2">
      <c r="M1697" s="8"/>
    </row>
    <row r="1698" spans="13:13" ht="20" x14ac:dyDescent="0.2">
      <c r="M1698" s="8"/>
    </row>
    <row r="1699" spans="13:13" ht="20" x14ac:dyDescent="0.2">
      <c r="M1699" s="8"/>
    </row>
    <row r="1700" spans="13:13" ht="20" x14ac:dyDescent="0.2">
      <c r="M1700" s="8"/>
    </row>
    <row r="1701" spans="13:13" ht="20" x14ac:dyDescent="0.2">
      <c r="M1701" s="8"/>
    </row>
    <row r="1702" spans="13:13" ht="20" x14ac:dyDescent="0.2">
      <c r="M1702" s="8"/>
    </row>
    <row r="1703" spans="13:13" ht="20" x14ac:dyDescent="0.2">
      <c r="M1703" s="8"/>
    </row>
    <row r="1704" spans="13:13" ht="20" x14ac:dyDescent="0.2">
      <c r="M1704" s="8"/>
    </row>
    <row r="1705" spans="13:13" ht="20" x14ac:dyDescent="0.2">
      <c r="M1705" s="8"/>
    </row>
    <row r="1706" spans="13:13" ht="20" x14ac:dyDescent="0.2">
      <c r="M1706" s="8"/>
    </row>
    <row r="1707" spans="13:13" ht="20" x14ac:dyDescent="0.2">
      <c r="M1707" s="8"/>
    </row>
    <row r="1708" spans="13:13" ht="20" x14ac:dyDescent="0.2">
      <c r="M1708" s="8"/>
    </row>
    <row r="1709" spans="13:13" ht="20" x14ac:dyDescent="0.2">
      <c r="M1709" s="8"/>
    </row>
    <row r="1710" spans="13:13" ht="20" x14ac:dyDescent="0.2">
      <c r="M1710" s="8"/>
    </row>
    <row r="1711" spans="13:13" ht="20" x14ac:dyDescent="0.2">
      <c r="M1711" s="8"/>
    </row>
    <row r="1712" spans="13:13" ht="20" x14ac:dyDescent="0.2">
      <c r="M1712" s="8"/>
    </row>
    <row r="1713" spans="13:13" ht="20" x14ac:dyDescent="0.2">
      <c r="M1713" s="8"/>
    </row>
    <row r="1714" spans="13:13" ht="20" x14ac:dyDescent="0.2">
      <c r="M1714" s="8"/>
    </row>
    <row r="1715" spans="13:13" ht="20" x14ac:dyDescent="0.2">
      <c r="M1715" s="8"/>
    </row>
    <row r="1716" spans="13:13" ht="20" x14ac:dyDescent="0.2">
      <c r="M1716" s="8"/>
    </row>
    <row r="1717" spans="13:13" ht="20" x14ac:dyDescent="0.2">
      <c r="M1717" s="8"/>
    </row>
    <row r="1718" spans="13:13" ht="20" x14ac:dyDescent="0.2">
      <c r="M1718" s="8"/>
    </row>
    <row r="1719" spans="13:13" ht="20" x14ac:dyDescent="0.2">
      <c r="M1719" s="8"/>
    </row>
    <row r="1720" spans="13:13" ht="20" x14ac:dyDescent="0.2">
      <c r="M1720" s="8"/>
    </row>
    <row r="1721" spans="13:13" ht="20" x14ac:dyDescent="0.2">
      <c r="M1721" s="8"/>
    </row>
    <row r="1722" spans="13:13" ht="20" x14ac:dyDescent="0.2">
      <c r="M1722" s="8"/>
    </row>
    <row r="1723" spans="13:13" ht="20" x14ac:dyDescent="0.2">
      <c r="M1723" s="8"/>
    </row>
    <row r="1724" spans="13:13" ht="20" x14ac:dyDescent="0.2">
      <c r="M1724" s="8"/>
    </row>
    <row r="1725" spans="13:13" ht="20" x14ac:dyDescent="0.2">
      <c r="M1725" s="8"/>
    </row>
    <row r="1726" spans="13:13" ht="20" x14ac:dyDescent="0.2">
      <c r="M1726" s="8"/>
    </row>
    <row r="1727" spans="13:13" ht="20" x14ac:dyDescent="0.2">
      <c r="M1727" s="8"/>
    </row>
    <row r="1728" spans="13:13" ht="20" x14ac:dyDescent="0.2">
      <c r="M1728" s="8"/>
    </row>
    <row r="1729" spans="13:13" ht="20" x14ac:dyDescent="0.2">
      <c r="M1729" s="8"/>
    </row>
    <row r="1730" spans="13:13" ht="20" x14ac:dyDescent="0.2">
      <c r="M1730" s="8"/>
    </row>
    <row r="1731" spans="13:13" ht="20" x14ac:dyDescent="0.2">
      <c r="M1731" s="8"/>
    </row>
    <row r="1732" spans="13:13" ht="20" x14ac:dyDescent="0.2">
      <c r="M1732" s="8"/>
    </row>
    <row r="1733" spans="13:13" ht="20" x14ac:dyDescent="0.2">
      <c r="M1733" s="8"/>
    </row>
    <row r="1734" spans="13:13" ht="20" x14ac:dyDescent="0.2">
      <c r="M1734" s="8"/>
    </row>
    <row r="1735" spans="13:13" ht="20" x14ac:dyDescent="0.2">
      <c r="M1735" s="8"/>
    </row>
    <row r="1736" spans="13:13" ht="20" x14ac:dyDescent="0.2">
      <c r="M1736" s="8"/>
    </row>
    <row r="1737" spans="13:13" ht="20" x14ac:dyDescent="0.2">
      <c r="M1737" s="8"/>
    </row>
    <row r="1738" spans="13:13" ht="20" x14ac:dyDescent="0.2">
      <c r="M1738" s="8"/>
    </row>
    <row r="1739" spans="13:13" ht="20" x14ac:dyDescent="0.2">
      <c r="M1739" s="8"/>
    </row>
    <row r="1740" spans="13:13" ht="20" x14ac:dyDescent="0.2">
      <c r="M1740" s="8"/>
    </row>
    <row r="1741" spans="13:13" ht="20" x14ac:dyDescent="0.2">
      <c r="M1741" s="8"/>
    </row>
    <row r="1742" spans="13:13" ht="20" x14ac:dyDescent="0.2">
      <c r="M1742" s="8"/>
    </row>
    <row r="1743" spans="13:13" ht="20" x14ac:dyDescent="0.2">
      <c r="M1743" s="8"/>
    </row>
    <row r="1744" spans="13:13" ht="20" x14ac:dyDescent="0.2">
      <c r="M1744" s="8"/>
    </row>
    <row r="1745" spans="13:13" ht="20" x14ac:dyDescent="0.2">
      <c r="M1745" s="8"/>
    </row>
    <row r="1746" spans="13:13" ht="20" x14ac:dyDescent="0.2">
      <c r="M1746" s="8"/>
    </row>
    <row r="1747" spans="13:13" ht="20" x14ac:dyDescent="0.2">
      <c r="M1747" s="8"/>
    </row>
    <row r="1748" spans="13:13" ht="20" x14ac:dyDescent="0.2">
      <c r="M1748" s="8"/>
    </row>
    <row r="1749" spans="13:13" ht="20" x14ac:dyDescent="0.2">
      <c r="M1749" s="8"/>
    </row>
    <row r="1750" spans="13:13" ht="20" x14ac:dyDescent="0.2">
      <c r="M1750" s="8"/>
    </row>
    <row r="1751" spans="13:13" ht="20" x14ac:dyDescent="0.2">
      <c r="M1751" s="8"/>
    </row>
    <row r="1752" spans="13:13" ht="20" x14ac:dyDescent="0.2">
      <c r="M1752" s="8"/>
    </row>
    <row r="1753" spans="13:13" ht="20" x14ac:dyDescent="0.2">
      <c r="M1753" s="8"/>
    </row>
    <row r="1754" spans="13:13" ht="20" x14ac:dyDescent="0.2">
      <c r="M1754" s="8"/>
    </row>
    <row r="1755" spans="13:13" ht="20" x14ac:dyDescent="0.2">
      <c r="M1755" s="8"/>
    </row>
    <row r="1756" spans="13:13" ht="20" x14ac:dyDescent="0.2">
      <c r="M1756" s="8"/>
    </row>
    <row r="1757" spans="13:13" ht="20" x14ac:dyDescent="0.2">
      <c r="M1757" s="8"/>
    </row>
    <row r="1758" spans="13:13" ht="20" x14ac:dyDescent="0.2">
      <c r="M1758" s="8"/>
    </row>
    <row r="1759" spans="13:13" ht="20" x14ac:dyDescent="0.2">
      <c r="M1759" s="8"/>
    </row>
    <row r="1760" spans="13:13" ht="20" x14ac:dyDescent="0.2">
      <c r="M1760" s="8"/>
    </row>
    <row r="1761" spans="13:13" ht="20" x14ac:dyDescent="0.2">
      <c r="M1761" s="8"/>
    </row>
    <row r="1762" spans="13:13" ht="20" x14ac:dyDescent="0.2">
      <c r="M1762" s="8"/>
    </row>
    <row r="1763" spans="13:13" ht="20" x14ac:dyDescent="0.2">
      <c r="M1763" s="8"/>
    </row>
    <row r="1764" spans="13:13" ht="20" x14ac:dyDescent="0.2">
      <c r="M1764" s="8"/>
    </row>
    <row r="1765" spans="13:13" ht="20" x14ac:dyDescent="0.2">
      <c r="M1765" s="8"/>
    </row>
    <row r="1766" spans="13:13" ht="20" x14ac:dyDescent="0.2">
      <c r="M1766" s="8"/>
    </row>
    <row r="1767" spans="13:13" ht="20" x14ac:dyDescent="0.2">
      <c r="M1767" s="8"/>
    </row>
    <row r="1768" spans="13:13" ht="20" x14ac:dyDescent="0.2">
      <c r="M1768" s="8"/>
    </row>
    <row r="1769" spans="13:13" ht="20" x14ac:dyDescent="0.2">
      <c r="M1769" s="8"/>
    </row>
    <row r="1770" spans="13:13" ht="20" x14ac:dyDescent="0.2">
      <c r="M1770" s="8"/>
    </row>
    <row r="1771" spans="13:13" ht="20" x14ac:dyDescent="0.2">
      <c r="M1771" s="8"/>
    </row>
    <row r="1772" spans="13:13" ht="20" x14ac:dyDescent="0.2">
      <c r="M1772" s="8"/>
    </row>
    <row r="1773" spans="13:13" ht="20" x14ac:dyDescent="0.2">
      <c r="M1773" s="8"/>
    </row>
    <row r="1774" spans="13:13" ht="20" x14ac:dyDescent="0.2">
      <c r="M1774" s="8"/>
    </row>
    <row r="1775" spans="13:13" ht="20" x14ac:dyDescent="0.2">
      <c r="M1775" s="8"/>
    </row>
    <row r="1776" spans="13:13" ht="20" x14ac:dyDescent="0.2">
      <c r="M1776" s="8"/>
    </row>
    <row r="1777" spans="13:13" ht="20" x14ac:dyDescent="0.2">
      <c r="M1777" s="8"/>
    </row>
    <row r="1778" spans="13:13" ht="20" x14ac:dyDescent="0.2">
      <c r="M1778" s="8"/>
    </row>
    <row r="1779" spans="13:13" ht="20" x14ac:dyDescent="0.2">
      <c r="M1779" s="8"/>
    </row>
    <row r="1780" spans="13:13" ht="20" x14ac:dyDescent="0.2">
      <c r="M1780" s="8"/>
    </row>
    <row r="1781" spans="13:13" ht="20" x14ac:dyDescent="0.2">
      <c r="M1781" s="8"/>
    </row>
    <row r="1782" spans="13:13" ht="20" x14ac:dyDescent="0.2">
      <c r="M1782" s="8"/>
    </row>
    <row r="1783" spans="13:13" ht="20" x14ac:dyDescent="0.2">
      <c r="M1783" s="8"/>
    </row>
    <row r="1784" spans="13:13" ht="20" x14ac:dyDescent="0.2">
      <c r="M1784" s="8"/>
    </row>
    <row r="1785" spans="13:13" ht="20" x14ac:dyDescent="0.2">
      <c r="M1785" s="8"/>
    </row>
    <row r="1786" spans="13:13" ht="20" x14ac:dyDescent="0.2">
      <c r="M1786" s="8"/>
    </row>
    <row r="1787" spans="13:13" ht="20" x14ac:dyDescent="0.2">
      <c r="M1787" s="8"/>
    </row>
    <row r="1788" spans="13:13" ht="20" x14ac:dyDescent="0.2">
      <c r="M1788" s="8"/>
    </row>
    <row r="1789" spans="13:13" ht="20" x14ac:dyDescent="0.2">
      <c r="M1789" s="8"/>
    </row>
    <row r="1790" spans="13:13" ht="20" x14ac:dyDescent="0.2">
      <c r="M1790" s="8"/>
    </row>
    <row r="1791" spans="13:13" ht="20" x14ac:dyDescent="0.2">
      <c r="M1791" s="8"/>
    </row>
    <row r="1792" spans="13:13" ht="20" x14ac:dyDescent="0.2">
      <c r="M1792" s="8"/>
    </row>
    <row r="1793" spans="13:13" ht="20" x14ac:dyDescent="0.2">
      <c r="M1793" s="8"/>
    </row>
    <row r="1794" spans="13:13" ht="20" x14ac:dyDescent="0.2">
      <c r="M1794" s="8"/>
    </row>
    <row r="1795" spans="13:13" ht="20" x14ac:dyDescent="0.2">
      <c r="M1795" s="8"/>
    </row>
    <row r="1796" spans="13:13" ht="20" x14ac:dyDescent="0.2">
      <c r="M1796" s="8"/>
    </row>
    <row r="1797" spans="13:13" ht="20" x14ac:dyDescent="0.2">
      <c r="M1797" s="8"/>
    </row>
    <row r="1798" spans="13:13" ht="20" x14ac:dyDescent="0.2">
      <c r="M1798" s="8"/>
    </row>
    <row r="1799" spans="13:13" ht="20" x14ac:dyDescent="0.2">
      <c r="M1799" s="8"/>
    </row>
    <row r="1800" spans="13:13" ht="20" x14ac:dyDescent="0.2">
      <c r="M1800" s="8"/>
    </row>
    <row r="1801" spans="13:13" ht="20" x14ac:dyDescent="0.2">
      <c r="M1801" s="8"/>
    </row>
    <row r="1802" spans="13:13" ht="20" x14ac:dyDescent="0.2">
      <c r="M1802" s="8"/>
    </row>
    <row r="1803" spans="13:13" ht="20" x14ac:dyDescent="0.2">
      <c r="M1803" s="8"/>
    </row>
    <row r="1804" spans="13:13" ht="20" x14ac:dyDescent="0.2">
      <c r="M1804" s="8"/>
    </row>
    <row r="1805" spans="13:13" ht="20" x14ac:dyDescent="0.2">
      <c r="M1805" s="8"/>
    </row>
    <row r="1806" spans="13:13" ht="20" x14ac:dyDescent="0.2">
      <c r="M1806" s="8"/>
    </row>
    <row r="1807" spans="13:13" ht="20" x14ac:dyDescent="0.2">
      <c r="M1807" s="8"/>
    </row>
    <row r="1808" spans="13:13" ht="20" x14ac:dyDescent="0.2">
      <c r="M1808" s="8"/>
    </row>
    <row r="1809" spans="13:13" ht="20" x14ac:dyDescent="0.2">
      <c r="M1809" s="8"/>
    </row>
    <row r="1810" spans="13:13" ht="20" x14ac:dyDescent="0.2">
      <c r="M1810" s="8"/>
    </row>
    <row r="1811" spans="13:13" ht="20" x14ac:dyDescent="0.2">
      <c r="M1811" s="8"/>
    </row>
    <row r="1812" spans="13:13" ht="20" x14ac:dyDescent="0.2">
      <c r="M1812" s="8"/>
    </row>
    <row r="1813" spans="13:13" ht="20" x14ac:dyDescent="0.2">
      <c r="M1813" s="8"/>
    </row>
    <row r="1814" spans="13:13" ht="20" x14ac:dyDescent="0.2">
      <c r="M1814" s="8"/>
    </row>
    <row r="1815" spans="13:13" ht="20" x14ac:dyDescent="0.2">
      <c r="M1815" s="8"/>
    </row>
    <row r="1816" spans="13:13" ht="20" x14ac:dyDescent="0.2">
      <c r="M1816" s="8"/>
    </row>
    <row r="1817" spans="13:13" ht="20" x14ac:dyDescent="0.2">
      <c r="M1817" s="8"/>
    </row>
    <row r="1818" spans="13:13" ht="20" x14ac:dyDescent="0.2">
      <c r="M1818" s="8"/>
    </row>
    <row r="1819" spans="13:13" ht="20" x14ac:dyDescent="0.2">
      <c r="M1819" s="8"/>
    </row>
    <row r="1820" spans="13:13" ht="20" x14ac:dyDescent="0.2">
      <c r="M1820" s="8"/>
    </row>
    <row r="1821" spans="13:13" ht="20" x14ac:dyDescent="0.2">
      <c r="M1821" s="8"/>
    </row>
    <row r="1822" spans="13:13" ht="20" x14ac:dyDescent="0.2">
      <c r="M1822" s="8"/>
    </row>
    <row r="1823" spans="13:13" ht="20" x14ac:dyDescent="0.2">
      <c r="M1823" s="8"/>
    </row>
    <row r="1824" spans="13:13" ht="20" x14ac:dyDescent="0.2">
      <c r="M1824" s="8"/>
    </row>
    <row r="1825" spans="13:13" ht="20" x14ac:dyDescent="0.2">
      <c r="M1825" s="8"/>
    </row>
    <row r="1826" spans="13:13" ht="20" x14ac:dyDescent="0.2">
      <c r="M1826" s="8"/>
    </row>
    <row r="1827" spans="13:13" ht="20" x14ac:dyDescent="0.2">
      <c r="M1827" s="8"/>
    </row>
    <row r="1828" spans="13:13" ht="20" x14ac:dyDescent="0.2">
      <c r="M1828" s="8"/>
    </row>
    <row r="1829" spans="13:13" ht="20" x14ac:dyDescent="0.2">
      <c r="M1829" s="8"/>
    </row>
    <row r="1830" spans="13:13" ht="20" x14ac:dyDescent="0.2">
      <c r="M1830" s="8"/>
    </row>
    <row r="1831" spans="13:13" ht="20" x14ac:dyDescent="0.2">
      <c r="M1831" s="8"/>
    </row>
    <row r="1832" spans="13:13" ht="20" x14ac:dyDescent="0.2">
      <c r="M1832" s="8"/>
    </row>
    <row r="1833" spans="13:13" ht="20" x14ac:dyDescent="0.2">
      <c r="M1833" s="8"/>
    </row>
    <row r="1834" spans="13:13" ht="20" x14ac:dyDescent="0.2">
      <c r="M1834" s="8"/>
    </row>
    <row r="1835" spans="13:13" ht="20" x14ac:dyDescent="0.2">
      <c r="M1835" s="8"/>
    </row>
    <row r="1836" spans="13:13" ht="20" x14ac:dyDescent="0.2">
      <c r="M1836" s="8"/>
    </row>
    <row r="1837" spans="13:13" ht="20" x14ac:dyDescent="0.2">
      <c r="M1837" s="8"/>
    </row>
    <row r="1838" spans="13:13" ht="20" x14ac:dyDescent="0.2">
      <c r="M1838" s="8"/>
    </row>
    <row r="1839" spans="13:13" ht="20" x14ac:dyDescent="0.2">
      <c r="M1839" s="8"/>
    </row>
    <row r="1840" spans="13:13" ht="20" x14ac:dyDescent="0.2">
      <c r="M1840" s="8"/>
    </row>
    <row r="1841" spans="13:13" ht="20" x14ac:dyDescent="0.2">
      <c r="M1841" s="8"/>
    </row>
    <row r="1842" spans="13:13" ht="20" x14ac:dyDescent="0.2">
      <c r="M1842" s="8"/>
    </row>
    <row r="1843" spans="13:13" ht="20" x14ac:dyDescent="0.2">
      <c r="M1843" s="8"/>
    </row>
    <row r="1844" spans="13:13" ht="20" x14ac:dyDescent="0.2">
      <c r="M1844" s="8"/>
    </row>
    <row r="1845" spans="13:13" ht="20" x14ac:dyDescent="0.2">
      <c r="M1845" s="8"/>
    </row>
    <row r="1846" spans="13:13" ht="20" x14ac:dyDescent="0.2">
      <c r="M1846" s="8"/>
    </row>
    <row r="1847" spans="13:13" ht="20" x14ac:dyDescent="0.2">
      <c r="M1847" s="8"/>
    </row>
    <row r="1848" spans="13:13" ht="20" x14ac:dyDescent="0.2">
      <c r="M1848" s="8"/>
    </row>
    <row r="1849" spans="13:13" ht="20" x14ac:dyDescent="0.2">
      <c r="M1849" s="8"/>
    </row>
    <row r="1850" spans="13:13" ht="20" x14ac:dyDescent="0.2">
      <c r="M1850" s="8"/>
    </row>
    <row r="1851" spans="13:13" ht="20" x14ac:dyDescent="0.2">
      <c r="M1851" s="8"/>
    </row>
    <row r="1852" spans="13:13" ht="20" x14ac:dyDescent="0.2">
      <c r="M1852" s="8"/>
    </row>
    <row r="1853" spans="13:13" ht="20" x14ac:dyDescent="0.2">
      <c r="M1853" s="8"/>
    </row>
    <row r="1854" spans="13:13" ht="20" x14ac:dyDescent="0.2">
      <c r="M1854" s="8"/>
    </row>
    <row r="1855" spans="13:13" ht="20" x14ac:dyDescent="0.2">
      <c r="M1855" s="8"/>
    </row>
    <row r="1856" spans="13:13" ht="20" x14ac:dyDescent="0.2">
      <c r="M1856" s="8"/>
    </row>
    <row r="1857" spans="13:13" ht="20" x14ac:dyDescent="0.2">
      <c r="M1857" s="8"/>
    </row>
    <row r="1858" spans="13:13" ht="20" x14ac:dyDescent="0.2">
      <c r="M1858" s="8"/>
    </row>
    <row r="1859" spans="13:13" ht="20" x14ac:dyDescent="0.2">
      <c r="M1859" s="8"/>
    </row>
    <row r="1860" spans="13:13" ht="20" x14ac:dyDescent="0.2">
      <c r="M1860" s="8"/>
    </row>
    <row r="1861" spans="13:13" ht="20" x14ac:dyDescent="0.2">
      <c r="M1861" s="8"/>
    </row>
    <row r="1862" spans="13:13" ht="20" x14ac:dyDescent="0.2">
      <c r="M1862" s="8"/>
    </row>
    <row r="1863" spans="13:13" ht="20" x14ac:dyDescent="0.2">
      <c r="M1863" s="8"/>
    </row>
    <row r="1864" spans="13:13" ht="20" x14ac:dyDescent="0.2">
      <c r="M1864" s="8"/>
    </row>
    <row r="1865" spans="13:13" ht="20" x14ac:dyDescent="0.2">
      <c r="M1865" s="8"/>
    </row>
    <row r="1866" spans="13:13" ht="20" x14ac:dyDescent="0.2">
      <c r="M1866" s="8"/>
    </row>
    <row r="1867" spans="13:13" ht="20" x14ac:dyDescent="0.2">
      <c r="M1867" s="8"/>
    </row>
    <row r="1868" spans="13:13" ht="20" x14ac:dyDescent="0.2">
      <c r="M1868" s="8"/>
    </row>
    <row r="1869" spans="13:13" ht="20" x14ac:dyDescent="0.2">
      <c r="M1869" s="8"/>
    </row>
    <row r="1870" spans="13:13" ht="20" x14ac:dyDescent="0.2">
      <c r="M1870" s="8"/>
    </row>
    <row r="1871" spans="13:13" ht="20" x14ac:dyDescent="0.2">
      <c r="M1871" s="8"/>
    </row>
    <row r="1872" spans="13:13" ht="20" x14ac:dyDescent="0.2">
      <c r="M1872" s="8"/>
    </row>
    <row r="1873" spans="13:13" ht="20" x14ac:dyDescent="0.2">
      <c r="M1873" s="8"/>
    </row>
    <row r="1874" spans="13:13" ht="20" x14ac:dyDescent="0.2">
      <c r="M1874" s="8"/>
    </row>
    <row r="1875" spans="13:13" ht="20" x14ac:dyDescent="0.2">
      <c r="M1875" s="8"/>
    </row>
    <row r="1876" spans="13:13" ht="20" x14ac:dyDescent="0.2">
      <c r="M1876" s="8"/>
    </row>
    <row r="1877" spans="13:13" ht="20" x14ac:dyDescent="0.2">
      <c r="M1877" s="8"/>
    </row>
    <row r="1878" spans="13:13" ht="20" x14ac:dyDescent="0.2">
      <c r="M1878" s="8"/>
    </row>
    <row r="1879" spans="13:13" ht="20" x14ac:dyDescent="0.2">
      <c r="M1879" s="8"/>
    </row>
    <row r="1880" spans="13:13" ht="20" x14ac:dyDescent="0.2">
      <c r="M1880" s="8"/>
    </row>
    <row r="1881" spans="13:13" ht="20" x14ac:dyDescent="0.2">
      <c r="M1881" s="8"/>
    </row>
    <row r="1882" spans="13:13" ht="20" x14ac:dyDescent="0.2">
      <c r="M1882" s="8"/>
    </row>
    <row r="1883" spans="13:13" ht="20" x14ac:dyDescent="0.2">
      <c r="M1883" s="8"/>
    </row>
    <row r="1884" spans="13:13" ht="20" x14ac:dyDescent="0.2">
      <c r="M1884" s="8"/>
    </row>
    <row r="1885" spans="13:13" ht="20" x14ac:dyDescent="0.2">
      <c r="M1885" s="8"/>
    </row>
    <row r="1886" spans="13:13" ht="20" x14ac:dyDescent="0.2">
      <c r="M1886" s="8"/>
    </row>
    <row r="1887" spans="13:13" ht="20" x14ac:dyDescent="0.2">
      <c r="M1887" s="8"/>
    </row>
    <row r="1888" spans="13:13" ht="20" x14ac:dyDescent="0.2">
      <c r="M1888" s="8"/>
    </row>
    <row r="1889" spans="13:13" ht="20" x14ac:dyDescent="0.2">
      <c r="M1889" s="8"/>
    </row>
    <row r="1890" spans="13:13" ht="20" x14ac:dyDescent="0.2">
      <c r="M1890" s="8"/>
    </row>
    <row r="1891" spans="13:13" ht="20" x14ac:dyDescent="0.2">
      <c r="M1891" s="8"/>
    </row>
    <row r="1892" spans="13:13" ht="20" x14ac:dyDescent="0.2">
      <c r="M1892" s="8"/>
    </row>
    <row r="1893" spans="13:13" ht="20" x14ac:dyDescent="0.2">
      <c r="M1893" s="8"/>
    </row>
    <row r="1894" spans="13:13" ht="20" x14ac:dyDescent="0.2">
      <c r="M1894" s="8"/>
    </row>
    <row r="1895" spans="13:13" ht="20" x14ac:dyDescent="0.2">
      <c r="M1895" s="8"/>
    </row>
    <row r="1896" spans="13:13" ht="20" x14ac:dyDescent="0.2">
      <c r="M1896" s="8"/>
    </row>
    <row r="1897" spans="13:13" ht="20" x14ac:dyDescent="0.2">
      <c r="M1897" s="8"/>
    </row>
    <row r="1898" spans="13:13" ht="20" x14ac:dyDescent="0.2">
      <c r="M1898" s="8"/>
    </row>
    <row r="1899" spans="13:13" ht="20" x14ac:dyDescent="0.2">
      <c r="M1899" s="8"/>
    </row>
    <row r="1900" spans="13:13" ht="20" x14ac:dyDescent="0.2">
      <c r="M1900" s="8"/>
    </row>
    <row r="1901" spans="13:13" ht="20" x14ac:dyDescent="0.2">
      <c r="M1901" s="8"/>
    </row>
    <row r="1902" spans="13:13" ht="20" x14ac:dyDescent="0.2">
      <c r="M1902" s="8"/>
    </row>
    <row r="1903" spans="13:13" ht="20" x14ac:dyDescent="0.2">
      <c r="M1903" s="8"/>
    </row>
    <row r="1904" spans="13:13" ht="20" x14ac:dyDescent="0.2">
      <c r="M1904" s="8"/>
    </row>
    <row r="1905" spans="13:13" ht="20" x14ac:dyDescent="0.2">
      <c r="M1905" s="8"/>
    </row>
    <row r="1906" spans="13:13" ht="20" x14ac:dyDescent="0.2">
      <c r="M1906" s="8"/>
    </row>
    <row r="1907" spans="13:13" ht="20" x14ac:dyDescent="0.2">
      <c r="M1907" s="8"/>
    </row>
    <row r="1908" spans="13:13" ht="20" x14ac:dyDescent="0.2">
      <c r="M1908" s="8"/>
    </row>
    <row r="1909" spans="13:13" ht="20" x14ac:dyDescent="0.2">
      <c r="M1909" s="8"/>
    </row>
    <row r="1910" spans="13:13" ht="20" x14ac:dyDescent="0.2">
      <c r="M1910" s="8"/>
    </row>
    <row r="1911" spans="13:13" ht="20" x14ac:dyDescent="0.2">
      <c r="M1911" s="8"/>
    </row>
    <row r="1912" spans="13:13" ht="20" x14ac:dyDescent="0.2">
      <c r="M1912" s="8"/>
    </row>
    <row r="1913" spans="13:13" ht="20" x14ac:dyDescent="0.2">
      <c r="M1913" s="8"/>
    </row>
    <row r="1914" spans="13:13" ht="20" x14ac:dyDescent="0.2">
      <c r="M1914" s="8"/>
    </row>
    <row r="1915" spans="13:13" ht="20" x14ac:dyDescent="0.2">
      <c r="M1915" s="8"/>
    </row>
    <row r="1916" spans="13:13" ht="20" x14ac:dyDescent="0.2">
      <c r="M1916" s="8"/>
    </row>
    <row r="1917" spans="13:13" ht="20" x14ac:dyDescent="0.2">
      <c r="M1917" s="8"/>
    </row>
    <row r="1918" spans="13:13" ht="20" x14ac:dyDescent="0.2">
      <c r="M1918" s="8"/>
    </row>
    <row r="1919" spans="13:13" ht="20" x14ac:dyDescent="0.2">
      <c r="M1919" s="8"/>
    </row>
    <row r="1920" spans="13:13" ht="20" x14ac:dyDescent="0.2">
      <c r="M1920" s="8"/>
    </row>
    <row r="1921" spans="13:13" ht="20" x14ac:dyDescent="0.2">
      <c r="M1921" s="8"/>
    </row>
    <row r="1922" spans="13:13" ht="20" x14ac:dyDescent="0.2">
      <c r="M1922" s="8"/>
    </row>
    <row r="1923" spans="13:13" ht="20" x14ac:dyDescent="0.2">
      <c r="M1923" s="8"/>
    </row>
    <row r="1924" spans="13:13" ht="20" x14ac:dyDescent="0.2">
      <c r="M1924" s="8"/>
    </row>
    <row r="1925" spans="13:13" ht="20" x14ac:dyDescent="0.2">
      <c r="M1925" s="8"/>
    </row>
    <row r="1926" spans="13:13" ht="20" x14ac:dyDescent="0.2">
      <c r="M1926" s="8"/>
    </row>
    <row r="1927" spans="13:13" ht="20" x14ac:dyDescent="0.2">
      <c r="M1927" s="8"/>
    </row>
    <row r="1928" spans="13:13" ht="20" x14ac:dyDescent="0.2">
      <c r="M1928" s="8"/>
    </row>
    <row r="1929" spans="13:13" ht="20" x14ac:dyDescent="0.2">
      <c r="M1929" s="8"/>
    </row>
    <row r="1930" spans="13:13" ht="20" x14ac:dyDescent="0.2">
      <c r="M1930" s="8"/>
    </row>
    <row r="1931" spans="13:13" ht="20" x14ac:dyDescent="0.2">
      <c r="M1931" s="8"/>
    </row>
    <row r="1932" spans="13:13" ht="20" x14ac:dyDescent="0.2">
      <c r="M1932" s="8"/>
    </row>
    <row r="1933" spans="13:13" ht="20" x14ac:dyDescent="0.2">
      <c r="M1933" s="8"/>
    </row>
    <row r="1934" spans="13:13" ht="20" x14ac:dyDescent="0.2">
      <c r="M1934" s="8"/>
    </row>
    <row r="1935" spans="13:13" ht="20" x14ac:dyDescent="0.2">
      <c r="M1935" s="8"/>
    </row>
    <row r="1936" spans="13:13" ht="20" x14ac:dyDescent="0.2">
      <c r="M1936" s="8"/>
    </row>
    <row r="1937" spans="13:13" ht="20" x14ac:dyDescent="0.2">
      <c r="M1937" s="8"/>
    </row>
    <row r="1938" spans="13:13" ht="20" x14ac:dyDescent="0.2">
      <c r="M1938" s="8"/>
    </row>
    <row r="1939" spans="13:13" ht="20" x14ac:dyDescent="0.2">
      <c r="M1939" s="8"/>
    </row>
    <row r="1940" spans="13:13" ht="20" x14ac:dyDescent="0.2">
      <c r="M1940" s="8"/>
    </row>
    <row r="1941" spans="13:13" ht="20" x14ac:dyDescent="0.2">
      <c r="M1941" s="8"/>
    </row>
    <row r="1942" spans="13:13" ht="20" x14ac:dyDescent="0.2">
      <c r="M1942" s="8"/>
    </row>
    <row r="1943" spans="13:13" ht="20" x14ac:dyDescent="0.2">
      <c r="M1943" s="8"/>
    </row>
    <row r="1944" spans="13:13" ht="20" x14ac:dyDescent="0.2">
      <c r="M1944" s="8"/>
    </row>
    <row r="1945" spans="13:13" ht="20" x14ac:dyDescent="0.2">
      <c r="M1945" s="8"/>
    </row>
    <row r="1946" spans="13:13" ht="20" x14ac:dyDescent="0.2">
      <c r="M1946" s="8"/>
    </row>
    <row r="1947" spans="13:13" ht="20" x14ac:dyDescent="0.2">
      <c r="M1947" s="8"/>
    </row>
    <row r="1948" spans="13:13" ht="20" x14ac:dyDescent="0.2">
      <c r="M1948" s="8"/>
    </row>
    <row r="1949" spans="13:13" ht="20" x14ac:dyDescent="0.2">
      <c r="M1949" s="8"/>
    </row>
    <row r="1950" spans="13:13" ht="20" x14ac:dyDescent="0.2">
      <c r="M1950" s="8"/>
    </row>
    <row r="1951" spans="13:13" ht="20" x14ac:dyDescent="0.2">
      <c r="M1951" s="8"/>
    </row>
    <row r="1952" spans="13:13" ht="20" x14ac:dyDescent="0.2">
      <c r="M1952" s="8"/>
    </row>
    <row r="1953" spans="13:13" ht="20" x14ac:dyDescent="0.2">
      <c r="M1953" s="8"/>
    </row>
    <row r="1954" spans="13:13" ht="20" x14ac:dyDescent="0.2">
      <c r="M1954" s="8"/>
    </row>
    <row r="1955" spans="13:13" ht="20" x14ac:dyDescent="0.2">
      <c r="M1955" s="8"/>
    </row>
    <row r="1956" spans="13:13" ht="20" x14ac:dyDescent="0.2">
      <c r="M1956" s="8"/>
    </row>
    <row r="1957" spans="13:13" ht="20" x14ac:dyDescent="0.2">
      <c r="M1957" s="8"/>
    </row>
    <row r="1958" spans="13:13" ht="20" x14ac:dyDescent="0.2">
      <c r="M1958" s="8"/>
    </row>
    <row r="1959" spans="13:13" ht="20" x14ac:dyDescent="0.2">
      <c r="M1959" s="8"/>
    </row>
    <row r="1960" spans="13:13" ht="20" x14ac:dyDescent="0.2">
      <c r="M1960" s="8"/>
    </row>
    <row r="1961" spans="13:13" ht="20" x14ac:dyDescent="0.2">
      <c r="M1961" s="8"/>
    </row>
    <row r="1962" spans="13:13" ht="20" x14ac:dyDescent="0.2">
      <c r="M1962" s="8"/>
    </row>
    <row r="1963" spans="13:13" ht="20" x14ac:dyDescent="0.2">
      <c r="M1963" s="8"/>
    </row>
    <row r="1964" spans="13:13" ht="20" x14ac:dyDescent="0.2">
      <c r="M1964" s="8"/>
    </row>
    <row r="1965" spans="13:13" ht="20" x14ac:dyDescent="0.2">
      <c r="M1965" s="8"/>
    </row>
    <row r="1966" spans="13:13" ht="20" x14ac:dyDescent="0.2">
      <c r="M1966" s="8"/>
    </row>
    <row r="1967" spans="13:13" ht="20" x14ac:dyDescent="0.2">
      <c r="M1967" s="8"/>
    </row>
    <row r="1968" spans="13:13" ht="20" x14ac:dyDescent="0.2">
      <c r="M1968" s="8"/>
    </row>
    <row r="1969" spans="13:13" ht="20" x14ac:dyDescent="0.2">
      <c r="M1969" s="8"/>
    </row>
    <row r="1970" spans="13:13" ht="20" x14ac:dyDescent="0.2">
      <c r="M1970" s="8"/>
    </row>
    <row r="1971" spans="13:13" ht="20" x14ac:dyDescent="0.2">
      <c r="M1971" s="8"/>
    </row>
    <row r="1972" spans="13:13" ht="20" x14ac:dyDescent="0.2">
      <c r="M1972" s="8"/>
    </row>
    <row r="1973" spans="13:13" ht="20" x14ac:dyDescent="0.2">
      <c r="M1973" s="8"/>
    </row>
    <row r="1974" spans="13:13" ht="20" x14ac:dyDescent="0.2">
      <c r="M1974" s="8"/>
    </row>
    <row r="1975" spans="13:13" ht="20" x14ac:dyDescent="0.2">
      <c r="M1975" s="8"/>
    </row>
    <row r="1976" spans="13:13" ht="20" x14ac:dyDescent="0.2">
      <c r="M1976" s="8"/>
    </row>
    <row r="1977" spans="13:13" ht="20" x14ac:dyDescent="0.2">
      <c r="M1977" s="8"/>
    </row>
    <row r="1978" spans="13:13" ht="20" x14ac:dyDescent="0.2">
      <c r="M1978" s="8"/>
    </row>
    <row r="1979" spans="13:13" ht="20" x14ac:dyDescent="0.2">
      <c r="M1979" s="8"/>
    </row>
    <row r="1980" spans="13:13" ht="20" x14ac:dyDescent="0.2">
      <c r="M1980" s="8"/>
    </row>
    <row r="1981" spans="13:13" ht="20" x14ac:dyDescent="0.2">
      <c r="M1981" s="8"/>
    </row>
    <row r="1982" spans="13:13" ht="20" x14ac:dyDescent="0.2">
      <c r="M1982" s="8"/>
    </row>
    <row r="1983" spans="13:13" ht="20" x14ac:dyDescent="0.2">
      <c r="M1983" s="8"/>
    </row>
    <row r="1984" spans="13:13" ht="20" x14ac:dyDescent="0.2">
      <c r="M1984" s="8"/>
    </row>
    <row r="1985" spans="13:13" ht="20" x14ac:dyDescent="0.2">
      <c r="M1985" s="8"/>
    </row>
    <row r="1986" spans="13:13" ht="20" x14ac:dyDescent="0.2">
      <c r="M1986" s="8"/>
    </row>
    <row r="1987" spans="13:13" ht="20" x14ac:dyDescent="0.2">
      <c r="M1987" s="8"/>
    </row>
    <row r="1988" spans="13:13" ht="20" x14ac:dyDescent="0.2">
      <c r="M1988" s="8"/>
    </row>
    <row r="1989" spans="13:13" ht="20" x14ac:dyDescent="0.2">
      <c r="M1989" s="8"/>
    </row>
    <row r="1990" spans="13:13" ht="20" x14ac:dyDescent="0.2">
      <c r="M1990" s="8"/>
    </row>
    <row r="1991" spans="13:13" ht="20" x14ac:dyDescent="0.2">
      <c r="M1991" s="8"/>
    </row>
    <row r="1992" spans="13:13" ht="20" x14ac:dyDescent="0.2">
      <c r="M1992" s="8"/>
    </row>
    <row r="1993" spans="13:13" ht="20" x14ac:dyDescent="0.2">
      <c r="M1993" s="8"/>
    </row>
    <row r="1994" spans="13:13" ht="20" x14ac:dyDescent="0.2">
      <c r="M1994" s="8"/>
    </row>
    <row r="1995" spans="13:13" ht="20" x14ac:dyDescent="0.2">
      <c r="M1995" s="8"/>
    </row>
    <row r="1996" spans="13:13" ht="20" x14ac:dyDescent="0.2">
      <c r="M1996" s="8"/>
    </row>
    <row r="1997" spans="13:13" ht="20" x14ac:dyDescent="0.2">
      <c r="M1997" s="8"/>
    </row>
    <row r="1998" spans="13:13" ht="20" x14ac:dyDescent="0.2">
      <c r="M1998" s="8"/>
    </row>
    <row r="1999" spans="13:13" ht="20" x14ac:dyDescent="0.2">
      <c r="M1999" s="8"/>
    </row>
    <row r="2000" spans="13:13" ht="20" x14ac:dyDescent="0.2">
      <c r="M2000" s="8"/>
    </row>
    <row r="2001" spans="13:13" ht="20" x14ac:dyDescent="0.2">
      <c r="M2001" s="8"/>
    </row>
    <row r="2002" spans="13:13" ht="20" x14ac:dyDescent="0.2">
      <c r="M2002" s="8"/>
    </row>
    <row r="2003" spans="13:13" ht="20" x14ac:dyDescent="0.2">
      <c r="M2003" s="8"/>
    </row>
    <row r="2004" spans="13:13" ht="20" x14ac:dyDescent="0.2">
      <c r="M2004" s="8"/>
    </row>
    <row r="2005" spans="13:13" ht="20" x14ac:dyDescent="0.2">
      <c r="M2005" s="8"/>
    </row>
    <row r="2006" spans="13:13" ht="20" x14ac:dyDescent="0.2">
      <c r="M2006" s="8"/>
    </row>
    <row r="2007" spans="13:13" ht="20" x14ac:dyDescent="0.2">
      <c r="M2007" s="8"/>
    </row>
    <row r="2008" spans="13:13" ht="20" x14ac:dyDescent="0.2">
      <c r="M2008" s="8"/>
    </row>
    <row r="2009" spans="13:13" ht="20" x14ac:dyDescent="0.2">
      <c r="M2009" s="8"/>
    </row>
    <row r="2010" spans="13:13" ht="20" x14ac:dyDescent="0.2">
      <c r="M2010" s="8"/>
    </row>
    <row r="2011" spans="13:13" ht="20" x14ac:dyDescent="0.2">
      <c r="M2011" s="8"/>
    </row>
    <row r="2012" spans="13:13" ht="20" x14ac:dyDescent="0.2">
      <c r="M2012" s="8"/>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95E8-D6D4-6B49-9CB7-AA57B0E2135F}">
  <dimension ref="A1:BC2012"/>
  <sheetViews>
    <sheetView zoomScale="50" workbookViewId="0">
      <selection activeCell="AL1" sqref="AL1:BC1048576"/>
    </sheetView>
  </sheetViews>
  <sheetFormatPr baseColWidth="10" defaultRowHeight="16" x14ac:dyDescent="0.2"/>
  <cols>
    <col min="1" max="1" width="7.6640625" customWidth="1"/>
    <col min="2" max="2" width="23.6640625" customWidth="1"/>
    <col min="3" max="3" width="17" customWidth="1"/>
    <col min="4" max="4" width="12.83203125" bestFit="1" customWidth="1"/>
    <col min="5" max="5" width="15.6640625" customWidth="1"/>
    <col min="6" max="6" width="13" customWidth="1"/>
    <col min="7" max="8" width="12.83203125" bestFit="1" customWidth="1"/>
    <col min="9" max="9" width="13" customWidth="1"/>
    <col min="10" max="10" width="12.83203125" bestFit="1" customWidth="1"/>
    <col min="11" max="11" width="9.1640625" customWidth="1"/>
    <col min="12" max="12" width="5.5" customWidth="1"/>
    <col min="13" max="13" width="14.33203125" customWidth="1"/>
    <col min="14" max="15" width="13.1640625" bestFit="1" customWidth="1"/>
    <col min="16" max="16" width="11.83203125" bestFit="1" customWidth="1"/>
    <col min="17" max="17" width="17" bestFit="1" customWidth="1"/>
    <col min="18" max="20" width="13.1640625" bestFit="1" customWidth="1"/>
    <col min="21" max="21" width="10" bestFit="1" customWidth="1"/>
    <col min="22" max="23" width="14.6640625" customWidth="1"/>
    <col min="24" max="24" width="8.33203125" customWidth="1"/>
    <col min="26" max="26" width="12.5" customWidth="1"/>
    <col min="34" max="35" width="8.83203125" customWidth="1"/>
    <col min="36" max="36" width="11.5" customWidth="1"/>
    <col min="37" max="37" width="14.1640625" customWidth="1"/>
    <col min="38" max="46" width="14.1640625" hidden="1" customWidth="1"/>
    <col min="47" max="47" width="31.5" hidden="1" customWidth="1"/>
    <col min="48" max="53" width="14.1640625" hidden="1" customWidth="1"/>
    <col min="54" max="55" width="0.1640625" hidden="1" customWidth="1"/>
    <col min="56" max="56" width="14.1640625" customWidth="1"/>
  </cols>
  <sheetData>
    <row r="1" spans="1:55" ht="21" customHeight="1" x14ac:dyDescent="0.3">
      <c r="A1" s="1" t="s">
        <v>126</v>
      </c>
      <c r="AE1" s="25"/>
      <c r="AF1" s="25"/>
      <c r="AG1" s="25"/>
      <c r="AL1" s="18" t="s">
        <v>104</v>
      </c>
      <c r="AM1" s="68"/>
      <c r="AN1" s="69"/>
      <c r="AO1" s="19"/>
      <c r="AP1" s="19"/>
      <c r="AQ1" s="19"/>
      <c r="AR1" s="29"/>
      <c r="AS1" s="19"/>
      <c r="AT1" s="24"/>
      <c r="AU1" s="18" t="s">
        <v>116</v>
      </c>
      <c r="AV1" s="19"/>
      <c r="AW1" s="19"/>
      <c r="AX1" s="19"/>
      <c r="AY1" s="19"/>
      <c r="AZ1" s="19"/>
      <c r="BA1" s="19"/>
      <c r="BB1" s="19"/>
      <c r="BC1" s="19"/>
    </row>
    <row r="2" spans="1:55" ht="21" customHeight="1" x14ac:dyDescent="0.25">
      <c r="A2" s="25" t="s">
        <v>86</v>
      </c>
      <c r="B2" s="25"/>
      <c r="C2" s="25"/>
      <c r="D2" s="25"/>
      <c r="E2" s="25"/>
      <c r="F2" s="25"/>
      <c r="G2" s="25"/>
      <c r="H2" s="25"/>
      <c r="I2" s="25"/>
      <c r="J2" s="25"/>
      <c r="K2" s="25"/>
      <c r="L2" s="25"/>
      <c r="M2" s="25"/>
      <c r="N2" s="25"/>
      <c r="O2" s="25"/>
      <c r="P2" s="25"/>
      <c r="AL2" s="70"/>
      <c r="AM2" s="21" t="s">
        <v>95</v>
      </c>
      <c r="AN2" s="21" t="s">
        <v>96</v>
      </c>
      <c r="AO2" s="21" t="s">
        <v>97</v>
      </c>
      <c r="AP2" s="21" t="s">
        <v>98</v>
      </c>
      <c r="AQ2" s="21" t="s">
        <v>99</v>
      </c>
      <c r="AR2" s="21" t="s">
        <v>100</v>
      </c>
      <c r="AS2" s="21" t="s">
        <v>101</v>
      </c>
      <c r="AT2" s="24"/>
      <c r="AU2" s="72"/>
      <c r="AV2" s="72" t="s">
        <v>105</v>
      </c>
      <c r="AW2" s="72" t="s">
        <v>52</v>
      </c>
      <c r="AX2" s="72" t="s">
        <v>106</v>
      </c>
      <c r="AY2" s="72" t="s">
        <v>90</v>
      </c>
      <c r="AZ2" s="72" t="s">
        <v>54</v>
      </c>
      <c r="BA2" s="72" t="s">
        <v>55</v>
      </c>
      <c r="BB2" s="72" t="s">
        <v>107</v>
      </c>
      <c r="BC2" s="72" t="s">
        <v>57</v>
      </c>
    </row>
    <row r="3" spans="1:55" ht="21" customHeight="1" x14ac:dyDescent="0.25">
      <c r="A3" s="26" t="s">
        <v>62</v>
      </c>
      <c r="B3" s="26"/>
      <c r="C3" s="35"/>
      <c r="D3" s="27" t="s">
        <v>59</v>
      </c>
      <c r="E3" s="27"/>
      <c r="G3" s="28" t="s">
        <v>49</v>
      </c>
      <c r="H3" s="28"/>
      <c r="I3" s="28"/>
      <c r="K3" s="29" t="s">
        <v>75</v>
      </c>
      <c r="L3" s="29"/>
      <c r="M3" s="29"/>
      <c r="N3" s="29"/>
      <c r="O3" s="29"/>
      <c r="P3" s="29"/>
      <c r="Q3" s="29"/>
      <c r="R3" s="29"/>
      <c r="S3" s="19"/>
      <c r="AL3" s="71" t="s">
        <v>102</v>
      </c>
      <c r="AM3" s="70">
        <v>-25416</v>
      </c>
      <c r="AN3" s="70">
        <v>-26857</v>
      </c>
      <c r="AO3" s="70">
        <v>-29488</v>
      </c>
      <c r="AP3" s="70">
        <v>-21450</v>
      </c>
      <c r="AQ3" s="70">
        <v>-15822</v>
      </c>
      <c r="AR3" s="70">
        <v>-15975</v>
      </c>
      <c r="AS3" s="70">
        <v>-18195</v>
      </c>
      <c r="AT3" s="24"/>
      <c r="AU3" s="81" t="s">
        <v>108</v>
      </c>
      <c r="AV3" s="73">
        <v>26.9</v>
      </c>
      <c r="AW3" s="73">
        <v>23.16</v>
      </c>
      <c r="AX3" s="73">
        <v>37.11</v>
      </c>
      <c r="AY3" s="73">
        <v>13.65</v>
      </c>
      <c r="AZ3" s="73">
        <v>11.45</v>
      </c>
      <c r="BA3" s="73">
        <v>16.57</v>
      </c>
      <c r="BB3" s="73">
        <v>28.78</v>
      </c>
      <c r="BC3" s="73">
        <v>45.84</v>
      </c>
    </row>
    <row r="4" spans="1:55" ht="21" customHeight="1" x14ac:dyDescent="0.25">
      <c r="A4" s="30" t="s">
        <v>87</v>
      </c>
      <c r="B4" s="25"/>
      <c r="C4" s="25"/>
      <c r="D4" s="25"/>
      <c r="E4" s="25"/>
      <c r="F4" s="25"/>
      <c r="G4" s="25"/>
      <c r="H4" s="25"/>
      <c r="I4" s="25"/>
      <c r="J4" s="25"/>
      <c r="K4" s="25"/>
      <c r="L4" s="25"/>
      <c r="M4" s="25"/>
      <c r="N4" s="25"/>
      <c r="O4" s="25"/>
      <c r="P4" s="25"/>
      <c r="AL4" s="71" t="s">
        <v>103</v>
      </c>
      <c r="AM4" s="70">
        <v>15.478999999999999</v>
      </c>
      <c r="AN4" s="70">
        <v>17.047999999999998</v>
      </c>
      <c r="AO4" s="70">
        <v>19.170999999999999</v>
      </c>
      <c r="AP4" s="70">
        <v>15.984999999999999</v>
      </c>
      <c r="AQ4" s="70">
        <v>13.257</v>
      </c>
      <c r="AR4" s="70">
        <v>13.576000000000001</v>
      </c>
      <c r="AS4" s="70">
        <v>16.442</v>
      </c>
      <c r="AT4" s="24"/>
      <c r="AU4" s="81" t="s">
        <v>109</v>
      </c>
      <c r="AV4" s="73">
        <v>0</v>
      </c>
      <c r="AW4" s="73">
        <v>7.24</v>
      </c>
      <c r="AX4" s="73">
        <v>2.62</v>
      </c>
      <c r="AY4" s="73">
        <v>2.92</v>
      </c>
      <c r="AZ4" s="73">
        <v>2.62</v>
      </c>
      <c r="BA4" s="73">
        <v>2.92</v>
      </c>
      <c r="BB4" s="73">
        <v>7.41</v>
      </c>
      <c r="BC4" s="73">
        <v>11.91</v>
      </c>
    </row>
    <row r="5" spans="1:55" ht="21" customHeight="1" x14ac:dyDescent="0.25">
      <c r="A5" s="30" t="s">
        <v>92</v>
      </c>
      <c r="B5" s="25"/>
      <c r="C5" s="25"/>
      <c r="D5" s="25"/>
      <c r="E5" s="25"/>
      <c r="F5" s="25"/>
      <c r="G5" s="25"/>
      <c r="H5" s="25"/>
      <c r="I5" s="25"/>
      <c r="J5" s="25"/>
      <c r="K5" s="25"/>
      <c r="L5" s="25"/>
      <c r="M5" s="25"/>
      <c r="N5" s="25"/>
      <c r="O5" s="25"/>
      <c r="P5" s="25"/>
      <c r="AN5" s="24"/>
      <c r="AR5" s="25"/>
      <c r="AT5" s="24"/>
      <c r="AU5" s="81" t="s">
        <v>110</v>
      </c>
      <c r="AV5" s="73">
        <v>-1.89</v>
      </c>
      <c r="AW5" s="73">
        <v>-2.31</v>
      </c>
      <c r="AX5" s="73">
        <v>-2.2599999999999998</v>
      </c>
      <c r="AY5" s="73">
        <v>-0.45</v>
      </c>
      <c r="AZ5" s="73">
        <v>0.27</v>
      </c>
      <c r="BA5" s="73">
        <v>0.34</v>
      </c>
      <c r="BB5" s="73">
        <v>-2.4</v>
      </c>
      <c r="BC5" s="73">
        <v>-6.75</v>
      </c>
    </row>
    <row r="6" spans="1:55" ht="21" customHeight="1" x14ac:dyDescent="0.2">
      <c r="Y6" s="10" t="s">
        <v>115</v>
      </c>
      <c r="Z6" s="5"/>
      <c r="AA6" s="5"/>
      <c r="AB6" s="5"/>
      <c r="AC6" s="5"/>
      <c r="AD6" s="5"/>
      <c r="AE6" s="5"/>
      <c r="AF6" s="5"/>
      <c r="AG6" s="5"/>
      <c r="AL6" s="18" t="s">
        <v>85</v>
      </c>
      <c r="AM6" s="19"/>
      <c r="AN6" s="19"/>
      <c r="AO6" s="19"/>
      <c r="AP6" s="19"/>
      <c r="AQ6" s="19"/>
      <c r="AR6" s="19"/>
      <c r="AS6" s="19"/>
      <c r="AU6" s="81" t="s">
        <v>111</v>
      </c>
      <c r="AV6" s="74">
        <v>60.084299999999999</v>
      </c>
      <c r="AW6" s="74">
        <v>79.865799999999993</v>
      </c>
      <c r="AX6" s="74">
        <v>101.96119999999999</v>
      </c>
      <c r="AY6" s="74">
        <v>71.844399999999993</v>
      </c>
      <c r="AZ6" s="74">
        <v>40.304400000000001</v>
      </c>
      <c r="BA6" s="74">
        <v>56.077400000000004</v>
      </c>
      <c r="BB6" s="74">
        <v>61.978999999999999</v>
      </c>
      <c r="BC6" s="74">
        <v>94.195999999999998</v>
      </c>
    </row>
    <row r="7" spans="1:55" ht="24" x14ac:dyDescent="0.3">
      <c r="A7" s="3"/>
      <c r="B7" s="2" t="s">
        <v>0</v>
      </c>
      <c r="C7" s="2" t="s">
        <v>5</v>
      </c>
      <c r="D7" s="6">
        <v>1250</v>
      </c>
      <c r="E7" s="34" t="s">
        <v>127</v>
      </c>
      <c r="F7" s="3"/>
      <c r="G7" s="3"/>
      <c r="H7" s="3"/>
      <c r="I7" s="3"/>
      <c r="J7" s="3"/>
      <c r="K7" s="3"/>
      <c r="L7" s="3"/>
      <c r="U7" s="3"/>
      <c r="V7" s="3"/>
      <c r="W7" s="3"/>
      <c r="X7" s="3"/>
      <c r="Y7" s="5"/>
      <c r="Z7" s="5"/>
      <c r="AA7" s="5"/>
      <c r="AB7" s="5"/>
      <c r="AC7" s="5"/>
      <c r="AD7" s="5"/>
      <c r="AE7" s="5"/>
      <c r="AF7" s="5"/>
      <c r="AG7" s="5"/>
      <c r="AL7" s="20"/>
      <c r="AM7" s="21" t="s">
        <v>41</v>
      </c>
      <c r="AN7" s="21" t="s">
        <v>42</v>
      </c>
      <c r="AO7" s="21" t="s">
        <v>43</v>
      </c>
      <c r="AP7" s="21" t="s">
        <v>44</v>
      </c>
      <c r="AQ7" s="21" t="s">
        <v>45</v>
      </c>
      <c r="AR7" s="21" t="s">
        <v>46</v>
      </c>
      <c r="AS7" s="21" t="s">
        <v>47</v>
      </c>
      <c r="AT7" s="3"/>
    </row>
    <row r="8" spans="1:55" ht="24" customHeight="1" x14ac:dyDescent="0.3">
      <c r="A8" s="3"/>
      <c r="B8" s="34"/>
      <c r="C8" s="48" t="s">
        <v>6</v>
      </c>
      <c r="D8" s="6">
        <v>1400</v>
      </c>
      <c r="E8" s="2" t="s">
        <v>114</v>
      </c>
      <c r="F8" s="49">
        <v>10000</v>
      </c>
      <c r="G8" s="3"/>
      <c r="H8" s="3"/>
      <c r="I8" s="3"/>
      <c r="J8" s="3"/>
      <c r="K8" s="3"/>
      <c r="L8" s="3"/>
      <c r="U8" s="3"/>
      <c r="V8" s="3"/>
      <c r="W8" s="3"/>
      <c r="X8" s="3"/>
      <c r="Y8" s="5"/>
      <c r="Z8" s="5"/>
      <c r="AA8" s="5"/>
      <c r="AB8" s="5"/>
      <c r="AC8" s="5"/>
      <c r="AD8" s="5"/>
      <c r="AE8" s="5"/>
      <c r="AF8" s="5"/>
      <c r="AG8" s="5"/>
      <c r="AL8" s="22" t="s">
        <v>21</v>
      </c>
      <c r="AM8" s="43">
        <v>0.25190066196668837</v>
      </c>
      <c r="AN8" s="43">
        <v>-0.59732415364837521</v>
      </c>
      <c r="AO8" s="43">
        <v>-0.31010100974427884</v>
      </c>
      <c r="AP8" s="43">
        <v>-2.5291795677457631E-2</v>
      </c>
      <c r="AQ8" s="43">
        <v>1.8923992753833312E-2</v>
      </c>
      <c r="AR8" s="43">
        <v>-1.9481881350985738E-3</v>
      </c>
      <c r="AS8" s="43">
        <v>-9.534522395756747E-3</v>
      </c>
    </row>
    <row r="9" spans="1:55" ht="24" customHeight="1" x14ac:dyDescent="0.3">
      <c r="A9" s="3"/>
      <c r="B9" s="2" t="s">
        <v>65</v>
      </c>
      <c r="C9" s="49"/>
      <c r="D9" s="49"/>
      <c r="E9" s="49"/>
      <c r="F9" s="3"/>
      <c r="G9" s="3"/>
      <c r="H9" s="3"/>
      <c r="I9" s="3"/>
      <c r="J9" s="3"/>
      <c r="K9" s="3"/>
      <c r="L9" s="3"/>
      <c r="U9" s="3"/>
      <c r="V9" s="3"/>
      <c r="W9" s="3"/>
      <c r="X9" s="3"/>
      <c r="Y9" s="5"/>
      <c r="Z9" s="5"/>
      <c r="AA9" s="5"/>
      <c r="AB9" s="5"/>
      <c r="AC9" s="5"/>
      <c r="AD9" s="5"/>
      <c r="AE9" s="5"/>
      <c r="AF9" s="5"/>
      <c r="AG9" s="5"/>
      <c r="AL9" s="22" t="s">
        <v>22</v>
      </c>
      <c r="AM9" s="43">
        <v>0.75364909661157342</v>
      </c>
      <c r="AN9" s="43">
        <v>0.65524479436218364</v>
      </c>
      <c r="AO9" s="43">
        <v>-0.29199198210365451</v>
      </c>
      <c r="AP9" s="43">
        <v>-0.10322959140521602</v>
      </c>
      <c r="AQ9" s="43">
        <v>3.0100341377413541E-2</v>
      </c>
      <c r="AR9" s="43">
        <v>-8.4687764951090386E-2</v>
      </c>
      <c r="AS9" s="43">
        <v>-8.9429746987861422E-2</v>
      </c>
    </row>
    <row r="10" spans="1:55" ht="25" x14ac:dyDescent="0.35">
      <c r="A10" s="3"/>
      <c r="B10" s="34" t="s">
        <v>1</v>
      </c>
      <c r="C10" s="38" t="s">
        <v>7</v>
      </c>
      <c r="D10" s="41" t="s">
        <v>8</v>
      </c>
      <c r="E10" s="41" t="s">
        <v>9</v>
      </c>
      <c r="F10" s="41" t="s">
        <v>10</v>
      </c>
      <c r="G10" s="41" t="s">
        <v>2</v>
      </c>
      <c r="H10" s="41" t="s">
        <v>3</v>
      </c>
      <c r="I10" s="41" t="s">
        <v>11</v>
      </c>
      <c r="J10" s="41" t="s">
        <v>12</v>
      </c>
      <c r="K10" s="23" t="s">
        <v>4</v>
      </c>
      <c r="L10" s="3"/>
      <c r="U10" s="3"/>
      <c r="V10" s="3"/>
      <c r="W10" s="3"/>
      <c r="X10" s="3"/>
      <c r="Y10" s="5"/>
      <c r="Z10" s="5"/>
      <c r="AA10" s="5"/>
      <c r="AB10" s="5"/>
      <c r="AC10" s="5"/>
      <c r="AD10" s="5"/>
      <c r="AE10" s="5"/>
      <c r="AF10" s="5"/>
      <c r="AG10" s="5"/>
      <c r="AL10" s="22" t="s">
        <v>23</v>
      </c>
      <c r="AM10" s="43">
        <v>0.40480356114804872</v>
      </c>
      <c r="AN10" s="43">
        <v>-0.36920074763505922</v>
      </c>
      <c r="AO10" s="43">
        <v>0.61850693505935095</v>
      </c>
      <c r="AP10" s="43">
        <v>0.72009502789976831</v>
      </c>
      <c r="AQ10" s="43">
        <v>-0.68854321474786484</v>
      </c>
      <c r="AR10" s="43">
        <v>-0.55223164534331959</v>
      </c>
      <c r="AS10" s="43">
        <v>-0.28448104877821284</v>
      </c>
    </row>
    <row r="11" spans="1:55" ht="24" customHeight="1" x14ac:dyDescent="0.25">
      <c r="A11" s="3"/>
      <c r="B11" s="34" t="s">
        <v>129</v>
      </c>
      <c r="C11" s="88">
        <f>100-SUM(D11:J11)</f>
        <v>54.620434646284245</v>
      </c>
      <c r="D11" s="85">
        <v>1.4914577397678075</v>
      </c>
      <c r="E11" s="85">
        <v>17.607228682582086</v>
      </c>
      <c r="F11" s="85">
        <v>8.059822421890388</v>
      </c>
      <c r="G11" s="85">
        <v>3.6628672141021128</v>
      </c>
      <c r="H11" s="85">
        <v>7.4690139798325568</v>
      </c>
      <c r="I11" s="85">
        <v>3.6018622069008188</v>
      </c>
      <c r="J11" s="85">
        <v>3.4873131086399907</v>
      </c>
      <c r="K11" s="23">
        <f>SUM(C11:J11)</f>
        <v>100</v>
      </c>
      <c r="L11" s="3"/>
      <c r="M11" s="7" t="s">
        <v>48</v>
      </c>
      <c r="N11" s="9"/>
      <c r="O11" s="9"/>
      <c r="P11" s="9"/>
      <c r="Q11" s="9"/>
      <c r="R11" s="9"/>
      <c r="S11" s="9"/>
      <c r="T11" s="9"/>
      <c r="U11" s="3"/>
      <c r="V11" s="3"/>
      <c r="W11" s="3"/>
      <c r="X11" s="3"/>
      <c r="Y11" s="5"/>
      <c r="Z11" s="5"/>
      <c r="AA11" s="5"/>
      <c r="AB11" s="5"/>
      <c r="AC11" s="5"/>
      <c r="AD11" s="5"/>
      <c r="AE11" s="5"/>
      <c r="AF11" s="5"/>
      <c r="AG11" s="5"/>
      <c r="AL11" s="22" t="s">
        <v>2</v>
      </c>
      <c r="AM11" s="43">
        <v>0.14928136501709224</v>
      </c>
      <c r="AN11" s="43">
        <v>-0.18104716926516218</v>
      </c>
      <c r="AO11" s="43">
        <v>0.43825676771477129</v>
      </c>
      <c r="AP11" s="43">
        <v>-0.57988240109472666</v>
      </c>
      <c r="AQ11" s="43">
        <v>-2.342935457028366E-2</v>
      </c>
      <c r="AR11" s="43">
        <v>-4.7389981873205846E-2</v>
      </c>
      <c r="AS11" s="43">
        <v>-0.13660990081308144</v>
      </c>
    </row>
    <row r="12" spans="1:55" ht="24" customHeight="1" x14ac:dyDescent="0.3">
      <c r="A12" s="3"/>
      <c r="B12" s="34" t="s">
        <v>130</v>
      </c>
      <c r="C12" s="88">
        <f>100-SUM(D12:J12)</f>
        <v>57.405063861896082</v>
      </c>
      <c r="D12" s="85">
        <v>2.4622956051225371</v>
      </c>
      <c r="E12" s="85">
        <v>18.8123783287819</v>
      </c>
      <c r="F12" s="85">
        <v>4.9925372028557682</v>
      </c>
      <c r="G12" s="85">
        <v>4.4890721805798321</v>
      </c>
      <c r="H12" s="85">
        <v>6.2819194525328594</v>
      </c>
      <c r="I12" s="85">
        <v>4.8986885932029463</v>
      </c>
      <c r="J12" s="85">
        <v>0.65804477502807335</v>
      </c>
      <c r="K12" s="23">
        <f>SUM(C12:J12)</f>
        <v>100</v>
      </c>
      <c r="L12" s="3"/>
      <c r="M12" s="12"/>
      <c r="N12" s="13" t="s">
        <v>13</v>
      </c>
      <c r="O12" s="13" t="s">
        <v>14</v>
      </c>
      <c r="P12" s="13" t="s">
        <v>15</v>
      </c>
      <c r="Q12" s="13" t="s">
        <v>16</v>
      </c>
      <c r="R12" s="13" t="s">
        <v>17</v>
      </c>
      <c r="S12" s="13" t="s">
        <v>18</v>
      </c>
      <c r="T12" s="13" t="s">
        <v>19</v>
      </c>
      <c r="U12" s="3"/>
      <c r="V12" s="3"/>
      <c r="W12" s="3"/>
      <c r="X12" s="3"/>
      <c r="Y12" s="5"/>
      <c r="Z12" s="5"/>
      <c r="AA12" s="5"/>
      <c r="AB12" s="5"/>
      <c r="AC12" s="5"/>
      <c r="AD12" s="5"/>
      <c r="AE12" s="5"/>
      <c r="AF12" s="5"/>
      <c r="AG12" s="5"/>
      <c r="AL12" s="22" t="s">
        <v>3</v>
      </c>
      <c r="AM12" s="43">
        <v>0.36819907884242642</v>
      </c>
      <c r="AN12" s="43">
        <v>-0.13128324504063177</v>
      </c>
      <c r="AO12" s="43">
        <v>0.41567469286469416</v>
      </c>
      <c r="AP12" s="43">
        <v>0.35416434459643664</v>
      </c>
      <c r="AQ12" s="43">
        <v>0.69987790965816687</v>
      </c>
      <c r="AR12" s="43">
        <v>0.67652406020999389</v>
      </c>
      <c r="AS12" s="43">
        <v>-0.20407920579143715</v>
      </c>
    </row>
    <row r="13" spans="1:55" ht="24" customHeight="1" x14ac:dyDescent="0.3">
      <c r="A13" s="3"/>
      <c r="B13" s="50" t="s">
        <v>131</v>
      </c>
      <c r="C13" s="89">
        <f>-SUM(D13:J13)</f>
        <v>5.4090219731764389E-4</v>
      </c>
      <c r="D13" s="86">
        <v>-1.5967810201077904E-5</v>
      </c>
      <c r="E13" s="86">
        <v>1.0548171307002752E-4</v>
      </c>
      <c r="F13" s="86">
        <v>-3.2886474320291978E-4</v>
      </c>
      <c r="G13" s="86">
        <v>-1.4572519476610708E-4</v>
      </c>
      <c r="H13" s="86">
        <v>-2.1191365453850997E-4</v>
      </c>
      <c r="I13" s="86">
        <v>-9.163991064400738E-5</v>
      </c>
      <c r="J13" s="86">
        <v>1.4772740296495064E-4</v>
      </c>
      <c r="K13" s="17">
        <f>SUM(C13:J13)</f>
        <v>0</v>
      </c>
      <c r="L13" s="3"/>
      <c r="M13" s="14" t="s">
        <v>28</v>
      </c>
      <c r="N13" s="65">
        <f t="shared" ref="N13:T13" si="0">EXP(AM4+AM3/($D$7+273.15))</f>
        <v>0.2989520418185842</v>
      </c>
      <c r="O13" s="65">
        <f t="shared" si="0"/>
        <v>0.5573633973868215</v>
      </c>
      <c r="P13" s="65">
        <f t="shared" si="0"/>
        <v>0.82788651123628687</v>
      </c>
      <c r="Q13" s="65">
        <f t="shared" si="0"/>
        <v>6.7015735011102882</v>
      </c>
      <c r="R13" s="65">
        <f t="shared" si="0"/>
        <v>17.624968840292699</v>
      </c>
      <c r="S13" s="65">
        <f t="shared" si="0"/>
        <v>21.930247644680446</v>
      </c>
      <c r="T13" s="65">
        <f t="shared" si="0"/>
        <v>89.690156778488145</v>
      </c>
      <c r="U13" s="3"/>
      <c r="V13" s="3"/>
      <c r="W13" s="3"/>
      <c r="X13" s="3"/>
      <c r="Y13" s="5"/>
      <c r="Z13" s="5"/>
      <c r="AA13" s="5"/>
      <c r="AB13" s="5"/>
      <c r="AC13" s="5"/>
      <c r="AD13" s="5"/>
      <c r="AE13" s="5"/>
      <c r="AF13" s="5"/>
      <c r="AG13" s="5"/>
      <c r="AL13" s="22" t="s">
        <v>24</v>
      </c>
      <c r="AM13" s="43">
        <v>-0.13573801437683147</v>
      </c>
      <c r="AN13" s="43">
        <v>0.12026921763570776</v>
      </c>
      <c r="AO13" s="43">
        <v>-0.15385278959022161</v>
      </c>
      <c r="AP13" s="43">
        <v>-3.8771674956799278E-2</v>
      </c>
      <c r="AQ13" s="43">
        <v>-3.9230643442673081E-2</v>
      </c>
      <c r="AR13" s="43">
        <v>-0.27378029930796399</v>
      </c>
      <c r="AS13" s="43">
        <v>0.92211822540733279</v>
      </c>
    </row>
    <row r="14" spans="1:55" ht="24" customHeight="1" x14ac:dyDescent="0.3">
      <c r="A14" s="3"/>
      <c r="B14" s="50" t="s">
        <v>132</v>
      </c>
      <c r="C14" s="89">
        <f>-SUM(D14:J14)</f>
        <v>-2.1218182253234869E-5</v>
      </c>
      <c r="D14" s="86">
        <v>6.0694229816708434E-6</v>
      </c>
      <c r="E14" s="86">
        <v>9.2742857569344869E-5</v>
      </c>
      <c r="F14" s="86">
        <v>6.2724902350978692E-5</v>
      </c>
      <c r="G14" s="86">
        <v>-3.0995386757911915E-5</v>
      </c>
      <c r="H14" s="86">
        <v>-6.0670942013095757E-6</v>
      </c>
      <c r="I14" s="86">
        <v>1.1675539692702982E-5</v>
      </c>
      <c r="J14" s="86">
        <v>-1.1493205938224103E-4</v>
      </c>
      <c r="K14" s="17">
        <f>SUM(C14:J14)</f>
        <v>0</v>
      </c>
      <c r="L14" s="3"/>
      <c r="M14" s="12" t="s">
        <v>29</v>
      </c>
      <c r="N14" s="75">
        <f>SQRT(N13*$D$8)</f>
        <v>20.458075631545061</v>
      </c>
      <c r="O14" s="75">
        <f t="shared" ref="O14:R14" si="1">SQRT(O13*$D$8)</f>
        <v>27.934007165846257</v>
      </c>
      <c r="P14" s="75">
        <f t="shared" si="1"/>
        <v>34.044692915795288</v>
      </c>
      <c r="Q14" s="75">
        <f t="shared" si="1"/>
        <v>96.861772137177027</v>
      </c>
      <c r="R14" s="75">
        <f t="shared" si="1"/>
        <v>157.08264186857113</v>
      </c>
      <c r="S14" s="75">
        <f>SQRT(S13*$D$8)</f>
        <v>175.22085122083109</v>
      </c>
      <c r="T14" s="75">
        <f>SQRT(T13*$D$8)</f>
        <v>354.35324111666228</v>
      </c>
      <c r="U14" s="3"/>
      <c r="V14" s="3"/>
      <c r="W14" s="3"/>
      <c r="X14" s="3"/>
      <c r="Y14" s="5"/>
      <c r="Z14" s="5"/>
      <c r="AA14" s="5"/>
      <c r="AB14" s="5"/>
      <c r="AC14" s="5"/>
      <c r="AD14" s="5"/>
      <c r="AE14" s="5"/>
      <c r="AF14" s="5"/>
      <c r="AG14" s="5"/>
      <c r="AL14" s="22" t="s">
        <v>25</v>
      </c>
      <c r="AM14" s="43">
        <v>-0.1685611948534389</v>
      </c>
      <c r="AN14" s="43">
        <v>0.11432790664222518</v>
      </c>
      <c r="AO14" s="43">
        <v>-0.21794974610124179</v>
      </c>
      <c r="AP14" s="43">
        <v>-8.3473962778756322E-2</v>
      </c>
      <c r="AQ14" s="43">
        <v>-0.18090612732547343</v>
      </c>
      <c r="AR14" s="43">
        <v>0.39112418769218638</v>
      </c>
      <c r="AS14" s="43">
        <v>-1.9218149167588787E-2</v>
      </c>
    </row>
    <row r="15" spans="1:55" ht="24" customHeight="1" x14ac:dyDescent="0.25">
      <c r="A15" s="30"/>
      <c r="B15" s="51" t="s">
        <v>39</v>
      </c>
      <c r="C15" s="17">
        <f>AVERAGE(C11:C12)</f>
        <v>56.012749254090167</v>
      </c>
      <c r="D15" s="17">
        <f t="shared" ref="D15:J15" si="2">AVERAGE(D11:D12)</f>
        <v>1.9768766724451723</v>
      </c>
      <c r="E15" s="17">
        <f t="shared" si="2"/>
        <v>18.209803505681993</v>
      </c>
      <c r="F15" s="17">
        <f t="shared" si="2"/>
        <v>6.5261798123730781</v>
      </c>
      <c r="G15" s="17">
        <f t="shared" si="2"/>
        <v>4.0759696973409723</v>
      </c>
      <c r="H15" s="17">
        <f t="shared" si="2"/>
        <v>6.8754667161827081</v>
      </c>
      <c r="I15" s="17">
        <f t="shared" si="2"/>
        <v>4.2502754000518825</v>
      </c>
      <c r="J15" s="17">
        <f t="shared" si="2"/>
        <v>2.0726789418340319</v>
      </c>
      <c r="K15" s="17">
        <f>SUM(C15:J15)</f>
        <v>99.999999999999986</v>
      </c>
      <c r="L15" s="3"/>
      <c r="U15" s="3"/>
      <c r="V15" s="3"/>
      <c r="W15" s="3"/>
      <c r="X15" s="3"/>
      <c r="Y15" s="5"/>
      <c r="Z15" s="5"/>
      <c r="AA15" s="5"/>
      <c r="AB15" s="5"/>
      <c r="AC15" s="5"/>
      <c r="AD15" s="5"/>
      <c r="AE15" s="5"/>
      <c r="AF15" s="5"/>
      <c r="AG15" s="5"/>
      <c r="AL15" s="47"/>
      <c r="AT15" s="3"/>
    </row>
    <row r="16" spans="1:55" ht="24" customHeight="1" x14ac:dyDescent="0.3">
      <c r="A16" s="3"/>
      <c r="B16" s="82"/>
      <c r="C16" s="83"/>
      <c r="D16" s="83"/>
      <c r="E16" s="83"/>
      <c r="F16" s="83"/>
      <c r="G16" s="83"/>
      <c r="H16" s="83"/>
      <c r="I16" s="83"/>
      <c r="J16" s="83"/>
      <c r="K16" s="84"/>
      <c r="L16" s="3"/>
      <c r="M16" s="7" t="s">
        <v>58</v>
      </c>
      <c r="N16" s="4"/>
      <c r="O16" s="9"/>
      <c r="P16" s="9"/>
      <c r="Q16" s="9"/>
      <c r="R16" s="9"/>
      <c r="S16" s="9"/>
      <c r="T16" s="9"/>
      <c r="U16" s="3"/>
      <c r="V16" s="3"/>
      <c r="W16" s="3"/>
      <c r="X16" s="3"/>
      <c r="Y16" s="5"/>
      <c r="Z16" s="5"/>
      <c r="AA16" s="5"/>
      <c r="AB16" s="5"/>
      <c r="AC16" s="5"/>
      <c r="AD16" s="5"/>
      <c r="AE16" s="5"/>
      <c r="AF16" s="5"/>
      <c r="AG16" s="5"/>
      <c r="AL16" s="44" t="s">
        <v>40</v>
      </c>
      <c r="AM16" s="45"/>
      <c r="AN16" s="45"/>
      <c r="AO16" s="45"/>
      <c r="AP16" s="45"/>
      <c r="AQ16" s="45"/>
      <c r="AR16" s="45"/>
      <c r="AS16" s="45"/>
      <c r="AT16" s="16"/>
    </row>
    <row r="17" spans="1:46" ht="24" customHeight="1" x14ac:dyDescent="0.3">
      <c r="B17" s="24"/>
      <c r="C17" s="24"/>
      <c r="D17" s="24"/>
      <c r="E17" s="24"/>
      <c r="F17" s="24"/>
      <c r="G17" s="24"/>
      <c r="H17" s="24"/>
      <c r="I17" s="24"/>
      <c r="J17" s="24"/>
      <c r="K17" s="3"/>
      <c r="L17" s="3"/>
      <c r="M17" s="10" t="s">
        <v>20</v>
      </c>
      <c r="N17" s="11" t="s">
        <v>21</v>
      </c>
      <c r="O17" s="11" t="s">
        <v>22</v>
      </c>
      <c r="P17" s="11" t="s">
        <v>23</v>
      </c>
      <c r="Q17" s="11" t="s">
        <v>2</v>
      </c>
      <c r="R17" s="11" t="s">
        <v>3</v>
      </c>
      <c r="S17" s="11" t="s">
        <v>24</v>
      </c>
      <c r="T17" s="11" t="s">
        <v>25</v>
      </c>
      <c r="U17" s="3"/>
      <c r="V17" s="3"/>
      <c r="W17" s="3"/>
      <c r="X17" s="3"/>
      <c r="Y17" s="5"/>
      <c r="Z17" s="5"/>
      <c r="AA17" s="5"/>
      <c r="AB17" s="5"/>
      <c r="AC17" s="5"/>
      <c r="AD17" s="5"/>
      <c r="AE17" s="5"/>
      <c r="AF17" s="5"/>
      <c r="AG17" s="5"/>
      <c r="AL17" s="16"/>
      <c r="AM17" s="46" t="s">
        <v>21</v>
      </c>
      <c r="AN17" s="46" t="s">
        <v>22</v>
      </c>
      <c r="AO17" s="46" t="s">
        <v>23</v>
      </c>
      <c r="AP17" s="46" t="s">
        <v>2</v>
      </c>
      <c r="AQ17" s="46" t="s">
        <v>3</v>
      </c>
      <c r="AR17" s="46" t="s">
        <v>24</v>
      </c>
      <c r="AS17" s="46" t="s">
        <v>25</v>
      </c>
      <c r="AT17" s="23" t="s">
        <v>73</v>
      </c>
    </row>
    <row r="18" spans="1:46" ht="24" customHeight="1" x14ac:dyDescent="0.3">
      <c r="B18" s="9"/>
      <c r="C18" s="39" t="s">
        <v>76</v>
      </c>
      <c r="D18" s="15" t="s">
        <v>34</v>
      </c>
      <c r="E18" s="15" t="s">
        <v>32</v>
      </c>
      <c r="F18" s="15" t="s">
        <v>33</v>
      </c>
      <c r="G18" s="15" t="s">
        <v>50</v>
      </c>
      <c r="H18" s="15" t="s">
        <v>36</v>
      </c>
      <c r="I18" s="15" t="s">
        <v>37</v>
      </c>
      <c r="J18" s="15" t="s">
        <v>38</v>
      </c>
      <c r="K18" s="3"/>
      <c r="L18" s="3"/>
      <c r="M18" s="15" t="s">
        <v>21</v>
      </c>
      <c r="N18" s="9" cm="1">
        <f t="array" ref="N18:T24">MMULT(AM8:AS14,MMULT(AM27:AS33,_xlfn.ANCHORARRAY(AM18)))</f>
        <v>0.48812683600116624</v>
      </c>
      <c r="O18" s="9">
        <v>-5.5013551274868261E-2</v>
      </c>
      <c r="P18" s="9">
        <v>-0.45879482713175401</v>
      </c>
      <c r="Q18" s="9">
        <v>-0.26095953770082647</v>
      </c>
      <c r="R18" s="9">
        <v>-0.33589565044562997</v>
      </c>
      <c r="S18" s="9">
        <v>-1.2043024914413616</v>
      </c>
      <c r="T18" s="9">
        <v>-1.0601056402005697</v>
      </c>
      <c r="U18" s="3"/>
      <c r="V18" s="3"/>
      <c r="W18" s="3"/>
      <c r="X18" s="3"/>
      <c r="Y18" s="5"/>
      <c r="Z18" s="5"/>
      <c r="AA18" s="5"/>
      <c r="AB18" s="5"/>
      <c r="AC18" s="5"/>
      <c r="AD18" s="5"/>
      <c r="AE18" s="5"/>
      <c r="AF18" s="5"/>
      <c r="AG18" s="5"/>
      <c r="AL18" s="16" t="s">
        <v>66</v>
      </c>
      <c r="AM18" s="45" cm="1">
        <f t="array" ref="AM18:AS24">MINVERSE(AM8:AS14)</f>
        <v>0.60139725812384304</v>
      </c>
      <c r="AN18" s="45">
        <v>0.80938554549204456</v>
      </c>
      <c r="AO18" s="45">
        <v>0.32711998966204314</v>
      </c>
      <c r="AP18" s="45">
        <v>0.40243307918360638</v>
      </c>
      <c r="AQ18" s="45">
        <v>0.37412086501584146</v>
      </c>
      <c r="AR18" s="45">
        <v>0.33379239018094525</v>
      </c>
      <c r="AS18" s="45">
        <v>0.27540615371782823</v>
      </c>
      <c r="AT18" s="16">
        <f>SQRT(SUMSQ(AM18:AS18))</f>
        <v>1.2700298520415112</v>
      </c>
    </row>
    <row r="19" spans="1:46" ht="24" customHeight="1" x14ac:dyDescent="0.3">
      <c r="B19" s="9"/>
      <c r="C19" s="39" t="s">
        <v>122</v>
      </c>
      <c r="D19" s="66" cm="1">
        <f t="array" ref="D19:J19" xml:space="preserve"> MMULT(D11:J11,TRANSPOSE(_xlfn.ANCHORARRAY($AM$18)))</f>
        <v>24.215598602251809</v>
      </c>
      <c r="E19" s="66">
        <v>4.7955160811965447</v>
      </c>
      <c r="F19" s="66">
        <v>4.4728192389593024</v>
      </c>
      <c r="G19" s="66">
        <v>-1.4596275464224169</v>
      </c>
      <c r="H19" s="66">
        <v>-13.68933211272924</v>
      </c>
      <c r="I19" s="66">
        <v>14.350407681541348</v>
      </c>
      <c r="J19" s="66">
        <v>11.208397515325156</v>
      </c>
      <c r="K19" s="3"/>
      <c r="L19" s="3"/>
      <c r="M19" s="15" t="s">
        <v>22</v>
      </c>
      <c r="N19" s="9">
        <v>-1.0707782635179068</v>
      </c>
      <c r="O19" s="9">
        <v>0.41780440330981039</v>
      </c>
      <c r="P19" s="9">
        <v>-2.1005627151777264</v>
      </c>
      <c r="Q19" s="9">
        <v>-2.0433884022204141</v>
      </c>
      <c r="R19" s="9">
        <v>-4.1032116717965703</v>
      </c>
      <c r="S19" s="9">
        <v>-10.700181243684614</v>
      </c>
      <c r="T19" s="9">
        <v>-8.2693366024546258</v>
      </c>
      <c r="U19" s="3"/>
      <c r="V19" s="3"/>
      <c r="W19" s="3"/>
      <c r="X19" s="3"/>
      <c r="Y19" s="5"/>
      <c r="Z19" s="5"/>
      <c r="AA19" s="5"/>
      <c r="AB19" s="5"/>
      <c r="AC19" s="5"/>
      <c r="AD19" s="5"/>
      <c r="AE19" s="5"/>
      <c r="AF19" s="5"/>
      <c r="AG19" s="5"/>
      <c r="AL19" s="16" t="s">
        <v>67</v>
      </c>
      <c r="AM19" s="45">
        <v>-1.0229044912950147</v>
      </c>
      <c r="AN19" s="45">
        <v>0.47097988071261276</v>
      </c>
      <c r="AO19" s="45">
        <v>-8.8853858247214257E-2</v>
      </c>
      <c r="AP19" s="45">
        <v>-0.20059080915380159</v>
      </c>
      <c r="AQ19" s="45">
        <v>-7.5546896777656108E-2</v>
      </c>
      <c r="AR19" s="45">
        <v>-3.7676814209095348E-2</v>
      </c>
      <c r="AS19" s="45">
        <v>5.1425200492813045E-2</v>
      </c>
      <c r="AT19" s="16">
        <f t="shared" ref="AT19:AT24" si="3">SQRT(SUMSQ(AM19:AS19))</f>
        <v>1.1515462450016409</v>
      </c>
    </row>
    <row r="20" spans="1:46" ht="24" customHeight="1" x14ac:dyDescent="0.3">
      <c r="B20" s="9"/>
      <c r="C20" s="39" t="s">
        <v>123</v>
      </c>
      <c r="D20" s="66" cm="1">
        <f t="array" ref="D20:J20" xml:space="preserve"> MMULT(D12:J12,TRANSPOSE(_xlfn.ANCHORARRAY($AM$18)))</f>
        <v>24.313566474032065</v>
      </c>
      <c r="E20" s="66">
        <v>4.3721792379142963</v>
      </c>
      <c r="F20" s="66">
        <v>2.8158856115576785</v>
      </c>
      <c r="G20" s="66">
        <v>-3.6503551295939372</v>
      </c>
      <c r="H20" s="66">
        <v>-7.9182712147710035</v>
      </c>
      <c r="I20" s="66">
        <v>8.5428698574934643</v>
      </c>
      <c r="J20" s="66">
        <v>10.837067355277489</v>
      </c>
      <c r="K20" s="3"/>
      <c r="M20" s="15" t="s">
        <v>23</v>
      </c>
      <c r="N20" s="9">
        <v>-4.2584936200869121</v>
      </c>
      <c r="O20" s="9">
        <v>0.75157979817021126</v>
      </c>
      <c r="P20" s="9">
        <v>4.7975438668870076</v>
      </c>
      <c r="Q20" s="9">
        <v>-9.3305675109696935</v>
      </c>
      <c r="R20" s="9">
        <v>-18.614657723376737</v>
      </c>
      <c r="S20" s="9">
        <v>-31.983542668665862</v>
      </c>
      <c r="T20" s="9">
        <v>-15.369142606199102</v>
      </c>
      <c r="U20" s="3"/>
      <c r="V20" s="3"/>
      <c r="W20" s="3"/>
      <c r="X20" s="3"/>
      <c r="Y20" s="5"/>
      <c r="Z20" s="5"/>
      <c r="AA20" s="5"/>
      <c r="AB20" s="5"/>
      <c r="AC20" s="5"/>
      <c r="AD20" s="5"/>
      <c r="AE20" s="5"/>
      <c r="AF20" s="5"/>
      <c r="AG20" s="5"/>
      <c r="AL20" s="16" t="s">
        <v>68</v>
      </c>
      <c r="AM20" s="45">
        <v>-0.76164190828244038</v>
      </c>
      <c r="AN20" s="45">
        <v>-0.24729087772450845</v>
      </c>
      <c r="AO20" s="45">
        <v>0.36022522644715421</v>
      </c>
      <c r="AP20" s="45">
        <v>0.76642836387057756</v>
      </c>
      <c r="AQ20" s="45">
        <v>0.42852674940647328</v>
      </c>
      <c r="AR20" s="45">
        <v>0.28774892143523001</v>
      </c>
      <c r="AS20" s="45">
        <v>4.3305726982648752E-3</v>
      </c>
      <c r="AT20" s="16">
        <f t="shared" si="3"/>
        <v>1.2747074942809511</v>
      </c>
    </row>
    <row r="21" spans="1:46" ht="24" customHeight="1" x14ac:dyDescent="0.25">
      <c r="A21" s="3"/>
      <c r="B21" s="9"/>
      <c r="C21" s="39" t="s">
        <v>138</v>
      </c>
      <c r="D21" s="87" cm="1">
        <f t="array" ref="D21:J21" xml:space="preserve"> MMULT(D13:J13,TRANSPOSE(_xlfn.ANCHORARRAY($AM$18)))</f>
        <v>-1.596354823468017E-4</v>
      </c>
      <c r="E21" s="87">
        <v>1.5152437560562426E-4</v>
      </c>
      <c r="F21" s="87">
        <v>-3.6061642189079922E-4</v>
      </c>
      <c r="G21" s="87">
        <v>-6.3950248229088634E-5</v>
      </c>
      <c r="H21" s="87">
        <v>-2.8099251908001881E-5</v>
      </c>
      <c r="I21" s="87">
        <v>2.7257552665099977E-5</v>
      </c>
      <c r="J21" s="87">
        <v>-1.9860067681779582E-4</v>
      </c>
      <c r="K21" s="3"/>
      <c r="L21" s="3"/>
      <c r="M21" s="15" t="s">
        <v>2</v>
      </c>
      <c r="N21" s="9">
        <v>-1.1042348901751495</v>
      </c>
      <c r="O21" s="9">
        <v>0.37971932590210483</v>
      </c>
      <c r="P21" s="9">
        <v>-2.9383436655188588</v>
      </c>
      <c r="Q21" s="9">
        <v>1.3517032105706939</v>
      </c>
      <c r="R21" s="9">
        <v>-6.0684422535593487</v>
      </c>
      <c r="S21" s="9">
        <v>-15.45482644675338</v>
      </c>
      <c r="T21" s="9">
        <v>-6.8869090267867676</v>
      </c>
      <c r="U21" s="3"/>
      <c r="V21" s="3"/>
      <c r="W21" s="3"/>
      <c r="X21" s="3"/>
      <c r="Y21" s="8"/>
      <c r="AL21" s="16" t="s">
        <v>69</v>
      </c>
      <c r="AM21" s="45">
        <v>-0.13411507721366456</v>
      </c>
      <c r="AN21" s="45">
        <v>-0.12096369325595194</v>
      </c>
      <c r="AO21" s="45">
        <v>0.36551214105300595</v>
      </c>
      <c r="AP21" s="45">
        <v>-1.0417699576527082</v>
      </c>
      <c r="AQ21" s="45">
        <v>0.29663247004610682</v>
      </c>
      <c r="AR21" s="45">
        <v>7.9464258262324037E-3</v>
      </c>
      <c r="AS21" s="45">
        <v>-0.14453450988272712</v>
      </c>
      <c r="AT21" s="16">
        <f t="shared" si="3"/>
        <v>1.1663820263803499</v>
      </c>
    </row>
    <row r="22" spans="1:46" ht="24" customHeight="1" x14ac:dyDescent="0.25">
      <c r="A22" s="3"/>
      <c r="B22" s="9"/>
      <c r="C22" s="39" t="s">
        <v>139</v>
      </c>
      <c r="D22" s="87" cm="1">
        <f t="array" ref="D22:J22" xml:space="preserve"> MMULT(D14:J14,TRANSPOSE(_xlfn.ANCHORARRAY($AM$18)))</f>
        <v>5.6734246535578677E-5</v>
      </c>
      <c r="E22" s="87">
        <v>3.2223668897967085E-5</v>
      </c>
      <c r="F22" s="87">
        <v>-2.8455850801277345E-5</v>
      </c>
      <c r="G22" s="87">
        <v>5.8088986943175436E-5</v>
      </c>
      <c r="H22" s="87">
        <v>1.50245860242237E-4</v>
      </c>
      <c r="I22" s="87">
        <v>-2.1489372160821683E-4</v>
      </c>
      <c r="J22" s="87">
        <v>-4.2905791305267503E-5</v>
      </c>
      <c r="K22" s="3"/>
      <c r="L22" s="8"/>
      <c r="M22" s="15" t="s">
        <v>3</v>
      </c>
      <c r="N22" s="9">
        <v>-1.7097436942036159</v>
      </c>
      <c r="O22" s="9">
        <v>-1.9936598325177468</v>
      </c>
      <c r="P22" s="9">
        <v>-7.9808719150523739</v>
      </c>
      <c r="Q22" s="9">
        <v>-6.9957586330546073</v>
      </c>
      <c r="R22" s="9">
        <v>7.6231458382995871</v>
      </c>
      <c r="S22" s="9">
        <v>-21.938292257151808</v>
      </c>
      <c r="T22" s="9">
        <v>-3.1656493178932994</v>
      </c>
      <c r="U22" s="8"/>
      <c r="V22" s="3"/>
      <c r="W22" s="3"/>
      <c r="X22" s="8"/>
      <c r="Y22" s="8"/>
      <c r="AL22" s="16" t="s">
        <v>70</v>
      </c>
      <c r="AM22" s="45">
        <v>-4.2666013719247227E-2</v>
      </c>
      <c r="AN22" s="45">
        <v>-0.12050451517955371</v>
      </c>
      <c r="AO22" s="45">
        <v>-0.67892342970098019</v>
      </c>
      <c r="AP22" s="45">
        <v>-0.3746804122530239</v>
      </c>
      <c r="AQ22" s="45">
        <v>0.29701409790926264</v>
      </c>
      <c r="AR22" s="45">
        <v>-0.24714063118090052</v>
      </c>
      <c r="AS22" s="45">
        <v>-1.717017051451595</v>
      </c>
      <c r="AT22" s="16">
        <f t="shared" si="3"/>
        <v>1.9274614347740564</v>
      </c>
    </row>
    <row r="23" spans="1:46" ht="24" customHeight="1" x14ac:dyDescent="0.3">
      <c r="A23" s="3"/>
      <c r="B23" s="9"/>
      <c r="C23" s="40" t="s">
        <v>61</v>
      </c>
      <c r="D23" s="67">
        <f t="shared" ref="D23:J23" si="4">D20-D19</f>
        <v>9.7967871780255678E-2</v>
      </c>
      <c r="E23" s="67">
        <f t="shared" si="4"/>
        <v>-0.42333684328224841</v>
      </c>
      <c r="F23" s="67">
        <f t="shared" si="4"/>
        <v>-1.656933627401624</v>
      </c>
      <c r="G23" s="67">
        <f t="shared" si="4"/>
        <v>-2.1907275831715203</v>
      </c>
      <c r="H23" s="67">
        <f t="shared" si="4"/>
        <v>5.7710608979582361</v>
      </c>
      <c r="I23" s="67">
        <f t="shared" si="4"/>
        <v>-5.8075378240478841</v>
      </c>
      <c r="J23" s="67">
        <f t="shared" si="4"/>
        <v>-0.37133016004766795</v>
      </c>
      <c r="K23" s="3"/>
      <c r="L23" s="8"/>
      <c r="M23" s="15" t="s">
        <v>24</v>
      </c>
      <c r="N23" s="9">
        <v>8.9863514321739242</v>
      </c>
      <c r="O23" s="9">
        <v>0.51254326488186996</v>
      </c>
      <c r="P23" s="9">
        <v>11.680386740050324</v>
      </c>
      <c r="Q23" s="9">
        <v>18.203443594497077</v>
      </c>
      <c r="R23" s="9">
        <v>24.876312341985866</v>
      </c>
      <c r="S23" s="9">
        <v>102.30733693727537</v>
      </c>
      <c r="T23" s="9">
        <v>32.087233228626616</v>
      </c>
      <c r="U23" s="8"/>
      <c r="V23" s="3"/>
      <c r="W23" s="3"/>
      <c r="X23" s="8"/>
      <c r="AL23" s="44" t="s">
        <v>71</v>
      </c>
      <c r="AM23" s="45">
        <v>9.1031754566098869E-2</v>
      </c>
      <c r="AN23" s="45">
        <v>-8.0159434946554253E-3</v>
      </c>
      <c r="AO23" s="45">
        <v>0.13891917888207478</v>
      </c>
      <c r="AP23" s="45">
        <v>0.27507416824088338</v>
      </c>
      <c r="AQ23" s="45">
        <v>0.64006770844331717</v>
      </c>
      <c r="AR23" s="45">
        <v>0.26425286309429286</v>
      </c>
      <c r="AS23" s="45">
        <v>1.8627736845952607</v>
      </c>
      <c r="AT23" s="16">
        <f t="shared" si="3"/>
        <v>2.0131461494511993</v>
      </c>
    </row>
    <row r="24" spans="1:46" ht="24" customHeight="1" x14ac:dyDescent="0.3">
      <c r="A24" s="8"/>
      <c r="B24" s="9"/>
      <c r="C24" s="40" t="s">
        <v>63</v>
      </c>
      <c r="D24" s="67">
        <f>D23/AT18</f>
        <v>7.7138243343475035E-2</v>
      </c>
      <c r="E24" s="67">
        <f>E23/AT19</f>
        <v>-0.36762470037114764</v>
      </c>
      <c r="F24" s="67">
        <f>F23/AT20</f>
        <v>-1.2998539938264682</v>
      </c>
      <c r="G24" s="67">
        <f>G23/AT21</f>
        <v>-1.878224744228987</v>
      </c>
      <c r="H24" s="67">
        <f>H23/AT22</f>
        <v>2.9941252228658675</v>
      </c>
      <c r="I24" s="67">
        <f>I23/AT23</f>
        <v>-2.8848068609579429</v>
      </c>
      <c r="J24" s="67">
        <f>J23/AT24</f>
        <v>-0.25954504753558427</v>
      </c>
      <c r="K24" s="8"/>
      <c r="L24" s="8"/>
      <c r="M24" s="15" t="s">
        <v>25</v>
      </c>
      <c r="N24" s="9">
        <v>0.83657298696521165</v>
      </c>
      <c r="O24" s="9">
        <v>0.41032460680023408</v>
      </c>
      <c r="P24" s="9">
        <v>2.810310930382772</v>
      </c>
      <c r="Q24" s="9">
        <v>3.5600909833916345</v>
      </c>
      <c r="R24" s="9">
        <v>3.6702085141302323</v>
      </c>
      <c r="S24" s="9">
        <v>0.81616206414385539</v>
      </c>
      <c r="T24" s="9">
        <v>20.645487622669616</v>
      </c>
      <c r="U24" s="8"/>
      <c r="V24" s="3"/>
      <c r="W24" s="3"/>
      <c r="X24" s="8"/>
      <c r="AL24" s="44" t="s">
        <v>72</v>
      </c>
      <c r="AM24" s="45">
        <v>0.11443725657691943</v>
      </c>
      <c r="AN24" s="45">
        <v>3.8623806413684348E-3</v>
      </c>
      <c r="AO24" s="45">
        <v>0.14757425176007127</v>
      </c>
      <c r="AP24" s="45">
        <v>0.23520549846359012</v>
      </c>
      <c r="AQ24" s="45">
        <v>0.35157026190347385</v>
      </c>
      <c r="AR24" s="45">
        <v>1.254796248264749</v>
      </c>
      <c r="AS24" s="45">
        <v>0.50849411901559793</v>
      </c>
      <c r="AT24" s="16">
        <f t="shared" si="3"/>
        <v>1.4306963803528465</v>
      </c>
    </row>
    <row r="25" spans="1:46" ht="24" customHeight="1" x14ac:dyDescent="0.25">
      <c r="A25" s="3"/>
      <c r="B25" s="24"/>
      <c r="C25" s="3"/>
      <c r="D25" s="3"/>
      <c r="E25" s="3"/>
      <c r="F25" s="3"/>
      <c r="G25" s="3"/>
      <c r="H25" s="3"/>
      <c r="I25" s="3"/>
      <c r="J25" s="3"/>
      <c r="K25" s="8"/>
      <c r="L25" s="8"/>
      <c r="M25" s="3"/>
      <c r="N25" s="3"/>
      <c r="O25" s="3"/>
      <c r="P25" s="3"/>
      <c r="Q25" s="3"/>
      <c r="R25" s="3"/>
      <c r="S25" s="3"/>
      <c r="T25" s="3"/>
      <c r="U25" s="8"/>
      <c r="V25" s="3"/>
      <c r="W25" s="3"/>
      <c r="X25" s="8"/>
    </row>
    <row r="26" spans="1:46" ht="24" customHeight="1" x14ac:dyDescent="0.25">
      <c r="A26" s="3"/>
      <c r="B26" s="10" t="s">
        <v>31</v>
      </c>
      <c r="C26" s="10"/>
      <c r="D26" s="10"/>
      <c r="E26" s="10"/>
      <c r="F26" s="10"/>
      <c r="G26" s="10"/>
      <c r="H26" s="10"/>
      <c r="I26" s="10"/>
      <c r="J26" s="10"/>
      <c r="K26" s="8"/>
      <c r="L26" s="8"/>
      <c r="M26" s="10" t="s">
        <v>30</v>
      </c>
      <c r="N26" s="10"/>
      <c r="O26" s="10"/>
      <c r="P26" s="10"/>
      <c r="Q26" s="10"/>
      <c r="R26" s="10"/>
      <c r="S26" s="10"/>
      <c r="T26" s="10"/>
      <c r="U26" s="8"/>
      <c r="V26" s="10" t="s">
        <v>112</v>
      </c>
      <c r="W26" s="12"/>
      <c r="X26" s="8"/>
      <c r="Y26" s="10" t="s">
        <v>124</v>
      </c>
      <c r="Z26" s="5"/>
      <c r="AA26" s="5"/>
      <c r="AB26" s="5"/>
      <c r="AC26" s="5"/>
      <c r="AD26" s="5"/>
      <c r="AE26" s="5"/>
      <c r="AF26" s="5"/>
      <c r="AG26" s="5"/>
      <c r="AH26" s="9"/>
      <c r="AI26" s="9"/>
      <c r="AJ26" s="9"/>
      <c r="AM26" s="31" t="s">
        <v>51</v>
      </c>
      <c r="AN26" s="31"/>
      <c r="AO26" s="32"/>
      <c r="AP26" s="32"/>
      <c r="AQ26" s="32"/>
      <c r="AR26" s="32"/>
      <c r="AS26" s="31"/>
    </row>
    <row r="27" spans="1:46" ht="24" customHeight="1" x14ac:dyDescent="0.3">
      <c r="A27" s="3"/>
      <c r="B27" s="10" t="s">
        <v>27</v>
      </c>
      <c r="C27" s="15" t="s">
        <v>26</v>
      </c>
      <c r="D27" s="15" t="s">
        <v>21</v>
      </c>
      <c r="E27" s="15" t="s">
        <v>22</v>
      </c>
      <c r="F27" s="15" t="s">
        <v>23</v>
      </c>
      <c r="G27" s="15" t="s">
        <v>2</v>
      </c>
      <c r="H27" s="15" t="s">
        <v>3</v>
      </c>
      <c r="I27" s="15" t="s">
        <v>24</v>
      </c>
      <c r="J27" s="15" t="s">
        <v>25</v>
      </c>
      <c r="K27" s="8"/>
      <c r="L27" s="8"/>
      <c r="M27" s="10" t="s">
        <v>27</v>
      </c>
      <c r="N27" s="15" t="s">
        <v>34</v>
      </c>
      <c r="O27" s="15" t="s">
        <v>32</v>
      </c>
      <c r="P27" s="15" t="s">
        <v>33</v>
      </c>
      <c r="Q27" s="15" t="s">
        <v>35</v>
      </c>
      <c r="R27" s="15" t="s">
        <v>36</v>
      </c>
      <c r="S27" s="15" t="s">
        <v>37</v>
      </c>
      <c r="T27" s="15" t="s">
        <v>38</v>
      </c>
      <c r="U27" s="8"/>
      <c r="V27" s="12" t="s">
        <v>113</v>
      </c>
      <c r="W27" s="12"/>
      <c r="X27" s="8"/>
      <c r="Y27" s="12"/>
      <c r="Z27" s="9"/>
      <c r="AA27" s="9"/>
      <c r="AB27" s="9"/>
      <c r="AC27" s="9"/>
      <c r="AD27" s="9"/>
      <c r="AE27" s="9"/>
      <c r="AF27" s="9"/>
      <c r="AG27" s="9"/>
      <c r="AH27" s="9"/>
      <c r="AI27" s="9"/>
      <c r="AJ27" s="9"/>
      <c r="AL27" s="3"/>
      <c r="AM27" s="79">
        <f>N13</f>
        <v>0.2989520418185842</v>
      </c>
      <c r="AN27" s="16">
        <v>0</v>
      </c>
      <c r="AO27" s="16">
        <v>0</v>
      </c>
      <c r="AP27" s="16">
        <v>0</v>
      </c>
      <c r="AQ27" s="16">
        <v>0</v>
      </c>
      <c r="AR27" s="16">
        <v>0</v>
      </c>
      <c r="AS27" s="16">
        <v>0</v>
      </c>
    </row>
    <row r="28" spans="1:46" ht="24" customHeight="1" x14ac:dyDescent="0.25">
      <c r="A28" s="3"/>
      <c r="B28" s="76">
        <f t="shared" ref="B28:B91" si="5">M28</f>
        <v>-1771.7662055833114</v>
      </c>
      <c r="C28" s="76">
        <f>100-SUM(D28:J28)</f>
        <v>53.662095211741992</v>
      </c>
      <c r="D28" s="76" cm="1">
        <f t="array" ref="D28:J28">MMULT(N28:T28,TRANSPOSE($AM$8:$AS$14))</f>
        <v>1.5197496489081208</v>
      </c>
      <c r="E28" s="76">
        <v>17.420346151012556</v>
      </c>
      <c r="F28" s="76">
        <v>8.6425142282653358</v>
      </c>
      <c r="G28" s="76">
        <v>3.9210679704311562</v>
      </c>
      <c r="H28" s="76">
        <v>7.8444900430240718</v>
      </c>
      <c r="I28" s="76">
        <v>3.76416068221641</v>
      </c>
      <c r="J28" s="76">
        <v>3.225576064400367</v>
      </c>
      <c r="K28" s="77"/>
      <c r="L28" s="77"/>
      <c r="M28" s="76">
        <f>-5*T14</f>
        <v>-1771.7662055833114</v>
      </c>
      <c r="N28" s="76">
        <f>(D$19+D$20 + (D$21+D$22)*$M28)/2 + (D$20-D$19 + (D$22-D$21)*$M28)/2*ERF($M28/SQRT(4*N$13*$D$8))+(D$22-D$21)*SQRT(N$13*$D$8/PI())*EXP( 0 -$M28^2/4/N$13/$D$8)</f>
        <v>24.498435355085864</v>
      </c>
      <c r="O28" s="76">
        <f t="shared" ref="O28:T28" si="6">(E$19+E$20 + (E$21+E$22)*$M28)/2 + (E$20-E$19 + (E$22-E$21)*$M28)/2*ERF($M28/SQRT(4*O$13*$D$8))+(E$22-E$21)*SQRT(O$13*$D$8/PI())*EXP( 0 -$M28^2/4/O$13/$D$8)</f>
        <v>4.5270503131763871</v>
      </c>
      <c r="P28" s="76">
        <f t="shared" si="6"/>
        <v>5.1117472284437939</v>
      </c>
      <c r="Q28" s="76">
        <f t="shared" si="6"/>
        <v>-1.346322657771454</v>
      </c>
      <c r="R28" s="76">
        <f t="shared" si="6"/>
        <v>-13.639546807796465</v>
      </c>
      <c r="S28" s="76">
        <f t="shared" si="6"/>
        <v>14.302113670879892</v>
      </c>
      <c r="T28" s="76">
        <f t="shared" si="6"/>
        <v>11.560199885322353</v>
      </c>
      <c r="U28" s="8"/>
      <c r="V28" s="12" cm="1">
        <f t="array" ref="V28" xml:space="preserve"> SUM(C28:J28)/SUMPRODUCT(C28:J28/$AV$6:$BC$6, $AV$3:$BC$3 + $AV$4:$BC$4/1000*($D$7 - 1400) + $AV$5:$BC$5/10000*($F$8-1) )</f>
        <v>2.7507612456695001</v>
      </c>
      <c r="W28" s="12"/>
      <c r="X28" s="8"/>
      <c r="Y28" s="12"/>
      <c r="Z28" s="9"/>
      <c r="AA28" s="9"/>
      <c r="AB28" s="9"/>
      <c r="AC28" s="9"/>
      <c r="AD28" s="9"/>
      <c r="AE28" s="9"/>
      <c r="AF28" s="9"/>
      <c r="AG28" s="9"/>
      <c r="AH28" s="9"/>
      <c r="AI28" s="9"/>
      <c r="AJ28" s="9"/>
      <c r="AL28" s="3"/>
      <c r="AM28" s="16">
        <v>0</v>
      </c>
      <c r="AN28" s="16">
        <f>O13</f>
        <v>0.5573633973868215</v>
      </c>
      <c r="AO28" s="16">
        <v>0</v>
      </c>
      <c r="AP28" s="16">
        <v>0</v>
      </c>
      <c r="AQ28" s="16">
        <v>0</v>
      </c>
      <c r="AR28" s="16">
        <v>0</v>
      </c>
      <c r="AS28" s="16">
        <v>0</v>
      </c>
    </row>
    <row r="29" spans="1:46" ht="24" customHeight="1" x14ac:dyDescent="0.25">
      <c r="A29" s="3"/>
      <c r="B29" s="76">
        <f t="shared" si="5"/>
        <v>-1768.2226731721448</v>
      </c>
      <c r="C29" s="76">
        <f t="shared" ref="C29:C92" si="7">100-SUM(D29:J29)</f>
        <v>53.664012261916106</v>
      </c>
      <c r="D29" s="76" cm="1">
        <f t="array" ref="D29:J29">MMULT(N29:T29,TRANSPOSE($AM$8:$AS$14))</f>
        <v>1.5196930848935108</v>
      </c>
      <c r="E29" s="76">
        <v>17.420720101825687</v>
      </c>
      <c r="F29" s="76">
        <v>8.6413494355338099</v>
      </c>
      <c r="G29" s="76">
        <v>3.9205518526639667</v>
      </c>
      <c r="H29" s="76">
        <v>7.8437395147800046</v>
      </c>
      <c r="I29" s="76">
        <v>3.7638341699811351</v>
      </c>
      <c r="J29" s="76">
        <v>3.2260995784057735</v>
      </c>
      <c r="K29" s="77"/>
      <c r="L29" s="77"/>
      <c r="M29" s="76">
        <f t="shared" ref="M29:M92" si="8">M28+0.01*$T$14</f>
        <v>-1768.2226731721448</v>
      </c>
      <c r="N29" s="76">
        <f t="shared" ref="N29:N92" si="9">(D$19+D$20 + (D$21+D$22)*$M29)/2 + (D$20-D$19 + (D$22-D$21)*$M29)/2*ERF($M29/SQRT(4*N$13*$D$8))+(D$22-D$21)*SQRT(N$13*$D$8/PI())*EXP( 0 -$M29^2/4/N$13/$D$8)</f>
        <v>24.497869681580195</v>
      </c>
      <c r="O29" s="76">
        <f t="shared" ref="O29:O92" si="10">(E$19+E$20 + (E$21+E$22)*$M29)/2 + (E$20-E$19 + (E$22-E$21)*$M29)/2*ERF($M29/SQRT(4*O$13*$D$8))+(E$22-E$21)*SQRT(O$13*$D$8/PI())*EXP( 0 -$M29^2/4/O$13/$D$8)</f>
        <v>4.5275872447124277</v>
      </c>
      <c r="P29" s="76">
        <f t="shared" ref="P29:P92" si="11">(F$19+F$20 + (F$21+F$22)*$M29)/2 + (F$20-F$19 + (F$22-F$21)*$M29)/2*ERF($M29/SQRT(4*P$13*$D$8))+(F$22-F$21)*SQRT(P$13*$D$8/PI())*EXP( 0 -$M29^2/4/P$13/$D$8)</f>
        <v>5.1104693724648254</v>
      </c>
      <c r="Q29" s="76">
        <f t="shared" ref="Q29:Q92" si="12">(G$19+G$20 + (G$21+G$22)*$M29)/2 + (G$20-G$19 + (G$22-G$21)*$M29)/2*ERF($M29/SQRT(4*Q$13*$D$8))+(G$22-G$21)*SQRT(Q$13*$D$8/PI())*EXP( 0 -$M29^2/4/Q$13/$D$8)</f>
        <v>-1.3465492675487556</v>
      </c>
      <c r="R29" s="76">
        <f t="shared" ref="R29:R92" si="13">(H$19+H$20 + (H$21+H$22)*$M29)/2 + (H$20-H$19 + (H$22-H$21)*$M29)/2*ERF($M29/SQRT(4*R$13*$D$8))+(H$22-H$21)*SQRT(R$13*$D$8/PI())*EXP( 0 -$M29^2/4/R$13/$D$8)</f>
        <v>-13.639646378406331</v>
      </c>
      <c r="S29" s="76">
        <f t="shared" ref="S29:S92" si="14">(I$19+I$20 + (I$21+I$22)*$M29)/2 + (I$20-I$19 + (I$22-I$21)*$M29)/2*ERF($M29/SQRT(4*S$13*$D$8))+(I$22-I$21)*SQRT(S$13*$D$8/PI())*EXP( 0 -$M29^2/4/S$13/$D$8)</f>
        <v>14.302210258900935</v>
      </c>
      <c r="T29" s="76">
        <f t="shared" ref="T29:T92" si="15">(J$19+J$20 + (J$21+J$22)*$M29)/2 + (J$20-J$19 + (J$22-J$21)*$M29)/2*ERF($M29/SQRT(4*T$13*$D$8))+(J$22-J$21)*SQRT(T$13*$D$8/PI())*EXP( 0 -$M29^2/4/T$13/$D$8)</f>
        <v>11.559494203533379</v>
      </c>
      <c r="U29" s="8"/>
      <c r="V29" s="12" cm="1">
        <f t="array" ref="V29" xml:space="preserve"> SUM(C29:J29)/SUMPRODUCT(C29:J29/$AV$6:$BC$6, $AV$3:$BC$3 + $AV$4:$BC$4/1000*($D$7 - 1400) + $AV$5:$BC$5/10000*($F$8-1) )</f>
        <v>2.7507300601374007</v>
      </c>
      <c r="W29" s="12"/>
      <c r="X29" s="8"/>
      <c r="Y29" s="12"/>
      <c r="Z29" s="9"/>
      <c r="AA29" s="9"/>
      <c r="AB29" s="9"/>
      <c r="AC29" s="9"/>
      <c r="AD29" s="9"/>
      <c r="AE29" s="9"/>
      <c r="AF29" s="9"/>
      <c r="AG29" s="9"/>
      <c r="AH29" s="9"/>
      <c r="AI29" s="9"/>
      <c r="AJ29" s="9"/>
      <c r="AL29" s="3"/>
      <c r="AM29" s="16">
        <v>0</v>
      </c>
      <c r="AN29" s="16">
        <v>0</v>
      </c>
      <c r="AO29" s="16">
        <f>P13</f>
        <v>0.82788651123628687</v>
      </c>
      <c r="AP29" s="16">
        <v>0</v>
      </c>
      <c r="AQ29" s="16">
        <v>0</v>
      </c>
      <c r="AR29" s="16">
        <v>0</v>
      </c>
      <c r="AS29" s="16">
        <v>0</v>
      </c>
    </row>
    <row r="30" spans="1:46" ht="24" customHeight="1" x14ac:dyDescent="0.25">
      <c r="A30" s="3"/>
      <c r="B30" s="76">
        <f t="shared" si="5"/>
        <v>-1764.6791407609783</v>
      </c>
      <c r="C30" s="76">
        <f t="shared" si="7"/>
        <v>53.665929320787235</v>
      </c>
      <c r="D30" s="76" cm="1">
        <f t="array" ref="D30:J30">MMULT(N30:T30,TRANSPOSE($AM$8:$AS$14))</f>
        <v>1.5196365213427565</v>
      </c>
      <c r="E30" s="76">
        <v>17.421094056989588</v>
      </c>
      <c r="F30" s="76">
        <v>8.6401846566423597</v>
      </c>
      <c r="G30" s="76">
        <v>3.920035741542875</v>
      </c>
      <c r="H30" s="76">
        <v>7.8429889964644097</v>
      </c>
      <c r="I30" s="76">
        <v>3.7635076128846432</v>
      </c>
      <c r="J30" s="76">
        <v>3.2266230933461335</v>
      </c>
      <c r="K30" s="77"/>
      <c r="L30" s="77"/>
      <c r="M30" s="76">
        <f t="shared" si="8"/>
        <v>-1764.6791407609783</v>
      </c>
      <c r="N30" s="76">
        <f t="shared" si="9"/>
        <v>24.497304008074526</v>
      </c>
      <c r="O30" s="76">
        <f t="shared" si="10"/>
        <v>4.5281241762484683</v>
      </c>
      <c r="P30" s="76">
        <f t="shared" si="11"/>
        <v>5.1091915164858559</v>
      </c>
      <c r="Q30" s="76">
        <f t="shared" si="12"/>
        <v>-1.3467758773260579</v>
      </c>
      <c r="R30" s="76">
        <f t="shared" si="13"/>
        <v>-13.639745949016195</v>
      </c>
      <c r="S30" s="76">
        <f t="shared" si="14"/>
        <v>14.302306846921946</v>
      </c>
      <c r="T30" s="76">
        <f t="shared" si="15"/>
        <v>11.558788473094214</v>
      </c>
      <c r="U30" s="8"/>
      <c r="V30" s="12" cm="1">
        <f t="array" ref="V30" xml:space="preserve"> SUM(C30:J30)/SUMPRODUCT(C30:J30/$AV$6:$BC$6, $AV$3:$BC$3 + $AV$4:$BC$4/1000*($D$7 - 1400) + $AV$5:$BC$5/10000*($F$8-1) )</f>
        <v>2.7506988757264037</v>
      </c>
      <c r="W30" s="12"/>
      <c r="X30" s="8"/>
      <c r="Y30" s="12"/>
      <c r="Z30" s="5"/>
      <c r="AA30" s="9"/>
      <c r="AB30" s="9"/>
      <c r="AC30" s="9"/>
      <c r="AD30" s="9"/>
      <c r="AE30" s="9"/>
      <c r="AF30" s="9"/>
      <c r="AG30" s="9"/>
      <c r="AH30" s="9"/>
      <c r="AI30" s="9"/>
      <c r="AJ30" s="9"/>
      <c r="AL30" s="3"/>
      <c r="AM30" s="16">
        <v>0</v>
      </c>
      <c r="AN30" s="16">
        <v>0</v>
      </c>
      <c r="AO30" s="16">
        <v>0</v>
      </c>
      <c r="AP30" s="16">
        <f>Q13</f>
        <v>6.7015735011102882</v>
      </c>
      <c r="AQ30" s="16">
        <v>0</v>
      </c>
      <c r="AR30" s="16">
        <v>0</v>
      </c>
      <c r="AS30" s="16">
        <v>0</v>
      </c>
    </row>
    <row r="31" spans="1:46" ht="24" customHeight="1" x14ac:dyDescent="0.25">
      <c r="A31" s="3"/>
      <c r="B31" s="76">
        <f t="shared" si="5"/>
        <v>-1761.1356083498117</v>
      </c>
      <c r="C31" s="76">
        <f t="shared" si="7"/>
        <v>53.667846388555823</v>
      </c>
      <c r="D31" s="76" cm="1">
        <f t="array" ref="D31:J31">MMULT(N31:T31,TRANSPOSE($AM$8:$AS$14))</f>
        <v>1.5195799582665541</v>
      </c>
      <c r="E31" s="76">
        <v>17.421468016604571</v>
      </c>
      <c r="F31" s="76">
        <v>8.6390198919100456</v>
      </c>
      <c r="G31" s="76">
        <v>3.9195196372210992</v>
      </c>
      <c r="H31" s="76">
        <v>7.8422384883061707</v>
      </c>
      <c r="I31" s="76">
        <v>3.7631810098927367</v>
      </c>
      <c r="J31" s="76">
        <v>3.2271466092430026</v>
      </c>
      <c r="K31" s="77"/>
      <c r="L31" s="77"/>
      <c r="M31" s="76">
        <f t="shared" si="8"/>
        <v>-1761.1356083498117</v>
      </c>
      <c r="N31" s="76">
        <f t="shared" si="9"/>
        <v>24.49673833456886</v>
      </c>
      <c r="O31" s="76">
        <f t="shared" si="10"/>
        <v>4.528661107784508</v>
      </c>
      <c r="P31" s="76">
        <f t="shared" si="11"/>
        <v>5.1079136605068873</v>
      </c>
      <c r="Q31" s="76">
        <f t="shared" si="12"/>
        <v>-1.3470024871033595</v>
      </c>
      <c r="R31" s="76">
        <f t="shared" si="13"/>
        <v>-13.639845519626061</v>
      </c>
      <c r="S31" s="76">
        <f t="shared" si="14"/>
        <v>14.302403434942924</v>
      </c>
      <c r="T31" s="76">
        <f t="shared" si="15"/>
        <v>11.558082692883316</v>
      </c>
      <c r="U31" s="8"/>
      <c r="V31" s="12" cm="1">
        <f t="array" ref="V31" xml:space="preserve"> SUM(C31:J31)/SUMPRODUCT(C31:J31/$AV$6:$BC$6, $AV$3:$BC$3 + $AV$4:$BC$4/1000*($D$7 - 1400) + $AV$5:$BC$5/10000*($F$8-1) )</f>
        <v>2.750667692446005</v>
      </c>
      <c r="W31" s="12"/>
      <c r="X31" s="8"/>
      <c r="Y31" s="12"/>
      <c r="Z31" s="9"/>
      <c r="AA31" s="9"/>
      <c r="AB31" s="9"/>
      <c r="AC31" s="9"/>
      <c r="AD31" s="9"/>
      <c r="AE31" s="9"/>
      <c r="AF31" s="9"/>
      <c r="AG31" s="9"/>
      <c r="AH31" s="5"/>
      <c r="AI31" s="5"/>
      <c r="AJ31" s="5"/>
      <c r="AL31" s="3"/>
      <c r="AM31" s="16">
        <v>0</v>
      </c>
      <c r="AN31" s="16">
        <v>0</v>
      </c>
      <c r="AO31" s="16">
        <v>0</v>
      </c>
      <c r="AP31" s="16">
        <v>0</v>
      </c>
      <c r="AQ31" s="16">
        <f>R13</f>
        <v>17.624968840292699</v>
      </c>
      <c r="AR31" s="16">
        <v>0</v>
      </c>
      <c r="AS31" s="16">
        <v>0</v>
      </c>
    </row>
    <row r="32" spans="1:46" ht="24" customHeight="1" x14ac:dyDescent="0.25">
      <c r="A32" s="3"/>
      <c r="B32" s="76">
        <f t="shared" si="5"/>
        <v>-1757.5920759386452</v>
      </c>
      <c r="C32" s="76">
        <f t="shared" si="7"/>
        <v>53.66976346542652</v>
      </c>
      <c r="D32" s="76" cm="1">
        <f t="array" ref="D32:J32">MMULT(N32:T32,TRANSPOSE($AM$8:$AS$14))</f>
        <v>1.5195233956758127</v>
      </c>
      <c r="E32" s="76">
        <v>17.421841980772992</v>
      </c>
      <c r="F32" s="76">
        <v>8.6378551416624987</v>
      </c>
      <c r="G32" s="76">
        <v>3.9190035398550025</v>
      </c>
      <c r="H32" s="76">
        <v>7.8414879905388748</v>
      </c>
      <c r="I32" s="76">
        <v>3.7628543599499302</v>
      </c>
      <c r="J32" s="76">
        <v>3.227670126118376</v>
      </c>
      <c r="K32" s="77"/>
      <c r="L32" s="77"/>
      <c r="M32" s="76">
        <f t="shared" si="8"/>
        <v>-1757.5920759386452</v>
      </c>
      <c r="N32" s="76">
        <f t="shared" si="9"/>
        <v>24.496172661063191</v>
      </c>
      <c r="O32" s="76">
        <f t="shared" si="10"/>
        <v>4.5291980393205487</v>
      </c>
      <c r="P32" s="76">
        <f t="shared" si="11"/>
        <v>5.1066358045279188</v>
      </c>
      <c r="Q32" s="76">
        <f t="shared" si="12"/>
        <v>-1.3472290968806615</v>
      </c>
      <c r="R32" s="76">
        <f t="shared" si="13"/>
        <v>-13.639945090235926</v>
      </c>
      <c r="S32" s="76">
        <f t="shared" si="14"/>
        <v>14.302500022963867</v>
      </c>
      <c r="T32" s="76">
        <f t="shared" si="15"/>
        <v>11.557376861756051</v>
      </c>
      <c r="U32" s="8"/>
      <c r="V32" s="12" cm="1">
        <f t="array" ref="V32" xml:space="preserve"> SUM(C32:J32)/SUMPRODUCT(C32:J32/$AV$6:$BC$6, $AV$3:$BC$3 + $AV$4:$BC$4/1000*($D$7 - 1400) + $AV$5:$BC$5/10000*($F$8-1) )</f>
        <v>2.7506365103058914</v>
      </c>
      <c r="W32" s="12"/>
      <c r="X32" s="8"/>
      <c r="Y32" s="12"/>
      <c r="Z32" s="5"/>
      <c r="AA32" s="5"/>
      <c r="AB32" s="5"/>
      <c r="AC32" s="5"/>
      <c r="AD32" s="5"/>
      <c r="AE32" s="5"/>
      <c r="AF32" s="5"/>
      <c r="AG32" s="5"/>
      <c r="AH32" s="5"/>
      <c r="AI32" s="5"/>
      <c r="AJ32" s="5"/>
      <c r="AM32" s="16">
        <v>0</v>
      </c>
      <c r="AN32" s="16">
        <v>0</v>
      </c>
      <c r="AO32" s="16">
        <v>0</v>
      </c>
      <c r="AP32" s="16">
        <v>0</v>
      </c>
      <c r="AQ32" s="16">
        <v>0</v>
      </c>
      <c r="AR32" s="16">
        <f>S13</f>
        <v>21.930247644680446</v>
      </c>
      <c r="AS32" s="16">
        <v>0</v>
      </c>
    </row>
    <row r="33" spans="1:49" ht="24" customHeight="1" x14ac:dyDescent="0.25">
      <c r="A33" s="3"/>
      <c r="B33" s="76">
        <f t="shared" si="5"/>
        <v>-1754.0485435274786</v>
      </c>
      <c r="C33" s="76">
        <f t="shared" si="7"/>
        <v>53.671680551608134</v>
      </c>
      <c r="D33" s="76" cm="1">
        <f t="array" ref="D33:J33">MMULT(N33:T33,TRANSPOSE($AM$8:$AS$14))</f>
        <v>1.5194668335816734</v>
      </c>
      <c r="E33" s="76">
        <v>17.422215949599313</v>
      </c>
      <c r="F33" s="76">
        <v>8.636690406232006</v>
      </c>
      <c r="G33" s="76">
        <v>3.9184874496041644</v>
      </c>
      <c r="H33" s="76">
        <v>7.8407375034009146</v>
      </c>
      <c r="I33" s="76">
        <v>3.7625276619790924</v>
      </c>
      <c r="J33" s="76">
        <v>3.2281936439946999</v>
      </c>
      <c r="K33" s="77"/>
      <c r="L33" s="77"/>
      <c r="M33" s="76">
        <f t="shared" si="8"/>
        <v>-1754.0485435274786</v>
      </c>
      <c r="N33" s="76">
        <f t="shared" si="9"/>
        <v>24.495606987557522</v>
      </c>
      <c r="O33" s="76">
        <f t="shared" si="10"/>
        <v>4.5297349708565884</v>
      </c>
      <c r="P33" s="76">
        <f t="shared" si="11"/>
        <v>5.1053579485489493</v>
      </c>
      <c r="Q33" s="76">
        <f t="shared" si="12"/>
        <v>-1.3474557066579635</v>
      </c>
      <c r="R33" s="76">
        <f t="shared" si="13"/>
        <v>-13.640044660845788</v>
      </c>
      <c r="S33" s="76">
        <f t="shared" si="14"/>
        <v>14.302596610984768</v>
      </c>
      <c r="T33" s="76">
        <f t="shared" si="15"/>
        <v>11.556670978544313</v>
      </c>
      <c r="U33" s="8"/>
      <c r="V33" s="12" cm="1">
        <f t="array" ref="V33" xml:space="preserve"> SUM(C33:J33)/SUMPRODUCT(C33:J33/$AV$6:$BC$6, $AV$3:$BC$3 + $AV$4:$BC$4/1000*($D$7 - 1400) + $AV$5:$BC$5/10000*($F$8-1) )</f>
        <v>2.7506053293159476</v>
      </c>
      <c r="W33" s="12"/>
      <c r="X33" s="8"/>
      <c r="Y33" s="12"/>
      <c r="Z33" s="5"/>
      <c r="AA33" s="5"/>
      <c r="AB33" s="5"/>
      <c r="AC33" s="5"/>
      <c r="AD33" s="5"/>
      <c r="AE33" s="5"/>
      <c r="AF33" s="5"/>
      <c r="AG33" s="5"/>
      <c r="AH33" s="5"/>
      <c r="AI33" s="5"/>
      <c r="AJ33" s="5"/>
      <c r="AM33" s="16">
        <v>0</v>
      </c>
      <c r="AN33" s="16">
        <v>0</v>
      </c>
      <c r="AO33" s="16">
        <v>0</v>
      </c>
      <c r="AP33" s="16">
        <v>0</v>
      </c>
      <c r="AQ33" s="16">
        <v>0</v>
      </c>
      <c r="AR33" s="16">
        <v>0</v>
      </c>
      <c r="AS33" s="16">
        <f>T13</f>
        <v>89.690156778488145</v>
      </c>
    </row>
    <row r="34" spans="1:49" ht="24" customHeight="1" x14ac:dyDescent="0.25">
      <c r="B34" s="76">
        <f t="shared" si="5"/>
        <v>-1750.5050111163121</v>
      </c>
      <c r="C34" s="76">
        <f t="shared" si="7"/>
        <v>53.673597647313748</v>
      </c>
      <c r="D34" s="76" cm="1">
        <f t="array" ref="D34:J34">MMULT(N34:T34,TRANSPOSE($AM$8:$AS$14))</f>
        <v>1.5194102719954998</v>
      </c>
      <c r="E34" s="76">
        <v>17.422589923190149</v>
      </c>
      <c r="F34" s="76">
        <v>8.6355256859576883</v>
      </c>
      <c r="G34" s="76">
        <v>3.9179713666314191</v>
      </c>
      <c r="H34" s="76">
        <v>7.839987027135539</v>
      </c>
      <c r="I34" s="76">
        <v>3.7622009148810704</v>
      </c>
      <c r="J34" s="76">
        <v>3.2287171628948825</v>
      </c>
      <c r="K34" s="77"/>
      <c r="L34" s="77"/>
      <c r="M34" s="76">
        <f t="shared" si="8"/>
        <v>-1750.5050111163121</v>
      </c>
      <c r="N34" s="76">
        <f t="shared" si="9"/>
        <v>24.495041314051857</v>
      </c>
      <c r="O34" s="76">
        <f t="shared" si="10"/>
        <v>4.530271902392629</v>
      </c>
      <c r="P34" s="76">
        <f t="shared" si="11"/>
        <v>5.1040800925699799</v>
      </c>
      <c r="Q34" s="76">
        <f t="shared" si="12"/>
        <v>-1.3476823164352651</v>
      </c>
      <c r="R34" s="76">
        <f t="shared" si="13"/>
        <v>-13.640144231455654</v>
      </c>
      <c r="S34" s="76">
        <f t="shared" si="14"/>
        <v>14.302693199005628</v>
      </c>
      <c r="T34" s="76">
        <f t="shared" si="15"/>
        <v>11.555965042056112</v>
      </c>
      <c r="U34" s="8"/>
      <c r="V34" s="12" cm="1">
        <f t="array" ref="V34" xml:space="preserve"> SUM(C34:J34)/SUMPRODUCT(C34:J34/$AV$6:$BC$6, $AV$3:$BC$3 + $AV$4:$BC$4/1000*($D$7 - 1400) + $AV$5:$BC$5/10000*($F$8-1) )</f>
        <v>2.7505741494862628</v>
      </c>
      <c r="W34" s="12"/>
      <c r="X34" s="8"/>
      <c r="Y34" s="12"/>
      <c r="Z34" s="5"/>
      <c r="AA34" s="5"/>
      <c r="AB34" s="5"/>
      <c r="AC34" s="5"/>
      <c r="AD34" s="5"/>
      <c r="AE34" s="5"/>
      <c r="AF34" s="5"/>
      <c r="AG34" s="5"/>
      <c r="AH34" s="5"/>
      <c r="AI34" s="5"/>
      <c r="AJ34" s="5"/>
      <c r="AM34" s="3"/>
      <c r="AN34" s="3"/>
      <c r="AO34" s="3"/>
      <c r="AP34" s="3"/>
      <c r="AQ34" s="3"/>
      <c r="AR34" s="3"/>
      <c r="AS34" s="3"/>
    </row>
    <row r="35" spans="1:49" ht="24" customHeight="1" x14ac:dyDescent="0.25">
      <c r="B35" s="76">
        <f t="shared" si="5"/>
        <v>-1746.9614787051455</v>
      </c>
      <c r="C35" s="76">
        <f t="shared" si="7"/>
        <v>53.675514752760812</v>
      </c>
      <c r="D35" s="76" cm="1">
        <f t="array" ref="D35:J35">MMULT(N35:T35,TRANSPOSE($AM$8:$AS$14))</f>
        <v>1.5193537109288882</v>
      </c>
      <c r="E35" s="76">
        <v>17.42296390165426</v>
      </c>
      <c r="F35" s="76">
        <v>8.6343609811855551</v>
      </c>
      <c r="G35" s="76">
        <v>3.9174552911029279</v>
      </c>
      <c r="H35" s="76">
        <v>7.8392365619909699</v>
      </c>
      <c r="I35" s="76">
        <v>3.7618741175342887</v>
      </c>
      <c r="J35" s="76">
        <v>3.2292406828422946</v>
      </c>
      <c r="K35" s="77"/>
      <c r="L35" s="77"/>
      <c r="M35" s="76">
        <f t="shared" si="8"/>
        <v>-1746.9614787051455</v>
      </c>
      <c r="N35" s="76">
        <f t="shared" si="9"/>
        <v>24.494475640546188</v>
      </c>
      <c r="O35" s="76">
        <f t="shared" si="10"/>
        <v>4.5308088339286687</v>
      </c>
      <c r="P35" s="76">
        <f t="shared" si="11"/>
        <v>5.1028022365910113</v>
      </c>
      <c r="Q35" s="76">
        <f t="shared" si="12"/>
        <v>-1.3479089262125674</v>
      </c>
      <c r="R35" s="76">
        <f t="shared" si="13"/>
        <v>-13.64024380206552</v>
      </c>
      <c r="S35" s="76">
        <f t="shared" si="14"/>
        <v>14.302789787026436</v>
      </c>
      <c r="T35" s="76">
        <f t="shared" si="15"/>
        <v>11.555259051075144</v>
      </c>
      <c r="U35" s="8"/>
      <c r="V35" s="12" cm="1">
        <f t="array" ref="V35" xml:space="preserve"> SUM(C35:J35)/SUMPRODUCT(C35:J35/$AV$6:$BC$6, $AV$3:$BC$3 + $AV$4:$BC$4/1000*($D$7 - 1400) + $AV$5:$BC$5/10000*($F$8-1) )</f>
        <v>2.7505429708271332</v>
      </c>
      <c r="W35" s="12"/>
      <c r="X35" s="8"/>
      <c r="Y35" s="12"/>
      <c r="Z35" s="5"/>
      <c r="AA35" s="5"/>
      <c r="AB35" s="5"/>
      <c r="AC35" s="5"/>
      <c r="AD35" s="5"/>
      <c r="AE35" s="5"/>
      <c r="AF35" s="5"/>
      <c r="AG35" s="5"/>
      <c r="AH35" s="5"/>
      <c r="AI35" s="5"/>
      <c r="AJ35" s="5"/>
      <c r="AM35" s="3"/>
      <c r="AN35" s="3"/>
      <c r="AO35" s="3"/>
      <c r="AP35" s="3"/>
      <c r="AQ35" s="3"/>
      <c r="AR35" s="3"/>
      <c r="AS35" s="3"/>
    </row>
    <row r="36" spans="1:49" ht="24" customHeight="1" x14ac:dyDescent="0.25">
      <c r="B36" s="76">
        <f t="shared" si="5"/>
        <v>-1743.417946293979</v>
      </c>
      <c r="C36" s="76">
        <f t="shared" si="7"/>
        <v>53.677431868171162</v>
      </c>
      <c r="D36" s="76" cm="1">
        <f t="array" ref="D36:J36">MMULT(N36:T36,TRANSPOSE($AM$8:$AS$14))</f>
        <v>1.5192971503936714</v>
      </c>
      <c r="E36" s="76">
        <v>17.423337885102637</v>
      </c>
      <c r="F36" s="76">
        <v>8.6331962922686607</v>
      </c>
      <c r="G36" s="76">
        <v>3.9169392231882267</v>
      </c>
      <c r="H36" s="76">
        <v>7.8384861082204749</v>
      </c>
      <c r="I36" s="76">
        <v>3.7615472687943772</v>
      </c>
      <c r="J36" s="76">
        <v>3.2297642038607872</v>
      </c>
      <c r="K36" s="77"/>
      <c r="L36" s="77"/>
      <c r="M36" s="76">
        <f t="shared" si="8"/>
        <v>-1743.417946293979</v>
      </c>
      <c r="N36" s="76">
        <f t="shared" si="9"/>
        <v>24.493909967040519</v>
      </c>
      <c r="O36" s="76">
        <f t="shared" si="10"/>
        <v>4.5313457654647094</v>
      </c>
      <c r="P36" s="76">
        <f t="shared" si="11"/>
        <v>5.1015243806120427</v>
      </c>
      <c r="Q36" s="76">
        <f t="shared" si="12"/>
        <v>-1.3481355359898695</v>
      </c>
      <c r="R36" s="76">
        <f t="shared" si="13"/>
        <v>-13.640343372675382</v>
      </c>
      <c r="S36" s="76">
        <f t="shared" si="14"/>
        <v>14.302886375047191</v>
      </c>
      <c r="T36" s="76">
        <f t="shared" si="15"/>
        <v>11.554553004360386</v>
      </c>
      <c r="U36" s="8"/>
      <c r="V36" s="12" cm="1">
        <f t="array" ref="V36" xml:space="preserve"> SUM(C36:J36)/SUMPRODUCT(C36:J36/$AV$6:$BC$6, $AV$3:$BC$3 + $AV$4:$BC$4/1000*($D$7 - 1400) + $AV$5:$BC$5/10000*($F$8-1) )</f>
        <v>2.7505117933490606</v>
      </c>
      <c r="W36" s="12"/>
      <c r="X36" s="8"/>
      <c r="Y36" s="12"/>
      <c r="Z36" s="5"/>
      <c r="AA36" s="5"/>
      <c r="AB36" s="5"/>
      <c r="AC36" s="5"/>
      <c r="AD36" s="5"/>
      <c r="AE36" s="5"/>
      <c r="AF36" s="5"/>
      <c r="AG36" s="5"/>
      <c r="AH36" s="5"/>
      <c r="AI36" s="5"/>
      <c r="AJ36" s="5"/>
      <c r="AM36" s="80"/>
      <c r="AN36" s="3"/>
      <c r="AO36" s="3"/>
      <c r="AP36" s="3"/>
      <c r="AQ36" s="3"/>
      <c r="AR36" s="3"/>
      <c r="AS36" s="3"/>
    </row>
    <row r="37" spans="1:49" ht="20" x14ac:dyDescent="0.2">
      <c r="B37" s="76">
        <f t="shared" si="5"/>
        <v>-1739.8744138828124</v>
      </c>
      <c r="C37" s="76">
        <f t="shared" si="7"/>
        <v>53.679348993771171</v>
      </c>
      <c r="D37" s="76" cm="1">
        <f t="array" ref="D37:J37">MMULT(N37:T37,TRANSPOSE($AM$8:$AS$14))</f>
        <v>1.5192405904019217</v>
      </c>
      <c r="E37" s="76">
        <v>17.4237118736485</v>
      </c>
      <c r="F37" s="76">
        <v>8.6320316195672078</v>
      </c>
      <c r="G37" s="76">
        <v>3.9164231630602879</v>
      </c>
      <c r="H37" s="76">
        <v>7.8377356660824411</v>
      </c>
      <c r="I37" s="76">
        <v>3.7612203674937792</v>
      </c>
      <c r="J37" s="76">
        <v>3.2302877259746889</v>
      </c>
      <c r="K37" s="77"/>
      <c r="L37" s="77"/>
      <c r="M37" s="76">
        <f t="shared" si="8"/>
        <v>-1739.8744138828124</v>
      </c>
      <c r="N37" s="76">
        <f t="shared" si="9"/>
        <v>24.49334429353485</v>
      </c>
      <c r="O37" s="76">
        <f t="shared" si="10"/>
        <v>4.5318826970007509</v>
      </c>
      <c r="P37" s="76">
        <f t="shared" si="11"/>
        <v>5.1002465246330733</v>
      </c>
      <c r="Q37" s="76">
        <f t="shared" si="12"/>
        <v>-1.3483621457671711</v>
      </c>
      <c r="R37" s="76">
        <f t="shared" si="13"/>
        <v>-13.640442943285247</v>
      </c>
      <c r="S37" s="76">
        <f t="shared" si="14"/>
        <v>14.302982963067883</v>
      </c>
      <c r="T37" s="76">
        <f t="shared" si="15"/>
        <v>11.553846900645667</v>
      </c>
      <c r="U37" s="8"/>
      <c r="V37" s="12" cm="1">
        <f t="array" ref="V37" xml:space="preserve"> SUM(C37:J37)/SUMPRODUCT(C37:J37/$AV$6:$BC$6, $AV$3:$BC$3 + $AV$4:$BC$4/1000*($D$7 - 1400) + $AV$5:$BC$5/10000*($F$8-1) )</f>
        <v>2.7504806170627636</v>
      </c>
      <c r="W37" s="12"/>
      <c r="X37" s="8"/>
      <c r="Y37" s="12"/>
      <c r="Z37" s="5"/>
      <c r="AA37" s="5"/>
      <c r="AB37" s="5"/>
      <c r="AC37" s="5"/>
      <c r="AD37" s="5"/>
      <c r="AE37" s="5"/>
      <c r="AF37" s="5"/>
      <c r="AG37" s="5"/>
      <c r="AH37" s="5"/>
      <c r="AI37" s="5"/>
      <c r="AJ37" s="5"/>
    </row>
    <row r="38" spans="1:49" ht="21" x14ac:dyDescent="0.25">
      <c r="B38" s="76">
        <f t="shared" si="5"/>
        <v>-1736.3308814716459</v>
      </c>
      <c r="C38" s="76">
        <f t="shared" si="7"/>
        <v>53.681266129791723</v>
      </c>
      <c r="D38" s="76" cm="1">
        <f t="array" ref="D38:J38">MMULT(N38:T38,TRANSPOSE($AM$8:$AS$14))</f>
        <v>1.5191840309659577</v>
      </c>
      <c r="E38" s="76">
        <v>17.424085867407392</v>
      </c>
      <c r="F38" s="76">
        <v>8.6308669634486765</v>
      </c>
      <c r="G38" s="76">
        <v>3.9159071108955761</v>
      </c>
      <c r="H38" s="76">
        <v>7.8369852358404959</v>
      </c>
      <c r="I38" s="76">
        <v>3.7608934124413551</v>
      </c>
      <c r="J38" s="76">
        <v>3.2308112492088239</v>
      </c>
      <c r="K38" s="77"/>
      <c r="L38" s="77"/>
      <c r="M38" s="76">
        <f t="shared" si="8"/>
        <v>-1736.3308814716459</v>
      </c>
      <c r="N38" s="76">
        <f t="shared" si="9"/>
        <v>24.492778620029185</v>
      </c>
      <c r="O38" s="76">
        <f t="shared" si="10"/>
        <v>4.5324196285367906</v>
      </c>
      <c r="P38" s="76">
        <f t="shared" si="11"/>
        <v>5.0989686686541047</v>
      </c>
      <c r="Q38" s="76">
        <f t="shared" si="12"/>
        <v>-1.3485887555444731</v>
      </c>
      <c r="R38" s="76">
        <f t="shared" si="13"/>
        <v>-13.64054251389511</v>
      </c>
      <c r="S38" s="76">
        <f t="shared" si="14"/>
        <v>14.303079551088514</v>
      </c>
      <c r="T38" s="76">
        <f t="shared" si="15"/>
        <v>11.553140738639243</v>
      </c>
      <c r="U38" s="8"/>
      <c r="V38" s="12" cm="1">
        <f t="array" ref="V38" xml:space="preserve"> SUM(C38:J38)/SUMPRODUCT(C38:J38/$AV$6:$BC$6, $AV$3:$BC$3 + $AV$4:$BC$4/1000*($D$7 - 1400) + $AV$5:$BC$5/10000*($F$8-1) )</f>
        <v>2.7504494419791765</v>
      </c>
      <c r="W38" s="12"/>
      <c r="X38" s="8"/>
      <c r="Y38" s="12"/>
      <c r="Z38" s="5"/>
      <c r="AA38" s="5"/>
      <c r="AB38" s="5"/>
      <c r="AC38" s="5"/>
      <c r="AD38" s="5"/>
      <c r="AE38" s="5"/>
      <c r="AF38" s="5"/>
      <c r="AG38" s="5"/>
      <c r="AH38" s="5"/>
      <c r="AI38" s="5"/>
      <c r="AJ38" s="5"/>
      <c r="AT38" s="3"/>
      <c r="AU38" s="3"/>
      <c r="AV38" s="3"/>
      <c r="AW38" s="3"/>
    </row>
    <row r="39" spans="1:49" ht="21" x14ac:dyDescent="0.25">
      <c r="B39" s="76">
        <f t="shared" si="5"/>
        <v>-1732.7873490604793</v>
      </c>
      <c r="C39" s="76">
        <f t="shared" si="7"/>
        <v>53.683183276468419</v>
      </c>
      <c r="D39" s="76" cm="1">
        <f t="array" ref="D39:J39">MMULT(N39:T39,TRANSPOSE($AM$8:$AS$14))</f>
        <v>1.5191274720983388</v>
      </c>
      <c r="E39" s="76">
        <v>17.424459866497141</v>
      </c>
      <c r="F39" s="76">
        <v>8.629702324287944</v>
      </c>
      <c r="G39" s="76">
        <v>3.9153910668741112</v>
      </c>
      <c r="H39" s="76">
        <v>7.8362348177635504</v>
      </c>
      <c r="I39" s="76">
        <v>3.7605664024219765</v>
      </c>
      <c r="J39" s="76">
        <v>3.2313347735885158</v>
      </c>
      <c r="K39" s="77"/>
      <c r="L39" s="77"/>
      <c r="M39" s="76">
        <f t="shared" si="8"/>
        <v>-1732.7873490604793</v>
      </c>
      <c r="N39" s="76">
        <f t="shared" si="9"/>
        <v>24.492212946523512</v>
      </c>
      <c r="O39" s="76">
        <f t="shared" si="10"/>
        <v>4.5329565600728312</v>
      </c>
      <c r="P39" s="76">
        <f t="shared" si="11"/>
        <v>5.0976908126751361</v>
      </c>
      <c r="Q39" s="76">
        <f t="shared" si="12"/>
        <v>-1.3488153653217747</v>
      </c>
      <c r="R39" s="76">
        <f t="shared" si="13"/>
        <v>-13.640642084504972</v>
      </c>
      <c r="S39" s="76">
        <f t="shared" si="14"/>
        <v>14.303176139109071</v>
      </c>
      <c r="T39" s="76">
        <f t="shared" si="15"/>
        <v>11.55243451702335</v>
      </c>
      <c r="U39" s="8"/>
      <c r="V39" s="12" cm="1">
        <f t="array" ref="V39" xml:space="preserve"> SUM(C39:J39)/SUMPRODUCT(C39:J39/$AV$6:$BC$6, $AV$3:$BC$3 + $AV$4:$BC$4/1000*($D$7 - 1400) + $AV$5:$BC$5/10000*($F$8-1) )</f>
        <v>2.7504182681094491</v>
      </c>
      <c r="W39" s="12"/>
      <c r="X39" s="8"/>
      <c r="Y39" s="12"/>
      <c r="Z39" s="5"/>
      <c r="AA39" s="5"/>
      <c r="AB39" s="5"/>
      <c r="AC39" s="5"/>
      <c r="AD39" s="5"/>
      <c r="AE39" s="5"/>
      <c r="AF39" s="5"/>
      <c r="AG39" s="5"/>
      <c r="AH39" s="5"/>
      <c r="AI39" s="5"/>
      <c r="AJ39" s="5"/>
      <c r="AT39" s="3"/>
      <c r="AU39" s="3"/>
      <c r="AV39" s="3"/>
      <c r="AW39" s="3"/>
    </row>
    <row r="40" spans="1:49" ht="21" x14ac:dyDescent="0.25">
      <c r="B40" s="76">
        <f t="shared" si="5"/>
        <v>-1729.2438166493127</v>
      </c>
      <c r="C40" s="76">
        <f t="shared" si="7"/>
        <v>53.685100434041551</v>
      </c>
      <c r="D40" s="76" cm="1">
        <f t="array" ref="D40:J40">MMULT(N40:T40,TRANSPOSE($AM$8:$AS$14))</f>
        <v>1.5190709138118872</v>
      </c>
      <c r="E40" s="76">
        <v>17.424833871037972</v>
      </c>
      <c r="F40" s="76">
        <v>8.6285377024674297</v>
      </c>
      <c r="G40" s="76">
        <v>3.914875031179526</v>
      </c>
      <c r="H40" s="76">
        <v>7.8354844121259317</v>
      </c>
      <c r="I40" s="76">
        <v>3.7602393361961148</v>
      </c>
      <c r="J40" s="76">
        <v>3.2318582991395912</v>
      </c>
      <c r="K40" s="77"/>
      <c r="L40" s="77"/>
      <c r="M40" s="76">
        <f t="shared" si="8"/>
        <v>-1729.2438166493127</v>
      </c>
      <c r="N40" s="76">
        <f t="shared" si="9"/>
        <v>24.491647273017847</v>
      </c>
      <c r="O40" s="76">
        <f t="shared" si="10"/>
        <v>4.5334934916088709</v>
      </c>
      <c r="P40" s="76">
        <f t="shared" si="11"/>
        <v>5.0964129566961667</v>
      </c>
      <c r="Q40" s="76">
        <f t="shared" si="12"/>
        <v>-1.3490419750990768</v>
      </c>
      <c r="R40" s="76">
        <f t="shared" si="13"/>
        <v>-13.640741655114835</v>
      </c>
      <c r="S40" s="76">
        <f t="shared" si="14"/>
        <v>14.303272727129547</v>
      </c>
      <c r="T40" s="76">
        <f t="shared" si="15"/>
        <v>11.551728234453776</v>
      </c>
      <c r="U40" s="8"/>
      <c r="V40" s="12" cm="1">
        <f t="array" ref="V40" xml:space="preserve"> SUM(C40:J40)/SUMPRODUCT(C40:J40/$AV$6:$BC$6, $AV$3:$BC$3 + $AV$4:$BC$4/1000*($D$7 - 1400) + $AV$5:$BC$5/10000*($F$8-1) )</f>
        <v>2.7503870954649638</v>
      </c>
      <c r="W40" s="12"/>
      <c r="X40" s="8"/>
      <c r="Y40" s="12"/>
      <c r="Z40" s="5"/>
      <c r="AA40" s="5"/>
      <c r="AB40" s="5"/>
      <c r="AC40" s="5"/>
      <c r="AD40" s="5"/>
      <c r="AE40" s="5"/>
      <c r="AF40" s="5"/>
      <c r="AG40" s="5"/>
      <c r="AH40" s="5"/>
      <c r="AI40" s="5"/>
      <c r="AJ40" s="5"/>
      <c r="AT40" s="3"/>
      <c r="AU40" s="3"/>
      <c r="AV40" s="3"/>
      <c r="AW40" s="3"/>
    </row>
    <row r="41" spans="1:49" ht="21" x14ac:dyDescent="0.25">
      <c r="B41" s="76">
        <f t="shared" si="5"/>
        <v>-1725.7002842381462</v>
      </c>
      <c r="C41" s="76">
        <f t="shared" si="7"/>
        <v>53.687017602756207</v>
      </c>
      <c r="D41" s="76" cm="1">
        <f t="array" ref="D41:J41">MMULT(N41:T41,TRANSPOSE($AM$8:$AS$14))</f>
        <v>1.5190143561196714</v>
      </c>
      <c r="E41" s="76">
        <v>17.425207881152506</v>
      </c>
      <c r="F41" s="76">
        <v>8.6273730983771806</v>
      </c>
      <c r="G41" s="76">
        <v>3.9143590039991301</v>
      </c>
      <c r="H41" s="76">
        <v>7.8347340192074491</v>
      </c>
      <c r="I41" s="76">
        <v>3.7599122124994491</v>
      </c>
      <c r="J41" s="76">
        <v>3.2323818258884014</v>
      </c>
      <c r="K41" s="77"/>
      <c r="L41" s="77"/>
      <c r="M41" s="76">
        <f t="shared" si="8"/>
        <v>-1725.7002842381462</v>
      </c>
      <c r="N41" s="76">
        <f t="shared" si="9"/>
        <v>24.491081599512178</v>
      </c>
      <c r="O41" s="76">
        <f t="shared" si="10"/>
        <v>4.5340304231449116</v>
      </c>
      <c r="P41" s="76">
        <f t="shared" si="11"/>
        <v>5.0951351007171972</v>
      </c>
      <c r="Q41" s="76">
        <f t="shared" si="12"/>
        <v>-1.349268584876379</v>
      </c>
      <c r="R41" s="76">
        <f t="shared" si="13"/>
        <v>-13.640841225724698</v>
      </c>
      <c r="S41" s="76">
        <f t="shared" si="14"/>
        <v>14.303369315149938</v>
      </c>
      <c r="T41" s="76">
        <f t="shared" si="15"/>
        <v>11.551021889559404</v>
      </c>
      <c r="U41" s="8"/>
      <c r="V41" s="12" cm="1">
        <f t="array" ref="V41" xml:space="preserve"> SUM(C41:J41)/SUMPRODUCT(C41:J41/$AV$6:$BC$6, $AV$3:$BC$3 + $AV$4:$BC$4/1000*($D$7 - 1400) + $AV$5:$BC$5/10000*($F$8-1) )</f>
        <v>2.7503559240573252</v>
      </c>
      <c r="W41" s="12"/>
      <c r="X41" s="8"/>
      <c r="Y41" s="12"/>
      <c r="Z41" s="5"/>
      <c r="AA41" s="5"/>
      <c r="AB41" s="5"/>
      <c r="AC41" s="5"/>
      <c r="AD41" s="5"/>
      <c r="AE41" s="5"/>
      <c r="AF41" s="5"/>
      <c r="AG41" s="5"/>
      <c r="AH41" s="5"/>
      <c r="AI41" s="5"/>
      <c r="AJ41" s="5"/>
      <c r="AM41" s="3"/>
      <c r="AN41" s="3"/>
      <c r="AO41" s="3"/>
      <c r="AP41" s="3"/>
      <c r="AQ41" s="3"/>
      <c r="AR41" s="3"/>
      <c r="AS41" s="3"/>
      <c r="AT41" s="3"/>
      <c r="AU41" s="3"/>
      <c r="AV41" s="3"/>
      <c r="AW41" s="3"/>
    </row>
    <row r="42" spans="1:49" ht="21" x14ac:dyDescent="0.25">
      <c r="B42" s="76">
        <f t="shared" si="5"/>
        <v>-1722.1567518269796</v>
      </c>
      <c r="C42" s="76">
        <f t="shared" si="7"/>
        <v>53.688934782862425</v>
      </c>
      <c r="D42" s="76" cm="1">
        <f t="array" ref="D42:J42">MMULT(N42:T42,TRANSPOSE($AM$8:$AS$14))</f>
        <v>1.5189577990350269</v>
      </c>
      <c r="E42" s="76">
        <v>17.425581896965802</v>
      </c>
      <c r="F42" s="76">
        <v>8.6262085124150509</v>
      </c>
      <c r="G42" s="76">
        <v>3.9138429855239685</v>
      </c>
      <c r="H42" s="76">
        <v>7.8339836392934936</v>
      </c>
      <c r="I42" s="76">
        <v>3.7595850300424196</v>
      </c>
      <c r="J42" s="76">
        <v>3.2329053538618142</v>
      </c>
      <c r="K42" s="77"/>
      <c r="L42" s="77"/>
      <c r="M42" s="76">
        <f t="shared" si="8"/>
        <v>-1722.1567518269796</v>
      </c>
      <c r="N42" s="76">
        <f t="shared" si="9"/>
        <v>24.490515926006509</v>
      </c>
      <c r="O42" s="76">
        <f t="shared" si="10"/>
        <v>4.5345673546809513</v>
      </c>
      <c r="P42" s="76">
        <f t="shared" si="11"/>
        <v>5.0938572447382287</v>
      </c>
      <c r="Q42" s="76">
        <f t="shared" si="12"/>
        <v>-1.3494951946536806</v>
      </c>
      <c r="R42" s="76">
        <f t="shared" si="13"/>
        <v>-13.64094079633456</v>
      </c>
      <c r="S42" s="76">
        <f t="shared" si="14"/>
        <v>14.303465903170229</v>
      </c>
      <c r="T42" s="76">
        <f t="shared" si="15"/>
        <v>11.550315480941764</v>
      </c>
      <c r="U42" s="8"/>
      <c r="V42" s="12" cm="1">
        <f t="array" ref="V42" xml:space="preserve"> SUM(C42:J42)/SUMPRODUCT(C42:J42/$AV$6:$BC$6, $AV$3:$BC$3 + $AV$4:$BC$4/1000*($D$7 - 1400) + $AV$5:$BC$5/10000*($F$8-1) )</f>
        <v>2.7503247538983713</v>
      </c>
      <c r="W42" s="12"/>
      <c r="X42" s="8"/>
      <c r="Y42" s="12"/>
      <c r="Z42" s="5"/>
      <c r="AA42" s="5"/>
      <c r="AB42" s="5"/>
      <c r="AC42" s="5"/>
      <c r="AD42" s="5"/>
      <c r="AE42" s="5"/>
      <c r="AF42" s="5"/>
      <c r="AG42" s="5"/>
      <c r="AH42" s="5"/>
      <c r="AI42" s="5"/>
      <c r="AJ42" s="5"/>
      <c r="AM42" s="3"/>
      <c r="AN42" s="3"/>
      <c r="AO42" s="3"/>
      <c r="AP42" s="3"/>
      <c r="AQ42" s="3"/>
      <c r="AR42" s="3"/>
      <c r="AS42" s="3"/>
    </row>
    <row r="43" spans="1:49" ht="21" x14ac:dyDescent="0.25">
      <c r="B43" s="76">
        <f t="shared" si="5"/>
        <v>-1718.6132194158131</v>
      </c>
      <c r="C43" s="76">
        <f t="shared" si="7"/>
        <v>53.69085197461515</v>
      </c>
      <c r="D43" s="76" cm="1">
        <f t="array" ref="D43:J43">MMULT(N43:T43,TRANSPOSE($AM$8:$AS$14))</f>
        <v>1.5189012425715518</v>
      </c>
      <c r="E43" s="76">
        <v>17.425955918605407</v>
      </c>
      <c r="F43" s="76">
        <v>8.6250439449867962</v>
      </c>
      <c r="G43" s="76">
        <v>3.9133269759488831</v>
      </c>
      <c r="H43" s="76">
        <v>7.8332332726751304</v>
      </c>
      <c r="I43" s="76">
        <v>3.7592577875098367</v>
      </c>
      <c r="J43" s="76">
        <v>3.2334288830872402</v>
      </c>
      <c r="K43" s="77"/>
      <c r="L43" s="78"/>
      <c r="M43" s="76">
        <f t="shared" si="8"/>
        <v>-1718.6132194158131</v>
      </c>
      <c r="N43" s="76">
        <f t="shared" si="9"/>
        <v>24.48995025250084</v>
      </c>
      <c r="O43" s="76">
        <f t="shared" si="10"/>
        <v>4.5351042862169919</v>
      </c>
      <c r="P43" s="76">
        <f t="shared" si="11"/>
        <v>5.0925793887592601</v>
      </c>
      <c r="Q43" s="76">
        <f t="shared" si="12"/>
        <v>-1.3497218044309827</v>
      </c>
      <c r="R43" s="76">
        <f t="shared" si="13"/>
        <v>-13.641040366944424</v>
      </c>
      <c r="S43" s="76">
        <f t="shared" si="14"/>
        <v>14.303562491190412</v>
      </c>
      <c r="T43" s="76">
        <f t="shared" si="15"/>
        <v>11.549609007174576</v>
      </c>
      <c r="U43" s="8"/>
      <c r="V43" s="12" cm="1">
        <f t="array" ref="V43" xml:space="preserve"> SUM(C43:J43)/SUMPRODUCT(C43:J43/$AV$6:$BC$6, $AV$3:$BC$3 + $AV$4:$BC$4/1000*($D$7 - 1400) + $AV$5:$BC$5/10000*($F$8-1) )</f>
        <v>2.7502935850001742</v>
      </c>
      <c r="W43" s="12"/>
      <c r="X43" s="8"/>
      <c r="Y43" s="12"/>
      <c r="Z43" s="5"/>
      <c r="AA43" s="5"/>
      <c r="AB43" s="5"/>
      <c r="AC43" s="5"/>
      <c r="AD43" s="5"/>
      <c r="AE43" s="5"/>
      <c r="AF43" s="5"/>
      <c r="AG43" s="5"/>
      <c r="AH43" s="5"/>
      <c r="AI43" s="5"/>
      <c r="AJ43" s="5"/>
      <c r="AM43" s="3"/>
      <c r="AN43" s="3"/>
      <c r="AO43" s="3"/>
      <c r="AP43" s="3"/>
      <c r="AQ43" s="3"/>
      <c r="AR43" s="3"/>
      <c r="AS43" s="3"/>
    </row>
    <row r="44" spans="1:49" ht="21" x14ac:dyDescent="0.25">
      <c r="B44" s="76">
        <f t="shared" si="5"/>
        <v>-1715.0696870046465</v>
      </c>
      <c r="C44" s="76">
        <f t="shared" si="7"/>
        <v>53.692769178274411</v>
      </c>
      <c r="D44" s="76" cm="1">
        <f t="array" ref="D44:J44">MMULT(N44:T44,TRANSPOSE($AM$8:$AS$14))</f>
        <v>1.5188446867431165</v>
      </c>
      <c r="E44" s="76">
        <v>17.426329946201417</v>
      </c>
      <c r="F44" s="76">
        <v>8.6238793965062062</v>
      </c>
      <c r="G44" s="76">
        <v>3.9128109754725857</v>
      </c>
      <c r="H44" s="76">
        <v>7.8324829196492036</v>
      </c>
      <c r="I44" s="76">
        <v>3.7589304835604311</v>
      </c>
      <c r="J44" s="76">
        <v>3.2339524135926281</v>
      </c>
      <c r="K44" s="77"/>
      <c r="L44" s="78"/>
      <c r="M44" s="76">
        <f t="shared" si="8"/>
        <v>-1715.0696870046465</v>
      </c>
      <c r="N44" s="76">
        <f t="shared" si="9"/>
        <v>24.489384578995175</v>
      </c>
      <c r="O44" s="76">
        <f t="shared" si="10"/>
        <v>4.5356412177530325</v>
      </c>
      <c r="P44" s="76">
        <f t="shared" si="11"/>
        <v>5.0913015327802906</v>
      </c>
      <c r="Q44" s="76">
        <f t="shared" si="12"/>
        <v>-1.3499484142082847</v>
      </c>
      <c r="R44" s="76">
        <f t="shared" si="13"/>
        <v>-13.641139937554284</v>
      </c>
      <c r="S44" s="76">
        <f t="shared" si="14"/>
        <v>14.30365907921048</v>
      </c>
      <c r="T44" s="76">
        <f t="shared" si="15"/>
        <v>11.548902466803289</v>
      </c>
      <c r="U44" s="8"/>
      <c r="V44" s="12" cm="1">
        <f t="array" ref="V44" xml:space="preserve"> SUM(C44:J44)/SUMPRODUCT(C44:J44/$AV$6:$BC$6, $AV$3:$BC$3 + $AV$4:$BC$4/1000*($D$7 - 1400) + $AV$5:$BC$5/10000*($F$8-1) )</f>
        <v>2.7502624173750476</v>
      </c>
      <c r="W44" s="12"/>
      <c r="X44" s="8"/>
      <c r="Y44" s="5"/>
      <c r="Z44" s="5"/>
      <c r="AA44" s="5"/>
      <c r="AB44" s="5"/>
      <c r="AC44" s="5"/>
      <c r="AD44" s="5"/>
      <c r="AE44" s="5"/>
      <c r="AF44" s="5"/>
      <c r="AG44" s="5"/>
      <c r="AH44" s="5"/>
      <c r="AI44" s="5"/>
      <c r="AJ44" s="5"/>
      <c r="AM44" s="3"/>
      <c r="AN44" s="3"/>
      <c r="AO44" s="3"/>
      <c r="AP44" s="3"/>
      <c r="AQ44" s="3"/>
      <c r="AR44" s="3"/>
      <c r="AS44" s="3"/>
    </row>
    <row r="45" spans="1:49" ht="21" x14ac:dyDescent="0.25">
      <c r="B45" s="76">
        <f t="shared" si="5"/>
        <v>-1711.52615459348</v>
      </c>
      <c r="C45" s="76">
        <f t="shared" si="7"/>
        <v>53.694686394105361</v>
      </c>
      <c r="D45" s="76" cm="1">
        <f t="array" ref="D45:J45">MMULT(N45:T45,TRANSPOSE($AM$8:$AS$14))</f>
        <v>1.5187881315638618</v>
      </c>
      <c r="E45" s="76">
        <v>17.426703979886483</v>
      </c>
      <c r="F45" s="76">
        <v>8.6227148673952598</v>
      </c>
      <c r="G45" s="76">
        <v>3.9122949842977048</v>
      </c>
      <c r="H45" s="76">
        <v>7.8317325805184108</v>
      </c>
      <c r="I45" s="76">
        <v>3.7586031168264373</v>
      </c>
      <c r="J45" s="76">
        <v>3.2344759454064764</v>
      </c>
      <c r="K45" s="78"/>
      <c r="L45" s="78"/>
      <c r="M45" s="76">
        <f t="shared" si="8"/>
        <v>-1711.52615459348</v>
      </c>
      <c r="N45" s="76">
        <f t="shared" si="9"/>
        <v>24.488818905489509</v>
      </c>
      <c r="O45" s="76">
        <f t="shared" si="10"/>
        <v>4.5361781492890731</v>
      </c>
      <c r="P45" s="76">
        <f t="shared" si="11"/>
        <v>5.0900236768013221</v>
      </c>
      <c r="Q45" s="76">
        <f t="shared" si="12"/>
        <v>-1.3501750239855863</v>
      </c>
      <c r="R45" s="76">
        <f t="shared" si="13"/>
        <v>-13.641239508164146</v>
      </c>
      <c r="S45" s="76">
        <f t="shared" si="14"/>
        <v>14.303755667230416</v>
      </c>
      <c r="T45" s="76">
        <f t="shared" si="15"/>
        <v>11.548195858344611</v>
      </c>
      <c r="U45" s="8"/>
      <c r="V45" s="12" cm="1">
        <f t="array" ref="V45" xml:space="preserve"> SUM(C45:J45)/SUMPRODUCT(C45:J45/$AV$6:$BC$6, $AV$3:$BC$3 + $AV$4:$BC$4/1000*($D$7 - 1400) + $AV$5:$BC$5/10000*($F$8-1) )</f>
        <v>2.7502312510355447</v>
      </c>
      <c r="W45" s="12"/>
      <c r="X45" s="8"/>
      <c r="Y45" s="5"/>
      <c r="Z45" s="5"/>
      <c r="AA45" s="5"/>
      <c r="AB45" s="5"/>
      <c r="AC45" s="5"/>
      <c r="AD45" s="5"/>
      <c r="AE45" s="5"/>
      <c r="AF45" s="5"/>
      <c r="AG45" s="5"/>
      <c r="AH45" s="5"/>
      <c r="AI45" s="5"/>
      <c r="AJ45" s="5"/>
      <c r="AM45" s="3"/>
      <c r="AN45" s="3"/>
      <c r="AO45" s="3"/>
      <c r="AP45" s="3"/>
      <c r="AQ45" s="3"/>
      <c r="AR45" s="3"/>
      <c r="AS45" s="3"/>
    </row>
    <row r="46" spans="1:49" ht="20" x14ac:dyDescent="0.2">
      <c r="B46" s="76">
        <f t="shared" si="5"/>
        <v>-1707.9826221823134</v>
      </c>
      <c r="C46" s="76">
        <f t="shared" si="7"/>
        <v>53.696603622378426</v>
      </c>
      <c r="D46" s="76" cm="1">
        <f t="array" ref="D46:J46">MMULT(N46:T46,TRANSPOSE($AM$8:$AS$14))</f>
        <v>1.5187315770482088</v>
      </c>
      <c r="E46" s="76">
        <v>17.42707801979585</v>
      </c>
      <c r="F46" s="76">
        <v>8.6215503580842494</v>
      </c>
      <c r="G46" s="76">
        <v>3.9117790026308672</v>
      </c>
      <c r="H46" s="76">
        <v>7.8309822555914108</v>
      </c>
      <c r="I46" s="76">
        <v>3.7582756859131425</v>
      </c>
      <c r="J46" s="76">
        <v>3.2349994785578517</v>
      </c>
      <c r="K46" s="78"/>
      <c r="L46" s="78"/>
      <c r="M46" s="76">
        <f t="shared" si="8"/>
        <v>-1707.9826221823134</v>
      </c>
      <c r="N46" s="76">
        <f t="shared" si="9"/>
        <v>24.488253231983837</v>
      </c>
      <c r="O46" s="76">
        <f t="shared" si="10"/>
        <v>4.5367150808251129</v>
      </c>
      <c r="P46" s="76">
        <f t="shared" si="11"/>
        <v>5.0887458208223535</v>
      </c>
      <c r="Q46" s="76">
        <f t="shared" si="12"/>
        <v>-1.3504016337628886</v>
      </c>
      <c r="R46" s="76">
        <f t="shared" si="13"/>
        <v>-13.641339078774008</v>
      </c>
      <c r="S46" s="76">
        <f t="shared" si="14"/>
        <v>14.303852255250208</v>
      </c>
      <c r="T46" s="76">
        <f t="shared" si="15"/>
        <v>11.547489180286028</v>
      </c>
      <c r="U46" s="8"/>
      <c r="V46" s="12" cm="1">
        <f t="array" ref="V46" xml:space="preserve"> SUM(C46:J46)/SUMPRODUCT(C46:J46/$AV$6:$BC$6, $AV$3:$BC$3 + $AV$4:$BC$4/1000*($D$7 - 1400) + $AV$5:$BC$5/10000*($F$8-1) )</f>
        <v>2.750200085994472</v>
      </c>
      <c r="W46" s="12"/>
      <c r="X46" s="8"/>
      <c r="Y46" s="12"/>
      <c r="Z46" s="5"/>
      <c r="AA46" s="5"/>
      <c r="AB46" s="5"/>
      <c r="AC46" s="5"/>
      <c r="AD46" s="5"/>
      <c r="AE46" s="5"/>
      <c r="AF46" s="5"/>
      <c r="AG46" s="5"/>
      <c r="AH46" s="5"/>
      <c r="AI46" s="5"/>
      <c r="AJ46" s="5"/>
    </row>
    <row r="47" spans="1:49" ht="20" x14ac:dyDescent="0.2">
      <c r="B47" s="76">
        <f t="shared" si="5"/>
        <v>-1704.4390897711469</v>
      </c>
      <c r="C47" s="76">
        <f t="shared" si="7"/>
        <v>53.698520863369247</v>
      </c>
      <c r="D47" s="76" cm="1">
        <f t="array" ref="D47:J47">MMULT(N47:T47,TRANSPOSE($AM$8:$AS$14))</f>
        <v>1.5186750232108628</v>
      </c>
      <c r="E47" s="76">
        <v>17.42745206606746</v>
      </c>
      <c r="F47" s="76">
        <v>8.6203858690119066</v>
      </c>
      <c r="G47" s="76">
        <v>3.9112630306827518</v>
      </c>
      <c r="H47" s="76">
        <v>7.8302319451829341</v>
      </c>
      <c r="I47" s="76">
        <v>3.7579481893984541</v>
      </c>
      <c r="J47" s="76">
        <v>3.2355230130763837</v>
      </c>
      <c r="K47" s="78"/>
      <c r="L47" s="78"/>
      <c r="M47" s="76">
        <f t="shared" si="8"/>
        <v>-1704.4390897711469</v>
      </c>
      <c r="N47" s="76">
        <f t="shared" si="9"/>
        <v>24.487687558478171</v>
      </c>
      <c r="O47" s="76">
        <f t="shared" si="10"/>
        <v>4.5372520123611535</v>
      </c>
      <c r="P47" s="76">
        <f t="shared" si="11"/>
        <v>5.087467964843384</v>
      </c>
      <c r="Q47" s="76">
        <f t="shared" si="12"/>
        <v>-1.3506282435401906</v>
      </c>
      <c r="R47" s="76">
        <f t="shared" si="13"/>
        <v>-13.641438649383867</v>
      </c>
      <c r="S47" s="76">
        <f t="shared" si="14"/>
        <v>14.303948843269842</v>
      </c>
      <c r="T47" s="76">
        <f t="shared" si="15"/>
        <v>11.546782431085337</v>
      </c>
      <c r="U47" s="8"/>
      <c r="V47" s="12" cm="1">
        <f t="array" ref="V47" xml:space="preserve"> SUM(C47:J47)/SUMPRODUCT(C47:J47/$AV$6:$BC$6, $AV$3:$BC$3 + $AV$4:$BC$4/1000*($D$7 - 1400) + $AV$5:$BC$5/10000*($F$8-1) )</f>
        <v>2.7501689222648849</v>
      </c>
      <c r="W47" s="12"/>
      <c r="X47" s="8"/>
      <c r="Y47" s="12"/>
      <c r="Z47" s="5"/>
      <c r="AA47" s="5"/>
      <c r="AB47" s="5"/>
      <c r="AC47" s="5"/>
      <c r="AD47" s="5"/>
      <c r="AE47" s="5"/>
      <c r="AF47" s="5"/>
      <c r="AG47" s="5"/>
      <c r="AH47" s="5"/>
      <c r="AI47" s="5"/>
      <c r="AJ47" s="5"/>
    </row>
    <row r="48" spans="1:49" ht="20" x14ac:dyDescent="0.2">
      <c r="B48" s="76">
        <f t="shared" si="5"/>
        <v>-1700.8955573599803</v>
      </c>
      <c r="C48" s="76">
        <f t="shared" si="7"/>
        <v>53.700438117358956</v>
      </c>
      <c r="D48" s="76" cm="1">
        <f t="array" ref="D48:J48">MMULT(N48:T48,TRANSPOSE($AM$8:$AS$14))</f>
        <v>1.5186184700668155</v>
      </c>
      <c r="E48" s="76">
        <v>17.427826118841921</v>
      </c>
      <c r="F48" s="76">
        <v>8.6192214006255519</v>
      </c>
      <c r="G48" s="76">
        <v>3.9107470686681656</v>
      </c>
      <c r="H48" s="76">
        <v>7.8294816496138537</v>
      </c>
      <c r="I48" s="76">
        <v>3.75762062583245</v>
      </c>
      <c r="J48" s="76">
        <v>3.2360465489922854</v>
      </c>
      <c r="K48" s="78"/>
      <c r="L48" s="78"/>
      <c r="M48" s="76">
        <f t="shared" si="8"/>
        <v>-1700.8955573599803</v>
      </c>
      <c r="N48" s="76">
        <f t="shared" si="9"/>
        <v>24.487121884972503</v>
      </c>
      <c r="O48" s="76">
        <f t="shared" si="10"/>
        <v>4.5377889438971932</v>
      </c>
      <c r="P48" s="76">
        <f t="shared" si="11"/>
        <v>5.0861901088644146</v>
      </c>
      <c r="Q48" s="76">
        <f t="shared" si="12"/>
        <v>-1.3508548533174922</v>
      </c>
      <c r="R48" s="76">
        <f t="shared" si="13"/>
        <v>-13.641538219993723</v>
      </c>
      <c r="S48" s="76">
        <f t="shared" si="14"/>
        <v>14.304045431289302</v>
      </c>
      <c r="T48" s="76">
        <f t="shared" si="15"/>
        <v>11.546075609170146</v>
      </c>
      <c r="U48" s="8"/>
      <c r="V48" s="12" cm="1">
        <f t="array" ref="V48" xml:space="preserve"> SUM(C48:J48)/SUMPRODUCT(C48:J48/$AV$6:$BC$6, $AV$3:$BC$3 + $AV$4:$BC$4/1000*($D$7 - 1400) + $AV$5:$BC$5/10000*($F$8-1) )</f>
        <v>2.7501377598600905</v>
      </c>
      <c r="W48" s="12"/>
      <c r="X48" s="8"/>
      <c r="Y48" s="12"/>
      <c r="Z48" s="5"/>
      <c r="AA48" s="5"/>
      <c r="AB48" s="5"/>
      <c r="AC48" s="5"/>
      <c r="AD48" s="5"/>
      <c r="AE48" s="5"/>
      <c r="AF48" s="5"/>
      <c r="AG48" s="5"/>
      <c r="AH48" s="5"/>
      <c r="AI48" s="5"/>
      <c r="AJ48" s="5"/>
    </row>
    <row r="49" spans="2:36" ht="20" x14ac:dyDescent="0.2">
      <c r="B49" s="76">
        <f t="shared" si="5"/>
        <v>-1697.3520249488138</v>
      </c>
      <c r="C49" s="76">
        <f t="shared" si="7"/>
        <v>53.702355384634117</v>
      </c>
      <c r="D49" s="76" cm="1">
        <f t="array" ref="D49:J49">MMULT(N49:T49,TRANSPOSE($AM$8:$AS$14))</f>
        <v>1.5185619176313496</v>
      </c>
      <c r="E49" s="76">
        <v>17.428200178262596</v>
      </c>
      <c r="F49" s="76">
        <v>8.6180569533812399</v>
      </c>
      <c r="G49" s="76">
        <v>3.9102311168061048</v>
      </c>
      <c r="H49" s="76">
        <v>7.8287313692113116</v>
      </c>
      <c r="I49" s="76">
        <v>3.7572929937369253</v>
      </c>
      <c r="J49" s="76">
        <v>3.2365700863363598</v>
      </c>
      <c r="K49" s="78"/>
      <c r="L49" s="78"/>
      <c r="M49" s="76">
        <f t="shared" si="8"/>
        <v>-1697.3520249488138</v>
      </c>
      <c r="N49" s="76">
        <f t="shared" si="9"/>
        <v>24.486556211466834</v>
      </c>
      <c r="O49" s="76">
        <f t="shared" si="10"/>
        <v>4.5383258754332338</v>
      </c>
      <c r="P49" s="76">
        <f t="shared" si="11"/>
        <v>5.084912252885446</v>
      </c>
      <c r="Q49" s="76">
        <f t="shared" si="12"/>
        <v>-1.3510814630947943</v>
      </c>
      <c r="R49" s="76">
        <f t="shared" si="13"/>
        <v>-13.641637790603584</v>
      </c>
      <c r="S49" s="76">
        <f t="shared" si="14"/>
        <v>14.30414201930857</v>
      </c>
      <c r="T49" s="76">
        <f t="shared" si="15"/>
        <v>11.5453687129374</v>
      </c>
      <c r="U49" s="8"/>
      <c r="V49" s="12" cm="1">
        <f t="array" ref="V49" xml:space="preserve"> SUM(C49:J49)/SUMPRODUCT(C49:J49/$AV$6:$BC$6, $AV$3:$BC$3 + $AV$4:$BC$4/1000*($D$7 - 1400) + $AV$5:$BC$5/10000*($F$8-1) )</f>
        <v>2.7501065987936597</v>
      </c>
      <c r="W49" s="12"/>
      <c r="X49" s="8"/>
      <c r="Y49" s="12"/>
      <c r="Z49" s="5"/>
      <c r="AA49" s="5"/>
      <c r="AB49" s="5"/>
      <c r="AC49" s="5"/>
      <c r="AD49" s="5"/>
      <c r="AE49" s="5"/>
      <c r="AF49" s="5"/>
      <c r="AG49" s="5"/>
      <c r="AH49" s="5"/>
      <c r="AI49" s="5"/>
      <c r="AJ49" s="5"/>
    </row>
    <row r="50" spans="2:36" ht="20" x14ac:dyDescent="0.2">
      <c r="B50" s="76">
        <f t="shared" si="5"/>
        <v>-1693.8084925376472</v>
      </c>
      <c r="C50" s="76">
        <f t="shared" si="7"/>
        <v>53.704272665486855</v>
      </c>
      <c r="D50" s="76" cm="1">
        <f t="array" ref="D50:J50">MMULT(N50:T50,TRANSPOSE($AM$8:$AS$14))</f>
        <v>1.5185053659200496</v>
      </c>
      <c r="E50" s="76">
        <v>17.428574244475641</v>
      </c>
      <c r="F50" s="76">
        <v>8.6168925277438895</v>
      </c>
      <c r="G50" s="76">
        <v>3.9097151753198176</v>
      </c>
      <c r="H50" s="76">
        <v>7.8279811043088063</v>
      </c>
      <c r="I50" s="76">
        <v>3.756965291604935</v>
      </c>
      <c r="J50" s="76">
        <v>3.2370936251400027</v>
      </c>
      <c r="K50" s="78"/>
      <c r="L50" s="78"/>
      <c r="M50" s="76">
        <f t="shared" si="8"/>
        <v>-1693.8084925376472</v>
      </c>
      <c r="N50" s="76">
        <f t="shared" si="9"/>
        <v>24.485990537961165</v>
      </c>
      <c r="O50" s="76">
        <f t="shared" si="10"/>
        <v>4.5388628069692736</v>
      </c>
      <c r="P50" s="76">
        <f t="shared" si="11"/>
        <v>5.0836343969064774</v>
      </c>
      <c r="Q50" s="76">
        <f t="shared" si="12"/>
        <v>-1.3513080728720959</v>
      </c>
      <c r="R50" s="76">
        <f t="shared" si="13"/>
        <v>-13.64173736121344</v>
      </c>
      <c r="S50" s="76">
        <f t="shared" si="14"/>
        <v>14.304238607327626</v>
      </c>
      <c r="T50" s="76">
        <f t="shared" si="15"/>
        <v>11.544661740752868</v>
      </c>
      <c r="U50" s="8"/>
      <c r="V50" s="12" cm="1">
        <f t="array" ref="V50" xml:space="preserve"> SUM(C50:J50)/SUMPRODUCT(C50:J50/$AV$6:$BC$6, $AV$3:$BC$3 + $AV$4:$BC$4/1000*($D$7 - 1400) + $AV$5:$BC$5/10000*($F$8-1) )</f>
        <v>2.7500754390794273</v>
      </c>
      <c r="W50" s="12"/>
      <c r="X50" s="8"/>
      <c r="Y50" s="12"/>
      <c r="Z50" s="5"/>
      <c r="AA50" s="5"/>
      <c r="AB50" s="5"/>
      <c r="AC50" s="5"/>
      <c r="AD50" s="5"/>
      <c r="AE50" s="5"/>
      <c r="AF50" s="5"/>
      <c r="AG50" s="5"/>
      <c r="AH50" s="5"/>
      <c r="AI50" s="5"/>
      <c r="AJ50" s="5"/>
    </row>
    <row r="51" spans="2:36" ht="20" x14ac:dyDescent="0.2">
      <c r="B51" s="76">
        <f t="shared" si="5"/>
        <v>-1690.2649601264807</v>
      </c>
      <c r="C51" s="76">
        <f t="shared" si="7"/>
        <v>53.706189960215006</v>
      </c>
      <c r="D51" s="76" cm="1">
        <f t="array" ref="D51:J51">MMULT(N51:T51,TRANSPOSE($AM$8:$AS$14))</f>
        <v>1.5184488149487971</v>
      </c>
      <c r="E51" s="76">
        <v>17.428948317630038</v>
      </c>
      <c r="F51" s="76">
        <v>8.6157281241874237</v>
      </c>
      <c r="G51" s="76">
        <v>3.909199244436885</v>
      </c>
      <c r="H51" s="76">
        <v>7.8272308552463024</v>
      </c>
      <c r="I51" s="76">
        <v>3.7566375179003249</v>
      </c>
      <c r="J51" s="76">
        <v>3.2376171654352222</v>
      </c>
      <c r="K51" s="78"/>
      <c r="L51" s="78"/>
      <c r="M51" s="76">
        <f t="shared" si="8"/>
        <v>-1690.2649601264807</v>
      </c>
      <c r="N51" s="76">
        <f t="shared" si="9"/>
        <v>24.485424864455499</v>
      </c>
      <c r="O51" s="76">
        <f t="shared" si="10"/>
        <v>4.5393997385053142</v>
      </c>
      <c r="P51" s="76">
        <f t="shared" si="11"/>
        <v>5.082356540927508</v>
      </c>
      <c r="Q51" s="76">
        <f t="shared" si="12"/>
        <v>-1.3515346826493979</v>
      </c>
      <c r="R51" s="76">
        <f t="shared" si="13"/>
        <v>-13.641836931823297</v>
      </c>
      <c r="S51" s="76">
        <f t="shared" si="14"/>
        <v>14.304335195346454</v>
      </c>
      <c r="T51" s="76">
        <f t="shared" si="15"/>
        <v>11.543954690950654</v>
      </c>
      <c r="U51" s="8"/>
      <c r="V51" s="12" cm="1">
        <f t="array" ref="V51" xml:space="preserve"> SUM(C51:J51)/SUMPRODUCT(C51:J51/$AV$6:$BC$6, $AV$3:$BC$3 + $AV$4:$BC$4/1000*($D$7 - 1400) + $AV$5:$BC$5/10000*($F$8-1) )</f>
        <v>2.7500442807314953</v>
      </c>
      <c r="W51" s="12"/>
      <c r="X51" s="8"/>
      <c r="Y51" s="12"/>
      <c r="Z51" s="5"/>
      <c r="AA51" s="5"/>
      <c r="AB51" s="5"/>
      <c r="AC51" s="5"/>
      <c r="AD51" s="5"/>
      <c r="AE51" s="5"/>
      <c r="AF51" s="5"/>
      <c r="AG51" s="5"/>
      <c r="AH51" s="5"/>
      <c r="AI51" s="5"/>
      <c r="AJ51" s="5"/>
    </row>
    <row r="52" spans="2:36" ht="20" x14ac:dyDescent="0.2">
      <c r="B52" s="76">
        <f t="shared" si="5"/>
        <v>-1686.7214277153141</v>
      </c>
      <c r="C52" s="76">
        <f t="shared" si="7"/>
        <v>53.708107269122117</v>
      </c>
      <c r="D52" s="76" cm="1">
        <f t="array" ref="D52:J52">MMULT(N52:T52,TRANSPOSE($AM$8:$AS$14))</f>
        <v>1.518392264733782</v>
      </c>
      <c r="E52" s="76">
        <v>17.429322397877637</v>
      </c>
      <c r="F52" s="76">
        <v>8.6145637431949336</v>
      </c>
      <c r="G52" s="76">
        <v>3.9086833243892842</v>
      </c>
      <c r="H52" s="76">
        <v>7.8264806223703225</v>
      </c>
      <c r="I52" s="76">
        <v>3.7563096710572781</v>
      </c>
      <c r="J52" s="76">
        <v>3.2381407072546464</v>
      </c>
      <c r="K52" s="78"/>
      <c r="L52" s="78"/>
      <c r="M52" s="76">
        <f t="shared" si="8"/>
        <v>-1686.7214277153141</v>
      </c>
      <c r="N52" s="76">
        <f t="shared" si="9"/>
        <v>24.484859190949827</v>
      </c>
      <c r="O52" s="76">
        <f t="shared" si="10"/>
        <v>4.5399366700413548</v>
      </c>
      <c r="P52" s="76">
        <f t="shared" si="11"/>
        <v>5.0810786849485385</v>
      </c>
      <c r="Q52" s="76">
        <f t="shared" si="12"/>
        <v>-1.3517612924267002</v>
      </c>
      <c r="R52" s="76">
        <f t="shared" si="13"/>
        <v>-13.641936502433152</v>
      </c>
      <c r="S52" s="76">
        <f t="shared" si="14"/>
        <v>14.304431783365024</v>
      </c>
      <c r="T52" s="76">
        <f t="shared" si="15"/>
        <v>11.543247561832677</v>
      </c>
      <c r="U52" s="8"/>
      <c r="V52" s="12" cm="1">
        <f t="array" ref="V52" xml:space="preserve"> SUM(C52:J52)/SUMPRODUCT(C52:J52/$AV$6:$BC$6, $AV$3:$BC$3 + $AV$4:$BC$4/1000*($D$7 - 1400) + $AV$5:$BC$5/10000*($F$8-1) )</f>
        <v>2.7500131237642389</v>
      </c>
      <c r="W52" s="12"/>
      <c r="X52" s="8"/>
      <c r="Y52" s="5"/>
      <c r="Z52" s="5"/>
      <c r="AA52" s="5"/>
      <c r="AB52" s="5"/>
      <c r="AC52" s="5"/>
      <c r="AD52" s="5"/>
      <c r="AE52" s="5"/>
      <c r="AF52" s="5"/>
      <c r="AG52" s="5"/>
      <c r="AH52" s="5"/>
      <c r="AI52" s="5"/>
      <c r="AJ52" s="5"/>
    </row>
    <row r="53" spans="2:36" ht="20" x14ac:dyDescent="0.2">
      <c r="B53" s="76">
        <f t="shared" si="5"/>
        <v>-1683.1778953041476</v>
      </c>
      <c r="C53" s="76">
        <f t="shared" si="7"/>
        <v>53.710024592517577</v>
      </c>
      <c r="D53" s="76" cm="1">
        <f t="array" ref="D53:J53">MMULT(N53:T53,TRANSPOSE($AM$8:$AS$14))</f>
        <v>1.5183357152915087</v>
      </c>
      <c r="E53" s="76">
        <v>17.429696485373242</v>
      </c>
      <c r="F53" s="76">
        <v>8.6133993852588002</v>
      </c>
      <c r="G53" s="76">
        <v>3.9081674154134554</v>
      </c>
      <c r="H53" s="76">
        <v>7.8257304060340704</v>
      </c>
      <c r="I53" s="76">
        <v>3.7559817494798189</v>
      </c>
      <c r="J53" s="76">
        <v>3.2386642506315226</v>
      </c>
      <c r="K53" s="78"/>
      <c r="L53" s="78"/>
      <c r="M53" s="76">
        <f t="shared" si="8"/>
        <v>-1683.1778953041476</v>
      </c>
      <c r="N53" s="76">
        <f t="shared" si="9"/>
        <v>24.484293517444161</v>
      </c>
      <c r="O53" s="76">
        <f t="shared" si="10"/>
        <v>4.5404736015773954</v>
      </c>
      <c r="P53" s="76">
        <f t="shared" si="11"/>
        <v>5.07980082896957</v>
      </c>
      <c r="Q53" s="76">
        <f t="shared" si="12"/>
        <v>-1.3519879022040018</v>
      </c>
      <c r="R53" s="76">
        <f t="shared" si="13"/>
        <v>-13.642036073043005</v>
      </c>
      <c r="S53" s="76">
        <f t="shared" si="14"/>
        <v>14.304528371383313</v>
      </c>
      <c r="T53" s="76">
        <f t="shared" si="15"/>
        <v>11.542540351668167</v>
      </c>
      <c r="U53" s="8"/>
      <c r="V53" s="12" cm="1">
        <f t="array" ref="V53" xml:space="preserve"> SUM(C53:J53)/SUMPRODUCT(C53:J53/$AV$6:$BC$6, $AV$3:$BC$3 + $AV$4:$BC$4/1000*($D$7 - 1400) + $AV$5:$BC$5/10000*($F$8-1) )</f>
        <v>2.7499819681923081</v>
      </c>
      <c r="W53" s="12"/>
      <c r="X53" s="8"/>
      <c r="Y53" s="5"/>
      <c r="Z53" s="5"/>
      <c r="AA53" s="5"/>
      <c r="AB53" s="5"/>
      <c r="AC53" s="5"/>
      <c r="AD53" s="5"/>
      <c r="AE53" s="5"/>
      <c r="AF53" s="5"/>
      <c r="AG53" s="5"/>
      <c r="AH53" s="5"/>
      <c r="AI53" s="5"/>
      <c r="AJ53" s="5"/>
    </row>
    <row r="54" spans="2:36" ht="20" x14ac:dyDescent="0.2">
      <c r="B54" s="76">
        <f t="shared" si="5"/>
        <v>-1679.634362892981</v>
      </c>
      <c r="C54" s="76">
        <f t="shared" si="7"/>
        <v>53.711941930716762</v>
      </c>
      <c r="D54" s="76" cm="1">
        <f t="array" ref="D54:J54">MMULT(N54:T54,TRANSPOSE($AM$8:$AS$14))</f>
        <v>1.5182791666387943</v>
      </c>
      <c r="E54" s="76">
        <v>17.430070580274588</v>
      </c>
      <c r="F54" s="76">
        <v>8.6122350508808534</v>
      </c>
      <c r="G54" s="76">
        <v>3.9076515177503759</v>
      </c>
      <c r="H54" s="76">
        <v>7.8249802065975107</v>
      </c>
      <c r="I54" s="76">
        <v>3.7556537515413648</v>
      </c>
      <c r="J54" s="76">
        <v>3.2391877955997446</v>
      </c>
      <c r="K54" s="78"/>
      <c r="L54" s="78"/>
      <c r="M54" s="76">
        <f t="shared" si="8"/>
        <v>-1679.634362892981</v>
      </c>
      <c r="N54" s="76">
        <f t="shared" si="9"/>
        <v>24.483727843938492</v>
      </c>
      <c r="O54" s="76">
        <f t="shared" si="10"/>
        <v>4.5410105331134352</v>
      </c>
      <c r="P54" s="76">
        <f t="shared" si="11"/>
        <v>5.0785229729906014</v>
      </c>
      <c r="Q54" s="76">
        <f t="shared" si="12"/>
        <v>-1.3522145119813038</v>
      </c>
      <c r="R54" s="76">
        <f t="shared" si="13"/>
        <v>-13.642135643652859</v>
      </c>
      <c r="S54" s="76">
        <f t="shared" si="14"/>
        <v>14.304624959401295</v>
      </c>
      <c r="T54" s="76">
        <f t="shared" si="15"/>
        <v>11.541833058693145</v>
      </c>
      <c r="U54" s="8"/>
      <c r="V54" s="12" cm="1">
        <f t="array" ref="V54" xml:space="preserve"> SUM(C54:J54)/SUMPRODUCT(C54:J54/$AV$6:$BC$6, $AV$3:$BC$3 + $AV$4:$BC$4/1000*($D$7 - 1400) + $AV$5:$BC$5/10000*($F$8-1) )</f>
        <v>2.749950814030635</v>
      </c>
      <c r="W54" s="12"/>
      <c r="X54" s="8"/>
      <c r="Y54" s="12"/>
      <c r="Z54" s="5"/>
      <c r="AA54" s="5"/>
      <c r="AB54" s="5"/>
      <c r="AC54" s="5"/>
      <c r="AD54" s="5"/>
      <c r="AE54" s="5"/>
      <c r="AF54" s="5"/>
      <c r="AG54" s="5"/>
      <c r="AH54" s="5"/>
      <c r="AI54" s="5"/>
      <c r="AJ54" s="5"/>
    </row>
    <row r="55" spans="2:36" ht="20" x14ac:dyDescent="0.2">
      <c r="B55" s="76">
        <f t="shared" si="5"/>
        <v>-1676.0908304818145</v>
      </c>
      <c r="C55" s="76">
        <f t="shared" si="7"/>
        <v>53.713859284041035</v>
      </c>
      <c r="D55" s="76" cm="1">
        <f t="array" ref="D55:J55">MMULT(N55:T55,TRANSPOSE($AM$8:$AS$14))</f>
        <v>1.5182226187927805</v>
      </c>
      <c r="E55" s="76">
        <v>17.430444682742454</v>
      </c>
      <c r="F55" s="76">
        <v>8.6110707405725346</v>
      </c>
      <c r="G55" s="76">
        <v>3.9071356316456356</v>
      </c>
      <c r="H55" s="76">
        <v>7.8242300244275054</v>
      </c>
      <c r="I55" s="76">
        <v>3.7553256755842082</v>
      </c>
      <c r="J55" s="76">
        <v>3.2397113421938437</v>
      </c>
      <c r="K55" s="78"/>
      <c r="L55" s="78"/>
      <c r="M55" s="76">
        <f t="shared" si="8"/>
        <v>-1676.0908304818145</v>
      </c>
      <c r="N55" s="76">
        <f t="shared" si="9"/>
        <v>24.483162170432827</v>
      </c>
      <c r="O55" s="76">
        <f t="shared" si="10"/>
        <v>4.5415474646494758</v>
      </c>
      <c r="P55" s="76">
        <f t="shared" si="11"/>
        <v>5.0772451170116319</v>
      </c>
      <c r="Q55" s="76">
        <f t="shared" si="12"/>
        <v>-1.3524411217586059</v>
      </c>
      <c r="R55" s="76">
        <f t="shared" si="13"/>
        <v>-13.642235214262708</v>
      </c>
      <c r="S55" s="76">
        <f t="shared" si="14"/>
        <v>14.304721547418936</v>
      </c>
      <c r="T55" s="76">
        <f t="shared" si="15"/>
        <v>11.541125681109891</v>
      </c>
      <c r="U55" s="8"/>
      <c r="V55" s="12" cm="1">
        <f t="array" ref="V55" xml:space="preserve"> SUM(C55:J55)/SUMPRODUCT(C55:J55/$AV$6:$BC$6, $AV$3:$BC$3 + $AV$4:$BC$4/1000*($D$7 - 1400) + $AV$5:$BC$5/10000*($F$8-1) )</f>
        <v>2.7499196612944385</v>
      </c>
      <c r="W55" s="12"/>
      <c r="X55" s="8"/>
      <c r="Y55" s="12"/>
      <c r="Z55" s="5"/>
      <c r="AA55" s="5"/>
      <c r="AB55" s="5"/>
      <c r="AC55" s="5"/>
      <c r="AD55" s="5"/>
      <c r="AE55" s="5"/>
      <c r="AF55" s="5"/>
      <c r="AG55" s="5"/>
      <c r="AH55" s="5"/>
      <c r="AI55" s="5"/>
      <c r="AJ55" s="5"/>
    </row>
    <row r="56" spans="2:36" ht="20" x14ac:dyDescent="0.2">
      <c r="B56" s="76">
        <f t="shared" si="5"/>
        <v>-1672.5472980706479</v>
      </c>
      <c r="C56" s="76">
        <f t="shared" si="7"/>
        <v>53.715776652817887</v>
      </c>
      <c r="D56" s="76" cm="1">
        <f t="array" ref="D56:J56">MMULT(N56:T56,TRANSPOSE($AM$8:$AS$14))</f>
        <v>1.5181660717709318</v>
      </c>
      <c r="E56" s="76">
        <v>17.430818792940681</v>
      </c>
      <c r="F56" s="76">
        <v>8.6099064548550217</v>
      </c>
      <c r="G56" s="76">
        <v>3.9066197573495014</v>
      </c>
      <c r="H56" s="76">
        <v>7.8234798598978941</v>
      </c>
      <c r="I56" s="76">
        <v>3.7549975199190637</v>
      </c>
      <c r="J56" s="76">
        <v>3.2402348904490199</v>
      </c>
      <c r="K56" s="78"/>
      <c r="L56" s="78"/>
      <c r="M56" s="76">
        <f t="shared" si="8"/>
        <v>-1672.5472980706479</v>
      </c>
      <c r="N56" s="76">
        <f t="shared" si="9"/>
        <v>24.482596496927155</v>
      </c>
      <c r="O56" s="76">
        <f t="shared" si="10"/>
        <v>4.5420843961855155</v>
      </c>
      <c r="P56" s="76">
        <f t="shared" si="11"/>
        <v>5.0759672610326634</v>
      </c>
      <c r="Q56" s="76">
        <f t="shared" si="12"/>
        <v>-1.3526677315359075</v>
      </c>
      <c r="R56" s="76">
        <f t="shared" si="13"/>
        <v>-13.642334784872556</v>
      </c>
      <c r="S56" s="76">
        <f t="shared" si="14"/>
        <v>14.304818135436204</v>
      </c>
      <c r="T56" s="76">
        <f t="shared" si="15"/>
        <v>11.540418217086428</v>
      </c>
      <c r="U56" s="8"/>
      <c r="V56" s="12" cm="1">
        <f t="array" ref="V56" xml:space="preserve"> SUM(C56:J56)/SUMPRODUCT(C56:J56/$AV$6:$BC$6, $AV$3:$BC$3 + $AV$4:$BC$4/1000*($D$7 - 1400) + $AV$5:$BC$5/10000*($F$8-1) )</f>
        <v>2.7498885099992258</v>
      </c>
      <c r="W56" s="12"/>
      <c r="X56" s="8"/>
      <c r="Y56" s="12"/>
      <c r="Z56" s="5"/>
      <c r="AA56" s="5"/>
      <c r="AB56" s="5"/>
      <c r="AC56" s="5"/>
      <c r="AD56" s="5"/>
      <c r="AE56" s="5"/>
      <c r="AF56" s="5"/>
      <c r="AG56" s="5"/>
      <c r="AH56" s="5"/>
      <c r="AI56" s="5"/>
      <c r="AJ56" s="5"/>
    </row>
    <row r="57" spans="2:36" ht="20" x14ac:dyDescent="0.2">
      <c r="B57" s="76">
        <f t="shared" si="5"/>
        <v>-1669.0037656594814</v>
      </c>
      <c r="C57" s="76">
        <f t="shared" si="7"/>
        <v>53.71769403738103</v>
      </c>
      <c r="D57" s="76" cm="1">
        <f t="array" ref="D57:J57">MMULT(N57:T57,TRANSPOSE($AM$8:$AS$14))</f>
        <v>1.5181095255910506</v>
      </c>
      <c r="E57" s="76">
        <v>17.431192911036216</v>
      </c>
      <c r="F57" s="76">
        <v>8.6087421942593991</v>
      </c>
      <c r="G57" s="76">
        <v>3.9061038951169986</v>
      </c>
      <c r="H57" s="76">
        <v>7.8227297133896343</v>
      </c>
      <c r="I57" s="76">
        <v>3.7546692828245334</v>
      </c>
      <c r="J57" s="76">
        <v>3.240758440401132</v>
      </c>
      <c r="K57" s="78"/>
      <c r="L57" s="78"/>
      <c r="M57" s="76">
        <f t="shared" si="8"/>
        <v>-1669.0037656594814</v>
      </c>
      <c r="N57" s="76">
        <f t="shared" si="9"/>
        <v>24.482030823421489</v>
      </c>
      <c r="O57" s="76">
        <f t="shared" si="10"/>
        <v>4.5426213277215561</v>
      </c>
      <c r="P57" s="76">
        <f t="shared" si="11"/>
        <v>5.0746894050536948</v>
      </c>
      <c r="Q57" s="76">
        <f t="shared" si="12"/>
        <v>-1.3528943413132097</v>
      </c>
      <c r="R57" s="76">
        <f t="shared" si="13"/>
        <v>-13.642434355482402</v>
      </c>
      <c r="S57" s="76">
        <f t="shared" si="14"/>
        <v>14.304914723453061</v>
      </c>
      <c r="T57" s="76">
        <f t="shared" si="15"/>
        <v>11.539710664755962</v>
      </c>
      <c r="U57" s="8"/>
      <c r="V57" s="12" cm="1">
        <f t="array" ref="V57" xml:space="preserve"> SUM(C57:J57)/SUMPRODUCT(C57:J57/$AV$6:$BC$6, $AV$3:$BC$3 + $AV$4:$BC$4/1000*($D$7 - 1400) + $AV$5:$BC$5/10000*($F$8-1) )</f>
        <v>2.7498573601608021</v>
      </c>
      <c r="W57" s="12"/>
      <c r="X57" s="8"/>
      <c r="Y57" s="12"/>
      <c r="Z57" s="5"/>
      <c r="AA57" s="5"/>
      <c r="AB57" s="5"/>
      <c r="AC57" s="5"/>
      <c r="AD57" s="5"/>
      <c r="AE57" s="5"/>
      <c r="AF57" s="5"/>
      <c r="AG57" s="5"/>
      <c r="AH57" s="5"/>
      <c r="AI57" s="5"/>
      <c r="AJ57" s="5"/>
    </row>
    <row r="58" spans="2:36" ht="20" x14ac:dyDescent="0.2">
      <c r="B58" s="76">
        <f t="shared" si="5"/>
        <v>-1665.4602332483148</v>
      </c>
      <c r="C58" s="76">
        <f t="shared" si="7"/>
        <v>53.719611438070523</v>
      </c>
      <c r="D58" s="76" cm="1">
        <f t="array" ref="D58:J58">MMULT(N58:T58,TRANSPOSE($AM$8:$AS$14))</f>
        <v>1.5180529802712717</v>
      </c>
      <c r="E58" s="76">
        <v>17.431567037199173</v>
      </c>
      <c r="F58" s="76">
        <v>8.6075779593268162</v>
      </c>
      <c r="G58" s="76">
        <v>3.905588045207975</v>
      </c>
      <c r="H58" s="76">
        <v>7.8219795852908742</v>
      </c>
      <c r="I58" s="76">
        <v>3.7543409625466495</v>
      </c>
      <c r="J58" s="76">
        <v>3.241281992086718</v>
      </c>
      <c r="K58" s="78"/>
      <c r="L58" s="78"/>
      <c r="M58" s="76">
        <f t="shared" si="8"/>
        <v>-1665.4602332483148</v>
      </c>
      <c r="N58" s="76">
        <f t="shared" si="9"/>
        <v>24.481465149915824</v>
      </c>
      <c r="O58" s="76">
        <f t="shared" si="10"/>
        <v>4.5431582592575959</v>
      </c>
      <c r="P58" s="76">
        <f t="shared" si="11"/>
        <v>5.0734115490747254</v>
      </c>
      <c r="Q58" s="76">
        <f t="shared" si="12"/>
        <v>-1.3531209510905118</v>
      </c>
      <c r="R58" s="76">
        <f t="shared" si="13"/>
        <v>-13.642533926092247</v>
      </c>
      <c r="S58" s="76">
        <f t="shared" si="14"/>
        <v>14.305011311469467</v>
      </c>
      <c r="T58" s="76">
        <f t="shared" si="15"/>
        <v>11.539003022216372</v>
      </c>
      <c r="U58" s="8"/>
      <c r="V58" s="12" cm="1">
        <f t="array" ref="V58" xml:space="preserve"> SUM(C58:J58)/SUMPRODUCT(C58:J58/$AV$6:$BC$6, $AV$3:$BC$3 + $AV$4:$BC$4/1000*($D$7 - 1400) + $AV$5:$BC$5/10000*($F$8-1) )</f>
        <v>2.7498262117952668</v>
      </c>
      <c r="W58" s="12"/>
      <c r="X58" s="8"/>
      <c r="Y58" s="12"/>
      <c r="Z58" s="5"/>
      <c r="AA58" s="5"/>
      <c r="AB58" s="5"/>
      <c r="AC58" s="5"/>
      <c r="AD58" s="5"/>
      <c r="AE58" s="5"/>
      <c r="AF58" s="5"/>
      <c r="AG58" s="5"/>
      <c r="AH58" s="5"/>
      <c r="AI58" s="5"/>
      <c r="AJ58" s="5"/>
    </row>
    <row r="59" spans="2:36" ht="20" x14ac:dyDescent="0.2">
      <c r="B59" s="76">
        <f t="shared" si="5"/>
        <v>-1661.9167008371483</v>
      </c>
      <c r="C59" s="76">
        <f t="shared" si="7"/>
        <v>53.721528855232833</v>
      </c>
      <c r="D59" s="76" cm="1">
        <f t="array" ref="D59:J59">MMULT(N59:T59,TRANSPOSE($AM$8:$AS$14))</f>
        <v>1.5179964358300699</v>
      </c>
      <c r="E59" s="76">
        <v>17.431941171602855</v>
      </c>
      <c r="F59" s="76">
        <v>8.6064137506086169</v>
      </c>
      <c r="G59" s="76">
        <v>3.9050722078871853</v>
      </c>
      <c r="H59" s="76">
        <v>7.8212294759970931</v>
      </c>
      <c r="I59" s="76">
        <v>3.7540125572983367</v>
      </c>
      <c r="J59" s="76">
        <v>3.2418055455430088</v>
      </c>
      <c r="K59" s="78"/>
      <c r="L59" s="78"/>
      <c r="M59" s="76">
        <f t="shared" si="8"/>
        <v>-1661.9167008371483</v>
      </c>
      <c r="N59" s="76">
        <f t="shared" si="9"/>
        <v>24.480899476410151</v>
      </c>
      <c r="O59" s="76">
        <f t="shared" si="10"/>
        <v>4.5436951907936374</v>
      </c>
      <c r="P59" s="76">
        <f t="shared" si="11"/>
        <v>5.0721336930957559</v>
      </c>
      <c r="Q59" s="76">
        <f t="shared" si="12"/>
        <v>-1.3533475608678134</v>
      </c>
      <c r="R59" s="76">
        <f t="shared" si="13"/>
        <v>-13.642633496702089</v>
      </c>
      <c r="S59" s="76">
        <f t="shared" si="14"/>
        <v>14.305107899485375</v>
      </c>
      <c r="T59" s="76">
        <f t="shared" si="15"/>
        <v>11.538295287529632</v>
      </c>
      <c r="U59" s="8"/>
      <c r="V59" s="12" cm="1">
        <f t="array" ref="V59" xml:space="preserve"> SUM(C59:J59)/SUMPRODUCT(C59:J59/$AV$6:$BC$6, $AV$3:$BC$3 + $AV$4:$BC$4/1000*($D$7 - 1400) + $AV$5:$BC$5/10000*($F$8-1) )</f>
        <v>2.7497950649190259</v>
      </c>
      <c r="W59" s="12"/>
      <c r="X59" s="8"/>
      <c r="Y59" s="12"/>
      <c r="Z59" s="5"/>
      <c r="AA59" s="5"/>
      <c r="AB59" s="5"/>
      <c r="AC59" s="5"/>
      <c r="AD59" s="5"/>
      <c r="AE59" s="5"/>
      <c r="AF59" s="5"/>
      <c r="AG59" s="5"/>
      <c r="AH59" s="5"/>
      <c r="AI59" s="5"/>
      <c r="AJ59" s="5"/>
    </row>
    <row r="60" spans="2:36" ht="20" x14ac:dyDescent="0.2">
      <c r="B60" s="76">
        <f t="shared" si="5"/>
        <v>-1658.3731684259817</v>
      </c>
      <c r="C60" s="76">
        <f t="shared" si="7"/>
        <v>53.723446289220888</v>
      </c>
      <c r="D60" s="76" cm="1">
        <f t="array" ref="D60:J60">MMULT(N60:T60,TRANSPOSE($AM$8:$AS$14))</f>
        <v>1.5179398922862761</v>
      </c>
      <c r="E60" s="76">
        <v>17.432315314423864</v>
      </c>
      <c r="F60" s="76">
        <v>8.6052495686665402</v>
      </c>
      <c r="G60" s="76">
        <v>3.9045563834243708</v>
      </c>
      <c r="H60" s="76">
        <v>7.82047938591122</v>
      </c>
      <c r="I60" s="76">
        <v>3.7536840652589154</v>
      </c>
      <c r="J60" s="76">
        <v>3.2423291008079276</v>
      </c>
      <c r="K60" s="78"/>
      <c r="L60" s="78"/>
      <c r="M60" s="76">
        <f t="shared" si="8"/>
        <v>-1658.3731684259817</v>
      </c>
      <c r="N60" s="76">
        <f t="shared" si="9"/>
        <v>24.480333802904486</v>
      </c>
      <c r="O60" s="76">
        <f t="shared" si="10"/>
        <v>4.5442321223296771</v>
      </c>
      <c r="P60" s="76">
        <f t="shared" si="11"/>
        <v>5.0708558371167873</v>
      </c>
      <c r="Q60" s="76">
        <f t="shared" si="12"/>
        <v>-1.3535741706451154</v>
      </c>
      <c r="R60" s="76">
        <f t="shared" si="13"/>
        <v>-13.642733067311926</v>
      </c>
      <c r="S60" s="76">
        <f t="shared" si="14"/>
        <v>14.30520448750074</v>
      </c>
      <c r="T60" s="76">
        <f t="shared" si="15"/>
        <v>11.537587458721276</v>
      </c>
      <c r="U60" s="8"/>
      <c r="V60" s="12" cm="1">
        <f t="array" ref="V60" xml:space="preserve"> SUM(C60:J60)/SUMPRODUCT(C60:J60/$AV$6:$BC$6, $AV$3:$BC$3 + $AV$4:$BC$4/1000*($D$7 - 1400) + $AV$5:$BC$5/10000*($F$8-1) )</f>
        <v>2.7497639195487933</v>
      </c>
      <c r="W60" s="12"/>
      <c r="X60" s="8"/>
      <c r="Y60" s="5"/>
      <c r="Z60" s="5"/>
      <c r="AA60" s="5"/>
      <c r="AB60" s="5"/>
      <c r="AC60" s="5"/>
      <c r="AD60" s="5"/>
      <c r="AE60" s="5"/>
      <c r="AF60" s="5"/>
      <c r="AG60" s="5"/>
      <c r="AH60" s="5"/>
      <c r="AI60" s="5"/>
      <c r="AJ60" s="5"/>
    </row>
    <row r="61" spans="2:36" ht="20" x14ac:dyDescent="0.2">
      <c r="B61" s="76">
        <f t="shared" si="5"/>
        <v>-1654.8296360148152</v>
      </c>
      <c r="C61" s="76">
        <f t="shared" si="7"/>
        <v>53.725363740394286</v>
      </c>
      <c r="D61" s="76" cm="1">
        <f t="array" ref="D61:J61">MMULT(N61:T61,TRANSPOSE($AM$8:$AS$14))</f>
        <v>1.5178833496590656</v>
      </c>
      <c r="E61" s="76">
        <v>17.432689465842088</v>
      </c>
      <c r="F61" s="76">
        <v>8.6040854140728253</v>
      </c>
      <c r="G61" s="76">
        <v>3.9040405720943121</v>
      </c>
      <c r="H61" s="76">
        <v>7.819729315443702</v>
      </c>
      <c r="I61" s="76">
        <v>3.7533554845735937</v>
      </c>
      <c r="J61" s="76">
        <v>3.2428526579201145</v>
      </c>
      <c r="K61" s="78"/>
      <c r="L61" s="78"/>
      <c r="M61" s="76">
        <f t="shared" si="8"/>
        <v>-1654.8296360148152</v>
      </c>
      <c r="N61" s="76">
        <f t="shared" si="9"/>
        <v>24.479768129398817</v>
      </c>
      <c r="O61" s="76">
        <f t="shared" si="10"/>
        <v>4.5447690538657177</v>
      </c>
      <c r="P61" s="76">
        <f t="shared" si="11"/>
        <v>5.0695779811378188</v>
      </c>
      <c r="Q61" s="76">
        <f t="shared" si="12"/>
        <v>-1.353800780422417</v>
      </c>
      <c r="R61" s="76">
        <f t="shared" si="13"/>
        <v>-13.642832637921762</v>
      </c>
      <c r="S61" s="76">
        <f t="shared" si="14"/>
        <v>14.30530107551551</v>
      </c>
      <c r="T61" s="76">
        <f t="shared" si="15"/>
        <v>11.536879533779844</v>
      </c>
      <c r="U61" s="8"/>
      <c r="V61" s="12" cm="1">
        <f t="array" ref="V61" xml:space="preserve"> SUM(C61:J61)/SUMPRODUCT(C61:J61/$AV$6:$BC$6, $AV$3:$BC$3 + $AV$4:$BC$4/1000*($D$7 - 1400) + $AV$5:$BC$5/10000*($F$8-1) )</f>
        <v>2.749732775701597</v>
      </c>
      <c r="W61" s="12"/>
      <c r="X61" s="8"/>
      <c r="Y61" s="5"/>
      <c r="Z61" s="5"/>
      <c r="AA61" s="5"/>
      <c r="AB61" s="5"/>
      <c r="AC61" s="5"/>
      <c r="AD61" s="5"/>
      <c r="AE61" s="5"/>
      <c r="AF61" s="5"/>
      <c r="AG61" s="5"/>
      <c r="AH61" s="5"/>
      <c r="AI61" s="5"/>
      <c r="AJ61" s="5"/>
    </row>
    <row r="62" spans="2:36" ht="20" x14ac:dyDescent="0.2">
      <c r="B62" s="76">
        <f t="shared" si="5"/>
        <v>-1651.2861036036486</v>
      </c>
      <c r="C62" s="76">
        <f t="shared" si="7"/>
        <v>53.727281209119376</v>
      </c>
      <c r="D62" s="76" cm="1">
        <f t="array" ref="D62:J62">MMULT(N62:T62,TRANSPOSE($AM$8:$AS$14))</f>
        <v>1.5178268079679771</v>
      </c>
      <c r="E62" s="76">
        <v>17.433063626040763</v>
      </c>
      <c r="F62" s="76">
        <v>8.6029212874104193</v>
      </c>
      <c r="G62" s="76">
        <v>3.9035247741769341</v>
      </c>
      <c r="H62" s="76">
        <v>7.8189792650126702</v>
      </c>
      <c r="I62" s="76">
        <v>3.7530268133529354</v>
      </c>
      <c r="J62" s="76">
        <v>3.2433762169189229</v>
      </c>
      <c r="K62" s="78"/>
      <c r="L62" s="78"/>
      <c r="M62" s="76">
        <f t="shared" si="8"/>
        <v>-1651.2861036036486</v>
      </c>
      <c r="N62" s="76">
        <f t="shared" si="9"/>
        <v>24.479202455893148</v>
      </c>
      <c r="O62" s="76">
        <f t="shared" si="10"/>
        <v>4.5453059854017575</v>
      </c>
      <c r="P62" s="76">
        <f t="shared" si="11"/>
        <v>5.0683001251588493</v>
      </c>
      <c r="Q62" s="76">
        <f t="shared" si="12"/>
        <v>-1.3540273901997191</v>
      </c>
      <c r="R62" s="76">
        <f t="shared" si="13"/>
        <v>-13.642932208531592</v>
      </c>
      <c r="S62" s="76">
        <f t="shared" si="14"/>
        <v>14.305397663529623</v>
      </c>
      <c r="T62" s="76">
        <f t="shared" si="15"/>
        <v>11.536171510656297</v>
      </c>
      <c r="U62" s="8"/>
      <c r="V62" s="12" cm="1">
        <f t="array" ref="V62" xml:space="preserve"> SUM(C62:J62)/SUMPRODUCT(C62:J62/$AV$6:$BC$6, $AV$3:$BC$3 + $AV$4:$BC$4/1000*($D$7 - 1400) + $AV$5:$BC$5/10000*($F$8-1) )</f>
        <v>2.749701633394781</v>
      </c>
      <c r="W62" s="12"/>
      <c r="X62" s="8"/>
      <c r="Y62" s="12"/>
      <c r="Z62" s="5"/>
      <c r="AA62" s="5"/>
      <c r="AB62" s="5"/>
      <c r="AC62" s="5"/>
      <c r="AD62" s="5"/>
      <c r="AE62" s="5"/>
      <c r="AF62" s="5"/>
      <c r="AG62" s="5"/>
      <c r="AH62" s="5"/>
      <c r="AI62" s="5"/>
      <c r="AJ62" s="5"/>
    </row>
    <row r="63" spans="2:36" ht="20" x14ac:dyDescent="0.2">
      <c r="B63" s="76">
        <f t="shared" si="5"/>
        <v>-1647.742571192482</v>
      </c>
      <c r="C63" s="76">
        <f t="shared" si="7"/>
        <v>53.729198695769249</v>
      </c>
      <c r="D63" s="76" cm="1">
        <f t="array" ref="D63:J63">MMULT(N63:T63,TRANSPOSE($AM$8:$AS$14))</f>
        <v>1.5177702672329088</v>
      </c>
      <c r="E63" s="76">
        <v>17.433437795206551</v>
      </c>
      <c r="F63" s="76">
        <v>8.6017571892731208</v>
      </c>
      <c r="G63" s="76">
        <v>3.903008989957367</v>
      </c>
      <c r="H63" s="76">
        <v>7.8182292350440292</v>
      </c>
      <c r="I63" s="76">
        <v>3.7526980496723379</v>
      </c>
      <c r="J63" s="76">
        <v>3.2438997778444358</v>
      </c>
      <c r="K63" s="78"/>
      <c r="L63" s="78"/>
      <c r="M63" s="76">
        <f t="shared" si="8"/>
        <v>-1647.742571192482</v>
      </c>
      <c r="N63" s="76">
        <f t="shared" si="9"/>
        <v>24.478636782387479</v>
      </c>
      <c r="O63" s="76">
        <f t="shared" si="10"/>
        <v>4.5458429169377981</v>
      </c>
      <c r="P63" s="76">
        <f t="shared" si="11"/>
        <v>5.0670222691798807</v>
      </c>
      <c r="Q63" s="76">
        <f t="shared" si="12"/>
        <v>-1.3542539999770213</v>
      </c>
      <c r="R63" s="76">
        <f t="shared" si="13"/>
        <v>-13.643031779141419</v>
      </c>
      <c r="S63" s="76">
        <f t="shared" si="14"/>
        <v>14.305494251543013</v>
      </c>
      <c r="T63" s="76">
        <f t="shared" si="15"/>
        <v>11.535463387263466</v>
      </c>
      <c r="U63" s="8"/>
      <c r="V63" s="12" cm="1">
        <f t="array" ref="V63" xml:space="preserve"> SUM(C63:J63)/SUMPRODUCT(C63:J63/$AV$6:$BC$6, $AV$3:$BC$3 + $AV$4:$BC$4/1000*($D$7 - 1400) + $AV$5:$BC$5/10000*($F$8-1) )</f>
        <v>2.7496704926460147</v>
      </c>
      <c r="W63" s="12"/>
      <c r="X63" s="8"/>
      <c r="Y63" s="12"/>
      <c r="Z63" s="5"/>
      <c r="AA63" s="5"/>
      <c r="AB63" s="5"/>
      <c r="AC63" s="5"/>
      <c r="AD63" s="5"/>
      <c r="AE63" s="5"/>
      <c r="AF63" s="5"/>
      <c r="AG63" s="5"/>
      <c r="AH63" s="5"/>
      <c r="AI63" s="5"/>
      <c r="AJ63" s="5"/>
    </row>
    <row r="64" spans="2:36" ht="20" x14ac:dyDescent="0.2">
      <c r="B64" s="76">
        <f t="shared" si="5"/>
        <v>-1644.1990387813155</v>
      </c>
      <c r="C64" s="76">
        <f t="shared" si="7"/>
        <v>53.731116200723939</v>
      </c>
      <c r="D64" s="76" cm="1">
        <f t="array" ref="D64:J64">MMULT(N64:T64,TRANSPOSE($AM$8:$AS$14))</f>
        <v>1.5177137274741328</v>
      </c>
      <c r="E64" s="76">
        <v>17.433811973529586</v>
      </c>
      <c r="F64" s="76">
        <v>8.6005931202657386</v>
      </c>
      <c r="G64" s="76">
        <v>3.9024932197260309</v>
      </c>
      <c r="H64" s="76">
        <v>7.8174792259715851</v>
      </c>
      <c r="I64" s="76">
        <v>3.7523691915715078</v>
      </c>
      <c r="J64" s="76">
        <v>3.2444233407374852</v>
      </c>
      <c r="K64" s="78"/>
      <c r="L64" s="78"/>
      <c r="M64" s="76">
        <f t="shared" si="8"/>
        <v>-1644.1990387813155</v>
      </c>
      <c r="N64" s="76">
        <f t="shared" si="9"/>
        <v>24.478071108881814</v>
      </c>
      <c r="O64" s="76">
        <f t="shared" si="10"/>
        <v>4.5463798484738378</v>
      </c>
      <c r="P64" s="76">
        <f t="shared" si="11"/>
        <v>5.0657444132009122</v>
      </c>
      <c r="Q64" s="76">
        <f t="shared" si="12"/>
        <v>-1.3544806097543229</v>
      </c>
      <c r="R64" s="76">
        <f t="shared" si="13"/>
        <v>-13.643131349751242</v>
      </c>
      <c r="S64" s="76">
        <f t="shared" si="14"/>
        <v>14.305590839555615</v>
      </c>
      <c r="T64" s="76">
        <f t="shared" si="15"/>
        <v>11.534755161475468</v>
      </c>
      <c r="U64" s="8"/>
      <c r="V64" s="12" cm="1">
        <f t="array" ref="V64" xml:space="preserve"> SUM(C64:J64)/SUMPRODUCT(C64:J64/$AV$6:$BC$6, $AV$3:$BC$3 + $AV$4:$BC$4/1000*($D$7 - 1400) + $AV$5:$BC$5/10000*($F$8-1) )</f>
        <v>2.7496393534732939</v>
      </c>
      <c r="W64" s="12"/>
      <c r="X64" s="8"/>
      <c r="Y64" s="12"/>
      <c r="Z64" s="5"/>
      <c r="AA64" s="5"/>
      <c r="AB64" s="5"/>
      <c r="AC64" s="5"/>
      <c r="AD64" s="5"/>
      <c r="AE64" s="5"/>
      <c r="AF64" s="5"/>
      <c r="AG64" s="5"/>
      <c r="AH64" s="5"/>
      <c r="AI64" s="5"/>
      <c r="AJ64" s="5"/>
    </row>
    <row r="65" spans="2:36" ht="20" x14ac:dyDescent="0.2">
      <c r="B65" s="76">
        <f t="shared" si="5"/>
        <v>-1640.6555063701489</v>
      </c>
      <c r="C65" s="76">
        <f t="shared" si="7"/>
        <v>53.733033724370515</v>
      </c>
      <c r="D65" s="76" cm="1">
        <f t="array" ref="D65:J65">MMULT(N65:T65,TRANSPOSE($AM$8:$AS$14))</f>
        <v>1.5176571887122901</v>
      </c>
      <c r="E65" s="76">
        <v>17.434186161203492</v>
      </c>
      <c r="F65" s="76">
        <v>8.5994290810042671</v>
      </c>
      <c r="G65" s="76">
        <v>3.901977463778711</v>
      </c>
      <c r="H65" s="76">
        <v>7.8167292382371478</v>
      </c>
      <c r="I65" s="76">
        <v>3.7520402370539259</v>
      </c>
      <c r="J65" s="76">
        <v>3.2449469056396514</v>
      </c>
      <c r="K65" s="78"/>
      <c r="L65" s="78"/>
      <c r="M65" s="76">
        <f t="shared" si="8"/>
        <v>-1640.6555063701489</v>
      </c>
      <c r="N65" s="76">
        <f t="shared" si="9"/>
        <v>24.477505435376145</v>
      </c>
      <c r="O65" s="76">
        <f t="shared" si="10"/>
        <v>4.5469167800098784</v>
      </c>
      <c r="P65" s="76">
        <f t="shared" si="11"/>
        <v>5.0644665572219427</v>
      </c>
      <c r="Q65" s="76">
        <f t="shared" si="12"/>
        <v>-1.354707219531625</v>
      </c>
      <c r="R65" s="76">
        <f t="shared" si="13"/>
        <v>-13.643230920361054</v>
      </c>
      <c r="S65" s="76">
        <f t="shared" si="14"/>
        <v>14.305687427567349</v>
      </c>
      <c r="T65" s="76">
        <f t="shared" si="15"/>
        <v>11.534046831127137</v>
      </c>
      <c r="U65" s="8"/>
      <c r="V65" s="12" cm="1">
        <f t="array" ref="V65" xml:space="preserve"> SUM(C65:J65)/SUMPRODUCT(C65:J65/$AV$6:$BC$6, $AV$3:$BC$3 + $AV$4:$BC$4/1000*($D$7 - 1400) + $AV$5:$BC$5/10000*($F$8-1) )</f>
        <v>2.7496082158949444</v>
      </c>
      <c r="W65" s="12"/>
      <c r="X65" s="8"/>
      <c r="Y65" s="12"/>
      <c r="Z65" s="5"/>
      <c r="AA65" s="5"/>
      <c r="AB65" s="5"/>
      <c r="AC65" s="5"/>
      <c r="AD65" s="5"/>
      <c r="AE65" s="5"/>
      <c r="AF65" s="5"/>
      <c r="AG65" s="5"/>
      <c r="AH65" s="5"/>
      <c r="AI65" s="5"/>
      <c r="AJ65" s="5"/>
    </row>
    <row r="66" spans="2:36" ht="20" x14ac:dyDescent="0.2">
      <c r="B66" s="76">
        <f t="shared" si="5"/>
        <v>-1637.1119739589824</v>
      </c>
      <c r="C66" s="76">
        <f t="shared" si="7"/>
        <v>53.734951267103177</v>
      </c>
      <c r="D66" s="76" cm="1">
        <f t="array" ref="D66:J66">MMULT(N66:T66,TRANSPOSE($AM$8:$AS$14))</f>
        <v>1.5176006509684072</v>
      </c>
      <c r="E66" s="76">
        <v>17.43456035842549</v>
      </c>
      <c r="F66" s="76">
        <v>8.5982650721160496</v>
      </c>
      <c r="G66" s="76">
        <v>3.9014617224166481</v>
      </c>
      <c r="H66" s="76">
        <v>7.8159792722906634</v>
      </c>
      <c r="I66" s="76">
        <v>3.751711184086286</v>
      </c>
      <c r="J66" s="76">
        <v>3.2454704725932757</v>
      </c>
      <c r="K66" s="78"/>
      <c r="L66" s="78"/>
      <c r="M66" s="76">
        <f t="shared" si="8"/>
        <v>-1637.1119739589824</v>
      </c>
      <c r="N66" s="76">
        <f t="shared" si="9"/>
        <v>24.476939761870476</v>
      </c>
      <c r="O66" s="76">
        <f t="shared" si="10"/>
        <v>4.5474537115459182</v>
      </c>
      <c r="P66" s="76">
        <f t="shared" si="11"/>
        <v>5.0631887012429733</v>
      </c>
      <c r="Q66" s="76">
        <f t="shared" si="12"/>
        <v>-1.354933829308927</v>
      </c>
      <c r="R66" s="76">
        <f t="shared" si="13"/>
        <v>-13.643330490970866</v>
      </c>
      <c r="S66" s="76">
        <f t="shared" si="14"/>
        <v>14.30578401557813</v>
      </c>
      <c r="T66" s="76">
        <f t="shared" si="15"/>
        <v>11.533338394013407</v>
      </c>
      <c r="U66" s="8"/>
      <c r="V66" s="12" cm="1">
        <f t="array" ref="V66" xml:space="preserve"> SUM(C66:J66)/SUMPRODUCT(C66:J66/$AV$6:$BC$6, $AV$3:$BC$3 + $AV$4:$BC$4/1000*($D$7 - 1400) + $AV$5:$BC$5/10000*($F$8-1) )</f>
        <v>2.7495770799296335</v>
      </c>
      <c r="W66" s="12"/>
      <c r="X66" s="8"/>
      <c r="Y66" s="12"/>
      <c r="Z66" s="5"/>
      <c r="AA66" s="5"/>
      <c r="AB66" s="5"/>
      <c r="AC66" s="5"/>
      <c r="AD66" s="5"/>
      <c r="AE66" s="5"/>
      <c r="AF66" s="5"/>
      <c r="AG66" s="5"/>
      <c r="AH66" s="5"/>
      <c r="AI66" s="5"/>
      <c r="AJ66" s="5"/>
    </row>
    <row r="67" spans="2:36" ht="20" x14ac:dyDescent="0.2">
      <c r="B67" s="76">
        <f t="shared" si="5"/>
        <v>-1633.5684415478158</v>
      </c>
      <c r="C67" s="76">
        <f t="shared" si="7"/>
        <v>53.736868829323384</v>
      </c>
      <c r="D67" s="76" cm="1">
        <f t="array" ref="D67:J67">MMULT(N67:T67,TRANSPOSE($AM$8:$AS$14))</f>
        <v>1.5175441142638919</v>
      </c>
      <c r="E67" s="76">
        <v>17.434934565396382</v>
      </c>
      <c r="F67" s="76">
        <v>8.5971010942399406</v>
      </c>
      <c r="G67" s="76">
        <v>3.9009459959466035</v>
      </c>
      <c r="H67" s="76">
        <v>7.8152293285903394</v>
      </c>
      <c r="I67" s="76">
        <v>3.7513820305979824</v>
      </c>
      <c r="J67" s="76">
        <v>3.2459940416414819</v>
      </c>
      <c r="K67" s="78"/>
      <c r="L67" s="78"/>
      <c r="M67" s="76">
        <f t="shared" si="8"/>
        <v>-1633.5684415478158</v>
      </c>
      <c r="N67" s="76">
        <f t="shared" si="9"/>
        <v>24.476374088364807</v>
      </c>
      <c r="O67" s="76">
        <f t="shared" si="10"/>
        <v>4.5479906430819597</v>
      </c>
      <c r="P67" s="76">
        <f t="shared" si="11"/>
        <v>5.0619108452640047</v>
      </c>
      <c r="Q67" s="76">
        <f t="shared" si="12"/>
        <v>-1.3551604390862286</v>
      </c>
      <c r="R67" s="76">
        <f t="shared" si="13"/>
        <v>-13.64343006158067</v>
      </c>
      <c r="S67" s="76">
        <f t="shared" si="14"/>
        <v>14.30588060358787</v>
      </c>
      <c r="T67" s="76">
        <f t="shared" si="15"/>
        <v>11.532629847888767</v>
      </c>
      <c r="U67" s="8"/>
      <c r="V67" s="12" cm="1">
        <f t="array" ref="V67" xml:space="preserve"> SUM(C67:J67)/SUMPRODUCT(C67:J67/$AV$6:$BC$6, $AV$3:$BC$3 + $AV$4:$BC$4/1000*($D$7 - 1400) + $AV$5:$BC$5/10000*($F$8-1) )</f>
        <v>2.7495459455963682</v>
      </c>
      <c r="W67" s="12"/>
      <c r="X67" s="8"/>
      <c r="Y67" s="12"/>
      <c r="Z67" s="5"/>
      <c r="AA67" s="5"/>
      <c r="AB67" s="5"/>
      <c r="AC67" s="5"/>
      <c r="AD67" s="5"/>
      <c r="AE67" s="5"/>
      <c r="AF67" s="5"/>
      <c r="AG67" s="5"/>
      <c r="AH67" s="5"/>
      <c r="AI67" s="5"/>
      <c r="AJ67" s="5"/>
    </row>
    <row r="68" spans="2:36" ht="20" x14ac:dyDescent="0.2">
      <c r="B68" s="76">
        <f t="shared" si="5"/>
        <v>-1630.0249091366493</v>
      </c>
      <c r="C68" s="76">
        <f t="shared" si="7"/>
        <v>53.738786411439861</v>
      </c>
      <c r="D68" s="76" cm="1">
        <f t="array" ref="D68:J68">MMULT(N68:T68,TRANSPOSE($AM$8:$AS$14))</f>
        <v>1.5174875786205491</v>
      </c>
      <c r="E68" s="76">
        <v>17.435308782320696</v>
      </c>
      <c r="F68" s="76">
        <v>8.5959371480264863</v>
      </c>
      <c r="G68" s="76">
        <v>3.9004302846809553</v>
      </c>
      <c r="H68" s="76">
        <v>7.8144794076027555</v>
      </c>
      <c r="I68" s="76">
        <v>3.7510527744805371</v>
      </c>
      <c r="J68" s="76">
        <v>3.2465176128281663</v>
      </c>
      <c r="K68" s="78"/>
      <c r="L68" s="78"/>
      <c r="M68" s="76">
        <f t="shared" si="8"/>
        <v>-1630.0249091366493</v>
      </c>
      <c r="N68" s="76">
        <f t="shared" si="9"/>
        <v>24.475808414859141</v>
      </c>
      <c r="O68" s="76">
        <f t="shared" si="10"/>
        <v>4.5485275746179994</v>
      </c>
      <c r="P68" s="76">
        <f t="shared" si="11"/>
        <v>5.0606329892850361</v>
      </c>
      <c r="Q68" s="76">
        <f t="shared" si="12"/>
        <v>-1.3553870488635309</v>
      </c>
      <c r="R68" s="76">
        <f t="shared" si="13"/>
        <v>-13.643529632190463</v>
      </c>
      <c r="S68" s="76">
        <f t="shared" si="14"/>
        <v>14.30597719159646</v>
      </c>
      <c r="T68" s="76">
        <f t="shared" si="15"/>
        <v>11.531921190466623</v>
      </c>
      <c r="U68" s="8"/>
      <c r="V68" s="12" cm="1">
        <f t="array" ref="V68" xml:space="preserve"> SUM(C68:J68)/SUMPRODUCT(C68:J68/$AV$6:$BC$6, $AV$3:$BC$3 + $AV$4:$BC$4/1000*($D$7 - 1400) + $AV$5:$BC$5/10000*($F$8-1) )</f>
        <v>2.7495148129145055</v>
      </c>
      <c r="W68" s="12"/>
      <c r="X68" s="8"/>
      <c r="Y68" s="5"/>
      <c r="Z68" s="5"/>
      <c r="AA68" s="5"/>
      <c r="AB68" s="5"/>
      <c r="AC68" s="5"/>
      <c r="AD68" s="5"/>
      <c r="AE68" s="5"/>
      <c r="AF68" s="5"/>
      <c r="AG68" s="5"/>
      <c r="AH68" s="5"/>
      <c r="AI68" s="5"/>
      <c r="AJ68" s="5"/>
    </row>
    <row r="69" spans="2:36" ht="20" x14ac:dyDescent="0.2">
      <c r="B69" s="76">
        <f t="shared" si="5"/>
        <v>-1626.4813767254827</v>
      </c>
      <c r="C69" s="76">
        <f t="shared" si="7"/>
        <v>53.740704013868864</v>
      </c>
      <c r="D69" s="76" cm="1">
        <f t="array" ref="D69:J69">MMULT(N69:T69,TRANSPOSE($AM$8:$AS$14))</f>
        <v>1.5174310440605749</v>
      </c>
      <c r="E69" s="76">
        <v>17.435683009406631</v>
      </c>
      <c r="F69" s="76">
        <v>8.5947732341381009</v>
      </c>
      <c r="G69" s="76">
        <v>3.8999145889377704</v>
      </c>
      <c r="H69" s="76">
        <v>7.8137295098029824</v>
      </c>
      <c r="I69" s="76">
        <v>3.7507234135870409</v>
      </c>
      <c r="J69" s="76">
        <v>3.2470411861980395</v>
      </c>
      <c r="K69" s="78"/>
      <c r="L69" s="78"/>
      <c r="M69" s="76">
        <f t="shared" si="8"/>
        <v>-1626.4813767254827</v>
      </c>
      <c r="N69" s="76">
        <f t="shared" si="9"/>
        <v>24.475242741353469</v>
      </c>
      <c r="O69" s="76">
        <f t="shared" si="10"/>
        <v>4.54906450615404</v>
      </c>
      <c r="P69" s="76">
        <f t="shared" si="11"/>
        <v>5.0593551333060667</v>
      </c>
      <c r="Q69" s="76">
        <f t="shared" si="12"/>
        <v>-1.3556136586408325</v>
      </c>
      <c r="R69" s="76">
        <f t="shared" si="13"/>
        <v>-13.64362920280025</v>
      </c>
      <c r="S69" s="76">
        <f t="shared" si="14"/>
        <v>14.306073779603798</v>
      </c>
      <c r="T69" s="76">
        <f t="shared" si="15"/>
        <v>11.531212419418708</v>
      </c>
      <c r="U69" s="8"/>
      <c r="V69" s="12" cm="1">
        <f t="array" ref="V69" xml:space="preserve"> SUM(C69:J69)/SUMPRODUCT(C69:J69/$AV$6:$BC$6, $AV$3:$BC$3 + $AV$4:$BC$4/1000*($D$7 - 1400) + $AV$5:$BC$5/10000*($F$8-1) )</f>
        <v>2.74948368190375</v>
      </c>
      <c r="W69" s="12"/>
      <c r="X69" s="8"/>
      <c r="Y69" s="5"/>
      <c r="Z69" s="5"/>
      <c r="AA69" s="5"/>
      <c r="AB69" s="5"/>
      <c r="AC69" s="5"/>
      <c r="AD69" s="5"/>
      <c r="AE69" s="5"/>
      <c r="AF69" s="5"/>
      <c r="AG69" s="5"/>
      <c r="AH69" s="5"/>
      <c r="AI69" s="5"/>
      <c r="AJ69" s="5"/>
    </row>
    <row r="70" spans="2:36" ht="20" x14ac:dyDescent="0.2">
      <c r="B70" s="76">
        <f t="shared" si="5"/>
        <v>-1622.9378443143162</v>
      </c>
      <c r="C70" s="76">
        <f t="shared" si="7"/>
        <v>53.742621637034169</v>
      </c>
      <c r="D70" s="76" cm="1">
        <f t="array" ref="D70:J70">MMULT(N70:T70,TRANSPOSE($AM$8:$AS$14))</f>
        <v>1.5173745106065748</v>
      </c>
      <c r="E70" s="76">
        <v>17.436057246866206</v>
      </c>
      <c r="F70" s="76">
        <v>8.5936093532492208</v>
      </c>
      <c r="G70" s="76">
        <v>3.8993989090408956</v>
      </c>
      <c r="H70" s="76">
        <v>7.8129796356747203</v>
      </c>
      <c r="I70" s="76">
        <v>3.7503939457316102</v>
      </c>
      <c r="J70" s="76">
        <v>3.2475647617966028</v>
      </c>
      <c r="K70" s="78"/>
      <c r="L70" s="78"/>
      <c r="M70" s="76">
        <f t="shared" si="8"/>
        <v>-1622.9378443143162</v>
      </c>
      <c r="N70" s="76">
        <f t="shared" si="9"/>
        <v>24.474677067847804</v>
      </c>
      <c r="O70" s="76">
        <f t="shared" si="10"/>
        <v>4.5496014376900797</v>
      </c>
      <c r="P70" s="76">
        <f t="shared" si="11"/>
        <v>5.0580772773270981</v>
      </c>
      <c r="Q70" s="76">
        <f t="shared" si="12"/>
        <v>-1.3558402684181345</v>
      </c>
      <c r="R70" s="76">
        <f t="shared" si="13"/>
        <v>-13.643728773410023</v>
      </c>
      <c r="S70" s="76">
        <f t="shared" si="14"/>
        <v>14.306170367609759</v>
      </c>
      <c r="T70" s="76">
        <f t="shared" si="15"/>
        <v>11.530503532374485</v>
      </c>
      <c r="U70" s="8"/>
      <c r="V70" s="12" cm="1">
        <f t="array" ref="V70" xml:space="preserve"> SUM(C70:J70)/SUMPRODUCT(C70:J70/$AV$6:$BC$6, $AV$3:$BC$3 + $AV$4:$BC$4/1000*($D$7 - 1400) + $AV$5:$BC$5/10000*($F$8-1) )</f>
        <v>2.749452552584172</v>
      </c>
      <c r="W70" s="12"/>
      <c r="X70" s="8"/>
      <c r="Y70" s="12"/>
      <c r="Z70" s="5"/>
      <c r="AA70" s="5"/>
      <c r="AB70" s="5"/>
      <c r="AC70" s="5"/>
      <c r="AD70" s="5"/>
      <c r="AE70" s="5"/>
      <c r="AF70" s="5"/>
      <c r="AG70" s="5"/>
      <c r="AH70" s="5"/>
      <c r="AI70" s="5"/>
      <c r="AJ70" s="5"/>
    </row>
    <row r="71" spans="2:36" ht="20" x14ac:dyDescent="0.2">
      <c r="B71" s="76">
        <f t="shared" si="5"/>
        <v>-1619.3943119031496</v>
      </c>
      <c r="C71" s="76">
        <f t="shared" si="7"/>
        <v>53.744539281367246</v>
      </c>
      <c r="D71" s="76" cm="1">
        <f t="array" ref="D71:J71">MMULT(N71:T71,TRANSPOSE($AM$8:$AS$14))</f>
        <v>1.517317978281558</v>
      </c>
      <c r="E71" s="76">
        <v>17.436431494915258</v>
      </c>
      <c r="F71" s="76">
        <v>8.5924455060464897</v>
      </c>
      <c r="G71" s="76">
        <v>3.8988832453200333</v>
      </c>
      <c r="H71" s="76">
        <v>7.8122297857104162</v>
      </c>
      <c r="I71" s="76">
        <v>3.7500643686888111</v>
      </c>
      <c r="J71" s="76">
        <v>3.2480883396701925</v>
      </c>
      <c r="K71" s="78"/>
      <c r="L71" s="78"/>
      <c r="M71" s="76">
        <f t="shared" si="8"/>
        <v>-1619.3943119031496</v>
      </c>
      <c r="N71" s="76">
        <f t="shared" si="9"/>
        <v>24.474111394342138</v>
      </c>
      <c r="O71" s="76">
        <f t="shared" si="10"/>
        <v>4.5501383692261204</v>
      </c>
      <c r="P71" s="76">
        <f t="shared" si="11"/>
        <v>5.0567994213481287</v>
      </c>
      <c r="Q71" s="76">
        <f t="shared" si="12"/>
        <v>-1.3560668781954366</v>
      </c>
      <c r="R71" s="76">
        <f t="shared" si="13"/>
        <v>-13.64382834401979</v>
      </c>
      <c r="S71" s="76">
        <f t="shared" si="14"/>
        <v>14.306266955614213</v>
      </c>
      <c r="T71" s="76">
        <f t="shared" si="15"/>
        <v>11.52979452692052</v>
      </c>
      <c r="U71" s="8"/>
      <c r="V71" s="12" cm="1">
        <f t="array" ref="V71" xml:space="preserve"> SUM(C71:J71)/SUMPRODUCT(C71:J71/$AV$6:$BC$6, $AV$3:$BC$3 + $AV$4:$BC$4/1000*($D$7 - 1400) + $AV$5:$BC$5/10000*($F$8-1) )</f>
        <v>2.7494214249761963</v>
      </c>
      <c r="W71" s="12"/>
      <c r="X71" s="8"/>
      <c r="Y71" s="12"/>
      <c r="Z71" s="5"/>
      <c r="AA71" s="5"/>
      <c r="AB71" s="5"/>
      <c r="AC71" s="5"/>
      <c r="AD71" s="5"/>
      <c r="AE71" s="5"/>
      <c r="AF71" s="5"/>
      <c r="AG71" s="5"/>
      <c r="AH71" s="5"/>
      <c r="AI71" s="5"/>
      <c r="AJ71" s="5"/>
    </row>
    <row r="72" spans="2:36" ht="20" x14ac:dyDescent="0.2">
      <c r="B72" s="76">
        <f t="shared" si="5"/>
        <v>-1615.8507794919831</v>
      </c>
      <c r="C72" s="76">
        <f t="shared" si="7"/>
        <v>53.746456947307301</v>
      </c>
      <c r="D72" s="76" cm="1">
        <f t="array" ref="D72:J72">MMULT(N72:T72,TRANSPOSE($AM$8:$AS$14))</f>
        <v>1.5172614471089492</v>
      </c>
      <c r="E72" s="76">
        <v>17.43680575377353</v>
      </c>
      <c r="F72" s="76">
        <v>8.5912816932289466</v>
      </c>
      <c r="G72" s="76">
        <v>3.8983675981108377</v>
      </c>
      <c r="H72" s="76">
        <v>7.8114799604113765</v>
      </c>
      <c r="I72" s="76">
        <v>3.7497346801930886</v>
      </c>
      <c r="J72" s="76">
        <v>3.2486119198659691</v>
      </c>
      <c r="K72" s="78"/>
      <c r="L72" s="78"/>
      <c r="M72" s="76">
        <f t="shared" si="8"/>
        <v>-1615.8507794919831</v>
      </c>
      <c r="N72" s="76">
        <f t="shared" si="9"/>
        <v>24.473545720836466</v>
      </c>
      <c r="O72" s="76">
        <f t="shared" si="10"/>
        <v>4.5506753007621601</v>
      </c>
      <c r="P72" s="76">
        <f t="shared" si="11"/>
        <v>5.0555215653691601</v>
      </c>
      <c r="Q72" s="76">
        <f t="shared" si="12"/>
        <v>-1.3562934879727382</v>
      </c>
      <c r="R72" s="76">
        <f t="shared" si="13"/>
        <v>-13.643927914629543</v>
      </c>
      <c r="S72" s="76">
        <f t="shared" si="14"/>
        <v>14.306363543617016</v>
      </c>
      <c r="T72" s="76">
        <f t="shared" si="15"/>
        <v>11.529085400599868</v>
      </c>
      <c r="U72" s="8"/>
      <c r="V72" s="12" cm="1">
        <f t="array" ref="V72" xml:space="preserve"> SUM(C72:J72)/SUMPRODUCT(C72:J72/$AV$6:$BC$6, $AV$3:$BC$3 + $AV$4:$BC$4/1000*($D$7 - 1400) + $AV$5:$BC$5/10000*($F$8-1) )</f>
        <v>2.7493902991006229</v>
      </c>
      <c r="W72" s="12"/>
      <c r="X72" s="8"/>
      <c r="Y72" s="12"/>
      <c r="Z72" s="5"/>
      <c r="AA72" s="5"/>
      <c r="AB72" s="5"/>
      <c r="AC72" s="5"/>
      <c r="AD72" s="5"/>
      <c r="AE72" s="5"/>
      <c r="AF72" s="5"/>
      <c r="AG72" s="5"/>
      <c r="AH72" s="5"/>
      <c r="AI72" s="5"/>
      <c r="AJ72" s="5"/>
    </row>
    <row r="73" spans="2:36" ht="20" x14ac:dyDescent="0.2">
      <c r="B73" s="76">
        <f t="shared" si="5"/>
        <v>-1612.3072470808165</v>
      </c>
      <c r="C73" s="76">
        <f t="shared" si="7"/>
        <v>53.748374635301474</v>
      </c>
      <c r="D73" s="76" cm="1">
        <f t="array" ref="D73:J73">MMULT(N73:T73,TRANSPOSE($AM$8:$AS$14))</f>
        <v>1.5172049171125987</v>
      </c>
      <c r="E73" s="76">
        <v>17.437180023664713</v>
      </c>
      <c r="F73" s="76">
        <v>8.5901179155081877</v>
      </c>
      <c r="G73" s="76">
        <v>3.8978519677549848</v>
      </c>
      <c r="H73" s="76">
        <v>7.8107301602879211</v>
      </c>
      <c r="I73" s="76">
        <v>3.7494048779381917</v>
      </c>
      <c r="J73" s="76">
        <v>3.2491355024319337</v>
      </c>
      <c r="K73" s="78"/>
      <c r="L73" s="78"/>
      <c r="M73" s="76">
        <f t="shared" si="8"/>
        <v>-1612.3072470808165</v>
      </c>
      <c r="N73" s="76">
        <f t="shared" si="9"/>
        <v>24.4729800473308</v>
      </c>
      <c r="O73" s="76">
        <f t="shared" si="10"/>
        <v>4.5512122322982007</v>
      </c>
      <c r="P73" s="76">
        <f t="shared" si="11"/>
        <v>5.0542437093901906</v>
      </c>
      <c r="Q73" s="76">
        <f t="shared" si="12"/>
        <v>-1.3565200977500402</v>
      </c>
      <c r="R73" s="76">
        <f t="shared" si="13"/>
        <v>-13.644027485239283</v>
      </c>
      <c r="S73" s="76">
        <f t="shared" si="14"/>
        <v>14.306460131618008</v>
      </c>
      <c r="T73" s="76">
        <f t="shared" si="15"/>
        <v>11.528376150911445</v>
      </c>
      <c r="U73" s="8"/>
      <c r="V73" s="12" cm="1">
        <f t="array" ref="V73" xml:space="preserve"> SUM(C73:J73)/SUMPRODUCT(C73:J73/$AV$6:$BC$6, $AV$3:$BC$3 + $AV$4:$BC$4/1000*($D$7 - 1400) + $AV$5:$BC$5/10000*($F$8-1) )</f>
        <v>2.7493591749786193</v>
      </c>
      <c r="W73" s="12"/>
      <c r="X73" s="8"/>
      <c r="Y73" s="12"/>
      <c r="Z73" s="5"/>
      <c r="AA73" s="5"/>
      <c r="AB73" s="5"/>
      <c r="AC73" s="5"/>
      <c r="AD73" s="5"/>
      <c r="AE73" s="5"/>
      <c r="AF73" s="5"/>
      <c r="AG73" s="5"/>
      <c r="AH73" s="5"/>
      <c r="AI73" s="5"/>
      <c r="AJ73" s="5"/>
    </row>
    <row r="74" spans="2:36" ht="20" x14ac:dyDescent="0.2">
      <c r="B74" s="76">
        <f t="shared" si="5"/>
        <v>-1608.76371466965</v>
      </c>
      <c r="C74" s="76">
        <f t="shared" si="7"/>
        <v>53.750292345804901</v>
      </c>
      <c r="D74" s="76" cm="1">
        <f t="array" ref="D74:J74">MMULT(N74:T74,TRANSPOSE($AM$8:$AS$14))</f>
        <v>1.5171483883167771</v>
      </c>
      <c r="E74" s="76">
        <v>17.437554304816473</v>
      </c>
      <c r="F74" s="76">
        <v>8.5889541736085473</v>
      </c>
      <c r="G74" s="76">
        <v>3.8973363546002711</v>
      </c>
      <c r="H74" s="76">
        <v>7.8099803858594825</v>
      </c>
      <c r="I74" s="76">
        <v>3.7490749595765989</v>
      </c>
      <c r="J74" s="76">
        <v>3.2496590874169486</v>
      </c>
      <c r="K74" s="78"/>
      <c r="L74" s="78"/>
      <c r="M74" s="76">
        <f t="shared" si="8"/>
        <v>-1608.76371466965</v>
      </c>
      <c r="N74" s="76">
        <f t="shared" si="9"/>
        <v>24.472414373825131</v>
      </c>
      <c r="O74" s="76">
        <f t="shared" si="10"/>
        <v>4.5517491638342413</v>
      </c>
      <c r="P74" s="76">
        <f t="shared" si="11"/>
        <v>5.0529658534112221</v>
      </c>
      <c r="Q74" s="76">
        <f t="shared" si="12"/>
        <v>-1.3567467075273425</v>
      </c>
      <c r="R74" s="76">
        <f t="shared" si="13"/>
        <v>-13.644127055849006</v>
      </c>
      <c r="S74" s="76">
        <f t="shared" si="14"/>
        <v>14.306556719617019</v>
      </c>
      <c r="T74" s="76">
        <f t="shared" si="15"/>
        <v>11.52766677530941</v>
      </c>
      <c r="U74" s="8"/>
      <c r="V74" s="12" cm="1">
        <f t="array" ref="V74" xml:space="preserve"> SUM(C74:J74)/SUMPRODUCT(C74:J74/$AV$6:$BC$6, $AV$3:$BC$3 + $AV$4:$BC$4/1000*($D$7 - 1400) + $AV$5:$BC$5/10000*($F$8-1) )</f>
        <v>2.7493280526317356</v>
      </c>
      <c r="W74" s="12"/>
      <c r="X74" s="8"/>
      <c r="Y74" s="12"/>
      <c r="Z74" s="5"/>
      <c r="AA74" s="5"/>
      <c r="AB74" s="5"/>
      <c r="AC74" s="5"/>
      <c r="AD74" s="5"/>
      <c r="AE74" s="5"/>
      <c r="AF74" s="5"/>
      <c r="AG74" s="5"/>
      <c r="AH74" s="5"/>
      <c r="AI74" s="5"/>
      <c r="AJ74" s="5"/>
    </row>
    <row r="75" spans="2:36" ht="20" x14ac:dyDescent="0.2">
      <c r="B75" s="76">
        <f t="shared" si="5"/>
        <v>-1605.2201822584834</v>
      </c>
      <c r="C75" s="76">
        <f t="shared" si="7"/>
        <v>53.752210079280822</v>
      </c>
      <c r="D75" s="76" cm="1">
        <f t="array" ref="D75:J75">MMULT(N75:T75,TRANSPOSE($AM$8:$AS$14))</f>
        <v>1.5170918607461925</v>
      </c>
      <c r="E75" s="76">
        <v>17.437928597460576</v>
      </c>
      <c r="F75" s="76">
        <v>8.5877904682672934</v>
      </c>
      <c r="G75" s="76">
        <v>3.8968207590006978</v>
      </c>
      <c r="H75" s="76">
        <v>7.809230637654764</v>
      </c>
      <c r="I75" s="76">
        <v>3.7487449227189167</v>
      </c>
      <c r="J75" s="76">
        <v>3.2501826748707368</v>
      </c>
      <c r="K75" s="78"/>
      <c r="L75" s="78"/>
      <c r="M75" s="76">
        <f t="shared" si="8"/>
        <v>-1605.2201822584834</v>
      </c>
      <c r="N75" s="76">
        <f t="shared" si="9"/>
        <v>24.471848700319462</v>
      </c>
      <c r="O75" s="76">
        <f t="shared" si="10"/>
        <v>4.5522860953702819</v>
      </c>
      <c r="P75" s="76">
        <f t="shared" si="11"/>
        <v>5.0516879974322535</v>
      </c>
      <c r="Q75" s="76">
        <f t="shared" si="12"/>
        <v>-1.3569733173046441</v>
      </c>
      <c r="R75" s="76">
        <f t="shared" si="13"/>
        <v>-13.644226626458712</v>
      </c>
      <c r="S75" s="76">
        <f t="shared" si="14"/>
        <v>14.306653307613859</v>
      </c>
      <c r="T75" s="76">
        <f t="shared" si="15"/>
        <v>11.526957271202503</v>
      </c>
      <c r="U75" s="8"/>
      <c r="V75" s="12" cm="1">
        <f t="array" ref="V75" xml:space="preserve"> SUM(C75:J75)/SUMPRODUCT(C75:J75/$AV$6:$BC$6, $AV$3:$BC$3 + $AV$4:$BC$4/1000*($D$7 - 1400) + $AV$5:$BC$5/10000*($F$8-1) )</f>
        <v>2.7492969320819043</v>
      </c>
      <c r="W75" s="12"/>
      <c r="X75" s="8"/>
      <c r="Y75" s="12"/>
      <c r="Z75" s="5"/>
      <c r="AA75" s="5"/>
      <c r="AB75" s="5"/>
      <c r="AC75" s="5"/>
      <c r="AD75" s="5"/>
      <c r="AE75" s="5"/>
      <c r="AF75" s="5"/>
      <c r="AG75" s="5"/>
      <c r="AH75" s="5"/>
      <c r="AI75" s="5"/>
      <c r="AJ75" s="5"/>
    </row>
    <row r="76" spans="2:36" ht="20" x14ac:dyDescent="0.2">
      <c r="B76" s="76">
        <f t="shared" si="5"/>
        <v>-1601.6766498473169</v>
      </c>
      <c r="C76" s="76">
        <f t="shared" si="7"/>
        <v>53.754127836200716</v>
      </c>
      <c r="D76" s="76" cm="1">
        <f t="array" ref="D76:J76">MMULT(N76:T76,TRANSPOSE($AM$8:$AS$14))</f>
        <v>1.5170353344259919</v>
      </c>
      <c r="E76" s="76">
        <v>17.438302901832895</v>
      </c>
      <c r="F76" s="76">
        <v>8.5866268002347947</v>
      </c>
      <c r="G76" s="76">
        <v>3.8963051813165546</v>
      </c>
      <c r="H76" s="76">
        <v>7.8084809162118338</v>
      </c>
      <c r="I76" s="76">
        <v>3.748414764933317</v>
      </c>
      <c r="J76" s="76">
        <v>3.2507062648439011</v>
      </c>
      <c r="K76" s="78"/>
      <c r="L76" s="78"/>
      <c r="M76" s="76">
        <f t="shared" si="8"/>
        <v>-1601.6766498473169</v>
      </c>
      <c r="N76" s="76">
        <f t="shared" si="9"/>
        <v>24.471283026813794</v>
      </c>
      <c r="O76" s="76">
        <f t="shared" si="10"/>
        <v>4.5528230269063217</v>
      </c>
      <c r="P76" s="76">
        <f t="shared" si="11"/>
        <v>5.050410141453284</v>
      </c>
      <c r="Q76" s="76">
        <f t="shared" si="12"/>
        <v>-1.3571999270819461</v>
      </c>
      <c r="R76" s="76">
        <f t="shared" si="13"/>
        <v>-13.644326197068398</v>
      </c>
      <c r="S76" s="76">
        <f t="shared" si="14"/>
        <v>14.306749895608323</v>
      </c>
      <c r="T76" s="76">
        <f t="shared" si="15"/>
        <v>11.526247635953448</v>
      </c>
      <c r="U76" s="8"/>
      <c r="V76" s="12" cm="1">
        <f t="array" ref="V76" xml:space="preserve"> SUM(C76:J76)/SUMPRODUCT(C76:J76/$AV$6:$BC$6, $AV$3:$BC$3 + $AV$4:$BC$4/1000*($D$7 - 1400) + $AV$5:$BC$5/10000*($F$8-1) )</f>
        <v>2.7492658133514478</v>
      </c>
      <c r="W76" s="12"/>
      <c r="X76" s="8"/>
      <c r="Y76" s="5"/>
      <c r="Z76" s="5"/>
      <c r="AA76" s="5"/>
      <c r="AB76" s="5"/>
      <c r="AC76" s="5"/>
      <c r="AD76" s="5"/>
      <c r="AE76" s="5"/>
      <c r="AF76" s="5"/>
      <c r="AG76" s="5"/>
      <c r="AH76" s="5"/>
      <c r="AI76" s="5"/>
      <c r="AJ76" s="5"/>
    </row>
    <row r="77" spans="2:36" ht="20" x14ac:dyDescent="0.2">
      <c r="B77" s="76">
        <f t="shared" si="5"/>
        <v>-1598.1331174361503</v>
      </c>
      <c r="C77" s="76">
        <f t="shared" si="7"/>
        <v>53.756045617044393</v>
      </c>
      <c r="D77" s="76" cm="1">
        <f t="array" ref="D77:J77">MMULT(N77:T77,TRANSPOSE($AM$8:$AS$14))</f>
        <v>1.516978809381764</v>
      </c>
      <c r="E77" s="76">
        <v>17.438677218173481</v>
      </c>
      <c r="F77" s="76">
        <v>8.5854631702747106</v>
      </c>
      <c r="G77" s="76">
        <v>3.8957896219145063</v>
      </c>
      <c r="H77" s="76">
        <v>7.8077312220782957</v>
      </c>
      <c r="I77" s="76">
        <v>3.7480844837449121</v>
      </c>
      <c r="J77" s="76">
        <v>3.2512298573879361</v>
      </c>
      <c r="K77" s="78"/>
      <c r="L77" s="78"/>
      <c r="M77" s="76">
        <f t="shared" si="8"/>
        <v>-1598.1331174361503</v>
      </c>
      <c r="N77" s="76">
        <f t="shared" si="9"/>
        <v>24.470717353308128</v>
      </c>
      <c r="O77" s="76">
        <f t="shared" si="10"/>
        <v>4.5533599584423623</v>
      </c>
      <c r="P77" s="76">
        <f t="shared" si="11"/>
        <v>5.0491322854743146</v>
      </c>
      <c r="Q77" s="76">
        <f t="shared" si="12"/>
        <v>-1.3574265368592482</v>
      </c>
      <c r="R77" s="76">
        <f t="shared" si="13"/>
        <v>-13.644425767678063</v>
      </c>
      <c r="S77" s="76">
        <f t="shared" si="14"/>
        <v>14.306846483600189</v>
      </c>
      <c r="T77" s="76">
        <f t="shared" si="15"/>
        <v>11.525537866878258</v>
      </c>
      <c r="U77" s="8"/>
      <c r="V77" s="12" cm="1">
        <f t="array" ref="V77" xml:space="preserve"> SUM(C77:J77)/SUMPRODUCT(C77:J77/$AV$6:$BC$6, $AV$3:$BC$3 + $AV$4:$BC$4/1000*($D$7 - 1400) + $AV$5:$BC$5/10000*($F$8-1) )</f>
        <v>2.749234696463084</v>
      </c>
      <c r="W77" s="12"/>
      <c r="X77" s="8"/>
      <c r="Y77" s="5"/>
      <c r="Z77" s="5"/>
      <c r="AA77" s="5"/>
      <c r="AB77" s="5"/>
      <c r="AC77" s="5"/>
      <c r="AD77" s="5"/>
      <c r="AE77" s="5"/>
      <c r="AF77" s="5"/>
      <c r="AG77" s="5"/>
      <c r="AH77" s="5"/>
      <c r="AI77" s="5"/>
      <c r="AJ77" s="5"/>
    </row>
    <row r="78" spans="2:36" ht="20" x14ac:dyDescent="0.2">
      <c r="B78" s="76">
        <f t="shared" si="5"/>
        <v>-1594.5895850249838</v>
      </c>
      <c r="C78" s="76">
        <f t="shared" si="7"/>
        <v>53.757963422300179</v>
      </c>
      <c r="D78" s="76" cm="1">
        <f t="array" ref="D78:J78">MMULT(N78:T78,TRANSPOSE($AM$8:$AS$14))</f>
        <v>1.5169222856395526</v>
      </c>
      <c r="E78" s="76">
        <v>17.439051546726585</v>
      </c>
      <c r="F78" s="76">
        <v>8.5842995791641954</v>
      </c>
      <c r="G78" s="76">
        <v>3.8952740811676918</v>
      </c>
      <c r="H78" s="76">
        <v>7.8069815558113813</v>
      </c>
      <c r="I78" s="76">
        <v>3.7477540766351787</v>
      </c>
      <c r="J78" s="76">
        <v>3.2517534525552341</v>
      </c>
      <c r="K78" s="78"/>
      <c r="L78" s="78"/>
      <c r="M78" s="76">
        <f t="shared" si="8"/>
        <v>-1594.5895850249838</v>
      </c>
      <c r="N78" s="76">
        <f t="shared" si="9"/>
        <v>24.470151679802459</v>
      </c>
      <c r="O78" s="76">
        <f t="shared" si="10"/>
        <v>4.553896889978402</v>
      </c>
      <c r="P78" s="76">
        <f t="shared" si="11"/>
        <v>5.047854429495346</v>
      </c>
      <c r="Q78" s="76">
        <f t="shared" si="12"/>
        <v>-1.3576531466365498</v>
      </c>
      <c r="R78" s="76">
        <f t="shared" si="13"/>
        <v>-13.644525338287703</v>
      </c>
      <c r="S78" s="76">
        <f t="shared" si="14"/>
        <v>14.306943071589208</v>
      </c>
      <c r="T78" s="76">
        <f t="shared" si="15"/>
        <v>11.524827961245625</v>
      </c>
      <c r="U78" s="8"/>
      <c r="V78" s="12" cm="1">
        <f t="array" ref="V78" xml:space="preserve"> SUM(C78:J78)/SUMPRODUCT(C78:J78/$AV$6:$BC$6, $AV$3:$BC$3 + $AV$4:$BC$4/1000*($D$7 - 1400) + $AV$5:$BC$5/10000*($F$8-1) )</f>
        <v>2.7492035814399323</v>
      </c>
      <c r="W78" s="12"/>
      <c r="X78" s="8"/>
    </row>
    <row r="79" spans="2:36" ht="20" x14ac:dyDescent="0.2">
      <c r="B79" s="76">
        <f t="shared" si="5"/>
        <v>-1591.0460526138172</v>
      </c>
      <c r="C79" s="76">
        <f t="shared" si="7"/>
        <v>53.759881252464922</v>
      </c>
      <c r="D79" s="76" cm="1">
        <f t="array" ref="D79:J79">MMULT(N79:T79,TRANSPOSE($AM$8:$AS$14))</f>
        <v>1.5168657632258564</v>
      </c>
      <c r="E79" s="76">
        <v>17.439425887740825</v>
      </c>
      <c r="F79" s="76">
        <v>8.5831360276940369</v>
      </c>
      <c r="G79" s="76">
        <v>3.8947585594558052</v>
      </c>
      <c r="H79" s="76">
        <v>7.8062319179781134</v>
      </c>
      <c r="I79" s="76">
        <v>3.747423541041341</v>
      </c>
      <c r="J79" s="76">
        <v>3.2522770503991043</v>
      </c>
      <c r="K79" s="78"/>
      <c r="L79" s="78"/>
      <c r="M79" s="76">
        <f t="shared" si="8"/>
        <v>-1591.0460526138172</v>
      </c>
      <c r="N79" s="76">
        <f t="shared" si="9"/>
        <v>24.46958600629679</v>
      </c>
      <c r="O79" s="76">
        <f t="shared" si="10"/>
        <v>4.5544338215144426</v>
      </c>
      <c r="P79" s="76">
        <f t="shared" si="11"/>
        <v>5.0465765735163775</v>
      </c>
      <c r="Q79" s="76">
        <f t="shared" si="12"/>
        <v>-1.3578797564138521</v>
      </c>
      <c r="R79" s="76">
        <f t="shared" si="13"/>
        <v>-13.644624908897315</v>
      </c>
      <c r="S79" s="76">
        <f t="shared" si="14"/>
        <v>14.307039659575114</v>
      </c>
      <c r="T79" s="76">
        <f t="shared" si="15"/>
        <v>11.524117916276245</v>
      </c>
      <c r="U79" s="8"/>
      <c r="V79" s="12" cm="1">
        <f t="array" ref="V79" xml:space="preserve"> SUM(C79:J79)/SUMPRODUCT(C79:J79/$AV$6:$BC$6, $AV$3:$BC$3 + $AV$4:$BC$4/1000*($D$7 - 1400) + $AV$5:$BC$5/10000*($F$8-1) )</f>
        <v>2.7491724683055141</v>
      </c>
      <c r="W79" s="12"/>
      <c r="X79" s="8"/>
    </row>
    <row r="80" spans="2:36" ht="20" x14ac:dyDescent="0.2">
      <c r="B80" s="76">
        <f t="shared" si="5"/>
        <v>-1587.5025202026507</v>
      </c>
      <c r="C80" s="76">
        <f t="shared" si="7"/>
        <v>53.761799108044201</v>
      </c>
      <c r="D80" s="76" cm="1">
        <f t="array" ref="D80:J80">MMULT(N80:T80,TRANSPOSE($AM$8:$AS$14))</f>
        <v>1.5168092421676407</v>
      </c>
      <c r="E80" s="76">
        <v>17.439800241469097</v>
      </c>
      <c r="F80" s="76">
        <v>8.5819725166689125</v>
      </c>
      <c r="G80" s="76">
        <v>3.8942430571651827</v>
      </c>
      <c r="H80" s="76">
        <v>7.80548230915542</v>
      </c>
      <c r="I80" s="76">
        <v>3.7470928743557685</v>
      </c>
      <c r="J80" s="76">
        <v>3.2528006509737786</v>
      </c>
      <c r="K80" s="78"/>
      <c r="L80" s="78"/>
      <c r="M80" s="76">
        <f t="shared" si="8"/>
        <v>-1587.5025202026507</v>
      </c>
      <c r="N80" s="76">
        <f t="shared" si="9"/>
        <v>24.469020332791121</v>
      </c>
      <c r="O80" s="76">
        <f t="shared" si="10"/>
        <v>4.5549707530504833</v>
      </c>
      <c r="P80" s="76">
        <f t="shared" si="11"/>
        <v>5.045298717537408</v>
      </c>
      <c r="Q80" s="76">
        <f t="shared" si="12"/>
        <v>-1.3581063661911537</v>
      </c>
      <c r="R80" s="76">
        <f t="shared" si="13"/>
        <v>-13.6447244795069</v>
      </c>
      <c r="S80" s="76">
        <f t="shared" si="14"/>
        <v>14.307136247557613</v>
      </c>
      <c r="T80" s="76">
        <f t="shared" si="15"/>
        <v>11.523407729142159</v>
      </c>
      <c r="U80" s="8"/>
      <c r="V80" s="12" cm="1">
        <f t="array" ref="V80" xml:space="preserve"> SUM(C80:J80)/SUMPRODUCT(C80:J80/$AV$6:$BC$6, $AV$3:$BC$3 + $AV$4:$BC$4/1000*($D$7 - 1400) + $AV$5:$BC$5/10000*($F$8-1) )</f>
        <v>2.7491413570837651</v>
      </c>
      <c r="W80" s="12"/>
      <c r="X80" s="8"/>
    </row>
    <row r="81" spans="2:24" ht="20" x14ac:dyDescent="0.2">
      <c r="B81" s="76">
        <f t="shared" si="5"/>
        <v>-1583.9589877914841</v>
      </c>
      <c r="C81" s="76">
        <f t="shared" si="7"/>
        <v>53.763716989552414</v>
      </c>
      <c r="D81" s="76" cm="1">
        <f t="array" ref="D81:J81">MMULT(N81:T81,TRANSPOSE($AM$8:$AS$14))</f>
        <v>1.5167527224923392</v>
      </c>
      <c r="E81" s="76">
        <v>17.440174608168753</v>
      </c>
      <c r="F81" s="76">
        <v>8.5808090469075111</v>
      </c>
      <c r="G81" s="76">
        <v>3.8937275746889095</v>
      </c>
      <c r="H81" s="76">
        <v>7.8047327299302847</v>
      </c>
      <c r="I81" s="76">
        <v>3.7467620739253604</v>
      </c>
      <c r="J81" s="76">
        <v>3.2533242543344287</v>
      </c>
      <c r="K81" s="78"/>
      <c r="L81" s="78"/>
      <c r="M81" s="76">
        <f t="shared" si="8"/>
        <v>-1583.9589877914841</v>
      </c>
      <c r="N81" s="76">
        <f t="shared" si="9"/>
        <v>24.468454659285456</v>
      </c>
      <c r="O81" s="76">
        <f t="shared" si="10"/>
        <v>4.5555076845865239</v>
      </c>
      <c r="P81" s="76">
        <f t="shared" si="11"/>
        <v>5.0440208615584394</v>
      </c>
      <c r="Q81" s="76">
        <f t="shared" si="12"/>
        <v>-1.3583329759684557</v>
      </c>
      <c r="R81" s="76">
        <f t="shared" si="13"/>
        <v>-13.644824050116449</v>
      </c>
      <c r="S81" s="76">
        <f t="shared" si="14"/>
        <v>14.307232835536388</v>
      </c>
      <c r="T81" s="76">
        <f t="shared" si="15"/>
        <v>11.522697396966091</v>
      </c>
      <c r="U81" s="8"/>
      <c r="V81" s="12" cm="1">
        <f t="array" ref="V81" xml:space="preserve"> SUM(C81:J81)/SUMPRODUCT(C81:J81/$AV$6:$BC$6, $AV$3:$BC$3 + $AV$4:$BC$4/1000*($D$7 - 1400) + $AV$5:$BC$5/10000*($F$8-1) )</f>
        <v>2.7491102477990372</v>
      </c>
      <c r="W81" s="12"/>
      <c r="X81" s="8"/>
    </row>
    <row r="82" spans="2:24" ht="20" x14ac:dyDescent="0.2">
      <c r="B82" s="76">
        <f t="shared" si="5"/>
        <v>-1580.4154553803176</v>
      </c>
      <c r="C82" s="76">
        <f t="shared" si="7"/>
        <v>53.765634897512896</v>
      </c>
      <c r="D82" s="76" cm="1">
        <f t="array" ref="D82:J82">MMULT(N82:T82,TRANSPOSE($AM$8:$AS$14))</f>
        <v>1.516696204227862</v>
      </c>
      <c r="E82" s="76">
        <v>17.440548988101607</v>
      </c>
      <c r="F82" s="76">
        <v>8.5796456192427755</v>
      </c>
      <c r="G82" s="76">
        <v>3.8932121124268919</v>
      </c>
      <c r="H82" s="76">
        <v>7.8039831808998699</v>
      </c>
      <c r="I82" s="76">
        <v>3.7464311370509202</v>
      </c>
      <c r="J82" s="76">
        <v>3.2538478605371743</v>
      </c>
      <c r="K82" s="78"/>
      <c r="L82" s="78"/>
      <c r="M82" s="76">
        <f t="shared" si="8"/>
        <v>-1580.4154553803176</v>
      </c>
      <c r="N82" s="76">
        <f t="shared" si="9"/>
        <v>24.467888985779787</v>
      </c>
      <c r="O82" s="76">
        <f t="shared" si="10"/>
        <v>4.5560446161225636</v>
      </c>
      <c r="P82" s="76">
        <f t="shared" si="11"/>
        <v>5.0427430055794709</v>
      </c>
      <c r="Q82" s="76">
        <f t="shared" si="12"/>
        <v>-1.3585595857457577</v>
      </c>
      <c r="R82" s="76">
        <f t="shared" si="13"/>
        <v>-13.644923620725958</v>
      </c>
      <c r="S82" s="76">
        <f t="shared" si="14"/>
        <v>14.30732942351109</v>
      </c>
      <c r="T82" s="76">
        <f t="shared" si="15"/>
        <v>11.52198691682077</v>
      </c>
      <c r="U82" s="8"/>
      <c r="V82" s="12" cm="1">
        <f t="array" ref="V82" xml:space="preserve"> SUM(C82:J82)/SUMPRODUCT(C82:J82/$AV$6:$BC$6, $AV$3:$BC$3 + $AV$4:$BC$4/1000*($D$7 - 1400) + $AV$5:$BC$5/10000*($F$8-1) )</f>
        <v>2.7490791404761068</v>
      </c>
      <c r="W82" s="12"/>
      <c r="X82" s="8"/>
    </row>
    <row r="83" spans="2:24" ht="20" x14ac:dyDescent="0.2">
      <c r="B83" s="76">
        <f t="shared" si="5"/>
        <v>-1576.871922969151</v>
      </c>
      <c r="C83" s="76">
        <f t="shared" si="7"/>
        <v>53.767552832458037</v>
      </c>
      <c r="D83" s="76" cm="1">
        <f t="array" ref="D83:J83">MMULT(N83:T83,TRANSPOSE($AM$8:$AS$14))</f>
        <v>1.5166396874026038</v>
      </c>
      <c r="E83" s="76">
        <v>17.440923381534009</v>
      </c>
      <c r="F83" s="76">
        <v>8.578482234522081</v>
      </c>
      <c r="G83" s="76">
        <v>3.8926966707859627</v>
      </c>
      <c r="H83" s="76">
        <v>7.8032336626716514</v>
      </c>
      <c r="I83" s="76">
        <v>3.7461000609865582</v>
      </c>
      <c r="J83" s="76">
        <v>3.2543714696390973</v>
      </c>
      <c r="K83" s="78"/>
      <c r="L83" s="78"/>
      <c r="M83" s="76">
        <f t="shared" si="8"/>
        <v>-1576.871922969151</v>
      </c>
      <c r="N83" s="76">
        <f t="shared" si="9"/>
        <v>24.467323312274118</v>
      </c>
      <c r="O83" s="76">
        <f t="shared" si="10"/>
        <v>4.5565815476586042</v>
      </c>
      <c r="P83" s="76">
        <f t="shared" si="11"/>
        <v>5.0414651496005014</v>
      </c>
      <c r="Q83" s="76">
        <f t="shared" si="12"/>
        <v>-1.3587861955230593</v>
      </c>
      <c r="R83" s="76">
        <f t="shared" si="13"/>
        <v>-13.645023191335426</v>
      </c>
      <c r="S83" s="76">
        <f t="shared" si="14"/>
        <v>14.307426011481342</v>
      </c>
      <c r="T83" s="76">
        <f t="shared" si="15"/>
        <v>11.521276285728277</v>
      </c>
      <c r="U83" s="8"/>
      <c r="V83" s="12" cm="1">
        <f t="array" ref="V83" xml:space="preserve"> SUM(C83:J83)/SUMPRODUCT(C83:J83/$AV$6:$BC$6, $AV$3:$BC$3 + $AV$4:$BC$4/1000*($D$7 - 1400) + $AV$5:$BC$5/10000*($F$8-1) )</f>
        <v>2.7490480351401798</v>
      </c>
      <c r="W83" s="12"/>
      <c r="X83" s="8"/>
    </row>
    <row r="84" spans="2:24" ht="20" x14ac:dyDescent="0.2">
      <c r="B84" s="76">
        <f t="shared" si="5"/>
        <v>-1573.3283905579844</v>
      </c>
      <c r="C84" s="76">
        <f t="shared" si="7"/>
        <v>53.769470794929404</v>
      </c>
      <c r="D84" s="76" cm="1">
        <f t="array" ref="D84:J84">MMULT(N84:T84,TRANSPOSE($AM$8:$AS$14))</f>
        <v>1.5165831720454483</v>
      </c>
      <c r="E84" s="76">
        <v>17.441297788736904</v>
      </c>
      <c r="F84" s="76">
        <v>8.5773188936074263</v>
      </c>
      <c r="G84" s="76">
        <v>3.8921812501799709</v>
      </c>
      <c r="H84" s="76">
        <v>7.8024841758635723</v>
      </c>
      <c r="I84" s="76">
        <v>3.7457688429390306</v>
      </c>
      <c r="J84" s="76">
        <v>3.2548950816982511</v>
      </c>
      <c r="K84" s="78"/>
      <c r="L84" s="78"/>
      <c r="M84" s="76">
        <f t="shared" si="8"/>
        <v>-1573.3283905579844</v>
      </c>
      <c r="N84" s="76">
        <f t="shared" si="9"/>
        <v>24.466757638768453</v>
      </c>
      <c r="O84" s="76">
        <f t="shared" si="10"/>
        <v>4.5571184791946449</v>
      </c>
      <c r="P84" s="76">
        <f t="shared" si="11"/>
        <v>5.0401872936215319</v>
      </c>
      <c r="Q84" s="76">
        <f t="shared" si="12"/>
        <v>-1.3590128053003614</v>
      </c>
      <c r="R84" s="76">
        <f t="shared" si="13"/>
        <v>-13.645122761944846</v>
      </c>
      <c r="S84" s="76">
        <f t="shared" si="14"/>
        <v>14.307522599446731</v>
      </c>
      <c r="T84" s="76">
        <f t="shared" si="15"/>
        <v>11.520565500659327</v>
      </c>
      <c r="U84" s="8"/>
      <c r="V84" s="12" cm="1">
        <f t="array" ref="V84" xml:space="preserve"> SUM(C84:J84)/SUMPRODUCT(C84:J84/$AV$6:$BC$6, $AV$3:$BC$3 + $AV$4:$BC$4/1000*($D$7 - 1400) + $AV$5:$BC$5/10000*($F$8-1) )</f>
        <v>2.7490169318168904</v>
      </c>
      <c r="W84" s="12"/>
      <c r="X84" s="8"/>
    </row>
    <row r="85" spans="2:24" ht="20" x14ac:dyDescent="0.2">
      <c r="B85" s="76">
        <f t="shared" si="5"/>
        <v>-1569.7848581468179</v>
      </c>
      <c r="C85" s="76">
        <f t="shared" si="7"/>
        <v>53.771388785477882</v>
      </c>
      <c r="D85" s="76" cm="1">
        <f t="array" ref="D85:J85">MMULT(N85:T85,TRANSPOSE($AM$8:$AS$14))</f>
        <v>1.5165266581857739</v>
      </c>
      <c r="E85" s="76">
        <v>17.441672209985882</v>
      </c>
      <c r="F85" s="76">
        <v>8.5761555973756245</v>
      </c>
      <c r="G85" s="76">
        <v>3.8916658510298747</v>
      </c>
      <c r="H85" s="76">
        <v>7.8017347211041503</v>
      </c>
      <c r="I85" s="76">
        <v>3.7454374800671406</v>
      </c>
      <c r="J85" s="76">
        <v>3.2554186967736767</v>
      </c>
      <c r="K85" s="78"/>
      <c r="L85" s="78"/>
      <c r="M85" s="76">
        <f t="shared" si="8"/>
        <v>-1569.7848581468179</v>
      </c>
      <c r="N85" s="76">
        <f t="shared" si="9"/>
        <v>24.46619196526278</v>
      </c>
      <c r="O85" s="76">
        <f t="shared" si="10"/>
        <v>4.5576554107306846</v>
      </c>
      <c r="P85" s="76">
        <f t="shared" si="11"/>
        <v>5.0389094376425634</v>
      </c>
      <c r="Q85" s="76">
        <f t="shared" si="12"/>
        <v>-1.3592394150776637</v>
      </c>
      <c r="R85" s="76">
        <f t="shared" si="13"/>
        <v>-13.64522233255421</v>
      </c>
      <c r="S85" s="76">
        <f t="shared" si="14"/>
        <v>14.307619187406802</v>
      </c>
      <c r="T85" s="76">
        <f t="shared" si="15"/>
        <v>11.519854558532627</v>
      </c>
      <c r="U85" s="8"/>
      <c r="V85" s="12" cm="1">
        <f t="array" ref="V85" xml:space="preserve"> SUM(C85:J85)/SUMPRODUCT(C85:J85/$AV$6:$BC$6, $AV$3:$BC$3 + $AV$4:$BC$4/1000*($D$7 - 1400) + $AV$5:$BC$5/10000*($F$8-1) )</f>
        <v>2.7489858305323178</v>
      </c>
      <c r="W85" s="12"/>
      <c r="X85" s="8"/>
    </row>
    <row r="86" spans="2:24" ht="20" x14ac:dyDescent="0.2">
      <c r="B86" s="76">
        <f t="shared" si="5"/>
        <v>-1566.2413257356513</v>
      </c>
      <c r="C86" s="76">
        <f t="shared" si="7"/>
        <v>53.773306804663775</v>
      </c>
      <c r="D86" s="76" cm="1">
        <f t="array" ref="D86:J86">MMULT(N86:T86,TRANSPOSE($AM$8:$AS$14))</f>
        <v>1.5164701458534646</v>
      </c>
      <c r="E86" s="76">
        <v>17.442046645561266</v>
      </c>
      <c r="F86" s="76">
        <v>8.574992346718517</v>
      </c>
      <c r="G86" s="76">
        <v>3.8911504737638354</v>
      </c>
      <c r="H86" s="76">
        <v>7.8009852990326554</v>
      </c>
      <c r="I86" s="76">
        <v>3.7451059694810782</v>
      </c>
      <c r="J86" s="76">
        <v>3.2559423149254076</v>
      </c>
      <c r="K86" s="78"/>
      <c r="L86" s="78"/>
      <c r="M86" s="76">
        <f t="shared" si="8"/>
        <v>-1566.2413257356513</v>
      </c>
      <c r="N86" s="76">
        <f t="shared" si="9"/>
        <v>24.465626291757115</v>
      </c>
      <c r="O86" s="76">
        <f t="shared" si="10"/>
        <v>4.5581923422667252</v>
      </c>
      <c r="P86" s="76">
        <f t="shared" si="11"/>
        <v>5.0376315816635948</v>
      </c>
      <c r="Q86" s="76">
        <f t="shared" si="12"/>
        <v>-1.3594660248549653</v>
      </c>
      <c r="R86" s="76">
        <f t="shared" si="13"/>
        <v>-13.645321903163518</v>
      </c>
      <c r="S86" s="76">
        <f t="shared" si="14"/>
        <v>14.307715775361066</v>
      </c>
      <c r="T86" s="76">
        <f t="shared" si="15"/>
        <v>11.519143456214147</v>
      </c>
      <c r="U86" s="8"/>
      <c r="V86" s="12" cm="1">
        <f t="array" ref="V86" xml:space="preserve"> SUM(C86:J86)/SUMPRODUCT(C86:J86/$AV$6:$BC$6, $AV$3:$BC$3 + $AV$4:$BC$4/1000*($D$7 - 1400) + $AV$5:$BC$5/10000*($F$8-1) )</f>
        <v>2.7489547313129874</v>
      </c>
      <c r="W86" s="12"/>
      <c r="X86" s="8"/>
    </row>
    <row r="87" spans="2:24" ht="20" x14ac:dyDescent="0.2">
      <c r="B87" s="76">
        <f t="shared" si="5"/>
        <v>-1562.6977933244848</v>
      </c>
      <c r="C87" s="76">
        <f t="shared" si="7"/>
        <v>53.775224853056983</v>
      </c>
      <c r="D87" s="76" cm="1">
        <f t="array" ref="D87:J87">MMULT(N87:T87,TRANSPOSE($AM$8:$AS$14))</f>
        <v>1.5164136350789121</v>
      </c>
      <c r="E87" s="76">
        <v>17.442421095748145</v>
      </c>
      <c r="F87" s="76">
        <v>8.5738291425431505</v>
      </c>
      <c r="G87" s="76">
        <v>3.8906351188173112</v>
      </c>
      <c r="H87" s="76">
        <v>7.8002359102992092</v>
      </c>
      <c r="I87" s="76">
        <v>3.7447743082418015</v>
      </c>
      <c r="J87" s="76">
        <v>3.2564659362144921</v>
      </c>
      <c r="K87" s="78"/>
      <c r="L87" s="78"/>
      <c r="M87" s="76">
        <f t="shared" si="8"/>
        <v>-1562.6977933244848</v>
      </c>
      <c r="N87" s="76">
        <f t="shared" si="9"/>
        <v>24.465060618251446</v>
      </c>
      <c r="O87" s="76">
        <f t="shared" si="10"/>
        <v>4.5587292738027649</v>
      </c>
      <c r="P87" s="76">
        <f t="shared" si="11"/>
        <v>5.0363537256846254</v>
      </c>
      <c r="Q87" s="76">
        <f t="shared" si="12"/>
        <v>-1.3596926346322673</v>
      </c>
      <c r="R87" s="76">
        <f t="shared" si="13"/>
        <v>-13.64542147377276</v>
      </c>
      <c r="S87" s="76">
        <f t="shared" si="14"/>
        <v>14.307812363308987</v>
      </c>
      <c r="T87" s="76">
        <f t="shared" si="15"/>
        <v>11.518432190516455</v>
      </c>
      <c r="U87" s="8"/>
      <c r="V87" s="12" cm="1">
        <f t="array" ref="V87" xml:space="preserve"> SUM(C87:J87)/SUMPRODUCT(C87:J87/$AV$6:$BC$6, $AV$3:$BC$3 + $AV$4:$BC$4/1000*($D$7 - 1400) + $AV$5:$BC$5/10000*($F$8-1) )</f>
        <v>2.7489236341858736</v>
      </c>
      <c r="W87" s="12"/>
      <c r="X87" s="8"/>
    </row>
    <row r="88" spans="2:24" ht="20" x14ac:dyDescent="0.2">
      <c r="B88" s="76">
        <f t="shared" si="5"/>
        <v>-1559.1542609133182</v>
      </c>
      <c r="C88" s="76">
        <f t="shared" si="7"/>
        <v>53.777142931236988</v>
      </c>
      <c r="D88" s="76" cm="1">
        <f t="array" ref="D88:J88">MMULT(N88:T88,TRANSPOSE($AM$8:$AS$14))</f>
        <v>1.5163571258930235</v>
      </c>
      <c r="E88" s="76">
        <v>17.442795560836469</v>
      </c>
      <c r="F88" s="76">
        <v>8.5726659857720016</v>
      </c>
      <c r="G88" s="76">
        <v>3.8901197866331607</v>
      </c>
      <c r="H88" s="76">
        <v>7.7994865555649699</v>
      </c>
      <c r="I88" s="76">
        <v>3.7444424933603848</v>
      </c>
      <c r="J88" s="76">
        <v>3.2569895607029955</v>
      </c>
      <c r="K88" s="78"/>
      <c r="L88" s="78"/>
      <c r="M88" s="76">
        <f t="shared" si="8"/>
        <v>-1559.1542609133182</v>
      </c>
      <c r="N88" s="76">
        <f t="shared" si="9"/>
        <v>24.46449494474578</v>
      </c>
      <c r="O88" s="76">
        <f t="shared" si="10"/>
        <v>4.5592662053388056</v>
      </c>
      <c r="P88" s="76">
        <f t="shared" si="11"/>
        <v>5.0350758697056568</v>
      </c>
      <c r="Q88" s="76">
        <f t="shared" si="12"/>
        <v>-1.3599192444095689</v>
      </c>
      <c r="R88" s="76">
        <f t="shared" si="13"/>
        <v>-13.645521044381924</v>
      </c>
      <c r="S88" s="76">
        <f t="shared" si="14"/>
        <v>14.307908951249981</v>
      </c>
      <c r="T88" s="76">
        <f t="shared" si="15"/>
        <v>11.51772075819801</v>
      </c>
      <c r="U88" s="8"/>
      <c r="V88" s="12" cm="1">
        <f t="array" ref="V88" xml:space="preserve"> SUM(C88:J88)/SUMPRODUCT(C88:J88/$AV$6:$BC$6, $AV$3:$BC$3 + $AV$4:$BC$4/1000*($D$7 - 1400) + $AV$5:$BC$5/10000*($F$8-1) )</f>
        <v>2.7488925391784105</v>
      </c>
      <c r="W88" s="12"/>
      <c r="X88" s="8"/>
    </row>
    <row r="89" spans="2:24" ht="20" x14ac:dyDescent="0.2">
      <c r="B89" s="76">
        <f t="shared" si="5"/>
        <v>-1555.6107285021517</v>
      </c>
      <c r="C89" s="76">
        <f t="shared" si="7"/>
        <v>53.779061039793184</v>
      </c>
      <c r="D89" s="76" cm="1">
        <f t="array" ref="D89:J89">MMULT(N89:T89,TRANSPOSE($AM$8:$AS$14))</f>
        <v>1.5163006183272278</v>
      </c>
      <c r="E89" s="76">
        <v>17.443170041121078</v>
      </c>
      <c r="F89" s="76">
        <v>8.5715028773431783</v>
      </c>
      <c r="G89" s="76">
        <v>3.8896044776617238</v>
      </c>
      <c r="H89" s="76">
        <v>7.798737235502216</v>
      </c>
      <c r="I89" s="76">
        <v>3.7441105217973671</v>
      </c>
      <c r="J89" s="76">
        <v>3.2575131884540203</v>
      </c>
      <c r="K89" s="78"/>
      <c r="L89" s="78"/>
      <c r="M89" s="76">
        <f t="shared" si="8"/>
        <v>-1555.6107285021517</v>
      </c>
      <c r="N89" s="76">
        <f t="shared" si="9"/>
        <v>24.463929271240108</v>
      </c>
      <c r="O89" s="76">
        <f t="shared" si="10"/>
        <v>4.5598031368748462</v>
      </c>
      <c r="P89" s="76">
        <f t="shared" si="11"/>
        <v>5.0337980137266882</v>
      </c>
      <c r="Q89" s="76">
        <f t="shared" si="12"/>
        <v>-1.360145854186871</v>
      </c>
      <c r="R89" s="76">
        <f t="shared" si="13"/>
        <v>-13.64562061499101</v>
      </c>
      <c r="S89" s="76">
        <f t="shared" si="14"/>
        <v>14.308005539183412</v>
      </c>
      <c r="T89" s="76">
        <f t="shared" si="15"/>
        <v>11.51700915596245</v>
      </c>
      <c r="U89" s="8"/>
      <c r="V89" s="12" cm="1">
        <f t="array" ref="V89" xml:space="preserve"> SUM(C89:J89)/SUMPRODUCT(C89:J89/$AV$6:$BC$6, $AV$3:$BC$3 + $AV$4:$BC$4/1000*($D$7 - 1400) + $AV$5:$BC$5/10000*($F$8-1) )</f>
        <v>2.7488614463184953</v>
      </c>
      <c r="W89" s="12"/>
      <c r="X89" s="8"/>
    </row>
    <row r="90" spans="2:24" ht="20" x14ac:dyDescent="0.2">
      <c r="B90" s="76">
        <f t="shared" si="5"/>
        <v>-1552.0671960909851</v>
      </c>
      <c r="C90" s="76">
        <f t="shared" si="7"/>
        <v>53.780979179324817</v>
      </c>
      <c r="D90" s="76" cm="1">
        <f t="array" ref="D90:J90">MMULT(N90:T90,TRANSPOSE($AM$8:$AS$14))</f>
        <v>1.51624411241349</v>
      </c>
      <c r="E90" s="76">
        <v>17.443544536901797</v>
      </c>
      <c r="F90" s="76">
        <v>8.5703398182105897</v>
      </c>
      <c r="G90" s="76">
        <v>3.8890891923609376</v>
      </c>
      <c r="H90" s="76">
        <v>7.7979879507945427</v>
      </c>
      <c r="I90" s="76">
        <v>3.7437783904621114</v>
      </c>
      <c r="J90" s="76">
        <v>3.2580368195317089</v>
      </c>
      <c r="K90" s="78"/>
      <c r="L90" s="78"/>
      <c r="M90" s="76">
        <f t="shared" si="8"/>
        <v>-1552.0671960909851</v>
      </c>
      <c r="N90" s="76">
        <f t="shared" si="9"/>
        <v>24.463363597734443</v>
      </c>
      <c r="O90" s="76">
        <f t="shared" si="10"/>
        <v>4.5603400684108868</v>
      </c>
      <c r="P90" s="76">
        <f t="shared" si="11"/>
        <v>5.0325201577477188</v>
      </c>
      <c r="Q90" s="76">
        <f t="shared" si="12"/>
        <v>-1.3603724639641732</v>
      </c>
      <c r="R90" s="76">
        <f t="shared" si="13"/>
        <v>-13.6457201856</v>
      </c>
      <c r="S90" s="76">
        <f t="shared" si="14"/>
        <v>14.30810212710859</v>
      </c>
      <c r="T90" s="76">
        <f t="shared" si="15"/>
        <v>11.516297380457898</v>
      </c>
      <c r="U90" s="8"/>
      <c r="V90" s="12" cm="1">
        <f t="array" ref="V90" xml:space="preserve"> SUM(C90:J90)/SUMPRODUCT(C90:J90/$AV$6:$BC$6, $AV$3:$BC$3 + $AV$4:$BC$4/1000*($D$7 - 1400) + $AV$5:$BC$5/10000*($F$8-1) )</f>
        <v>2.7488303556344933</v>
      </c>
      <c r="W90" s="12"/>
      <c r="X90" s="8"/>
    </row>
    <row r="91" spans="2:24" ht="20" x14ac:dyDescent="0.2">
      <c r="B91" s="76">
        <f t="shared" si="5"/>
        <v>-1548.5236636798186</v>
      </c>
      <c r="C91" s="76">
        <f t="shared" si="7"/>
        <v>53.782897350441253</v>
      </c>
      <c r="D91" s="76" cm="1">
        <f t="array" ref="D91:J91">MMULT(N91:T91,TRANSPOSE($AM$8:$AS$14))</f>
        <v>1.5161876081843024</v>
      </c>
      <c r="E91" s="76">
        <v>17.443919048483462</v>
      </c>
      <c r="F91" s="76">
        <v>8.5691768093441958</v>
      </c>
      <c r="G91" s="76">
        <v>3.8885739311964165</v>
      </c>
      <c r="H91" s="76">
        <v>7.7972387021369691</v>
      </c>
      <c r="I91" s="76">
        <v>3.7434460962121356</v>
      </c>
      <c r="J91" s="76">
        <v>3.2585604540012607</v>
      </c>
      <c r="K91" s="78"/>
      <c r="L91" s="78"/>
      <c r="M91" s="76">
        <f t="shared" si="8"/>
        <v>-1548.5236636798186</v>
      </c>
      <c r="N91" s="76">
        <f t="shared" si="9"/>
        <v>24.462797924228774</v>
      </c>
      <c r="O91" s="76">
        <f t="shared" si="10"/>
        <v>4.5608769999469265</v>
      </c>
      <c r="P91" s="76">
        <f t="shared" si="11"/>
        <v>5.0312423017687493</v>
      </c>
      <c r="Q91" s="76">
        <f t="shared" si="12"/>
        <v>-1.3605990737414748</v>
      </c>
      <c r="R91" s="76">
        <f t="shared" si="13"/>
        <v>-13.645819756208887</v>
      </c>
      <c r="S91" s="76">
        <f t="shared" si="14"/>
        <v>14.308198715024757</v>
      </c>
      <c r="T91" s="76">
        <f t="shared" si="15"/>
        <v>11.515585428276237</v>
      </c>
      <c r="U91" s="8"/>
      <c r="V91" s="12" cm="1">
        <f t="array" ref="V91" xml:space="preserve"> SUM(C91:J91)/SUMPRODUCT(C91:J91/$AV$6:$BC$6, $AV$3:$BC$3 + $AV$4:$BC$4/1000*($D$7 - 1400) + $AV$5:$BC$5/10000*($F$8-1) )</f>
        <v>2.7487992671552473</v>
      </c>
      <c r="W91" s="12"/>
      <c r="X91" s="8"/>
    </row>
    <row r="92" spans="2:24" ht="20" x14ac:dyDescent="0.2">
      <c r="B92" s="76">
        <f t="shared" ref="B92:B155" si="16">M92</f>
        <v>-1544.980131268652</v>
      </c>
      <c r="C92" s="76">
        <f t="shared" si="7"/>
        <v>53.78481555376198</v>
      </c>
      <c r="D92" s="76" cm="1">
        <f t="array" ref="D92:J92">MMULT(N92:T92,TRANSPOSE($AM$8:$AS$14))</f>
        <v>1.5161311056727051</v>
      </c>
      <c r="E92" s="76">
        <v>17.444293576176037</v>
      </c>
      <c r="F92" s="76">
        <v>8.5680138517301891</v>
      </c>
      <c r="G92" s="76">
        <v>3.8880586946415656</v>
      </c>
      <c r="H92" s="76">
        <v>7.7964894902360919</v>
      </c>
      <c r="I92" s="76">
        <v>3.7431136358524775</v>
      </c>
      <c r="J92" s="76">
        <v>3.2590840919289485</v>
      </c>
      <c r="K92" s="78"/>
      <c r="L92" s="78"/>
      <c r="M92" s="76">
        <f t="shared" si="8"/>
        <v>-1544.980131268652</v>
      </c>
      <c r="N92" s="76">
        <f t="shared" si="9"/>
        <v>24.462232250723105</v>
      </c>
      <c r="O92" s="76">
        <f t="shared" si="10"/>
        <v>4.5614139314829671</v>
      </c>
      <c r="P92" s="76">
        <f t="shared" si="11"/>
        <v>5.0299644457897807</v>
      </c>
      <c r="Q92" s="76">
        <f t="shared" si="12"/>
        <v>-1.3608256835187769</v>
      </c>
      <c r="R92" s="76">
        <f t="shared" si="13"/>
        <v>-13.645919326817662</v>
      </c>
      <c r="S92" s="76">
        <f t="shared" si="14"/>
        <v>14.308295302931096</v>
      </c>
      <c r="T92" s="76">
        <f t="shared" si="15"/>
        <v>11.514873295952416</v>
      </c>
      <c r="U92" s="8"/>
      <c r="V92" s="12" cm="1">
        <f t="array" ref="V92" xml:space="preserve"> SUM(C92:J92)/SUMPRODUCT(C92:J92/$AV$6:$BC$6, $AV$3:$BC$3 + $AV$4:$BC$4/1000*($D$7 - 1400) + $AV$5:$BC$5/10000*($F$8-1) )</f>
        <v>2.7487681809100821</v>
      </c>
      <c r="W92" s="12"/>
      <c r="X92" s="8"/>
    </row>
    <row r="93" spans="2:24" ht="20" x14ac:dyDescent="0.2">
      <c r="B93" s="76">
        <f t="shared" si="16"/>
        <v>-1541.4365988574855</v>
      </c>
      <c r="C93" s="76">
        <f t="shared" ref="C93:C156" si="17">100-SUM(D93:J93)</f>
        <v>53.786733789916873</v>
      </c>
      <c r="D93" s="76" cm="1">
        <f t="array" ref="D93:J93">MMULT(N93:T93,TRANSPOSE($AM$8:$AS$14))</f>
        <v>1.5160746049122886</v>
      </c>
      <c r="E93" s="76">
        <v>17.444668120294633</v>
      </c>
      <c r="F93" s="76">
        <v>8.5668509463711846</v>
      </c>
      <c r="G93" s="76">
        <v>3.8875434831776587</v>
      </c>
      <c r="H93" s="76">
        <v>7.7957403158102441</v>
      </c>
      <c r="I93" s="76">
        <v>3.7427810061350026</v>
      </c>
      <c r="J93" s="76">
        <v>3.2596077333821176</v>
      </c>
      <c r="K93" s="78"/>
      <c r="L93" s="78"/>
      <c r="M93" s="76">
        <f t="shared" ref="M93:M156" si="18">M92+0.01*$T$14</f>
        <v>-1541.4365988574855</v>
      </c>
      <c r="N93" s="76">
        <f t="shared" ref="N93:N156" si="19">(D$19+D$20 + (D$21+D$22)*$M93)/2 + (D$20-D$19 + (D$22-D$21)*$M93)/2*ERF($M93/SQRT(4*N$13*$D$8))+(D$22-D$21)*SQRT(N$13*$D$8/PI())*EXP( 0 -$M93^2/4/N$13/$D$8)</f>
        <v>24.461666577217436</v>
      </c>
      <c r="O93" s="76">
        <f t="shared" ref="O93:O156" si="20">(E$19+E$20 + (E$21+E$22)*$M93)/2 + (E$20-E$19 + (E$22-E$21)*$M93)/2*ERF($M93/SQRT(4*O$13*$D$8))+(E$22-E$21)*SQRT(O$13*$D$8/PI())*EXP( 0 -$M93^2/4/O$13/$D$8)</f>
        <v>4.5619508630190069</v>
      </c>
      <c r="P93" s="76">
        <f t="shared" ref="P93:P156" si="21">(F$19+F$20 + (F$21+F$22)*$M93)/2 + (F$20-F$19 + (F$22-F$21)*$M93)/2*ERF($M93/SQRT(4*P$13*$D$8))+(F$22-F$21)*SQRT(P$13*$D$8/PI())*EXP( 0 -$M93^2/4/P$13/$D$8)</f>
        <v>5.0286865898108122</v>
      </c>
      <c r="Q93" s="76">
        <f t="shared" ref="Q93:Q156" si="22">(G$19+G$20 + (G$21+G$22)*$M93)/2 + (G$20-G$19 + (G$22-G$21)*$M93)/2*ERF($M93/SQRT(4*Q$13*$D$8))+(G$22-G$21)*SQRT(Q$13*$D$8/PI())*EXP( 0 -$M93^2/4/Q$13/$D$8)</f>
        <v>-1.3610522932960789</v>
      </c>
      <c r="R93" s="76">
        <f t="shared" ref="R93:R156" si="23">(H$19+H$20 + (H$21+H$22)*$M93)/2 + (H$20-H$19 + (H$22-H$21)*$M93)/2*ERF($M93/SQRT(4*R$13*$D$8))+(H$22-H$21)*SQRT(R$13*$D$8/PI())*EXP( 0 -$M93^2/4/R$13/$D$8)</f>
        <v>-13.646018897426305</v>
      </c>
      <c r="S93" s="76">
        <f t="shared" ref="S93:S156" si="24">(I$19+I$20 + (I$21+I$22)*$M93)/2 + (I$20-I$19 + (I$22-I$21)*$M93)/2*ERF($M93/SQRT(4*S$13*$D$8))+(I$22-I$21)*SQRT(S$13*$D$8/PI())*EXP( 0 -$M93^2/4/S$13/$D$8)</f>
        <v>14.308391890826714</v>
      </c>
      <c r="T93" s="76">
        <f t="shared" ref="T93:T156" si="25">(J$19+J$20 + (J$21+J$22)*$M93)/2 + (J$20-J$19 + (J$22-J$21)*$M93)/2*ERF($M93/SQRT(4*T$13*$D$8))+(J$22-J$21)*SQRT(T$13*$D$8/PI())*EXP( 0 -$M93^2/4/T$13/$D$8)</f>
        <v>11.514160979963702</v>
      </c>
      <c r="U93" s="8"/>
      <c r="V93" s="12" cm="1">
        <f t="array" ref="V93" xml:space="preserve"> SUM(C93:J93)/SUMPRODUCT(C93:J93/$AV$6:$BC$6, $AV$3:$BC$3 + $AV$4:$BC$4/1000*($D$7 - 1400) + $AV$5:$BC$5/10000*($F$8-1) )</f>
        <v>2.7487370969288056</v>
      </c>
      <c r="W93" s="12"/>
      <c r="X93" s="8"/>
    </row>
    <row r="94" spans="2:24" ht="20" x14ac:dyDescent="0.2">
      <c r="B94" s="76">
        <f t="shared" si="16"/>
        <v>-1537.8930664463189</v>
      </c>
      <c r="C94" s="76">
        <f t="shared" si="17"/>
        <v>53.788652059546202</v>
      </c>
      <c r="D94" s="76" cm="1">
        <f t="array" ref="D94:J94">MMULT(N94:T94,TRANSPOSE($AM$8:$AS$14))</f>
        <v>1.5160181059371995</v>
      </c>
      <c r="E94" s="76">
        <v>17.445042681159578</v>
      </c>
      <c r="F94" s="76">
        <v>8.5656880942864859</v>
      </c>
      <c r="G94" s="76">
        <v>3.8870282972939609</v>
      </c>
      <c r="H94" s="76">
        <v>7.7949911795895979</v>
      </c>
      <c r="I94" s="76">
        <v>3.7424482037577693</v>
      </c>
      <c r="J94" s="76">
        <v>3.2601313784292074</v>
      </c>
      <c r="K94" s="78"/>
      <c r="L94" s="78"/>
      <c r="M94" s="76">
        <f t="shared" si="18"/>
        <v>-1537.8930664463189</v>
      </c>
      <c r="N94" s="76">
        <f t="shared" si="19"/>
        <v>24.46110090371177</v>
      </c>
      <c r="O94" s="76">
        <f t="shared" si="20"/>
        <v>4.5624877945550475</v>
      </c>
      <c r="P94" s="76">
        <f t="shared" si="21"/>
        <v>5.0274087338318427</v>
      </c>
      <c r="Q94" s="76">
        <f t="shared" si="22"/>
        <v>-1.3612789030733805</v>
      </c>
      <c r="R94" s="76">
        <f t="shared" si="23"/>
        <v>-13.646118468034805</v>
      </c>
      <c r="S94" s="76">
        <f t="shared" si="24"/>
        <v>14.308488478710636</v>
      </c>
      <c r="T94" s="76">
        <f t="shared" si="25"/>
        <v>11.513448476728982</v>
      </c>
      <c r="U94" s="8"/>
      <c r="V94" s="12" cm="1">
        <f t="array" ref="V94" xml:space="preserve"> SUM(C94:J94)/SUMPRODUCT(C94:J94/$AV$6:$BC$6, $AV$3:$BC$3 + $AV$4:$BC$4/1000*($D$7 - 1400) + $AV$5:$BC$5/10000*($F$8-1) )</f>
        <v>2.7487060152417269</v>
      </c>
      <c r="W94" s="12"/>
      <c r="X94" s="8"/>
    </row>
    <row r="95" spans="2:24" ht="20" x14ac:dyDescent="0.2">
      <c r="B95" s="76">
        <f t="shared" si="16"/>
        <v>-1534.3495340351524</v>
      </c>
      <c r="C95" s="76">
        <f t="shared" si="17"/>
        <v>53.790570363300837</v>
      </c>
      <c r="D95" s="76" cm="1">
        <f t="array" ref="D95:J95">MMULT(N95:T95,TRANSPOSE($AM$8:$AS$14))</f>
        <v>1.5159616087821455</v>
      </c>
      <c r="E95" s="76">
        <v>17.445417259096516</v>
      </c>
      <c r="F95" s="76">
        <v>8.5645252965122367</v>
      </c>
      <c r="G95" s="76">
        <v>3.886513137487817</v>
      </c>
      <c r="H95" s="76">
        <v>7.7942420823163481</v>
      </c>
      <c r="I95" s="76">
        <v>3.7421152253643353</v>
      </c>
      <c r="J95" s="76">
        <v>3.2606550271397636</v>
      </c>
      <c r="K95" s="78"/>
      <c r="L95" s="78"/>
      <c r="M95" s="76">
        <f t="shared" si="18"/>
        <v>-1534.3495340351524</v>
      </c>
      <c r="N95" s="76">
        <f t="shared" si="19"/>
        <v>24.460535230206101</v>
      </c>
      <c r="O95" s="76">
        <f t="shared" si="20"/>
        <v>4.5630247260910872</v>
      </c>
      <c r="P95" s="76">
        <f t="shared" si="21"/>
        <v>5.0261308778528742</v>
      </c>
      <c r="Q95" s="76">
        <f t="shared" si="22"/>
        <v>-1.3615055128506826</v>
      </c>
      <c r="R95" s="76">
        <f t="shared" si="23"/>
        <v>-13.64621803864315</v>
      </c>
      <c r="S95" s="76">
        <f t="shared" si="24"/>
        <v>14.308585066581808</v>
      </c>
      <c r="T95" s="76">
        <f t="shared" si="25"/>
        <v>11.512735782608015</v>
      </c>
      <c r="U95" s="8"/>
      <c r="V95" s="12" cm="1">
        <f t="array" ref="V95" xml:space="preserve"> SUM(C95:J95)/SUMPRODUCT(C95:J95/$AV$6:$BC$6, $AV$3:$BC$3 + $AV$4:$BC$4/1000*($D$7 - 1400) + $AV$5:$BC$5/10000*($F$8-1) )</f>
        <v>2.748674935879647</v>
      </c>
      <c r="W95" s="12"/>
      <c r="X95" s="8"/>
    </row>
    <row r="96" spans="2:24" ht="20" x14ac:dyDescent="0.2">
      <c r="B96" s="76">
        <f t="shared" si="16"/>
        <v>-1530.8060016239858</v>
      </c>
      <c r="C96" s="76">
        <f t="shared" si="17"/>
        <v>53.792488701842345</v>
      </c>
      <c r="D96" s="76" cm="1">
        <f t="array" ref="D96:J96">MMULT(N96:T96,TRANSPOSE($AM$8:$AS$14))</f>
        <v>1.5159051134824102</v>
      </c>
      <c r="E96" s="76">
        <v>17.44579185443645</v>
      </c>
      <c r="F96" s="76">
        <v>8.5633625541016638</v>
      </c>
      <c r="G96" s="76">
        <v>3.8859980042647448</v>
      </c>
      <c r="H96" s="76">
        <v>7.7934930247448442</v>
      </c>
      <c r="I96" s="76">
        <v>3.7417820675430988</v>
      </c>
      <c r="J96" s="76">
        <v>3.2611786795844395</v>
      </c>
      <c r="K96" s="78"/>
      <c r="L96" s="78"/>
      <c r="M96" s="76">
        <f t="shared" si="18"/>
        <v>-1530.8060016239858</v>
      </c>
      <c r="N96" s="76">
        <f t="shared" si="19"/>
        <v>24.459969556700432</v>
      </c>
      <c r="O96" s="76">
        <f t="shared" si="20"/>
        <v>4.5635616576271287</v>
      </c>
      <c r="P96" s="76">
        <f t="shared" si="21"/>
        <v>5.0248530218739047</v>
      </c>
      <c r="Q96" s="76">
        <f t="shared" si="22"/>
        <v>-1.3617321226279848</v>
      </c>
      <c r="R96" s="76">
        <f t="shared" si="23"/>
        <v>-13.646317609251314</v>
      </c>
      <c r="S96" s="76">
        <f t="shared" si="24"/>
        <v>14.308681654439077</v>
      </c>
      <c r="T96" s="76">
        <f t="shared" si="25"/>
        <v>11.512022893900719</v>
      </c>
      <c r="U96" s="8"/>
      <c r="V96" s="12" cm="1">
        <f t="array" ref="V96" xml:space="preserve"> SUM(C96:J96)/SUMPRODUCT(C96:J96/$AV$6:$BC$6, $AV$3:$BC$3 + $AV$4:$BC$4/1000*($D$7 - 1400) + $AV$5:$BC$5/10000*($F$8-1) )</f>
        <v>2.7486438588738826</v>
      </c>
      <c r="W96" s="12"/>
      <c r="X96" s="8"/>
    </row>
    <row r="97" spans="2:24" ht="20" x14ac:dyDescent="0.2">
      <c r="B97" s="76">
        <f t="shared" si="16"/>
        <v>-1527.2624692128193</v>
      </c>
      <c r="C97" s="76">
        <f t="shared" si="17"/>
        <v>53.794407075843161</v>
      </c>
      <c r="D97" s="76" cm="1">
        <f t="array" ref="D97:J97">MMULT(N97:T97,TRANSPOSE($AM$8:$AS$14))</f>
        <v>1.5158486200738537</v>
      </c>
      <c r="E97" s="76">
        <v>17.446166467515791</v>
      </c>
      <c r="F97" s="76">
        <v>8.5621998681252904</v>
      </c>
      <c r="G97" s="76">
        <v>3.8854828981385516</v>
      </c>
      <c r="H97" s="76">
        <v>7.7927440076417245</v>
      </c>
      <c r="I97" s="76">
        <v>3.7414487268266168</v>
      </c>
      <c r="J97" s="76">
        <v>3.2617023358350132</v>
      </c>
      <c r="K97" s="78"/>
      <c r="L97" s="78"/>
      <c r="M97" s="76">
        <f t="shared" si="18"/>
        <v>-1527.2624692128193</v>
      </c>
      <c r="N97" s="76">
        <f t="shared" si="19"/>
        <v>24.459403883194767</v>
      </c>
      <c r="O97" s="76">
        <f t="shared" si="20"/>
        <v>4.5640985891631685</v>
      </c>
      <c r="P97" s="76">
        <f t="shared" si="21"/>
        <v>5.0235751658949361</v>
      </c>
      <c r="Q97" s="76">
        <f t="shared" si="22"/>
        <v>-1.3619587324052864</v>
      </c>
      <c r="R97" s="76">
        <f t="shared" si="23"/>
        <v>-13.646417179859283</v>
      </c>
      <c r="S97" s="76">
        <f t="shared" si="24"/>
        <v>14.308778242281196</v>
      </c>
      <c r="T97" s="76">
        <f t="shared" si="25"/>
        <v>11.511309806846421</v>
      </c>
      <c r="U97" s="8"/>
      <c r="V97" s="12" cm="1">
        <f t="array" ref="V97" xml:space="preserve"> SUM(C97:J97)/SUMPRODUCT(C97:J97/$AV$6:$BC$6, $AV$3:$BC$3 + $AV$4:$BC$4/1000*($D$7 - 1400) + $AV$5:$BC$5/10000*($F$8-1) )</f>
        <v>2.7486127842562538</v>
      </c>
      <c r="W97" s="12"/>
      <c r="X97" s="8"/>
    </row>
    <row r="98" spans="2:24" ht="20" x14ac:dyDescent="0.2">
      <c r="B98" s="76">
        <f t="shared" si="16"/>
        <v>-1523.7189368016527</v>
      </c>
      <c r="C98" s="76">
        <f t="shared" si="17"/>
        <v>53.796325485986664</v>
      </c>
      <c r="D98" s="76" cm="1">
        <f t="array" ref="D98:J98">MMULT(N98:T98,TRANSPOSE($AM$8:$AS$14))</f>
        <v>1.5157921285929168</v>
      </c>
      <c r="E98" s="76">
        <v>17.446541098676455</v>
      </c>
      <c r="F98" s="76">
        <v>8.5610372396711298</v>
      </c>
      <c r="G98" s="76">
        <v>3.8849678196314201</v>
      </c>
      <c r="H98" s="76">
        <v>7.7919950317860742</v>
      </c>
      <c r="I98" s="76">
        <v>3.7411151996909346</v>
      </c>
      <c r="J98" s="76">
        <v>3.2622259959644051</v>
      </c>
      <c r="K98" s="78"/>
      <c r="L98" s="78"/>
      <c r="M98" s="76">
        <f t="shared" si="18"/>
        <v>-1523.7189368016527</v>
      </c>
      <c r="N98" s="76">
        <f t="shared" si="19"/>
        <v>24.458838209689098</v>
      </c>
      <c r="O98" s="76">
        <f t="shared" si="20"/>
        <v>4.5646355206992091</v>
      </c>
      <c r="P98" s="76">
        <f t="shared" si="21"/>
        <v>5.0222973099159667</v>
      </c>
      <c r="Q98" s="76">
        <f t="shared" si="22"/>
        <v>-1.3621853421825885</v>
      </c>
      <c r="R98" s="76">
        <f t="shared" si="23"/>
        <v>-13.646516750467031</v>
      </c>
      <c r="S98" s="76">
        <f t="shared" si="24"/>
        <v>14.308874830106802</v>
      </c>
      <c r="T98" s="76">
        <f t="shared" si="25"/>
        <v>11.51059651762313</v>
      </c>
      <c r="U98" s="8"/>
      <c r="V98" s="12" cm="1">
        <f t="array" ref="V98" xml:space="preserve"> SUM(C98:J98)/SUMPRODUCT(C98:J98/$AV$6:$BC$6, $AV$3:$BC$3 + $AV$4:$BC$4/1000*($D$7 - 1400) + $AV$5:$BC$5/10000*($F$8-1) )</f>
        <v>2.748581712059103</v>
      </c>
      <c r="W98" s="12"/>
      <c r="X98" s="8"/>
    </row>
    <row r="99" spans="2:24" ht="20" x14ac:dyDescent="0.2">
      <c r="B99" s="76">
        <f t="shared" si="16"/>
        <v>-1520.1754043904862</v>
      </c>
      <c r="C99" s="76">
        <f t="shared" si="17"/>
        <v>53.798243932967353</v>
      </c>
      <c r="D99" s="76" cm="1">
        <f t="array" ref="D99:J99">MMULT(N99:T99,TRANSPOSE($AM$8:$AS$14))</f>
        <v>1.5157356390766377</v>
      </c>
      <c r="E99" s="76">
        <v>17.44691574826593</v>
      </c>
      <c r="F99" s="76">
        <v>8.5598746698449162</v>
      </c>
      <c r="G99" s="76">
        <v>3.8844527692740245</v>
      </c>
      <c r="H99" s="76">
        <v>7.7912460979695712</v>
      </c>
      <c r="I99" s="76">
        <v>3.7407814825548957</v>
      </c>
      <c r="J99" s="76">
        <v>3.2627496600466754</v>
      </c>
      <c r="K99" s="78"/>
      <c r="L99" s="78"/>
      <c r="M99" s="76">
        <f t="shared" si="18"/>
        <v>-1520.1754043904862</v>
      </c>
      <c r="N99" s="76">
        <f t="shared" si="19"/>
        <v>24.458272536183429</v>
      </c>
      <c r="O99" s="76">
        <f t="shared" si="20"/>
        <v>4.5651724522352488</v>
      </c>
      <c r="P99" s="76">
        <f t="shared" si="21"/>
        <v>5.0210194539369981</v>
      </c>
      <c r="Q99" s="76">
        <f t="shared" si="22"/>
        <v>-1.3624119519598901</v>
      </c>
      <c r="R99" s="76">
        <f t="shared" si="23"/>
        <v>-13.646616321074534</v>
      </c>
      <c r="S99" s="76">
        <f t="shared" si="24"/>
        <v>14.308971417914423</v>
      </c>
      <c r="T99" s="76">
        <f t="shared" si="25"/>
        <v>11.509883022346791</v>
      </c>
      <c r="U99" s="8"/>
      <c r="V99" s="12" cm="1">
        <f t="array" ref="V99" xml:space="preserve"> SUM(C99:J99)/SUMPRODUCT(C99:J99/$AV$6:$BC$6, $AV$3:$BC$3 + $AV$4:$BC$4/1000*($D$7 - 1400) + $AV$5:$BC$5/10000*($F$8-1) )</f>
        <v>2.7485506423152981</v>
      </c>
      <c r="W99" s="12"/>
      <c r="X99" s="8"/>
    </row>
    <row r="100" spans="2:24" ht="20" x14ac:dyDescent="0.2">
      <c r="B100" s="76">
        <f t="shared" si="16"/>
        <v>-1516.6318719793196</v>
      </c>
      <c r="C100" s="76">
        <f t="shared" si="17"/>
        <v>53.800162417490967</v>
      </c>
      <c r="D100" s="76" cm="1">
        <f t="array" ref="D100:J100">MMULT(N100:T100,TRANSPOSE($AM$8:$AS$14))</f>
        <v>1.5156791515626502</v>
      </c>
      <c r="E100" s="76">
        <v>17.447290416637308</v>
      </c>
      <c r="F100" s="76">
        <v>8.558712159770332</v>
      </c>
      <c r="G100" s="76">
        <v>3.8839377476056178</v>
      </c>
      <c r="H100" s="76">
        <v>7.790497206996621</v>
      </c>
      <c r="I100" s="76">
        <v>3.7404475717794607</v>
      </c>
      <c r="J100" s="76">
        <v>3.2632733281570414</v>
      </c>
      <c r="K100" s="78"/>
      <c r="L100" s="78"/>
      <c r="M100" s="76">
        <f t="shared" si="18"/>
        <v>-1516.6318719793196</v>
      </c>
      <c r="N100" s="76">
        <f t="shared" si="19"/>
        <v>24.45770686267776</v>
      </c>
      <c r="O100" s="76">
        <f t="shared" si="20"/>
        <v>4.5657093837712894</v>
      </c>
      <c r="P100" s="76">
        <f t="shared" si="21"/>
        <v>5.0197415979580295</v>
      </c>
      <c r="Q100" s="76">
        <f t="shared" si="22"/>
        <v>-1.3626385617371921</v>
      </c>
      <c r="R100" s="76">
        <f t="shared" si="23"/>
        <v>-13.646715891681763</v>
      </c>
      <c r="S100" s="76">
        <f t="shared" si="24"/>
        <v>14.309068005702446</v>
      </c>
      <c r="T100" s="76">
        <f t="shared" si="25"/>
        <v>11.509169317070535</v>
      </c>
      <c r="U100" s="8"/>
      <c r="V100" s="12" cm="1">
        <f t="array" ref="V100" xml:space="preserve"> SUM(C100:J100)/SUMPRODUCT(C100:J100/$AV$6:$BC$6, $AV$3:$BC$3 + $AV$4:$BC$4/1000*($D$7 - 1400) + $AV$5:$BC$5/10000*($F$8-1) )</f>
        <v>2.7485195750582383</v>
      </c>
      <c r="W100" s="12"/>
      <c r="X100" s="8"/>
    </row>
    <row r="101" spans="2:24" ht="20" x14ac:dyDescent="0.2">
      <c r="B101" s="76">
        <f t="shared" si="16"/>
        <v>-1513.0883395681531</v>
      </c>
      <c r="C101" s="76">
        <f t="shared" si="17"/>
        <v>53.802080940274635</v>
      </c>
      <c r="D101" s="76" cm="1">
        <f t="array" ref="D101:J101">MMULT(N101:T101,TRANSPOSE($AM$8:$AS$14))</f>
        <v>1.5156226660891983</v>
      </c>
      <c r="E101" s="76">
        <v>17.44766510414939</v>
      </c>
      <c r="F101" s="76">
        <v>8.5575497105892193</v>
      </c>
      <c r="G101" s="76">
        <v>3.8834227551741467</v>
      </c>
      <c r="H101" s="76">
        <v>7.7897483596845039</v>
      </c>
      <c r="I101" s="76">
        <v>3.7401134636670221</v>
      </c>
      <c r="J101" s="76">
        <v>3.2637970003718899</v>
      </c>
      <c r="K101" s="78"/>
      <c r="L101" s="78"/>
      <c r="M101" s="76">
        <f t="shared" si="18"/>
        <v>-1513.0883395681531</v>
      </c>
      <c r="N101" s="76">
        <f t="shared" si="19"/>
        <v>24.457141189172095</v>
      </c>
      <c r="O101" s="76">
        <f t="shared" si="20"/>
        <v>4.5662463153073292</v>
      </c>
      <c r="P101" s="76">
        <f t="shared" si="21"/>
        <v>5.0184637419790601</v>
      </c>
      <c r="Q101" s="76">
        <f t="shared" si="22"/>
        <v>-1.3628651715144944</v>
      </c>
      <c r="R101" s="76">
        <f t="shared" si="23"/>
        <v>-13.646815462288691</v>
      </c>
      <c r="S101" s="76">
        <f t="shared" si="24"/>
        <v>14.309164593469131</v>
      </c>
      <c r="T101" s="76">
        <f t="shared" si="25"/>
        <v>11.508455397783941</v>
      </c>
      <c r="U101" s="8"/>
      <c r="V101" s="12" cm="1">
        <f t="array" ref="V101" xml:space="preserve"> SUM(C101:J101)/SUMPRODUCT(C101:J101/$AV$6:$BC$6, $AV$3:$BC$3 + $AV$4:$BC$4/1000*($D$7 - 1400) + $AV$5:$BC$5/10000*($F$8-1) )</f>
        <v>2.7484885103218577</v>
      </c>
      <c r="W101" s="12"/>
      <c r="X101" s="8"/>
    </row>
    <row r="102" spans="2:24" ht="20" x14ac:dyDescent="0.2">
      <c r="B102" s="76">
        <f t="shared" si="16"/>
        <v>-1509.5448071569865</v>
      </c>
      <c r="C102" s="76">
        <f t="shared" si="17"/>
        <v>53.803999502046977</v>
      </c>
      <c r="D102" s="76" cm="1">
        <f t="array" ref="D102:J102">MMULT(N102:T102,TRANSPOSE($AM$8:$AS$14))</f>
        <v>1.5155661826951323</v>
      </c>
      <c r="E102" s="76">
        <v>17.448039811166748</v>
      </c>
      <c r="F102" s="76">
        <v>8.5563873234617649</v>
      </c>
      <c r="G102" s="76">
        <v>3.8829077925363471</v>
      </c>
      <c r="H102" s="76">
        <v>7.7889995568635317</v>
      </c>
      <c r="I102" s="76">
        <v>3.7397791544607113</v>
      </c>
      <c r="J102" s="76">
        <v>3.2643206767687807</v>
      </c>
      <c r="K102" s="78"/>
      <c r="L102" s="78"/>
      <c r="M102" s="76">
        <f t="shared" si="18"/>
        <v>-1509.5448071569865</v>
      </c>
      <c r="N102" s="76">
        <f t="shared" si="19"/>
        <v>24.456575515666422</v>
      </c>
      <c r="O102" s="76">
        <f t="shared" si="20"/>
        <v>4.5667832468433698</v>
      </c>
      <c r="P102" s="76">
        <f t="shared" si="21"/>
        <v>5.0171858860000906</v>
      </c>
      <c r="Q102" s="76">
        <f t="shared" si="22"/>
        <v>-1.363091781291796</v>
      </c>
      <c r="R102" s="76">
        <f t="shared" si="23"/>
        <v>-13.646915032895281</v>
      </c>
      <c r="S102" s="76">
        <f t="shared" si="24"/>
        <v>14.309261181212582</v>
      </c>
      <c r="T102" s="76">
        <f t="shared" si="25"/>
        <v>11.507741260412272</v>
      </c>
      <c r="U102" s="8"/>
      <c r="V102" s="12" cm="1">
        <f t="array" ref="V102" xml:space="preserve"> SUM(C102:J102)/SUMPRODUCT(C102:J102/$AV$6:$BC$6, $AV$3:$BC$3 + $AV$4:$BC$4/1000*($D$7 - 1400) + $AV$5:$BC$5/10000*($F$8-1) )</f>
        <v>2.7484574481406359</v>
      </c>
      <c r="W102" s="12"/>
      <c r="X102" s="8"/>
    </row>
    <row r="103" spans="2:24" ht="20" x14ac:dyDescent="0.2">
      <c r="B103" s="76">
        <f t="shared" si="16"/>
        <v>-1506.00127474582</v>
      </c>
      <c r="C103" s="76">
        <f t="shared" si="17"/>
        <v>53.805918103548287</v>
      </c>
      <c r="D103" s="76" cm="1">
        <f t="array" ref="D103:J103">MMULT(N103:T103,TRANSPOSE($AM$8:$AS$14))</f>
        <v>1.515509701419933</v>
      </c>
      <c r="E103" s="76">
        <v>17.448414538059772</v>
      </c>
      <c r="F103" s="76">
        <v>8.5552249995667857</v>
      </c>
      <c r="G103" s="76">
        <v>3.8823928602578563</v>
      </c>
      <c r="H103" s="76">
        <v>7.788250799377189</v>
      </c>
      <c r="I103" s="76">
        <v>3.7394446403437094</v>
      </c>
      <c r="J103" s="76">
        <v>3.264844357426461</v>
      </c>
      <c r="K103" s="78"/>
      <c r="L103" s="78"/>
      <c r="M103" s="76">
        <f t="shared" si="18"/>
        <v>-1506.00127474582</v>
      </c>
      <c r="N103" s="76">
        <f t="shared" si="19"/>
        <v>24.456009842160757</v>
      </c>
      <c r="O103" s="76">
        <f t="shared" si="20"/>
        <v>4.5673201783794095</v>
      </c>
      <c r="P103" s="76">
        <f t="shared" si="21"/>
        <v>5.0159080300211221</v>
      </c>
      <c r="Q103" s="76">
        <f t="shared" si="22"/>
        <v>-1.363318391069098</v>
      </c>
      <c r="R103" s="76">
        <f t="shared" si="23"/>
        <v>-13.647014603501496</v>
      </c>
      <c r="S103" s="76">
        <f t="shared" si="24"/>
        <v>14.30935776893074</v>
      </c>
      <c r="T103" s="76">
        <f t="shared" si="25"/>
        <v>11.507026900815738</v>
      </c>
      <c r="U103" s="8"/>
      <c r="V103" s="12" cm="1">
        <f t="array" ref="V103" xml:space="preserve"> SUM(C103:J103)/SUMPRODUCT(C103:J103/$AV$6:$BC$6, $AV$3:$BC$3 + $AV$4:$BC$4/1000*($D$7 - 1400) + $AV$5:$BC$5/10000*($F$8-1) )</f>
        <v>2.7484263885496056</v>
      </c>
      <c r="W103" s="12"/>
      <c r="X103" s="8"/>
    </row>
    <row r="104" spans="2:24" ht="20" x14ac:dyDescent="0.2">
      <c r="B104" s="76">
        <f t="shared" si="16"/>
        <v>-1502.4577423346534</v>
      </c>
      <c r="C104" s="76">
        <f t="shared" si="17"/>
        <v>53.807836745530636</v>
      </c>
      <c r="D104" s="76" cm="1">
        <f t="array" ref="D104:J104">MMULT(N104:T104,TRANSPOSE($AM$8:$AS$14))</f>
        <v>1.5154532223036998</v>
      </c>
      <c r="E104" s="76">
        <v>17.448789285204757</v>
      </c>
      <c r="F104" s="76">
        <v>8.5540627401019051</v>
      </c>
      <c r="G104" s="76">
        <v>3.8818779589133063</v>
      </c>
      <c r="H104" s="76">
        <v>7.7875020880822658</v>
      </c>
      <c r="I104" s="76">
        <v>3.7391099174385536</v>
      </c>
      <c r="J104" s="76">
        <v>3.2653680424248761</v>
      </c>
      <c r="K104" s="78"/>
      <c r="L104" s="78"/>
      <c r="M104" s="76">
        <f t="shared" si="18"/>
        <v>-1502.4577423346534</v>
      </c>
      <c r="N104" s="76">
        <f t="shared" si="19"/>
        <v>24.455444168655088</v>
      </c>
      <c r="O104" s="76">
        <f t="shared" si="20"/>
        <v>4.567857109915451</v>
      </c>
      <c r="P104" s="76">
        <f t="shared" si="21"/>
        <v>5.0146301740421535</v>
      </c>
      <c r="Q104" s="76">
        <f t="shared" si="22"/>
        <v>-1.3635450008464001</v>
      </c>
      <c r="R104" s="76">
        <f t="shared" si="23"/>
        <v>-13.647114174107292</v>
      </c>
      <c r="S104" s="76">
        <f t="shared" si="24"/>
        <v>14.309454356621373</v>
      </c>
      <c r="T104" s="76">
        <f t="shared" si="25"/>
        <v>11.506312314788721</v>
      </c>
      <c r="U104" s="8"/>
      <c r="V104" s="12" cm="1">
        <f t="array" ref="V104" xml:space="preserve"> SUM(C104:J104)/SUMPRODUCT(C104:J104/$AV$6:$BC$6, $AV$3:$BC$3 + $AV$4:$BC$4/1000*($D$7 - 1400) + $AV$5:$BC$5/10000*($F$8-1) )</f>
        <v>2.7483953315843537</v>
      </c>
      <c r="W104" s="12"/>
      <c r="X104" s="8"/>
    </row>
    <row r="105" spans="2:24" ht="20" x14ac:dyDescent="0.2">
      <c r="B105" s="76">
        <f t="shared" si="16"/>
        <v>-1498.9142099234869</v>
      </c>
      <c r="C105" s="76">
        <f t="shared" si="17"/>
        <v>53.809755428757995</v>
      </c>
      <c r="D105" s="76" cm="1">
        <f t="array" ref="D105:J105">MMULT(N105:T105,TRANSPOSE($AM$8:$AS$14))</f>
        <v>1.5153967453871744</v>
      </c>
      <c r="E105" s="76">
        <v>17.449164052983974</v>
      </c>
      <c r="F105" s="76">
        <v>8.5529005462837819</v>
      </c>
      <c r="G105" s="76">
        <v>3.8813630890864328</v>
      </c>
      <c r="H105" s="76">
        <v>7.7867534238490279</v>
      </c>
      <c r="I105" s="76">
        <v>3.7387749818064329</v>
      </c>
      <c r="J105" s="76">
        <v>3.2658917318451715</v>
      </c>
      <c r="K105" s="78"/>
      <c r="L105" s="78"/>
      <c r="M105" s="76">
        <f t="shared" si="18"/>
        <v>-1498.9142099234869</v>
      </c>
      <c r="N105" s="76">
        <f t="shared" si="19"/>
        <v>24.454878495149419</v>
      </c>
      <c r="O105" s="76">
        <f t="shared" si="20"/>
        <v>4.5683940414514908</v>
      </c>
      <c r="P105" s="76">
        <f t="shared" si="21"/>
        <v>5.013352318063184</v>
      </c>
      <c r="Q105" s="76">
        <f t="shared" si="22"/>
        <v>-1.3637716106237017</v>
      </c>
      <c r="R105" s="76">
        <f t="shared" si="23"/>
        <v>-13.647213744712626</v>
      </c>
      <c r="S105" s="76">
        <f t="shared" si="24"/>
        <v>14.309550944282055</v>
      </c>
      <c r="T105" s="76">
        <f t="shared" si="25"/>
        <v>11.505597498059023</v>
      </c>
      <c r="U105" s="8"/>
      <c r="V105" s="12" cm="1">
        <f t="array" ref="V105" xml:space="preserve"> SUM(C105:J105)/SUMPRODUCT(C105:J105/$AV$6:$BC$6, $AV$3:$BC$3 + $AV$4:$BC$4/1000*($D$7 - 1400) + $AV$5:$BC$5/10000*($F$8-1) )</f>
        <v>2.7483642772810275</v>
      </c>
      <c r="W105" s="12"/>
      <c r="X105" s="8"/>
    </row>
    <row r="106" spans="2:24" ht="20" x14ac:dyDescent="0.2">
      <c r="B106" s="76">
        <f t="shared" si="16"/>
        <v>-1495.3706775123203</v>
      </c>
      <c r="C106" s="76">
        <f t="shared" si="17"/>
        <v>53.811674154006454</v>
      </c>
      <c r="D106" s="76" cm="1">
        <f t="array" ref="D106:J106">MMULT(N106:T106,TRANSPOSE($AM$8:$AS$14))</f>
        <v>1.5153402707117376</v>
      </c>
      <c r="E106" s="76">
        <v>17.449538841785738</v>
      </c>
      <c r="F106" s="76">
        <v>8.5517384193483501</v>
      </c>
      <c r="G106" s="76">
        <v>3.8808482513701872</v>
      </c>
      <c r="H106" s="76">
        <v>7.7860048075613264</v>
      </c>
      <c r="I106" s="76">
        <v>3.7384398294465058</v>
      </c>
      <c r="J106" s="76">
        <v>3.2664154257697029</v>
      </c>
      <c r="K106" s="78"/>
      <c r="L106" s="78"/>
      <c r="M106" s="76">
        <f t="shared" si="18"/>
        <v>-1495.3706775123203</v>
      </c>
      <c r="N106" s="76">
        <f t="shared" si="19"/>
        <v>24.45431282164375</v>
      </c>
      <c r="O106" s="76">
        <f t="shared" si="20"/>
        <v>4.5689309729875314</v>
      </c>
      <c r="P106" s="76">
        <f t="shared" si="21"/>
        <v>5.0120744620842155</v>
      </c>
      <c r="Q106" s="76">
        <f t="shared" si="22"/>
        <v>-1.3639982204010037</v>
      </c>
      <c r="R106" s="76">
        <f t="shared" si="23"/>
        <v>-13.647313315317447</v>
      </c>
      <c r="S106" s="76">
        <f t="shared" si="24"/>
        <v>14.309647531910151</v>
      </c>
      <c r="T106" s="76">
        <f t="shared" si="25"/>
        <v>11.504882446287114</v>
      </c>
      <c r="U106" s="8"/>
      <c r="V106" s="12" cm="1">
        <f t="array" ref="V106" xml:space="preserve"> SUM(C106:J106)/SUMPRODUCT(C106:J106/$AV$6:$BC$6, $AV$3:$BC$3 + $AV$4:$BC$4/1000*($D$7 - 1400) + $AV$5:$BC$5/10000*($F$8-1) )</f>
        <v>2.7483332256763497</v>
      </c>
      <c r="W106" s="12"/>
      <c r="X106" s="8"/>
    </row>
    <row r="107" spans="2:24" ht="20" x14ac:dyDescent="0.2">
      <c r="B107" s="76">
        <f t="shared" si="16"/>
        <v>-1491.8271451011537</v>
      </c>
      <c r="C107" s="76">
        <f t="shared" si="17"/>
        <v>53.81359292206421</v>
      </c>
      <c r="D107" s="76" cm="1">
        <f t="array" ref="D107:J107">MMULT(N107:T107,TRANSPOSE($AM$8:$AS$14))</f>
        <v>1.5152837983194212</v>
      </c>
      <c r="E107" s="76">
        <v>17.449913652004458</v>
      </c>
      <c r="F107" s="76">
        <v>8.5505763605510534</v>
      </c>
      <c r="G107" s="76">
        <v>3.8803334463668273</v>
      </c>
      <c r="H107" s="76">
        <v>7.7852562401167926</v>
      </c>
      <c r="I107" s="76">
        <v>3.7381044562951811</v>
      </c>
      <c r="J107" s="76">
        <v>3.2669391242820534</v>
      </c>
      <c r="K107" s="78"/>
      <c r="L107" s="78"/>
      <c r="M107" s="76">
        <f t="shared" si="18"/>
        <v>-1491.8271451011537</v>
      </c>
      <c r="N107" s="76">
        <f t="shared" si="19"/>
        <v>24.453747148138085</v>
      </c>
      <c r="O107" s="76">
        <f t="shared" si="20"/>
        <v>4.5694679045235711</v>
      </c>
      <c r="P107" s="76">
        <f t="shared" si="21"/>
        <v>5.0107966061052469</v>
      </c>
      <c r="Q107" s="76">
        <f t="shared" si="22"/>
        <v>-1.3642248301783055</v>
      </c>
      <c r="R107" s="76">
        <f t="shared" si="23"/>
        <v>-13.647412885921696</v>
      </c>
      <c r="S107" s="76">
        <f t="shared" si="24"/>
        <v>14.309744119502806</v>
      </c>
      <c r="T107" s="76">
        <f t="shared" si="25"/>
        <v>11.504167155065346</v>
      </c>
      <c r="U107" s="8"/>
      <c r="V107" s="12" cm="1">
        <f t="array" ref="V107" xml:space="preserve"> SUM(C107:J107)/SUMPRODUCT(C107:J107/$AV$6:$BC$6, $AV$3:$BC$3 + $AV$4:$BC$4/1000*($D$7 - 1400) + $AV$5:$BC$5/10000*($F$8-1) )</f>
        <v>2.748302176807615</v>
      </c>
      <c r="W107" s="12"/>
      <c r="X107" s="8"/>
    </row>
    <row r="108" spans="2:24" ht="20" x14ac:dyDescent="0.2">
      <c r="B108" s="76">
        <f t="shared" si="16"/>
        <v>-1488.2836126899872</v>
      </c>
      <c r="C108" s="76">
        <f t="shared" si="17"/>
        <v>53.815511733731917</v>
      </c>
      <c r="D108" s="76" cm="1">
        <f t="array" ref="D108:J108">MMULT(N108:T108,TRANSPOSE($AM$8:$AS$14))</f>
        <v>1.5152273282529123</v>
      </c>
      <c r="E108" s="76">
        <v>17.45028848404073</v>
      </c>
      <c r="F108" s="76">
        <v>8.5494143711670212</v>
      </c>
      <c r="G108" s="76">
        <v>3.8798186746880359</v>
      </c>
      <c r="H108" s="76">
        <v>7.7845077224269295</v>
      </c>
      <c r="I108" s="76">
        <v>3.7377688582254267</v>
      </c>
      <c r="J108" s="76">
        <v>3.2674628274670292</v>
      </c>
      <c r="K108" s="78"/>
      <c r="L108" s="78"/>
      <c r="M108" s="76">
        <f t="shared" si="18"/>
        <v>-1488.2836126899872</v>
      </c>
      <c r="N108" s="76">
        <f t="shared" si="19"/>
        <v>24.453181474632416</v>
      </c>
      <c r="O108" s="76">
        <f t="shared" si="20"/>
        <v>4.5700048360596117</v>
      </c>
      <c r="P108" s="76">
        <f t="shared" si="21"/>
        <v>5.0095187501262775</v>
      </c>
      <c r="Q108" s="76">
        <f t="shared" si="22"/>
        <v>-1.3644514399556076</v>
      </c>
      <c r="R108" s="76">
        <f t="shared" si="23"/>
        <v>-13.647512456525307</v>
      </c>
      <c r="S108" s="76">
        <f t="shared" si="24"/>
        <v>14.309840707056923</v>
      </c>
      <c r="T108" s="76">
        <f t="shared" si="25"/>
        <v>11.503451619917206</v>
      </c>
      <c r="U108" s="8"/>
      <c r="V108" s="12" cm="1">
        <f t="array" ref="V108" xml:space="preserve"> SUM(C108:J108)/SUMPRODUCT(C108:J108/$AV$6:$BC$6, $AV$3:$BC$3 + $AV$4:$BC$4/1000*($D$7 - 1400) + $AV$5:$BC$5/10000*($F$8-1) )</f>
        <v>2.7482711307127019</v>
      </c>
      <c r="W108" s="12"/>
      <c r="X108" s="8"/>
    </row>
    <row r="109" spans="2:24" ht="20" x14ac:dyDescent="0.2">
      <c r="B109" s="76">
        <f t="shared" si="16"/>
        <v>-1484.7400802788206</v>
      </c>
      <c r="C109" s="76">
        <f t="shared" si="17"/>
        <v>53.817430589822592</v>
      </c>
      <c r="D109" s="76" cm="1">
        <f t="array" ref="D109:J109">MMULT(N109:T109,TRANSPOSE($AM$8:$AS$14))</f>
        <v>1.5151708605555663</v>
      </c>
      <c r="E109" s="76">
        <v>17.45066333830141</v>
      </c>
      <c r="F109" s="76">
        <v>8.5482524524913774</v>
      </c>
      <c r="G109" s="76">
        <v>3.879303936955024</v>
      </c>
      <c r="H109" s="76">
        <v>7.7837592554172881</v>
      </c>
      <c r="I109" s="76">
        <v>3.7374330310460682</v>
      </c>
      <c r="J109" s="76">
        <v>3.267986535410671</v>
      </c>
      <c r="K109" s="78"/>
      <c r="L109" s="78"/>
      <c r="M109" s="76">
        <f t="shared" si="18"/>
        <v>-1484.7400802788206</v>
      </c>
      <c r="N109" s="76">
        <f t="shared" si="19"/>
        <v>24.452615801126747</v>
      </c>
      <c r="O109" s="76">
        <f t="shared" si="20"/>
        <v>4.5705417675956515</v>
      </c>
      <c r="P109" s="76">
        <f t="shared" si="21"/>
        <v>5.008240894147308</v>
      </c>
      <c r="Q109" s="76">
        <f t="shared" si="22"/>
        <v>-1.3646780497329096</v>
      </c>
      <c r="R109" s="76">
        <f t="shared" si="23"/>
        <v>-13.647612027128215</v>
      </c>
      <c r="S109" s="76">
        <f t="shared" si="24"/>
        <v>14.309937294569137</v>
      </c>
      <c r="T109" s="76">
        <f t="shared" si="25"/>
        <v>11.502735836296532</v>
      </c>
      <c r="U109" s="8"/>
      <c r="V109" s="12" cm="1">
        <f t="array" ref="V109" xml:space="preserve"> SUM(C109:J109)/SUMPRODUCT(C109:J109/$AV$6:$BC$6, $AV$3:$BC$3 + $AV$4:$BC$4/1000*($D$7 - 1400) + $AV$5:$BC$5/10000*($F$8-1) )</f>
        <v>2.7482400874300801</v>
      </c>
      <c r="W109" s="12"/>
      <c r="X109" s="8"/>
    </row>
    <row r="110" spans="2:24" ht="20" x14ac:dyDescent="0.2">
      <c r="B110" s="76">
        <f t="shared" si="16"/>
        <v>-1481.1965478676541</v>
      </c>
      <c r="C110" s="76">
        <f t="shared" si="17"/>
        <v>53.819349491161951</v>
      </c>
      <c r="D110" s="76" cm="1">
        <f t="array" ref="D110:J110">MMULT(N110:T110,TRANSPOSE($AM$8:$AS$14))</f>
        <v>1.5151143952714072</v>
      </c>
      <c r="E110" s="76">
        <v>17.45103821519967</v>
      </c>
      <c r="F110" s="76">
        <v>8.5470906058393972</v>
      </c>
      <c r="G110" s="76">
        <v>3.8787892337986287</v>
      </c>
      <c r="H110" s="76">
        <v>7.7830108400276075</v>
      </c>
      <c r="I110" s="76">
        <v>3.7370969705010761</v>
      </c>
      <c r="J110" s="76">
        <v>3.2685102482002608</v>
      </c>
      <c r="K110" s="78"/>
      <c r="L110" s="78"/>
      <c r="M110" s="76">
        <f t="shared" si="18"/>
        <v>-1481.1965478676541</v>
      </c>
      <c r="N110" s="76">
        <f t="shared" si="19"/>
        <v>24.452050127621082</v>
      </c>
      <c r="O110" s="76">
        <f t="shared" si="20"/>
        <v>4.5710786991316921</v>
      </c>
      <c r="P110" s="76">
        <f t="shared" si="21"/>
        <v>5.0069630381683394</v>
      </c>
      <c r="Q110" s="76">
        <f t="shared" si="22"/>
        <v>-1.3649046595102112</v>
      </c>
      <c r="R110" s="76">
        <f t="shared" si="23"/>
        <v>-13.647711597730341</v>
      </c>
      <c r="S110" s="76">
        <f t="shared" si="24"/>
        <v>14.310033882035807</v>
      </c>
      <c r="T110" s="76">
        <f t="shared" si="25"/>
        <v>11.50201979958676</v>
      </c>
      <c r="U110" s="8"/>
      <c r="V110" s="12" cm="1">
        <f t="array" ref="V110" xml:space="preserve"> SUM(C110:J110)/SUMPRODUCT(C110:J110/$AV$6:$BC$6, $AV$3:$BC$3 + $AV$4:$BC$4/1000*($D$7 - 1400) + $AV$5:$BC$5/10000*($F$8-1) )</f>
        <v>2.7482090469988125</v>
      </c>
      <c r="W110" s="12"/>
      <c r="X110" s="8"/>
    </row>
    <row r="111" spans="2:24" ht="20" x14ac:dyDescent="0.2">
      <c r="B111" s="76">
        <f t="shared" si="16"/>
        <v>-1477.6530154564875</v>
      </c>
      <c r="C111" s="76">
        <f t="shared" si="17"/>
        <v>53.821268438588454</v>
      </c>
      <c r="D111" s="76" cm="1">
        <f t="array" ref="D111:J111">MMULT(N111:T111,TRANSPOSE($AM$8:$AS$14))</f>
        <v>1.5150579324451399</v>
      </c>
      <c r="E111" s="76">
        <v>17.451413115155063</v>
      </c>
      <c r="F111" s="76">
        <v>8.5459288325467764</v>
      </c>
      <c r="G111" s="76">
        <v>3.8782745658594293</v>
      </c>
      <c r="H111" s="76">
        <v>7.7822624772119422</v>
      </c>
      <c r="I111" s="76">
        <v>3.7367606722688649</v>
      </c>
      <c r="J111" s="76">
        <v>3.2690339659243293</v>
      </c>
      <c r="K111" s="78"/>
      <c r="L111" s="78"/>
      <c r="M111" s="76">
        <f t="shared" si="18"/>
        <v>-1477.6530154564875</v>
      </c>
      <c r="N111" s="76">
        <f t="shared" si="19"/>
        <v>24.451484454115413</v>
      </c>
      <c r="O111" s="76">
        <f t="shared" si="20"/>
        <v>4.5716156306677327</v>
      </c>
      <c r="P111" s="76">
        <f t="shared" si="21"/>
        <v>5.0056851821893709</v>
      </c>
      <c r="Q111" s="76">
        <f t="shared" si="22"/>
        <v>-1.3651312692875133</v>
      </c>
      <c r="R111" s="76">
        <f t="shared" si="23"/>
        <v>-13.647811168331595</v>
      </c>
      <c r="S111" s="76">
        <f t="shared" si="24"/>
        <v>14.310130469452981</v>
      </c>
      <c r="T111" s="76">
        <f t="shared" si="25"/>
        <v>11.501303505100132</v>
      </c>
      <c r="U111" s="8"/>
      <c r="V111" s="12" cm="1">
        <f t="array" ref="V111" xml:space="preserve"> SUM(C111:J111)/SUMPRODUCT(C111:J111/$AV$6:$BC$6, $AV$3:$BC$3 + $AV$4:$BC$4/1000*($D$7 - 1400) + $AV$5:$BC$5/10000*($F$8-1) )</f>
        <v>2.7481780094585639</v>
      </c>
      <c r="W111" s="12"/>
      <c r="X111" s="8"/>
    </row>
    <row r="112" spans="2:24" ht="20" x14ac:dyDescent="0.2">
      <c r="B112" s="76">
        <f t="shared" si="16"/>
        <v>-1474.109483045321</v>
      </c>
      <c r="C112" s="76">
        <f t="shared" si="17"/>
        <v>53.823187432953439</v>
      </c>
      <c r="D112" s="76" cm="1">
        <f t="array" ref="D112:J112">MMULT(N112:T112,TRANSPOSE($AM$8:$AS$14))</f>
        <v>1.5150014721221554</v>
      </c>
      <c r="E112" s="76">
        <v>17.451788038593623</v>
      </c>
      <c r="F112" s="76">
        <v>8.5447671339698736</v>
      </c>
      <c r="G112" s="76">
        <v>3.8777599337878477</v>
      </c>
      <c r="H112" s="76">
        <v>7.7815141679388216</v>
      </c>
      <c r="I112" s="76">
        <v>3.736424131961587</v>
      </c>
      <c r="J112" s="76">
        <v>3.2695576886726561</v>
      </c>
      <c r="K112" s="78"/>
      <c r="L112" s="78"/>
      <c r="M112" s="76">
        <f t="shared" si="18"/>
        <v>-1474.109483045321</v>
      </c>
      <c r="N112" s="76">
        <f t="shared" si="19"/>
        <v>24.450918780609744</v>
      </c>
      <c r="O112" s="76">
        <f t="shared" si="20"/>
        <v>4.5721525622037733</v>
      </c>
      <c r="P112" s="76">
        <f t="shared" si="21"/>
        <v>5.0044073262104014</v>
      </c>
      <c r="Q112" s="76">
        <f t="shared" si="22"/>
        <v>-1.3653578790648155</v>
      </c>
      <c r="R112" s="76">
        <f t="shared" si="23"/>
        <v>-13.647910738931888</v>
      </c>
      <c r="S112" s="76">
        <f t="shared" si="24"/>
        <v>14.310227056816375</v>
      </c>
      <c r="T112" s="76">
        <f t="shared" si="25"/>
        <v>11.500586948076938</v>
      </c>
      <c r="U112" s="8"/>
      <c r="V112" s="12" cm="1">
        <f t="array" ref="V112" xml:space="preserve"> SUM(C112:J112)/SUMPRODUCT(C112:J112/$AV$6:$BC$6, $AV$3:$BC$3 + $AV$4:$BC$4/1000*($D$7 - 1400) + $AV$5:$BC$5/10000*($F$8-1) )</f>
        <v>2.7481469748496101</v>
      </c>
      <c r="W112" s="12"/>
      <c r="X112" s="8"/>
    </row>
    <row r="113" spans="2:24" ht="20" x14ac:dyDescent="0.2">
      <c r="B113" s="76">
        <f t="shared" si="16"/>
        <v>-1470.5659506341544</v>
      </c>
      <c r="C113" s="76">
        <f t="shared" si="17"/>
        <v>53.825106475121302</v>
      </c>
      <c r="D113" s="76" cm="1">
        <f t="array" ref="D113:J113">MMULT(N113:T113,TRANSPOSE($AM$8:$AS$14))</f>
        <v>1.5149450143485421</v>
      </c>
      <c r="E113" s="76">
        <v>17.452162985947894</v>
      </c>
      <c r="F113" s="76">
        <v>8.5436055114859126</v>
      </c>
      <c r="G113" s="76">
        <v>3.8772453382442658</v>
      </c>
      <c r="H113" s="76">
        <v>7.7807659131913862</v>
      </c>
      <c r="I113" s="76">
        <v>3.7360873451244174</v>
      </c>
      <c r="J113" s="76">
        <v>3.2700814165362764</v>
      </c>
      <c r="K113" s="78"/>
      <c r="L113" s="78"/>
      <c r="M113" s="76">
        <f t="shared" si="18"/>
        <v>-1470.5659506341544</v>
      </c>
      <c r="N113" s="76">
        <f t="shared" si="19"/>
        <v>24.450353107104075</v>
      </c>
      <c r="O113" s="76">
        <f t="shared" si="20"/>
        <v>4.572689493739813</v>
      </c>
      <c r="P113" s="76">
        <f t="shared" si="21"/>
        <v>5.0031294702314328</v>
      </c>
      <c r="Q113" s="76">
        <f t="shared" si="22"/>
        <v>-1.3655844888421171</v>
      </c>
      <c r="R113" s="76">
        <f t="shared" si="23"/>
        <v>-13.648010309531111</v>
      </c>
      <c r="S113" s="76">
        <f t="shared" si="24"/>
        <v>14.31032364412135</v>
      </c>
      <c r="T113" s="76">
        <f t="shared" si="25"/>
        <v>11.499870123684726</v>
      </c>
      <c r="U113" s="8"/>
      <c r="V113" s="12" cm="1">
        <f t="array" ref="V113" xml:space="preserve"> SUM(C113:J113)/SUMPRODUCT(C113:J113/$AV$6:$BC$6, $AV$3:$BC$3 + $AV$4:$BC$4/1000*($D$7 - 1400) + $AV$5:$BC$5/10000*($F$8-1) )</f>
        <v>2.7481159432128441</v>
      </c>
      <c r="W113" s="12"/>
      <c r="X113" s="8"/>
    </row>
    <row r="114" spans="2:24" ht="20" x14ac:dyDescent="0.2">
      <c r="B114" s="76">
        <f t="shared" si="16"/>
        <v>-1467.0224182229879</v>
      </c>
      <c r="C114" s="76">
        <f t="shared" si="17"/>
        <v>53.827025565969613</v>
      </c>
      <c r="D114" s="76" cm="1">
        <f t="array" ref="D114:J114">MMULT(N114:T114,TRANSPOSE($AM$8:$AS$14))</f>
        <v>1.5148885591710868</v>
      </c>
      <c r="E114" s="76">
        <v>17.452537957657064</v>
      </c>
      <c r="F114" s="76">
        <v>8.542443966493245</v>
      </c>
      <c r="G114" s="76">
        <v>3.8767307798991224</v>
      </c>
      <c r="H114" s="76">
        <v>7.7800177139675171</v>
      </c>
      <c r="I114" s="76">
        <v>3.7357503072348575</v>
      </c>
      <c r="J114" s="76">
        <v>3.2706051496074879</v>
      </c>
      <c r="K114" s="78"/>
      <c r="L114" s="78"/>
      <c r="M114" s="76">
        <f t="shared" si="18"/>
        <v>-1467.0224182229879</v>
      </c>
      <c r="N114" s="76">
        <f t="shared" si="19"/>
        <v>24.449787433598409</v>
      </c>
      <c r="O114" s="76">
        <f t="shared" si="20"/>
        <v>4.5732264252758537</v>
      </c>
      <c r="P114" s="76">
        <f t="shared" si="21"/>
        <v>5.0018516142524643</v>
      </c>
      <c r="Q114" s="76">
        <f t="shared" si="22"/>
        <v>-1.3658110986194192</v>
      </c>
      <c r="R114" s="76">
        <f t="shared" si="23"/>
        <v>-13.648109880129148</v>
      </c>
      <c r="S114" s="76">
        <f t="shared" si="24"/>
        <v>14.310420231362878</v>
      </c>
      <c r="T114" s="76">
        <f t="shared" si="25"/>
        <v>11.499153027017542</v>
      </c>
      <c r="U114" s="8"/>
      <c r="V114" s="12" cm="1">
        <f t="array" ref="V114" xml:space="preserve"> SUM(C114:J114)/SUMPRODUCT(C114:J114/$AV$6:$BC$6, $AV$3:$BC$3 + $AV$4:$BC$4/1000*($D$7 - 1400) + $AV$5:$BC$5/10000*($F$8-1) )</f>
        <v>2.7480849145897768</v>
      </c>
      <c r="W114" s="12"/>
      <c r="X114" s="8"/>
    </row>
    <row r="115" spans="2:24" ht="20" x14ac:dyDescent="0.2">
      <c r="B115" s="76">
        <f t="shared" si="16"/>
        <v>-1463.4788858118213</v>
      </c>
      <c r="C115" s="76">
        <f t="shared" si="17"/>
        <v>53.828944706389315</v>
      </c>
      <c r="D115" s="76" cm="1">
        <f t="array" ref="D115:J115">MMULT(N115:T115,TRANSPOSE($AM$8:$AS$14))</f>
        <v>1.5148321066372858</v>
      </c>
      <c r="E115" s="76">
        <v>17.452912954166969</v>
      </c>
      <c r="F115" s="76">
        <v>8.5412825004115689</v>
      </c>
      <c r="G115" s="76">
        <v>3.8762162594330167</v>
      </c>
      <c r="H115" s="76">
        <v>7.7792695712799862</v>
      </c>
      <c r="I115" s="76">
        <v>3.735413013702015</v>
      </c>
      <c r="J115" s="76">
        <v>3.2711288879798506</v>
      </c>
      <c r="K115" s="78"/>
      <c r="L115" s="78"/>
      <c r="M115" s="76">
        <f t="shared" si="18"/>
        <v>-1463.4788858118213</v>
      </c>
      <c r="N115" s="76">
        <f t="shared" si="19"/>
        <v>24.449221760092737</v>
      </c>
      <c r="O115" s="76">
        <f t="shared" si="20"/>
        <v>4.5737633568118934</v>
      </c>
      <c r="P115" s="76">
        <f t="shared" si="21"/>
        <v>5.0005737582734948</v>
      </c>
      <c r="Q115" s="76">
        <f t="shared" si="22"/>
        <v>-1.3660377083967212</v>
      </c>
      <c r="R115" s="76">
        <f t="shared" si="23"/>
        <v>-13.648209450725872</v>
      </c>
      <c r="S115" s="76">
        <f t="shared" si="24"/>
        <v>14.310516818535515</v>
      </c>
      <c r="T115" s="76">
        <f t="shared" si="25"/>
        <v>11.498435653095138</v>
      </c>
      <c r="U115" s="8"/>
      <c r="V115" s="12" cm="1">
        <f t="array" ref="V115" xml:space="preserve"> SUM(C115:J115)/SUMPRODUCT(C115:J115/$AV$6:$BC$6, $AV$3:$BC$3 + $AV$4:$BC$4/1000*($D$7 - 1400) + $AV$5:$BC$5/10000*($F$8-1) )</f>
        <v>2.7480538890225521</v>
      </c>
      <c r="W115" s="12"/>
      <c r="X115" s="8"/>
    </row>
    <row r="116" spans="2:24" ht="20" x14ac:dyDescent="0.2">
      <c r="B116" s="76">
        <f t="shared" si="16"/>
        <v>-1459.9353534006548</v>
      </c>
      <c r="C116" s="76">
        <f t="shared" si="17"/>
        <v>53.830863897284729</v>
      </c>
      <c r="D116" s="76" cm="1">
        <f t="array" ref="D116:J116">MMULT(N116:T116,TRANSPOSE($AM$8:$AS$14))</f>
        <v>1.5147756567953552</v>
      </c>
      <c r="E116" s="76">
        <v>17.45328797593022</v>
      </c>
      <c r="F116" s="76">
        <v>8.5401211146821883</v>
      </c>
      <c r="G116" s="76">
        <v>3.8757017775368383</v>
      </c>
      <c r="H116" s="76">
        <v>7.7785214861565857</v>
      </c>
      <c r="I116" s="76">
        <v>3.7350754598659002</v>
      </c>
      <c r="J116" s="76">
        <v>3.2716526317481809</v>
      </c>
      <c r="K116" s="78"/>
      <c r="L116" s="78"/>
      <c r="M116" s="76">
        <f t="shared" si="18"/>
        <v>-1459.9353534006548</v>
      </c>
      <c r="N116" s="76">
        <f t="shared" si="19"/>
        <v>24.448656086587071</v>
      </c>
      <c r="O116" s="76">
        <f t="shared" si="20"/>
        <v>4.574300288347934</v>
      </c>
      <c r="P116" s="76">
        <f t="shared" si="21"/>
        <v>4.9992959022945254</v>
      </c>
      <c r="Q116" s="76">
        <f t="shared" si="22"/>
        <v>-1.3662643181740228</v>
      </c>
      <c r="R116" s="76">
        <f t="shared" si="23"/>
        <v>-13.64830902132114</v>
      </c>
      <c r="S116" s="76">
        <f t="shared" si="24"/>
        <v>14.31061340563336</v>
      </c>
      <c r="T116" s="76">
        <f t="shared" si="25"/>
        <v>11.497717996862196</v>
      </c>
      <c r="U116" s="8"/>
      <c r="V116" s="12" cm="1">
        <f t="array" ref="V116" xml:space="preserve"> SUM(C116:J116)/SUMPRODUCT(C116:J116/$AV$6:$BC$6, $AV$3:$BC$3 + $AV$4:$BC$4/1000*($D$7 - 1400) + $AV$5:$BC$5/10000*($F$8-1) )</f>
        <v>2.7480228665539457</v>
      </c>
      <c r="W116" s="12"/>
      <c r="X116" s="8"/>
    </row>
    <row r="117" spans="2:24" ht="20" x14ac:dyDescent="0.2">
      <c r="B117" s="76">
        <f t="shared" si="16"/>
        <v>-1456.3918209894882</v>
      </c>
      <c r="C117" s="76">
        <f t="shared" si="17"/>
        <v>53.832783139573891</v>
      </c>
      <c r="D117" s="76" cm="1">
        <f t="array" ref="D117:J117">MMULT(N117:T117,TRANSPOSE($AM$8:$AS$14))</f>
        <v>1.5147192096942319</v>
      </c>
      <c r="E117" s="76">
        <v>17.453663023406222</v>
      </c>
      <c r="F117" s="76">
        <v>8.5389598107682509</v>
      </c>
      <c r="G117" s="76">
        <v>3.8751873349118502</v>
      </c>
      <c r="H117" s="76">
        <v>7.7777734596402679</v>
      </c>
      <c r="I117" s="76">
        <v>3.7347376409967223</v>
      </c>
      <c r="J117" s="76">
        <v>3.2721763810085696</v>
      </c>
      <c r="K117" s="78"/>
      <c r="L117" s="78"/>
      <c r="M117" s="76">
        <f t="shared" si="18"/>
        <v>-1456.3918209894882</v>
      </c>
      <c r="N117" s="76">
        <f t="shared" si="19"/>
        <v>24.448090413081403</v>
      </c>
      <c r="O117" s="76">
        <f t="shared" si="20"/>
        <v>4.5748372198839737</v>
      </c>
      <c r="P117" s="76">
        <f t="shared" si="21"/>
        <v>4.9980180463155568</v>
      </c>
      <c r="Q117" s="76">
        <f t="shared" si="22"/>
        <v>-1.3664909279513249</v>
      </c>
      <c r="R117" s="76">
        <f t="shared" si="23"/>
        <v>-13.648408591914794</v>
      </c>
      <c r="S117" s="76">
        <f t="shared" si="24"/>
        <v>14.310709992650029</v>
      </c>
      <c r="T117" s="76">
        <f t="shared" si="25"/>
        <v>11.497000053187561</v>
      </c>
      <c r="U117" s="8"/>
      <c r="V117" s="12" cm="1">
        <f t="array" ref="V117" xml:space="preserve"> SUM(C117:J117)/SUMPRODUCT(C117:J117/$AV$6:$BC$6, $AV$3:$BC$3 + $AV$4:$BC$4/1000*($D$7 - 1400) + $AV$5:$BC$5/10000*($F$8-1) )</f>
        <v>2.7479918472273788</v>
      </c>
      <c r="W117" s="12"/>
      <c r="X117" s="8"/>
    </row>
    <row r="118" spans="2:24" ht="20" x14ac:dyDescent="0.2">
      <c r="B118" s="76">
        <f t="shared" si="16"/>
        <v>-1452.8482885783217</v>
      </c>
      <c r="C118" s="76">
        <f t="shared" si="17"/>
        <v>53.834702434188536</v>
      </c>
      <c r="D118" s="76" cm="1">
        <f t="array" ref="D118:J118">MMULT(N118:T118,TRANSPOSE($AM$8:$AS$14))</f>
        <v>1.5146627653835869</v>
      </c>
      <c r="E118" s="76">
        <v>17.454038097061314</v>
      </c>
      <c r="F118" s="76">
        <v>8.5377985901549476</v>
      </c>
      <c r="G118" s="76">
        <v>3.8746729322698101</v>
      </c>
      <c r="H118" s="76">
        <v>7.7770254927892868</v>
      </c>
      <c r="I118" s="76">
        <v>3.7343995522941658</v>
      </c>
      <c r="J118" s="76">
        <v>3.2727001358583596</v>
      </c>
      <c r="K118" s="78"/>
      <c r="L118" s="78"/>
      <c r="M118" s="76">
        <f t="shared" si="18"/>
        <v>-1452.8482885783217</v>
      </c>
      <c r="N118" s="76">
        <f t="shared" si="19"/>
        <v>24.447524739575734</v>
      </c>
      <c r="O118" s="76">
        <f t="shared" si="20"/>
        <v>4.5753741514200144</v>
      </c>
      <c r="P118" s="76">
        <f t="shared" si="21"/>
        <v>4.9967401903365882</v>
      </c>
      <c r="Q118" s="76">
        <f t="shared" si="22"/>
        <v>-1.3667175377286267</v>
      </c>
      <c r="R118" s="76">
        <f t="shared" si="23"/>
        <v>-13.648508162506662</v>
      </c>
      <c r="S118" s="76">
        <f t="shared" si="24"/>
        <v>14.310806579578609</v>
      </c>
      <c r="T118" s="76">
        <f t="shared" si="25"/>
        <v>11.496281816863439</v>
      </c>
      <c r="U118" s="8"/>
      <c r="V118" s="12" cm="1">
        <f t="array" ref="V118" xml:space="preserve"> SUM(C118:J118)/SUMPRODUCT(C118:J118/$AV$6:$BC$6, $AV$3:$BC$3 + $AV$4:$BC$4/1000*($D$7 - 1400) + $AV$5:$BC$5/10000*($F$8-1) )</f>
        <v>2.7479608310869206</v>
      </c>
      <c r="W118" s="12"/>
      <c r="X118" s="8"/>
    </row>
    <row r="119" spans="2:24" ht="20" x14ac:dyDescent="0.2">
      <c r="B119" s="76">
        <f t="shared" si="16"/>
        <v>-1449.3047561671551</v>
      </c>
      <c r="C119" s="76">
        <f t="shared" si="17"/>
        <v>53.836621782074296</v>
      </c>
      <c r="D119" s="76" cm="1">
        <f t="array" ref="D119:J119">MMULT(N119:T119,TRANSPOSE($AM$8:$AS$14))</f>
        <v>1.5146063239138305</v>
      </c>
      <c r="E119" s="76">
        <v>17.45441319736878</v>
      </c>
      <c r="F119" s="76">
        <v>8.5366374543498367</v>
      </c>
      <c r="G119" s="76">
        <v>3.8741585703330825</v>
      </c>
      <c r="H119" s="76">
        <v>7.7762775866772982</v>
      </c>
      <c r="I119" s="76">
        <v>3.7340611888867059</v>
      </c>
      <c r="J119" s="76">
        <v>3.2732238963961682</v>
      </c>
      <c r="K119" s="78"/>
      <c r="L119" s="78"/>
      <c r="M119" s="76">
        <f t="shared" si="18"/>
        <v>-1449.3047561671551</v>
      </c>
      <c r="N119" s="76">
        <f t="shared" si="19"/>
        <v>24.446959066070065</v>
      </c>
      <c r="O119" s="76">
        <f t="shared" si="20"/>
        <v>4.575911082956055</v>
      </c>
      <c r="P119" s="76">
        <f t="shared" si="21"/>
        <v>4.9954623343576188</v>
      </c>
      <c r="Q119" s="76">
        <f t="shared" si="22"/>
        <v>-1.3669441475059287</v>
      </c>
      <c r="R119" s="76">
        <f t="shared" si="23"/>
        <v>-13.648607733096553</v>
      </c>
      <c r="S119" s="76">
        <f t="shared" si="24"/>
        <v>14.31090316641162</v>
      </c>
      <c r="T119" s="76">
        <f t="shared" si="25"/>
        <v>11.495563282604644</v>
      </c>
      <c r="U119" s="8"/>
      <c r="V119" s="12" cm="1">
        <f t="array" ref="V119" xml:space="preserve"> SUM(C119:J119)/SUMPRODUCT(C119:J119/$AV$6:$BC$6, $AV$3:$BC$3 + $AV$4:$BC$4/1000*($D$7 - 1400) + $AV$5:$BC$5/10000*($F$8-1) )</f>
        <v>2.7479298181772953</v>
      </c>
      <c r="W119" s="12"/>
      <c r="X119" s="8"/>
    </row>
    <row r="120" spans="2:24" ht="20" x14ac:dyDescent="0.2">
      <c r="B120" s="76">
        <f t="shared" si="16"/>
        <v>-1445.7612237559886</v>
      </c>
      <c r="C120" s="76">
        <f t="shared" si="17"/>
        <v>53.838541184190902</v>
      </c>
      <c r="D120" s="76" cm="1">
        <f t="array" ref="D120:J120">MMULT(N120:T120,TRANSPOSE($AM$8:$AS$14))</f>
        <v>1.5145498853361206</v>
      </c>
      <c r="E120" s="76">
        <v>17.454788324808963</v>
      </c>
      <c r="F120" s="76">
        <v>8.5354764048830063</v>
      </c>
      <c r="G120" s="76">
        <v>3.8736442498347339</v>
      </c>
      <c r="H120" s="76">
        <v>7.7755297423935499</v>
      </c>
      <c r="I120" s="76">
        <v>3.7337225458308669</v>
      </c>
      <c r="J120" s="76">
        <v>3.2737476627218589</v>
      </c>
      <c r="K120" s="78"/>
      <c r="L120" s="78"/>
      <c r="M120" s="76">
        <f t="shared" si="18"/>
        <v>-1445.7612237559886</v>
      </c>
      <c r="N120" s="76">
        <f t="shared" si="19"/>
        <v>24.446393392564399</v>
      </c>
      <c r="O120" s="76">
        <f t="shared" si="20"/>
        <v>4.5764480144920956</v>
      </c>
      <c r="P120" s="76">
        <f t="shared" si="21"/>
        <v>4.9941844783786502</v>
      </c>
      <c r="Q120" s="76">
        <f t="shared" si="22"/>
        <v>-1.3671707572832308</v>
      </c>
      <c r="R120" s="76">
        <f t="shared" si="23"/>
        <v>-13.648707303684247</v>
      </c>
      <c r="S120" s="76">
        <f t="shared" si="24"/>
        <v>14.310999753140967</v>
      </c>
      <c r="T120" s="76">
        <f t="shared" si="25"/>
        <v>11.494844445047786</v>
      </c>
      <c r="U120" s="8"/>
      <c r="V120" s="12" cm="1">
        <f t="array" ref="V120" xml:space="preserve"> SUM(C120:J120)/SUMPRODUCT(C120:J120/$AV$6:$BC$6, $AV$3:$BC$3 + $AV$4:$BC$4/1000*($D$7 - 1400) + $AV$5:$BC$5/10000*($F$8-1) )</f>
        <v>2.7478988085438907</v>
      </c>
      <c r="W120" s="12"/>
      <c r="X120" s="8"/>
    </row>
    <row r="121" spans="2:24" ht="20" x14ac:dyDescent="0.2">
      <c r="B121" s="76">
        <f t="shared" si="16"/>
        <v>-1442.217691344822</v>
      </c>
      <c r="C121" s="76">
        <f t="shared" si="17"/>
        <v>53.840460641512223</v>
      </c>
      <c r="D121" s="76" cm="1">
        <f t="array" ref="D121:J121">MMULT(N121:T121,TRANSPOSE($AM$8:$AS$14))</f>
        <v>1.5144934497023683</v>
      </c>
      <c r="E121" s="76">
        <v>17.455163479869309</v>
      </c>
      <c r="F121" s="76">
        <v>8.5343154433073902</v>
      </c>
      <c r="G121" s="76">
        <v>3.8731299715186509</v>
      </c>
      <c r="H121" s="76">
        <v>7.774781961042935</v>
      </c>
      <c r="I121" s="76">
        <v>3.7333836181105546</v>
      </c>
      <c r="J121" s="76">
        <v>3.2742714349365629</v>
      </c>
      <c r="K121" s="78"/>
      <c r="L121" s="78"/>
      <c r="M121" s="76">
        <f t="shared" si="18"/>
        <v>-1442.217691344822</v>
      </c>
      <c r="N121" s="76">
        <f t="shared" si="19"/>
        <v>24.445827719058734</v>
      </c>
      <c r="O121" s="76">
        <f t="shared" si="20"/>
        <v>4.5769849460281353</v>
      </c>
      <c r="P121" s="76">
        <f t="shared" si="21"/>
        <v>4.9929066223996807</v>
      </c>
      <c r="Q121" s="76">
        <f t="shared" si="22"/>
        <v>-1.3673973670605324</v>
      </c>
      <c r="R121" s="76">
        <f t="shared" si="23"/>
        <v>-13.648806874269521</v>
      </c>
      <c r="S121" s="76">
        <f t="shared" si="24"/>
        <v>14.311096339757896</v>
      </c>
      <c r="T121" s="76">
        <f t="shared" si="25"/>
        <v>11.49412529875052</v>
      </c>
      <c r="U121" s="8"/>
      <c r="V121" s="12" cm="1">
        <f t="array" ref="V121" xml:space="preserve"> SUM(C121:J121)/SUMPRODUCT(C121:J121/$AV$6:$BC$6, $AV$3:$BC$3 + $AV$4:$BC$4/1000*($D$7 - 1400) + $AV$5:$BC$5/10000*($F$8-1) )</f>
        <v>2.7478678022327636</v>
      </c>
      <c r="W121" s="12"/>
      <c r="X121" s="8"/>
    </row>
    <row r="122" spans="2:24" ht="20" x14ac:dyDescent="0.2">
      <c r="B122" s="76">
        <f t="shared" si="16"/>
        <v>-1438.6741589336555</v>
      </c>
      <c r="C122" s="76">
        <f t="shared" si="17"/>
        <v>53.842380155026511</v>
      </c>
      <c r="D122" s="76" cm="1">
        <f t="array" ref="D122:J122">MMULT(N122:T122,TRANSPOSE($AM$8:$AS$14))</f>
        <v>1.5144370170652446</v>
      </c>
      <c r="E122" s="76">
        <v>17.455538663044468</v>
      </c>
      <c r="F122" s="76">
        <v>8.5331545711989598</v>
      </c>
      <c r="G122" s="76">
        <v>3.8726157361396494</v>
      </c>
      <c r="H122" s="76">
        <v>7.7740342437461818</v>
      </c>
      <c r="I122" s="76">
        <v>3.7330444006363281</v>
      </c>
      <c r="J122" s="76">
        <v>3.2747952131426525</v>
      </c>
      <c r="K122" s="78"/>
      <c r="L122" s="78"/>
      <c r="M122" s="76">
        <f t="shared" si="18"/>
        <v>-1438.6741589336555</v>
      </c>
      <c r="N122" s="76">
        <f t="shared" si="19"/>
        <v>24.445262045553061</v>
      </c>
      <c r="O122" s="76">
        <f t="shared" si="20"/>
        <v>4.5775218775641759</v>
      </c>
      <c r="P122" s="76">
        <f t="shared" si="21"/>
        <v>4.9916287664207122</v>
      </c>
      <c r="Q122" s="76">
        <f t="shared" si="22"/>
        <v>-1.3676239768378344</v>
      </c>
      <c r="R122" s="76">
        <f t="shared" si="23"/>
        <v>-13.648906444852111</v>
      </c>
      <c r="S122" s="76">
        <f t="shared" si="24"/>
        <v>14.311192926252938</v>
      </c>
      <c r="T122" s="76">
        <f t="shared" si="25"/>
        <v>11.493405838190752</v>
      </c>
      <c r="U122" s="8"/>
      <c r="V122" s="12" cm="1">
        <f t="array" ref="V122" xml:space="preserve"> SUM(C122:J122)/SUMPRODUCT(C122:J122/$AV$6:$BC$6, $AV$3:$BC$3 + $AV$4:$BC$4/1000*($D$7 - 1400) + $AV$5:$BC$5/10000*($F$8-1) )</f>
        <v>2.7478367992906465</v>
      </c>
      <c r="W122" s="12"/>
      <c r="X122" s="8"/>
    </row>
    <row r="123" spans="2:24" ht="20" x14ac:dyDescent="0.2">
      <c r="B123" s="76">
        <f t="shared" si="16"/>
        <v>-1435.1306265224889</v>
      </c>
      <c r="C123" s="76">
        <f t="shared" si="17"/>
        <v>53.844299725736441</v>
      </c>
      <c r="D123" s="76" cm="1">
        <f t="array" ref="D123:J123">MMULT(N123:T123,TRANSPOSE($AM$8:$AS$14))</f>
        <v>1.5143805874781988</v>
      </c>
      <c r="E123" s="76">
        <v>17.45591387483638</v>
      </c>
      <c r="F123" s="76">
        <v>8.5319937901570206</v>
      </c>
      <c r="G123" s="76">
        <v>3.8721015444635851</v>
      </c>
      <c r="H123" s="76">
        <v>7.7732865916399341</v>
      </c>
      <c r="I123" s="76">
        <v>3.7327048882446938</v>
      </c>
      <c r="J123" s="76">
        <v>3.27531899744374</v>
      </c>
      <c r="K123" s="78"/>
      <c r="L123" s="78"/>
      <c r="M123" s="76">
        <f t="shared" si="18"/>
        <v>-1435.1306265224889</v>
      </c>
      <c r="N123" s="76">
        <f t="shared" si="19"/>
        <v>24.444696372047396</v>
      </c>
      <c r="O123" s="76">
        <f t="shared" si="20"/>
        <v>4.5780588091002157</v>
      </c>
      <c r="P123" s="76">
        <f t="shared" si="21"/>
        <v>4.9903509104417427</v>
      </c>
      <c r="Q123" s="76">
        <f t="shared" si="22"/>
        <v>-1.3678505866151367</v>
      </c>
      <c r="R123" s="76">
        <f t="shared" si="23"/>
        <v>-13.649006015431732</v>
      </c>
      <c r="S123" s="76">
        <f t="shared" si="24"/>
        <v>14.311289512615847</v>
      </c>
      <c r="T123" s="76">
        <f t="shared" si="25"/>
        <v>11.492686057765855</v>
      </c>
      <c r="U123" s="8"/>
      <c r="V123" s="12" cm="1">
        <f t="array" ref="V123" xml:space="preserve"> SUM(C123:J123)/SUMPRODUCT(C123:J123/$AV$6:$BC$6, $AV$3:$BC$3 + $AV$4:$BC$4/1000*($D$7 - 1400) + $AV$5:$BC$5/10000*($F$8-1) )</f>
        <v>2.7478057997649521</v>
      </c>
      <c r="W123" s="12"/>
      <c r="X123" s="8"/>
    </row>
    <row r="124" spans="2:24" ht="20" x14ac:dyDescent="0.2">
      <c r="B124" s="76">
        <f t="shared" si="16"/>
        <v>-1431.5870941113224</v>
      </c>
      <c r="C124" s="76">
        <f t="shared" si="17"/>
        <v>53.846219354659375</v>
      </c>
      <c r="D124" s="76" cm="1">
        <f t="array" ref="D124:J124">MMULT(N124:T124,TRANSPOSE($AM$8:$AS$14))</f>
        <v>1.5143241609954465</v>
      </c>
      <c r="E124" s="76">
        <v>17.456289115754281</v>
      </c>
      <c r="F124" s="76">
        <v>8.5308331018044345</v>
      </c>
      <c r="G124" s="76">
        <v>3.8715873972674544</v>
      </c>
      <c r="H124" s="76">
        <v>7.7725390058769053</v>
      </c>
      <c r="I124" s="76">
        <v>3.7323650756974205</v>
      </c>
      <c r="J124" s="76">
        <v>3.2758427879446752</v>
      </c>
      <c r="K124" s="78"/>
      <c r="L124" s="78"/>
      <c r="M124" s="76">
        <f t="shared" si="18"/>
        <v>-1431.5870941113224</v>
      </c>
      <c r="N124" s="76">
        <f t="shared" si="19"/>
        <v>24.444130698541727</v>
      </c>
      <c r="O124" s="76">
        <f t="shared" si="20"/>
        <v>4.5785957406362563</v>
      </c>
      <c r="P124" s="76">
        <f t="shared" si="21"/>
        <v>4.9890730544627742</v>
      </c>
      <c r="Q124" s="76">
        <f t="shared" si="22"/>
        <v>-1.3680771963924383</v>
      </c>
      <c r="R124" s="76">
        <f t="shared" si="23"/>
        <v>-13.649105586008071</v>
      </c>
      <c r="S124" s="76">
        <f t="shared" si="24"/>
        <v>14.311386098835557</v>
      </c>
      <c r="T124" s="76">
        <f t="shared" si="25"/>
        <v>11.491965951791904</v>
      </c>
      <c r="U124" s="8"/>
      <c r="V124" s="12" cm="1">
        <f t="array" ref="V124" xml:space="preserve"> SUM(C124:J124)/SUMPRODUCT(C124:J124/$AV$6:$BC$6, $AV$3:$BC$3 + $AV$4:$BC$4/1000*($D$7 - 1400) + $AV$5:$BC$5/10000*($F$8-1) )</f>
        <v>2.7477748037037899</v>
      </c>
      <c r="W124" s="12"/>
      <c r="X124" s="8"/>
    </row>
    <row r="125" spans="2:24" ht="20" x14ac:dyDescent="0.2">
      <c r="B125" s="76">
        <f t="shared" si="16"/>
        <v>-1428.0435617001558</v>
      </c>
      <c r="C125" s="76">
        <f t="shared" si="17"/>
        <v>53.848139042827448</v>
      </c>
      <c r="D125" s="76" cm="1">
        <f t="array" ref="D125:J125">MMULT(N125:T125,TRANSPOSE($AM$8:$AS$14))</f>
        <v>1.5142677376719973</v>
      </c>
      <c r="E125" s="76">
        <v>17.456664386314849</v>
      </c>
      <c r="F125" s="76">
        <v>8.5296725077878897</v>
      </c>
      <c r="G125" s="76">
        <v>3.8710732953395088</v>
      </c>
      <c r="H125" s="76">
        <v>7.7717914876259604</v>
      </c>
      <c r="I125" s="76">
        <v>3.7320249576808235</v>
      </c>
      <c r="J125" s="76">
        <v>3.2763665847515284</v>
      </c>
      <c r="K125" s="78"/>
      <c r="L125" s="78"/>
      <c r="M125" s="76">
        <f t="shared" si="18"/>
        <v>-1428.0435617001558</v>
      </c>
      <c r="N125" s="76">
        <f t="shared" si="19"/>
        <v>24.443565025036058</v>
      </c>
      <c r="O125" s="76">
        <f t="shared" si="20"/>
        <v>4.579132672172296</v>
      </c>
      <c r="P125" s="76">
        <f t="shared" si="21"/>
        <v>4.9877951984838047</v>
      </c>
      <c r="Q125" s="76">
        <f t="shared" si="22"/>
        <v>-1.3683038061697403</v>
      </c>
      <c r="R125" s="76">
        <f t="shared" si="23"/>
        <v>-13.649205156580777</v>
      </c>
      <c r="S125" s="76">
        <f t="shared" si="24"/>
        <v>14.311482684900106</v>
      </c>
      <c r="T125" s="76">
        <f t="shared" si="25"/>
        <v>11.491245514502888</v>
      </c>
      <c r="U125" s="8"/>
      <c r="V125" s="12" cm="1">
        <f t="array" ref="V125" xml:space="preserve"> SUM(C125:J125)/SUMPRODUCT(C125:J125/$AV$6:$BC$6, $AV$3:$BC$3 + $AV$4:$BC$4/1000*($D$7 - 1400) + $AV$5:$BC$5/10000*($F$8-1) )</f>
        <v>2.7477438111559578</v>
      </c>
      <c r="W125" s="12"/>
      <c r="X125" s="8"/>
    </row>
    <row r="126" spans="2:24" ht="20" x14ac:dyDescent="0.2">
      <c r="B126" s="76">
        <f t="shared" si="16"/>
        <v>-1424.5000292889893</v>
      </c>
      <c r="C126" s="76">
        <f t="shared" si="17"/>
        <v>53.850058791287651</v>
      </c>
      <c r="D126" s="76" cm="1">
        <f t="array" ref="D126:J126">MMULT(N126:T126,TRANSPOSE($AM$8:$AS$14))</f>
        <v>1.5142113175636471</v>
      </c>
      <c r="E126" s="76">
        <v>17.457039687042265</v>
      </c>
      <c r="F126" s="76">
        <v>8.5285120097781597</v>
      </c>
      <c r="G126" s="76">
        <v>3.8705592394793693</v>
      </c>
      <c r="H126" s="76">
        <v>7.7710440380722492</v>
      </c>
      <c r="I126" s="76">
        <v>3.7316845288050793</v>
      </c>
      <c r="J126" s="76">
        <v>3.2768903879715778</v>
      </c>
      <c r="K126" s="78"/>
      <c r="L126" s="78"/>
      <c r="M126" s="76">
        <f t="shared" si="18"/>
        <v>-1424.5000292889893</v>
      </c>
      <c r="N126" s="76">
        <f t="shared" si="19"/>
        <v>24.442999351530389</v>
      </c>
      <c r="O126" s="76">
        <f t="shared" si="20"/>
        <v>4.5796696037083375</v>
      </c>
      <c r="P126" s="76">
        <f t="shared" si="21"/>
        <v>4.9865173425048361</v>
      </c>
      <c r="Q126" s="76">
        <f t="shared" si="22"/>
        <v>-1.3685304159470424</v>
      </c>
      <c r="R126" s="76">
        <f t="shared" si="23"/>
        <v>-13.649304727149474</v>
      </c>
      <c r="S126" s="76">
        <f t="shared" si="24"/>
        <v>14.31157927079656</v>
      </c>
      <c r="T126" s="76">
        <f t="shared" si="25"/>
        <v>11.490524740049931</v>
      </c>
      <c r="U126" s="8"/>
      <c r="V126" s="12" cm="1">
        <f t="array" ref="V126" xml:space="preserve"> SUM(C126:J126)/SUMPRODUCT(C126:J126/$AV$6:$BC$6, $AV$3:$BC$3 + $AV$4:$BC$4/1000*($D$7 - 1400) + $AV$5:$BC$5/10000*($F$8-1) )</f>
        <v>2.7477128221709597</v>
      </c>
      <c r="W126" s="12"/>
      <c r="X126" s="8"/>
    </row>
    <row r="127" spans="2:24" ht="20" x14ac:dyDescent="0.2">
      <c r="B127" s="76">
        <f t="shared" si="16"/>
        <v>-1420.9564968778227</v>
      </c>
      <c r="C127" s="76">
        <f t="shared" si="17"/>
        <v>53.851978601102111</v>
      </c>
      <c r="D127" s="76" cm="1">
        <f t="array" ref="D127:J127">MMULT(N127:T127,TRANSPOSE($AM$8:$AS$14))</f>
        <v>1.5141549007269981</v>
      </c>
      <c r="E127" s="76">
        <v>17.457415018468268</v>
      </c>
      <c r="F127" s="76">
        <v>8.5273516094703581</v>
      </c>
      <c r="G127" s="76">
        <v>3.8700452304981239</v>
      </c>
      <c r="H127" s="76">
        <v>7.7702966584173296</v>
      </c>
      <c r="I127" s="76">
        <v>3.7313437836035126</v>
      </c>
      <c r="J127" s="76">
        <v>3.2774141977132953</v>
      </c>
      <c r="K127" s="78"/>
      <c r="L127" s="78"/>
      <c r="M127" s="76">
        <f t="shared" si="18"/>
        <v>-1420.9564968778227</v>
      </c>
      <c r="N127" s="76">
        <f t="shared" si="19"/>
        <v>24.442433678024724</v>
      </c>
      <c r="O127" s="76">
        <f t="shared" si="20"/>
        <v>4.5802065352443782</v>
      </c>
      <c r="P127" s="76">
        <f t="shared" si="21"/>
        <v>4.9852394865258667</v>
      </c>
      <c r="Q127" s="76">
        <f t="shared" si="22"/>
        <v>-1.368757025724344</v>
      </c>
      <c r="R127" s="76">
        <f t="shared" si="23"/>
        <v>-13.649404297713735</v>
      </c>
      <c r="S127" s="76">
        <f t="shared" si="24"/>
        <v>14.311675856510956</v>
      </c>
      <c r="T127" s="76">
        <f t="shared" si="25"/>
        <v>11.489803622500526</v>
      </c>
      <c r="U127" s="8"/>
      <c r="V127" s="12" cm="1">
        <f t="array" ref="V127" xml:space="preserve"> SUM(C127:J127)/SUMPRODUCT(C127:J127/$AV$6:$BC$6, $AV$3:$BC$3 + $AV$4:$BC$4/1000*($D$7 - 1400) + $AV$5:$BC$5/10000*($F$8-1) )</f>
        <v>2.7476818367990128</v>
      </c>
      <c r="W127" s="12"/>
      <c r="X127" s="8"/>
    </row>
    <row r="128" spans="2:24" ht="20" x14ac:dyDescent="0.2">
      <c r="B128" s="76">
        <f t="shared" si="16"/>
        <v>-1417.4129644666561</v>
      </c>
      <c r="C128" s="76">
        <f t="shared" si="17"/>
        <v>53.853898473348181</v>
      </c>
      <c r="D128" s="76" cm="1">
        <f t="array" ref="D128:J128">MMULT(N128:T128,TRANSPOSE($AM$8:$AS$14))</f>
        <v>1.5140984872194536</v>
      </c>
      <c r="E128" s="76">
        <v>17.457790381132224</v>
      </c>
      <c r="F128" s="76">
        <v>8.5261913085841883</v>
      </c>
      <c r="G128" s="76">
        <v>3.8695312692184487</v>
      </c>
      <c r="H128" s="76">
        <v>7.7695493498792363</v>
      </c>
      <c r="I128" s="76">
        <v>3.7310027165319379</v>
      </c>
      <c r="J128" s="76">
        <v>3.2779380140863301</v>
      </c>
      <c r="K128" s="78"/>
      <c r="L128" s="78"/>
      <c r="M128" s="76">
        <f t="shared" si="18"/>
        <v>-1417.4129644666561</v>
      </c>
      <c r="N128" s="76">
        <f t="shared" si="19"/>
        <v>24.441868004519051</v>
      </c>
      <c r="O128" s="76">
        <f t="shared" si="20"/>
        <v>4.5807434667804179</v>
      </c>
      <c r="P128" s="76">
        <f t="shared" si="21"/>
        <v>4.9839616305468981</v>
      </c>
      <c r="Q128" s="76">
        <f t="shared" si="22"/>
        <v>-1.368983635501646</v>
      </c>
      <c r="R128" s="76">
        <f t="shared" si="23"/>
        <v>-13.649503868273099</v>
      </c>
      <c r="S128" s="76">
        <f t="shared" si="24"/>
        <v>14.311772442028204</v>
      </c>
      <c r="T128" s="76">
        <f t="shared" si="25"/>
        <v>11.489082155837758</v>
      </c>
      <c r="U128" s="8"/>
      <c r="V128" s="12" cm="1">
        <f t="array" ref="V128" xml:space="preserve"> SUM(C128:J128)/SUMPRODUCT(C128:J128/$AV$6:$BC$6, $AV$3:$BC$3 + $AV$4:$BC$4/1000*($D$7 - 1400) + $AV$5:$BC$5/10000*($F$8-1) )</f>
        <v>2.747650855091047</v>
      </c>
      <c r="W128" s="12"/>
      <c r="X128" s="8"/>
    </row>
    <row r="129" spans="2:24" ht="20" x14ac:dyDescent="0.2">
      <c r="B129" s="76">
        <f t="shared" si="16"/>
        <v>-1413.8694320554896</v>
      </c>
      <c r="C129" s="76">
        <f t="shared" si="17"/>
        <v>53.855818409118534</v>
      </c>
      <c r="D129" s="76" cm="1">
        <f t="array" ref="D129:J129">MMULT(N129:T129,TRANSPOSE($AM$8:$AS$14))</f>
        <v>1.514042077099238</v>
      </c>
      <c r="E129" s="76">
        <v>17.458165775581239</v>
      </c>
      <c r="F129" s="76">
        <v>8.5250311088642317</v>
      </c>
      <c r="G129" s="76">
        <v>3.8690173564747119</v>
      </c>
      <c r="H129" s="76">
        <v>7.768802113692626</v>
      </c>
      <c r="I129" s="76">
        <v>3.7306613219679319</v>
      </c>
      <c r="J129" s="76">
        <v>3.2784618372014882</v>
      </c>
      <c r="K129" s="78"/>
      <c r="L129" s="78"/>
      <c r="M129" s="76">
        <f t="shared" si="18"/>
        <v>-1413.8694320554896</v>
      </c>
      <c r="N129" s="76">
        <f t="shared" si="19"/>
        <v>24.441302331013386</v>
      </c>
      <c r="O129" s="76">
        <f t="shared" si="20"/>
        <v>4.5812803983164585</v>
      </c>
      <c r="P129" s="76">
        <f t="shared" si="21"/>
        <v>4.9826837745679295</v>
      </c>
      <c r="Q129" s="76">
        <f t="shared" si="22"/>
        <v>-1.3692102452789479</v>
      </c>
      <c r="R129" s="76">
        <f t="shared" si="23"/>
        <v>-13.64960343882705</v>
      </c>
      <c r="S129" s="76">
        <f t="shared" si="24"/>
        <v>14.31186902733201</v>
      </c>
      <c r="T129" s="76">
        <f t="shared" si="25"/>
        <v>11.488360333959527</v>
      </c>
      <c r="U129" s="8"/>
      <c r="V129" s="12" cm="1">
        <f t="array" ref="V129" xml:space="preserve"> SUM(C129:J129)/SUMPRODUCT(C129:J129/$AV$6:$BC$6, $AV$3:$BC$3 + $AV$4:$BC$4/1000*($D$7 - 1400) + $AV$5:$BC$5/10000*($F$8-1) )</f>
        <v>2.7476198770987148</v>
      </c>
      <c r="W129" s="12"/>
      <c r="X129" s="8"/>
    </row>
    <row r="130" spans="2:24" ht="20" x14ac:dyDescent="0.2">
      <c r="B130" s="76">
        <f t="shared" si="16"/>
        <v>-1410.325899644323</v>
      </c>
      <c r="C130" s="76">
        <f t="shared" si="17"/>
        <v>53.85773840952136</v>
      </c>
      <c r="D130" s="76" cm="1">
        <f t="array" ref="D130:J130">MMULT(N130:T130,TRANSPOSE($AM$8:$AS$14))</f>
        <v>1.5139856704253951</v>
      </c>
      <c r="E130" s="76">
        <v>17.458541202370242</v>
      </c>
      <c r="F130" s="76">
        <v>8.5238710120801944</v>
      </c>
      <c r="G130" s="76">
        <v>3.8685034931130815</v>
      </c>
      <c r="H130" s="76">
        <v>7.7680549511088355</v>
      </c>
      <c r="I130" s="76">
        <v>3.7303195942101812</v>
      </c>
      <c r="J130" s="76">
        <v>3.2789856671707116</v>
      </c>
      <c r="K130" s="78"/>
      <c r="L130" s="78"/>
      <c r="M130" s="76">
        <f t="shared" si="18"/>
        <v>-1410.325899644323</v>
      </c>
      <c r="N130" s="76">
        <f t="shared" si="19"/>
        <v>24.440736657507717</v>
      </c>
      <c r="O130" s="76">
        <f t="shared" si="20"/>
        <v>4.5818173298524982</v>
      </c>
      <c r="P130" s="76">
        <f t="shared" si="21"/>
        <v>4.9814059185889601</v>
      </c>
      <c r="Q130" s="76">
        <f t="shared" si="22"/>
        <v>-1.3694368550562499</v>
      </c>
      <c r="R130" s="76">
        <f t="shared" si="23"/>
        <v>-13.649703009375031</v>
      </c>
      <c r="S130" s="76">
        <f t="shared" si="24"/>
        <v>14.311965612404787</v>
      </c>
      <c r="T130" s="76">
        <f t="shared" si="25"/>
        <v>11.487638150677787</v>
      </c>
      <c r="U130" s="8"/>
      <c r="V130" s="12" cm="1">
        <f t="array" ref="V130" xml:space="preserve"> SUM(C130:J130)/SUMPRODUCT(C130:J130/$AV$6:$BC$6, $AV$3:$BC$3 + $AV$4:$BC$4/1000*($D$7 - 1400) + $AV$5:$BC$5/10000*($F$8-1) )</f>
        <v>2.747588902874404</v>
      </c>
      <c r="W130" s="12"/>
      <c r="X130" s="8"/>
    </row>
    <row r="131" spans="2:24" ht="20" x14ac:dyDescent="0.2">
      <c r="B131" s="76">
        <f t="shared" si="16"/>
        <v>-1406.7823672331565</v>
      </c>
      <c r="C131" s="76">
        <f t="shared" si="17"/>
        <v>53.859658475680554</v>
      </c>
      <c r="D131" s="76" cm="1">
        <f t="array" ref="D131:J131">MMULT(N131:T131,TRANSPOSE($AM$8:$AS$14))</f>
        <v>1.5139292672578013</v>
      </c>
      <c r="E131" s="76">
        <v>17.458916662061984</v>
      </c>
      <c r="F131" s="76">
        <v>8.522711020027181</v>
      </c>
      <c r="G131" s="76">
        <v>3.8679896799916365</v>
      </c>
      <c r="H131" s="76">
        <v>7.7673078633960149</v>
      </c>
      <c r="I131" s="76">
        <v>3.7299775274777787</v>
      </c>
      <c r="J131" s="76">
        <v>3.2795095041070486</v>
      </c>
      <c r="K131" s="78"/>
      <c r="L131" s="78"/>
      <c r="M131" s="76">
        <f t="shared" si="18"/>
        <v>-1406.7823672331565</v>
      </c>
      <c r="N131" s="76">
        <f t="shared" si="19"/>
        <v>24.440170984002052</v>
      </c>
      <c r="O131" s="76">
        <f t="shared" si="20"/>
        <v>4.5823542613885389</v>
      </c>
      <c r="P131" s="76">
        <f t="shared" si="21"/>
        <v>4.9801280626099906</v>
      </c>
      <c r="Q131" s="76">
        <f t="shared" si="22"/>
        <v>-1.3696634648335519</v>
      </c>
      <c r="R131" s="76">
        <f t="shared" si="23"/>
        <v>-13.649802579916413</v>
      </c>
      <c r="S131" s="76">
        <f t="shared" si="24"/>
        <v>14.312062197227547</v>
      </c>
      <c r="T131" s="76">
        <f t="shared" si="25"/>
        <v>11.486915599717767</v>
      </c>
      <c r="U131" s="8"/>
      <c r="V131" s="12" cm="1">
        <f t="array" ref="V131" xml:space="preserve"> SUM(C131:J131)/SUMPRODUCT(C131:J131/$AV$6:$BC$6, $AV$3:$BC$3 + $AV$4:$BC$4/1000*($D$7 - 1400) + $AV$5:$BC$5/10000*($F$8-1) )</f>
        <v>2.7475579324712345</v>
      </c>
      <c r="W131" s="12"/>
      <c r="X131" s="8"/>
    </row>
    <row r="132" spans="2:24" ht="20" x14ac:dyDescent="0.2">
      <c r="B132" s="76">
        <f t="shared" si="16"/>
        <v>-1403.2388348219899</v>
      </c>
      <c r="C132" s="76">
        <f t="shared" si="17"/>
        <v>53.861578608735805</v>
      </c>
      <c r="D132" s="76" cm="1">
        <f t="array" ref="D132:J132">MMULT(N132:T132,TRANSPOSE($AM$8:$AS$14))</f>
        <v>1.5138728676571689</v>
      </c>
      <c r="E132" s="76">
        <v>17.4592921552272</v>
      </c>
      <c r="F132" s="76">
        <v>8.5215511345259749</v>
      </c>
      <c r="G132" s="76">
        <v>3.8674759179804807</v>
      </c>
      <c r="H132" s="76">
        <v>7.7665608518391789</v>
      </c>
      <c r="I132" s="76">
        <v>3.7296351159095575</v>
      </c>
      <c r="J132" s="76">
        <v>3.2800333481246331</v>
      </c>
      <c r="K132" s="78"/>
      <c r="L132" s="78"/>
      <c r="M132" s="76">
        <f t="shared" si="18"/>
        <v>-1403.2388348219899</v>
      </c>
      <c r="N132" s="76">
        <f t="shared" si="19"/>
        <v>24.439605310496379</v>
      </c>
      <c r="O132" s="76">
        <f t="shared" si="20"/>
        <v>4.5828911929245786</v>
      </c>
      <c r="P132" s="76">
        <f t="shared" si="21"/>
        <v>4.978850206631023</v>
      </c>
      <c r="Q132" s="76">
        <f t="shared" si="22"/>
        <v>-1.3698900746108535</v>
      </c>
      <c r="R132" s="76">
        <f t="shared" si="23"/>
        <v>-13.649902150450513</v>
      </c>
      <c r="S132" s="76">
        <f t="shared" si="24"/>
        <v>14.3121587817798</v>
      </c>
      <c r="T132" s="76">
        <f t="shared" si="25"/>
        <v>11.486192674717215</v>
      </c>
      <c r="U132" s="8"/>
      <c r="V132" s="12" cm="1">
        <f t="array" ref="V132" xml:space="preserve"> SUM(C132:J132)/SUMPRODUCT(C132:J132/$AV$6:$BC$6, $AV$3:$BC$3 + $AV$4:$BC$4/1000*($D$7 - 1400) + $AV$5:$BC$5/10000*($F$8-1) )</f>
        <v>2.7475269659430723</v>
      </c>
      <c r="W132" s="12"/>
      <c r="X132" s="8"/>
    </row>
    <row r="133" spans="2:24" ht="20" x14ac:dyDescent="0.2">
      <c r="B133" s="76">
        <f t="shared" si="16"/>
        <v>-1399.6953024108234</v>
      </c>
      <c r="C133" s="76">
        <f t="shared" si="17"/>
        <v>53.863498809842724</v>
      </c>
      <c r="D133" s="76" cm="1">
        <f t="array" ref="D133:J133">MMULT(N133:T133,TRANSPOSE($AM$8:$AS$14))</f>
        <v>1.5138164716850602</v>
      </c>
      <c r="E133" s="76">
        <v>17.459667682444664</v>
      </c>
      <c r="F133" s="76">
        <v>8.5203913574233319</v>
      </c>
      <c r="G133" s="76">
        <v>3.8669622079618451</v>
      </c>
      <c r="H133" s="76">
        <v>7.7658139177403029</v>
      </c>
      <c r="I133" s="76">
        <v>3.7292923535634266</v>
      </c>
      <c r="J133" s="76">
        <v>3.2805571993386486</v>
      </c>
      <c r="K133" s="78"/>
      <c r="L133" s="78"/>
      <c r="M133" s="76">
        <f t="shared" si="18"/>
        <v>-1399.6953024108234</v>
      </c>
      <c r="N133" s="76">
        <f t="shared" si="19"/>
        <v>24.439039636990714</v>
      </c>
      <c r="O133" s="76">
        <f t="shared" si="20"/>
        <v>4.5834281244606192</v>
      </c>
      <c r="P133" s="76">
        <f t="shared" si="21"/>
        <v>4.9775723506520535</v>
      </c>
      <c r="Q133" s="76">
        <f t="shared" si="22"/>
        <v>-1.3701166843881556</v>
      </c>
      <c r="R133" s="76">
        <f t="shared" si="23"/>
        <v>-13.650001720976588</v>
      </c>
      <c r="S133" s="76">
        <f t="shared" si="24"/>
        <v>14.312255366039434</v>
      </c>
      <c r="T133" s="76">
        <f t="shared" si="25"/>
        <v>11.485469369225637</v>
      </c>
      <c r="U133" s="8"/>
      <c r="V133" s="12" cm="1">
        <f t="array" ref="V133" xml:space="preserve"> SUM(C133:J133)/SUMPRODUCT(C133:J133/$AV$6:$BC$6, $AV$3:$BC$3 + $AV$4:$BC$4/1000*($D$7 - 1400) + $AV$5:$BC$5/10000*($F$8-1) )</f>
        <v>2.7474960033445353</v>
      </c>
      <c r="W133" s="12"/>
      <c r="X133" s="8"/>
    </row>
    <row r="134" spans="2:24" ht="20" x14ac:dyDescent="0.2">
      <c r="B134" s="76">
        <f t="shared" si="16"/>
        <v>-1396.1517699996568</v>
      </c>
      <c r="C134" s="76">
        <f t="shared" si="17"/>
        <v>53.865419080173083</v>
      </c>
      <c r="D134" s="76" cm="1">
        <f t="array" ref="D134:J134">MMULT(N134:T134,TRANSPOSE($AM$8:$AS$14))</f>
        <v>1.5137600794038877</v>
      </c>
      <c r="E134" s="76">
        <v>17.460043244301243</v>
      </c>
      <c r="F134" s="76">
        <v>8.5192316905921928</v>
      </c>
      <c r="G134" s="76">
        <v>3.8664485508302038</v>
      </c>
      <c r="H134" s="76">
        <v>7.7650670624184208</v>
      </c>
      <c r="I134" s="76">
        <v>3.7289492344156798</v>
      </c>
      <c r="J134" s="76">
        <v>3.2810810578652969</v>
      </c>
      <c r="K134" s="78"/>
      <c r="L134" s="78"/>
      <c r="M134" s="76">
        <f t="shared" si="18"/>
        <v>-1396.1517699996568</v>
      </c>
      <c r="N134" s="76">
        <f t="shared" si="19"/>
        <v>24.438473963485048</v>
      </c>
      <c r="O134" s="76">
        <f t="shared" si="20"/>
        <v>4.5839650559966598</v>
      </c>
      <c r="P134" s="76">
        <f t="shared" si="21"/>
        <v>4.976294494673084</v>
      </c>
      <c r="Q134" s="76">
        <f t="shared" si="22"/>
        <v>-1.3703432941654579</v>
      </c>
      <c r="R134" s="76">
        <f t="shared" si="23"/>
        <v>-13.650101291493801</v>
      </c>
      <c r="S134" s="76">
        <f t="shared" si="24"/>
        <v>14.312351949982606</v>
      </c>
      <c r="T134" s="76">
        <f t="shared" si="25"/>
        <v>11.484745676703524</v>
      </c>
      <c r="U134" s="8"/>
      <c r="V134" s="12" cm="1">
        <f t="array" ref="V134" xml:space="preserve"> SUM(C134:J134)/SUMPRODUCT(C134:J134/$AV$6:$BC$6, $AV$3:$BC$3 + $AV$4:$BC$4/1000*($D$7 - 1400) + $AV$5:$BC$5/10000*($F$8-1) )</f>
        <v>2.7474650447309985</v>
      </c>
      <c r="W134" s="12"/>
      <c r="X134" s="8"/>
    </row>
    <row r="135" spans="2:24" ht="20" x14ac:dyDescent="0.2">
      <c r="B135" s="76">
        <f t="shared" si="16"/>
        <v>-1392.6082375884903</v>
      </c>
      <c r="C135" s="76">
        <f t="shared" si="17"/>
        <v>53.867339420914924</v>
      </c>
      <c r="D135" s="76" cm="1">
        <f t="array" ref="D135:J135">MMULT(N135:T135,TRANSPOSE($AM$8:$AS$14))</f>
        <v>1.5137036908769215</v>
      </c>
      <c r="E135" s="76">
        <v>17.46041884139197</v>
      </c>
      <c r="F135" s="76">
        <v>8.518072135932039</v>
      </c>
      <c r="G135" s="76">
        <v>3.8659349474923714</v>
      </c>
      <c r="H135" s="76">
        <v>7.7643202872096548</v>
      </c>
      <c r="I135" s="76">
        <v>3.7286057523603624</v>
      </c>
      <c r="J135" s="76">
        <v>3.2816049238217535</v>
      </c>
      <c r="K135" s="78"/>
      <c r="L135" s="78"/>
      <c r="M135" s="76">
        <f t="shared" si="18"/>
        <v>-1392.6082375884903</v>
      </c>
      <c r="N135" s="76">
        <f t="shared" si="19"/>
        <v>24.437908289979376</v>
      </c>
      <c r="O135" s="76">
        <f t="shared" si="20"/>
        <v>4.5845019875327004</v>
      </c>
      <c r="P135" s="76">
        <f t="shared" si="21"/>
        <v>4.9750166386941155</v>
      </c>
      <c r="Q135" s="76">
        <f t="shared" si="22"/>
        <v>-1.3705699039427595</v>
      </c>
      <c r="R135" s="76">
        <f t="shared" si="23"/>
        <v>-13.650200862001242</v>
      </c>
      <c r="S135" s="76">
        <f t="shared" si="24"/>
        <v>14.312448533583595</v>
      </c>
      <c r="T135" s="76">
        <f t="shared" si="25"/>
        <v>11.484021590521619</v>
      </c>
      <c r="U135" s="8"/>
      <c r="V135" s="12" cm="1">
        <f t="array" ref="V135" xml:space="preserve"> SUM(C135:J135)/SUMPRODUCT(C135:J135/$AV$6:$BC$6, $AV$3:$BC$3 + $AV$4:$BC$4/1000*($D$7 - 1400) + $AV$5:$BC$5/10000*($F$8-1) )</f>
        <v>2.7474340901586034</v>
      </c>
      <c r="W135" s="12"/>
      <c r="X135" s="8"/>
    </row>
    <row r="136" spans="2:24" ht="20" x14ac:dyDescent="0.2">
      <c r="B136" s="76">
        <f t="shared" si="16"/>
        <v>-1389.0647051773237</v>
      </c>
      <c r="C136" s="76">
        <f t="shared" si="17"/>
        <v>53.869259833272643</v>
      </c>
      <c r="D136" s="76" cm="1">
        <f t="array" ref="D136:J136">MMULT(N136:T136,TRANSPOSE($AM$8:$AS$14))</f>
        <v>1.5136473061683104</v>
      </c>
      <c r="E136" s="76">
        <v>17.460794474320206</v>
      </c>
      <c r="F136" s="76">
        <v>8.5169126953691592</v>
      </c>
      <c r="G136" s="76">
        <v>3.8654213988676354</v>
      </c>
      <c r="H136" s="76">
        <v>7.7635735934673189</v>
      </c>
      <c r="I136" s="76">
        <v>3.7282619012085956</v>
      </c>
      <c r="J136" s="76">
        <v>3.2821287973261324</v>
      </c>
      <c r="K136" s="78"/>
      <c r="L136" s="78"/>
      <c r="M136" s="76">
        <f t="shared" si="18"/>
        <v>-1389.0647051773237</v>
      </c>
      <c r="N136" s="76">
        <f t="shared" si="19"/>
        <v>24.43734261647371</v>
      </c>
      <c r="O136" s="76">
        <f t="shared" si="20"/>
        <v>4.5850389190687402</v>
      </c>
      <c r="P136" s="76">
        <f t="shared" si="21"/>
        <v>4.9737387827151469</v>
      </c>
      <c r="Q136" s="76">
        <f t="shared" si="22"/>
        <v>-1.3707965137200615</v>
      </c>
      <c r="R136" s="76">
        <f t="shared" si="23"/>
        <v>-13.650300432497913</v>
      </c>
      <c r="S136" s="76">
        <f t="shared" si="24"/>
        <v>14.312545116814668</v>
      </c>
      <c r="T136" s="76">
        <f t="shared" si="25"/>
        <v>11.48329710396014</v>
      </c>
      <c r="U136" s="8"/>
      <c r="V136" s="12" cm="1">
        <f t="array" ref="V136" xml:space="preserve"> SUM(C136:J136)/SUMPRODUCT(C136:J136/$AV$6:$BC$6, $AV$3:$BC$3 + $AV$4:$BC$4/1000*($D$7 - 1400) + $AV$5:$BC$5/10000*($F$8-1) )</f>
        <v>2.7474031396842546</v>
      </c>
      <c r="W136" s="12"/>
      <c r="X136" s="8"/>
    </row>
    <row r="137" spans="2:24" ht="20" x14ac:dyDescent="0.2">
      <c r="B137" s="76">
        <f t="shared" si="16"/>
        <v>-1385.5211727661572</v>
      </c>
      <c r="C137" s="76">
        <f t="shared" si="17"/>
        <v>53.871180318467268</v>
      </c>
      <c r="D137" s="76" cm="1">
        <f t="array" ref="D137:J137">MMULT(N137:T137,TRANSPOSE($AM$8:$AS$14))</f>
        <v>1.5135909253430708</v>
      </c>
      <c r="E137" s="76">
        <v>17.461170143697611</v>
      </c>
      <c r="F137" s="76">
        <v>8.5157533708568955</v>
      </c>
      <c r="G137" s="76">
        <v>3.8649079058878311</v>
      </c>
      <c r="H137" s="76">
        <v>7.7628269825619487</v>
      </c>
      <c r="I137" s="76">
        <v>3.7279176746879426</v>
      </c>
      <c r="J137" s="76">
        <v>3.2826526784974366</v>
      </c>
      <c r="K137" s="78"/>
      <c r="L137" s="78"/>
      <c r="M137" s="76">
        <f t="shared" si="18"/>
        <v>-1385.5211727661572</v>
      </c>
      <c r="N137" s="76">
        <f t="shared" si="19"/>
        <v>24.436776942968041</v>
      </c>
      <c r="O137" s="76">
        <f t="shared" si="20"/>
        <v>4.5855758506047808</v>
      </c>
      <c r="P137" s="76">
        <f t="shared" si="21"/>
        <v>4.9724609267361775</v>
      </c>
      <c r="Q137" s="76">
        <f t="shared" si="22"/>
        <v>-1.3710231234973631</v>
      </c>
      <c r="R137" s="76">
        <f t="shared" si="23"/>
        <v>-13.65040000298271</v>
      </c>
      <c r="S137" s="76">
        <f t="shared" si="24"/>
        <v>14.312641699645932</v>
      </c>
      <c r="T137" s="76">
        <f t="shared" si="25"/>
        <v>11.482572210208055</v>
      </c>
      <c r="U137" s="8"/>
      <c r="V137" s="12" cm="1">
        <f t="array" ref="V137" xml:space="preserve"> SUM(C137:J137)/SUMPRODUCT(C137:J137/$AV$6:$BC$6, $AV$3:$BC$3 + $AV$4:$BC$4/1000*($D$7 - 1400) + $AV$5:$BC$5/10000*($F$8-1) )</f>
        <v>2.7473721933656465</v>
      </c>
      <c r="W137" s="12"/>
      <c r="X137" s="8"/>
    </row>
    <row r="138" spans="2:24" ht="20" x14ac:dyDescent="0.2">
      <c r="B138" s="76">
        <f t="shared" si="16"/>
        <v>-1381.9776403549906</v>
      </c>
      <c r="C138" s="76">
        <f t="shared" si="17"/>
        <v>53.873100877736483</v>
      </c>
      <c r="D138" s="76" cm="1">
        <f t="array" ref="D138:J138">MMULT(N138:T138,TRANSPOSE($AM$8:$AS$14))</f>
        <v>1.5135345484671048</v>
      </c>
      <c r="E138" s="76">
        <v>17.461545850144287</v>
      </c>
      <c r="F138" s="76">
        <v>8.514594164376005</v>
      </c>
      <c r="G138" s="76">
        <v>3.8643944694974923</v>
      </c>
      <c r="H138" s="76">
        <v>7.7620804558813568</v>
      </c>
      <c r="I138" s="76">
        <v>3.7275730664417548</v>
      </c>
      <c r="J138" s="76">
        <v>3.2831765674555151</v>
      </c>
      <c r="K138" s="78"/>
      <c r="L138" s="78"/>
      <c r="M138" s="76">
        <f t="shared" si="18"/>
        <v>-1381.9776403549906</v>
      </c>
      <c r="N138" s="76">
        <f t="shared" si="19"/>
        <v>24.436211269462373</v>
      </c>
      <c r="O138" s="76">
        <f t="shared" si="20"/>
        <v>4.5861127821408205</v>
      </c>
      <c r="P138" s="76">
        <f t="shared" si="21"/>
        <v>4.9711830707572089</v>
      </c>
      <c r="Q138" s="76">
        <f t="shared" si="22"/>
        <v>-1.3712497332746652</v>
      </c>
      <c r="R138" s="76">
        <f t="shared" si="23"/>
        <v>-13.650499573454427</v>
      </c>
      <c r="S138" s="76">
        <f t="shared" si="24"/>
        <v>14.312738282045165</v>
      </c>
      <c r="T138" s="76">
        <f t="shared" si="25"/>
        <v>11.481846902362317</v>
      </c>
      <c r="U138" s="8"/>
      <c r="V138" s="12" cm="1">
        <f t="array" ref="V138" xml:space="preserve"> SUM(C138:J138)/SUMPRODUCT(C138:J138/$AV$6:$BC$6, $AV$3:$BC$3 + $AV$4:$BC$4/1000*($D$7 - 1400) + $AV$5:$BC$5/10000*($F$8-1) )</f>
        <v>2.7473412512612509</v>
      </c>
      <c r="W138" s="12"/>
      <c r="X138" s="8"/>
    </row>
    <row r="139" spans="2:24" ht="20" x14ac:dyDescent="0.2">
      <c r="B139" s="76">
        <f t="shared" si="16"/>
        <v>-1378.4341079438241</v>
      </c>
      <c r="C139" s="76">
        <f t="shared" si="17"/>
        <v>53.875021512334897</v>
      </c>
      <c r="D139" s="76" cm="1">
        <f t="array" ref="D139:J139">MMULT(N139:T139,TRANSPOSE($AM$8:$AS$14))</f>
        <v>1.513478175607208</v>
      </c>
      <c r="E139" s="76">
        <v>17.461921594288846</v>
      </c>
      <c r="F139" s="76">
        <v>8.5134350779349095</v>
      </c>
      <c r="G139" s="76">
        <v>3.8638810906539183</v>
      </c>
      <c r="H139" s="76">
        <v>7.7613340148306857</v>
      </c>
      <c r="I139" s="76">
        <v>3.7272280700285432</v>
      </c>
      <c r="J139" s="76">
        <v>3.2837004643209831</v>
      </c>
      <c r="K139" s="78"/>
      <c r="L139" s="78"/>
      <c r="M139" s="76">
        <f t="shared" si="18"/>
        <v>-1378.4341079438241</v>
      </c>
      <c r="N139" s="76">
        <f t="shared" si="19"/>
        <v>24.435645595956704</v>
      </c>
      <c r="O139" s="76">
        <f t="shared" si="20"/>
        <v>4.5866497136768611</v>
      </c>
      <c r="P139" s="76">
        <f t="shared" si="21"/>
        <v>4.9699052147782403</v>
      </c>
      <c r="Q139" s="76">
        <f t="shared" si="22"/>
        <v>-1.3714763430519672</v>
      </c>
      <c r="R139" s="76">
        <f t="shared" si="23"/>
        <v>-13.65059914391173</v>
      </c>
      <c r="S139" s="76">
        <f t="shared" si="24"/>
        <v>14.312834863977647</v>
      </c>
      <c r="T139" s="76">
        <f t="shared" si="25"/>
        <v>11.481121173427139</v>
      </c>
      <c r="U139" s="8"/>
      <c r="V139" s="12" cm="1">
        <f t="array" ref="V139" xml:space="preserve"> SUM(C139:J139)/SUMPRODUCT(C139:J139/$AV$6:$BC$6, $AV$3:$BC$3 + $AV$4:$BC$4/1000*($D$7 - 1400) + $AV$5:$BC$5/10000*($F$8-1) )</f>
        <v>2.7473103134303356</v>
      </c>
      <c r="W139" s="12"/>
      <c r="X139" s="8"/>
    </row>
    <row r="140" spans="2:24" ht="20" x14ac:dyDescent="0.2">
      <c r="B140" s="76">
        <f t="shared" si="16"/>
        <v>-1374.8905755326575</v>
      </c>
      <c r="C140" s="76">
        <f t="shared" si="17"/>
        <v>53.876942223534122</v>
      </c>
      <c r="D140" s="76" cm="1">
        <f t="array" ref="D140:J140">MMULT(N140:T140,TRANSPOSE($AM$8:$AS$14))</f>
        <v>1.5134218068310741</v>
      </c>
      <c r="E140" s="76">
        <v>17.46229737676849</v>
      </c>
      <c r="F140" s="76">
        <v>8.5122761135700209</v>
      </c>
      <c r="G140" s="76">
        <v>3.8633677703273159</v>
      </c>
      <c r="H140" s="76">
        <v>7.7605876608324218</v>
      </c>
      <c r="I140" s="76">
        <v>3.7268826789213465</v>
      </c>
      <c r="J140" s="76">
        <v>3.2842243692152002</v>
      </c>
      <c r="K140" s="78"/>
      <c r="L140" s="78"/>
      <c r="M140" s="76">
        <f t="shared" si="18"/>
        <v>-1374.8905755326575</v>
      </c>
      <c r="N140" s="76">
        <f t="shared" si="19"/>
        <v>24.435079922451038</v>
      </c>
      <c r="O140" s="76">
        <f t="shared" si="20"/>
        <v>4.5871866452129009</v>
      </c>
      <c r="P140" s="76">
        <f t="shared" si="21"/>
        <v>4.9686273587992709</v>
      </c>
      <c r="Q140" s="76">
        <f t="shared" si="22"/>
        <v>-1.371702952829269</v>
      </c>
      <c r="R140" s="76">
        <f t="shared" si="23"/>
        <v>-13.650698714353162</v>
      </c>
      <c r="S140" s="76">
        <f t="shared" si="24"/>
        <v>14.312931445405981</v>
      </c>
      <c r="T140" s="76">
        <f t="shared" si="25"/>
        <v>11.480395016313256</v>
      </c>
      <c r="U140" s="8"/>
      <c r="V140" s="12" cm="1">
        <f t="array" ref="V140" xml:space="preserve"> SUM(C140:J140)/SUMPRODUCT(C140:J140/$AV$6:$BC$6, $AV$3:$BC$3 + $AV$4:$BC$4/1000*($D$7 - 1400) + $AV$5:$BC$5/10000*($F$8-1) )</f>
        <v>2.7472793799329649</v>
      </c>
      <c r="W140" s="12"/>
      <c r="X140" s="8"/>
    </row>
    <row r="141" spans="2:24" ht="20" x14ac:dyDescent="0.2">
      <c r="B141" s="76">
        <f t="shared" si="16"/>
        <v>-1371.347043121491</v>
      </c>
      <c r="C141" s="76">
        <f t="shared" si="17"/>
        <v>53.878863012622958</v>
      </c>
      <c r="D141" s="76" cm="1">
        <f t="array" ref="D141:J141">MMULT(N141:T141,TRANSPOSE($AM$8:$AS$14))</f>
        <v>1.5133654422073004</v>
      </c>
      <c r="E141" s="76">
        <v>17.462673198229098</v>
      </c>
      <c r="F141" s="76">
        <v>8.5111172733460396</v>
      </c>
      <c r="G141" s="76">
        <v>3.8628545095008899</v>
      </c>
      <c r="H141" s="76">
        <v>7.759841395326438</v>
      </c>
      <c r="I141" s="76">
        <v>3.7265368865071071</v>
      </c>
      <c r="J141" s="76">
        <v>3.284748282260169</v>
      </c>
      <c r="K141" s="78"/>
      <c r="L141" s="78"/>
      <c r="M141" s="76">
        <f t="shared" si="18"/>
        <v>-1371.347043121491</v>
      </c>
      <c r="N141" s="76">
        <f t="shared" si="19"/>
        <v>24.434514248945369</v>
      </c>
      <c r="O141" s="76">
        <f t="shared" si="20"/>
        <v>4.5877235767489424</v>
      </c>
      <c r="P141" s="76">
        <f t="shared" si="21"/>
        <v>4.9673495028203014</v>
      </c>
      <c r="Q141" s="76">
        <f t="shared" si="22"/>
        <v>-1.3719295626065711</v>
      </c>
      <c r="R141" s="76">
        <f t="shared" si="23"/>
        <v>-13.650798284777116</v>
      </c>
      <c r="S141" s="76">
        <f t="shared" si="24"/>
        <v>14.313028026289881</v>
      </c>
      <c r="T141" s="76">
        <f t="shared" si="25"/>
        <v>11.479668423837182</v>
      </c>
      <c r="U141" s="8"/>
      <c r="V141" s="12" cm="1">
        <f t="array" ref="V141" xml:space="preserve"> SUM(C141:J141)/SUMPRODUCT(C141:J141/$AV$6:$BC$6, $AV$3:$BC$3 + $AV$4:$BC$4/1000*($D$7 - 1400) + $AV$5:$BC$5/10000*($F$8-1) )</f>
        <v>2.7472484508300088</v>
      </c>
      <c r="W141" s="12"/>
      <c r="X141" s="8"/>
    </row>
    <row r="142" spans="2:24" ht="20" x14ac:dyDescent="0.2">
      <c r="B142" s="76">
        <f t="shared" si="16"/>
        <v>-1367.8035107103244</v>
      </c>
      <c r="C142" s="76">
        <f t="shared" si="17"/>
        <v>53.880783880907501</v>
      </c>
      <c r="D142" s="76" cm="1">
        <f t="array" ref="D142:J142">MMULT(N142:T142,TRANSPOSE($AM$8:$AS$14))</f>
        <v>1.5133090818054036</v>
      </c>
      <c r="E142" s="76">
        <v>17.4630490593253</v>
      </c>
      <c r="F142" s="76">
        <v>8.5099585593562832</v>
      </c>
      <c r="G142" s="76">
        <v>3.862341309170958</v>
      </c>
      <c r="H142" s="76">
        <v>7.7590952197699892</v>
      </c>
      <c r="I142" s="76">
        <v>3.7261906860860829</v>
      </c>
      <c r="J142" s="76">
        <v>3.2852722035784829</v>
      </c>
      <c r="K142" s="78"/>
      <c r="L142" s="78"/>
      <c r="M142" s="76">
        <f t="shared" si="18"/>
        <v>-1367.8035107103244</v>
      </c>
      <c r="N142" s="76">
        <f t="shared" si="19"/>
        <v>24.4339485754397</v>
      </c>
      <c r="O142" s="76">
        <f t="shared" si="20"/>
        <v>4.5882605082849821</v>
      </c>
      <c r="P142" s="76">
        <f t="shared" si="21"/>
        <v>4.9660716468413328</v>
      </c>
      <c r="Q142" s="76">
        <f t="shared" si="22"/>
        <v>-1.3721561723838731</v>
      </c>
      <c r="R142" s="76">
        <f t="shared" si="23"/>
        <v>-13.650897855181832</v>
      </c>
      <c r="S142" s="76">
        <f t="shared" si="24"/>
        <v>14.313124606585967</v>
      </c>
      <c r="T142" s="76">
        <f t="shared" si="25"/>
        <v>11.478941388720511</v>
      </c>
      <c r="U142" s="8"/>
      <c r="V142" s="12" cm="1">
        <f t="array" ref="V142" xml:space="preserve"> SUM(C142:J142)/SUMPRODUCT(C142:J142/$AV$6:$BC$6, $AV$3:$BC$3 + $AV$4:$BC$4/1000*($D$7 - 1400) + $AV$5:$BC$5/10000*($F$8-1) )</f>
        <v>2.7472175261831535</v>
      </c>
      <c r="W142" s="12"/>
      <c r="X142" s="8"/>
    </row>
    <row r="143" spans="2:24" ht="20" x14ac:dyDescent="0.2">
      <c r="B143" s="76">
        <f t="shared" si="16"/>
        <v>-1364.2599782991579</v>
      </c>
      <c r="C143" s="76">
        <f t="shared" si="17"/>
        <v>53.882704829711351</v>
      </c>
      <c r="D143" s="76" cm="1">
        <f t="array" ref="D143:J143">MMULT(N143:T143,TRANSPOSE($AM$8:$AS$14))</f>
        <v>1.5132527256958177</v>
      </c>
      <c r="E143" s="76">
        <v>17.46342496072058</v>
      </c>
      <c r="F143" s="76">
        <v>8.5087999737229989</v>
      </c>
      <c r="G143" s="76">
        <v>3.8618281703470587</v>
      </c>
      <c r="H143" s="76">
        <v>7.7583491356377312</v>
      </c>
      <c r="I143" s="76">
        <v>3.7258440708712177</v>
      </c>
      <c r="J143" s="76">
        <v>3.285796133293243</v>
      </c>
      <c r="K143" s="78"/>
      <c r="L143" s="78"/>
      <c r="M143" s="76">
        <f t="shared" si="18"/>
        <v>-1364.2599782991579</v>
      </c>
      <c r="N143" s="76">
        <f t="shared" si="19"/>
        <v>24.433382901934031</v>
      </c>
      <c r="O143" s="76">
        <f t="shared" si="20"/>
        <v>4.5887974398210227</v>
      </c>
      <c r="P143" s="76">
        <f t="shared" si="21"/>
        <v>4.9647937908623643</v>
      </c>
      <c r="Q143" s="76">
        <f t="shared" si="22"/>
        <v>-1.3723827821611747</v>
      </c>
      <c r="R143" s="76">
        <f t="shared" si="23"/>
        <v>-13.650997425565377</v>
      </c>
      <c r="S143" s="76">
        <f t="shared" si="24"/>
        <v>14.313221186247542</v>
      </c>
      <c r="T143" s="76">
        <f t="shared" si="25"/>
        <v>11.47821390358917</v>
      </c>
      <c r="U143" s="8"/>
      <c r="V143" s="12" cm="1">
        <f t="array" ref="V143" xml:space="preserve"> SUM(C143:J143)/SUMPRODUCT(C143:J143/$AV$6:$BC$6, $AV$3:$BC$3 + $AV$4:$BC$4/1000*($D$7 - 1400) + $AV$5:$BC$5/10000*($F$8-1) )</f>
        <v>2.7471866060548993</v>
      </c>
      <c r="W143" s="12"/>
      <c r="X143" s="8"/>
    </row>
    <row r="144" spans="2:24" ht="20" x14ac:dyDescent="0.2">
      <c r="B144" s="76">
        <f t="shared" si="16"/>
        <v>-1360.7164458879913</v>
      </c>
      <c r="C144" s="76">
        <f t="shared" si="17"/>
        <v>53.884625860375778</v>
      </c>
      <c r="D144" s="76" cm="1">
        <f t="array" ref="D144:J144">MMULT(N144:T144,TRANSPOSE($AM$8:$AS$14))</f>
        <v>1.5131963739499108</v>
      </c>
      <c r="E144" s="76">
        <v>17.463800903087332</v>
      </c>
      <c r="F144" s="76">
        <v>8.5076415185976728</v>
      </c>
      <c r="G144" s="76">
        <v>3.8613150940520611</v>
      </c>
      <c r="H144" s="76">
        <v>7.7576031444217053</v>
      </c>
      <c r="I144" s="76">
        <v>3.7254970339875628</v>
      </c>
      <c r="J144" s="76">
        <v>3.2863200715279715</v>
      </c>
      <c r="K144" s="78"/>
      <c r="L144" s="78"/>
      <c r="M144" s="76">
        <f t="shared" si="18"/>
        <v>-1360.7164458879913</v>
      </c>
      <c r="N144" s="76">
        <f t="shared" si="19"/>
        <v>24.432817228428366</v>
      </c>
      <c r="O144" s="76">
        <f t="shared" si="20"/>
        <v>4.5893343713570625</v>
      </c>
      <c r="P144" s="76">
        <f t="shared" si="21"/>
        <v>4.9635159348833948</v>
      </c>
      <c r="Q144" s="76">
        <f t="shared" si="22"/>
        <v>-1.3726093919384768</v>
      </c>
      <c r="R144" s="76">
        <f t="shared" si="23"/>
        <v>-13.651096995925629</v>
      </c>
      <c r="S144" s="76">
        <f t="shared" si="24"/>
        <v>14.313317765224337</v>
      </c>
      <c r="T144" s="76">
        <f t="shared" si="25"/>
        <v>11.477485960972723</v>
      </c>
      <c r="U144" s="8"/>
      <c r="V144" s="12" cm="1">
        <f t="array" ref="V144" xml:space="preserve"> SUM(C144:J144)/SUMPRODUCT(C144:J144/$AV$6:$BC$6, $AV$3:$BC$3 + $AV$4:$BC$4/1000*($D$7 - 1400) + $AV$5:$BC$5/10000*($F$8-1) )</f>
        <v>2.7471556905085777</v>
      </c>
      <c r="W144" s="12"/>
      <c r="X144" s="8"/>
    </row>
    <row r="145" spans="2:24" ht="20" x14ac:dyDescent="0.2">
      <c r="B145" s="76">
        <f t="shared" si="16"/>
        <v>-1357.1729134768248</v>
      </c>
      <c r="C145" s="76">
        <f t="shared" si="17"/>
        <v>53.886546974259879</v>
      </c>
      <c r="D145" s="76" cm="1">
        <f t="array" ref="D145:J145">MMULT(N145:T145,TRANSPOSE($AM$8:$AS$14))</f>
        <v>1.5131400266399797</v>
      </c>
      <c r="E145" s="76">
        <v>17.464176887106948</v>
      </c>
      <c r="F145" s="76">
        <v>8.5064831961613834</v>
      </c>
      <c r="G145" s="76">
        <v>3.8608020813222685</v>
      </c>
      <c r="H145" s="76">
        <v>7.7568572476313102</v>
      </c>
      <c r="I145" s="76">
        <v>3.7251495684716973</v>
      </c>
      <c r="J145" s="76">
        <v>3.2868440184065264</v>
      </c>
      <c r="K145" s="78"/>
      <c r="L145" s="78"/>
      <c r="M145" s="76">
        <f t="shared" si="18"/>
        <v>-1357.1729134768248</v>
      </c>
      <c r="N145" s="76">
        <f t="shared" si="19"/>
        <v>24.432251554922694</v>
      </c>
      <c r="O145" s="76">
        <f t="shared" si="20"/>
        <v>4.5898713028931031</v>
      </c>
      <c r="P145" s="76">
        <f t="shared" si="21"/>
        <v>4.9622380789044263</v>
      </c>
      <c r="Q145" s="76">
        <f t="shared" si="22"/>
        <v>-1.372836001715779</v>
      </c>
      <c r="R145" s="76">
        <f t="shared" si="23"/>
        <v>-13.651196566260261</v>
      </c>
      <c r="S145" s="76">
        <f t="shared" si="24"/>
        <v>14.313414343462259</v>
      </c>
      <c r="T145" s="76">
        <f t="shared" si="25"/>
        <v>11.47675755330366</v>
      </c>
      <c r="U145" s="8"/>
      <c r="V145" s="12" cm="1">
        <f t="array" ref="V145" xml:space="preserve"> SUM(C145:J145)/SUMPRODUCT(C145:J145/$AV$6:$BC$6, $AV$3:$BC$3 + $AV$4:$BC$4/1000*($D$7 - 1400) + $AV$5:$BC$5/10000*($F$8-1) )</f>
        <v>2.7471247796083502</v>
      </c>
      <c r="W145" s="12"/>
      <c r="X145" s="8"/>
    </row>
    <row r="146" spans="2:24" ht="20" x14ac:dyDescent="0.2">
      <c r="B146" s="76">
        <f t="shared" si="16"/>
        <v>-1353.6293810656582</v>
      </c>
      <c r="C146" s="76">
        <f t="shared" si="17"/>
        <v>53.888468172740616</v>
      </c>
      <c r="D146" s="76" cm="1">
        <f t="array" ref="D146:J146">MMULT(N146:T146,TRANSPOSE($AM$8:$AS$14))</f>
        <v>1.5130836838392769</v>
      </c>
      <c r="E146" s="76">
        <v>17.464552913469973</v>
      </c>
      <c r="F146" s="76">
        <v>8.5053250086251548</v>
      </c>
      <c r="G146" s="76">
        <v>3.8602891332075369</v>
      </c>
      <c r="H146" s="76">
        <v>7.7561114467932946</v>
      </c>
      <c r="I146" s="76">
        <v>3.7248016672711604</v>
      </c>
      <c r="J146" s="76">
        <v>3.2873679740529935</v>
      </c>
      <c r="K146" s="78"/>
      <c r="L146" s="78"/>
      <c r="M146" s="76">
        <f t="shared" si="18"/>
        <v>-1353.6293810656582</v>
      </c>
      <c r="N146" s="76">
        <f t="shared" si="19"/>
        <v>24.431685881417028</v>
      </c>
      <c r="O146" s="76">
        <f t="shared" si="20"/>
        <v>4.5904082344291428</v>
      </c>
      <c r="P146" s="76">
        <f t="shared" si="21"/>
        <v>4.9609602229254568</v>
      </c>
      <c r="Q146" s="76">
        <f t="shared" si="22"/>
        <v>-1.3730626114930806</v>
      </c>
      <c r="R146" s="76">
        <f t="shared" si="23"/>
        <v>-13.651296136566719</v>
      </c>
      <c r="S146" s="76">
        <f t="shared" si="24"/>
        <v>14.313510920903115</v>
      </c>
      <c r="T146" s="76">
        <f t="shared" si="25"/>
        <v>11.476028672916698</v>
      </c>
      <c r="U146" s="8"/>
      <c r="V146" s="12" cm="1">
        <f t="array" ref="V146" xml:space="preserve"> SUM(C146:J146)/SUMPRODUCT(C146:J146/$AV$6:$BC$6, $AV$3:$BC$3 + $AV$4:$BC$4/1000*($D$7 - 1400) + $AV$5:$BC$5/10000*($F$8-1) )</f>
        <v>2.7470938734192223</v>
      </c>
      <c r="W146" s="12"/>
      <c r="X146" s="8"/>
    </row>
    <row r="147" spans="2:24" ht="20" x14ac:dyDescent="0.2">
      <c r="B147" s="76">
        <f t="shared" si="16"/>
        <v>-1350.0858486544917</v>
      </c>
      <c r="C147" s="76">
        <f t="shared" si="17"/>
        <v>53.890389457213139</v>
      </c>
      <c r="D147" s="76" cm="1">
        <f t="array" ref="D147:J147">MMULT(N147:T147,TRANSPOSE($AM$8:$AS$14))</f>
        <v>1.5130273456219965</v>
      </c>
      <c r="E147" s="76">
        <v>17.464928982876089</v>
      </c>
      <c r="F147" s="76">
        <v>8.5041669582302628</v>
      </c>
      <c r="G147" s="76">
        <v>3.8597762507713695</v>
      </c>
      <c r="H147" s="76">
        <v>7.7553657434516836</v>
      </c>
      <c r="I147" s="76">
        <v>3.7244533232438677</v>
      </c>
      <c r="J147" s="76">
        <v>3.2878919385915895</v>
      </c>
      <c r="K147" s="78"/>
      <c r="L147" s="78"/>
      <c r="M147" s="76">
        <f t="shared" si="18"/>
        <v>-1350.0858486544917</v>
      </c>
      <c r="N147" s="76">
        <f t="shared" si="19"/>
        <v>24.431120207911363</v>
      </c>
      <c r="O147" s="76">
        <f t="shared" si="20"/>
        <v>4.5909451659651834</v>
      </c>
      <c r="P147" s="76">
        <f t="shared" si="21"/>
        <v>4.9596823669464882</v>
      </c>
      <c r="Q147" s="76">
        <f t="shared" si="22"/>
        <v>-1.3732892212703827</v>
      </c>
      <c r="R147" s="76">
        <f t="shared" si="23"/>
        <v>-13.651395706842207</v>
      </c>
      <c r="S147" s="76">
        <f t="shared" si="24"/>
        <v>14.313607497484302</v>
      </c>
      <c r="T147" s="76">
        <f t="shared" si="25"/>
        <v>11.475299312048072</v>
      </c>
      <c r="U147" s="8"/>
      <c r="V147" s="12" cm="1">
        <f t="array" ref="V147" xml:space="preserve"> SUM(C147:J147)/SUMPRODUCT(C147:J147/$AV$6:$BC$6, $AV$3:$BC$3 + $AV$4:$BC$4/1000*($D$7 - 1400) + $AV$5:$BC$5/10000*($F$8-1) )</f>
        <v>2.747062972007043</v>
      </c>
      <c r="W147" s="12"/>
      <c r="X147" s="8"/>
    </row>
    <row r="148" spans="2:24" ht="20" x14ac:dyDescent="0.2">
      <c r="B148" s="76">
        <f t="shared" si="16"/>
        <v>-1346.5423162433251</v>
      </c>
      <c r="C148" s="76">
        <f t="shared" si="17"/>
        <v>53.89231082909091</v>
      </c>
      <c r="D148" s="76" cm="1">
        <f t="array" ref="D148:J148">MMULT(N148:T148,TRANSPOSE($AM$8:$AS$14))</f>
        <v>1.5129710120632978</v>
      </c>
      <c r="E148" s="76">
        <v>17.465305096034253</v>
      </c>
      <c r="F148" s="76">
        <v>8.5030090472486197</v>
      </c>
      <c r="G148" s="76">
        <v>3.8592634350910369</v>
      </c>
      <c r="H148" s="76">
        <v>7.7546201391677325</v>
      </c>
      <c r="I148" s="76">
        <v>3.7241045291576071</v>
      </c>
      <c r="J148" s="76">
        <v>3.2884159121465424</v>
      </c>
      <c r="K148" s="78"/>
      <c r="L148" s="78"/>
      <c r="M148" s="76">
        <f t="shared" si="18"/>
        <v>-1346.5423162433251</v>
      </c>
      <c r="N148" s="76">
        <f t="shared" si="19"/>
        <v>24.43055453440569</v>
      </c>
      <c r="O148" s="76">
        <f t="shared" si="20"/>
        <v>4.591482097501224</v>
      </c>
      <c r="P148" s="76">
        <f t="shared" si="21"/>
        <v>4.9584045109675188</v>
      </c>
      <c r="Q148" s="76">
        <f t="shared" si="22"/>
        <v>-1.3735158310476843</v>
      </c>
      <c r="R148" s="76">
        <f t="shared" si="23"/>
        <v>-13.65149527708366</v>
      </c>
      <c r="S148" s="76">
        <f t="shared" si="24"/>
        <v>14.313704073138503</v>
      </c>
      <c r="T148" s="76">
        <f t="shared" si="25"/>
        <v>11.47456946283488</v>
      </c>
      <c r="U148" s="8"/>
      <c r="V148" s="12" cm="1">
        <f t="array" ref="V148" xml:space="preserve"> SUM(C148:J148)/SUMPRODUCT(C148:J148/$AV$6:$BC$6, $AV$3:$BC$3 + $AV$4:$BC$4/1000*($D$7 - 1400) + $AV$5:$BC$5/10000*($F$8-1) )</f>
        <v>2.7470320754385171</v>
      </c>
      <c r="W148" s="12"/>
      <c r="X148" s="8"/>
    </row>
    <row r="149" spans="2:24" ht="20" x14ac:dyDescent="0.2">
      <c r="B149" s="76">
        <f t="shared" si="16"/>
        <v>-1342.9987838321586</v>
      </c>
      <c r="C149" s="76">
        <f t="shared" si="17"/>
        <v>53.894232289805764</v>
      </c>
      <c r="D149" s="76" cm="1">
        <f t="array" ref="D149:J149">MMULT(N149:T149,TRANSPOSE($AM$8:$AS$14))</f>
        <v>1.5129146832393081</v>
      </c>
      <c r="E149" s="76">
        <v>17.465681253662822</v>
      </c>
      <c r="F149" s="76">
        <v>8.5018512779831354</v>
      </c>
      <c r="G149" s="76">
        <v>3.8587506872576842</v>
      </c>
      <c r="H149" s="76">
        <v>7.7538746355198738</v>
      </c>
      <c r="I149" s="76">
        <v>3.723755277689456</v>
      </c>
      <c r="J149" s="76">
        <v>3.288939894841957</v>
      </c>
      <c r="K149" s="78"/>
      <c r="L149" s="78"/>
      <c r="M149" s="76">
        <f t="shared" si="18"/>
        <v>-1342.9987838321586</v>
      </c>
      <c r="N149" s="76">
        <f t="shared" si="19"/>
        <v>24.429988860900025</v>
      </c>
      <c r="O149" s="76">
        <f t="shared" si="20"/>
        <v>4.5920190290372647</v>
      </c>
      <c r="P149" s="76">
        <f t="shared" si="21"/>
        <v>4.9571266549885502</v>
      </c>
      <c r="Q149" s="76">
        <f t="shared" si="22"/>
        <v>-1.3737424408249863</v>
      </c>
      <c r="R149" s="76">
        <f t="shared" si="23"/>
        <v>-13.651594847287708</v>
      </c>
      <c r="S149" s="76">
        <f t="shared" si="24"/>
        <v>14.313800647793336</v>
      </c>
      <c r="T149" s="76">
        <f t="shared" si="25"/>
        <v>11.473839117314364</v>
      </c>
      <c r="U149" s="8"/>
      <c r="V149" s="12" cm="1">
        <f t="array" ref="V149" xml:space="preserve"> SUM(C149:J149)/SUMPRODUCT(C149:J149/$AV$6:$BC$6, $AV$3:$BC$3 + $AV$4:$BC$4/1000*($D$7 - 1400) + $AV$5:$BC$5/10000*($F$8-1) )</f>
        <v>2.7470011837812116</v>
      </c>
      <c r="W149" s="12"/>
      <c r="X149" s="8"/>
    </row>
    <row r="150" spans="2:24" ht="20" x14ac:dyDescent="0.2">
      <c r="B150" s="76">
        <f t="shared" si="16"/>
        <v>-1339.455251420992</v>
      </c>
      <c r="C150" s="76">
        <f t="shared" si="17"/>
        <v>53.896153840808196</v>
      </c>
      <c r="D150" s="76" cm="1">
        <f t="array" ref="D150:J150">MMULT(N150:T150,TRANSPOSE($AM$8:$AS$14))</f>
        <v>1.5128583592271272</v>
      </c>
      <c r="E150" s="76">
        <v>17.466057456489587</v>
      </c>
      <c r="F150" s="76">
        <v>8.5006936527680814</v>
      </c>
      <c r="G150" s="76">
        <v>3.8582380083764276</v>
      </c>
      <c r="H150" s="76">
        <v>7.753129234103576</v>
      </c>
      <c r="I150" s="76">
        <v>3.723405561425305</v>
      </c>
      <c r="J150" s="76">
        <v>3.2894638868017019</v>
      </c>
      <c r="K150" s="78"/>
      <c r="L150" s="78"/>
      <c r="M150" s="76">
        <f t="shared" si="18"/>
        <v>-1339.455251420992</v>
      </c>
      <c r="N150" s="76">
        <f t="shared" si="19"/>
        <v>24.429423187394356</v>
      </c>
      <c r="O150" s="76">
        <f t="shared" si="20"/>
        <v>4.5925559605733044</v>
      </c>
      <c r="P150" s="76">
        <f t="shared" si="21"/>
        <v>4.9558487990095808</v>
      </c>
      <c r="Q150" s="76">
        <f t="shared" si="22"/>
        <v>-1.3739690506022884</v>
      </c>
      <c r="R150" s="76">
        <f t="shared" si="23"/>
        <v>-13.651694417450674</v>
      </c>
      <c r="S150" s="76">
        <f t="shared" si="24"/>
        <v>14.313897221370997</v>
      </c>
      <c r="T150" s="76">
        <f t="shared" si="25"/>
        <v>11.473108267423276</v>
      </c>
      <c r="U150" s="8"/>
      <c r="V150" s="12" cm="1">
        <f t="array" ref="V150" xml:space="preserve"> SUM(C150:J150)/SUMPRODUCT(C150:J150/$AV$6:$BC$6, $AV$3:$BC$3 + $AV$4:$BC$4/1000*($D$7 - 1400) + $AV$5:$BC$5/10000*($F$8-1) )</f>
        <v>2.7469702971035601</v>
      </c>
      <c r="W150" s="12"/>
      <c r="X150" s="8"/>
    </row>
    <row r="151" spans="2:24" ht="20" x14ac:dyDescent="0.2">
      <c r="B151" s="76">
        <f t="shared" si="16"/>
        <v>-1335.9117190098254</v>
      </c>
      <c r="C151" s="76">
        <f t="shared" si="17"/>
        <v>53.898075483567453</v>
      </c>
      <c r="D151" s="76" cm="1">
        <f t="array" ref="D151:J151">MMULT(N151:T151,TRANSPOSE($AM$8:$AS$14))</f>
        <v>1.5128020401048374</v>
      </c>
      <c r="E151" s="76">
        <v>17.466433705251887</v>
      </c>
      <c r="F151" s="76">
        <v>8.4995361739694815</v>
      </c>
      <c r="G151" s="76">
        <v>3.8577253995664824</v>
      </c>
      <c r="H151" s="76">
        <v>7.7523839365312943</v>
      </c>
      <c r="I151" s="76">
        <v>3.7230553728593163</v>
      </c>
      <c r="J151" s="76">
        <v>3.2899878881492488</v>
      </c>
      <c r="K151" s="78"/>
      <c r="L151" s="78"/>
      <c r="M151" s="76">
        <f t="shared" si="18"/>
        <v>-1335.9117190098254</v>
      </c>
      <c r="N151" s="76">
        <f t="shared" si="19"/>
        <v>24.428857513888687</v>
      </c>
      <c r="O151" s="76">
        <f t="shared" si="20"/>
        <v>4.593092892109345</v>
      </c>
      <c r="P151" s="76">
        <f t="shared" si="21"/>
        <v>4.9545709430306122</v>
      </c>
      <c r="Q151" s="76">
        <f t="shared" si="22"/>
        <v>-1.3741956603795902</v>
      </c>
      <c r="R151" s="76">
        <f t="shared" si="23"/>
        <v>-13.651793987568524</v>
      </c>
      <c r="S151" s="76">
        <f t="shared" si="24"/>
        <v>14.313993793787873</v>
      </c>
      <c r="T151" s="76">
        <f t="shared" si="25"/>
        <v>11.472376904997184</v>
      </c>
      <c r="U151" s="8"/>
      <c r="V151" s="12" cm="1">
        <f t="array" ref="V151" xml:space="preserve"> SUM(C151:J151)/SUMPRODUCT(C151:J151/$AV$6:$BC$6, $AV$3:$BC$3 + $AV$4:$BC$4/1000*($D$7 - 1400) + $AV$5:$BC$5/10000*($F$8-1) )</f>
        <v>2.7469394154748743</v>
      </c>
      <c r="W151" s="12"/>
      <c r="X151" s="8"/>
    </row>
    <row r="152" spans="2:24" ht="20" x14ac:dyDescent="0.2">
      <c r="B152" s="76">
        <f t="shared" si="16"/>
        <v>-1332.3681865986589</v>
      </c>
      <c r="C152" s="76">
        <f t="shared" si="17"/>
        <v>53.899997219571759</v>
      </c>
      <c r="D152" s="76" cm="1">
        <f t="array" ref="D152:J152">MMULT(N152:T152,TRANSPOSE($AM$8:$AS$14))</f>
        <v>1.5127457259515129</v>
      </c>
      <c r="E152" s="76">
        <v>17.466810000696711</v>
      </c>
      <c r="F152" s="76">
        <v>8.4983788439854901</v>
      </c>
      <c r="G152" s="76">
        <v>3.85721286196125</v>
      </c>
      <c r="H152" s="76">
        <v>7.7516387444323067</v>
      </c>
      <c r="I152" s="76">
        <v>3.7227047043934487</v>
      </c>
      <c r="J152" s="76">
        <v>3.2905118990075191</v>
      </c>
      <c r="K152" s="78"/>
      <c r="L152" s="78"/>
      <c r="M152" s="76">
        <f t="shared" si="18"/>
        <v>-1332.3681865986589</v>
      </c>
      <c r="N152" s="76">
        <f t="shared" si="19"/>
        <v>24.428291840383018</v>
      </c>
      <c r="O152" s="76">
        <f t="shared" si="20"/>
        <v>4.5936298236453847</v>
      </c>
      <c r="P152" s="76">
        <f t="shared" si="21"/>
        <v>4.9532930870516427</v>
      </c>
      <c r="Q152" s="76">
        <f t="shared" si="22"/>
        <v>-1.3744222701568922</v>
      </c>
      <c r="R152" s="76">
        <f t="shared" si="23"/>
        <v>-13.651893557636839</v>
      </c>
      <c r="S152" s="76">
        <f t="shared" si="24"/>
        <v>14.314090364954122</v>
      </c>
      <c r="T152" s="76">
        <f t="shared" si="25"/>
        <v>11.471645021769833</v>
      </c>
      <c r="U152" s="8"/>
      <c r="V152" s="12" cm="1">
        <f t="array" ref="V152" xml:space="preserve"> SUM(C152:J152)/SUMPRODUCT(C152:J152/$AV$6:$BC$6, $AV$3:$BC$3 + $AV$4:$BC$4/1000*($D$7 - 1400) + $AV$5:$BC$5/10000*($F$8-1) )</f>
        <v>2.746908538965342</v>
      </c>
      <c r="W152" s="12"/>
      <c r="X152" s="8"/>
    </row>
    <row r="153" spans="2:24" ht="20" x14ac:dyDescent="0.2">
      <c r="B153" s="76">
        <f t="shared" si="16"/>
        <v>-1328.8246541874923</v>
      </c>
      <c r="C153" s="76">
        <f t="shared" si="17"/>
        <v>53.901919050328388</v>
      </c>
      <c r="D153" s="76" cm="1">
        <f t="array" ref="D153:J153">MMULT(N153:T153,TRANSPOSE($AM$8:$AS$14))</f>
        <v>1.5126894168472258</v>
      </c>
      <c r="E153" s="76">
        <v>17.467186343580799</v>
      </c>
      <c r="F153" s="76">
        <v>8.4972216652468404</v>
      </c>
      <c r="G153" s="76">
        <v>3.8567003967084448</v>
      </c>
      <c r="H153" s="76">
        <v>7.7508936594525935</v>
      </c>
      <c r="I153" s="76">
        <v>3.7223535483369865</v>
      </c>
      <c r="J153" s="76">
        <v>3.2910359194987224</v>
      </c>
      <c r="K153" s="78"/>
      <c r="L153" s="78"/>
      <c r="M153" s="76">
        <f t="shared" si="18"/>
        <v>-1328.8246541874923</v>
      </c>
      <c r="N153" s="76">
        <f t="shared" si="19"/>
        <v>24.427726166877353</v>
      </c>
      <c r="O153" s="76">
        <f t="shared" si="20"/>
        <v>4.5941667551814254</v>
      </c>
      <c r="P153" s="76">
        <f t="shared" si="21"/>
        <v>4.9520152310726742</v>
      </c>
      <c r="Q153" s="76">
        <f t="shared" si="22"/>
        <v>-1.3746488799341943</v>
      </c>
      <c r="R153" s="76">
        <f t="shared" si="23"/>
        <v>-13.651993127650783</v>
      </c>
      <c r="S153" s="76">
        <f t="shared" si="24"/>
        <v>14.314186934773231</v>
      </c>
      <c r="T153" s="76">
        <f t="shared" si="25"/>
        <v>11.470912609372503</v>
      </c>
      <c r="U153" s="8"/>
      <c r="V153" s="12" cm="1">
        <f t="array" ref="V153" xml:space="preserve"> SUM(C153:J153)/SUMPRODUCT(C153:J153/$AV$6:$BC$6, $AV$3:$BC$3 + $AV$4:$BC$4/1000*($D$7 - 1400) + $AV$5:$BC$5/10000*($F$8-1) )</f>
        <v>2.7468776676460478</v>
      </c>
      <c r="W153" s="12"/>
      <c r="X153" s="8"/>
    </row>
    <row r="154" spans="2:24" ht="20" x14ac:dyDescent="0.2">
      <c r="B154" s="76">
        <f t="shared" si="16"/>
        <v>-1325.2811217763258</v>
      </c>
      <c r="C154" s="76">
        <f t="shared" si="17"/>
        <v>53.903840977363963</v>
      </c>
      <c r="D154" s="76" cm="1">
        <f t="array" ref="D154:J154">MMULT(N154:T154,TRANSPOSE($AM$8:$AS$14))</f>
        <v>1.5126331128730508</v>
      </c>
      <c r="E154" s="76">
        <v>17.467562734670725</v>
      </c>
      <c r="F154" s="76">
        <v>8.4960646402171847</v>
      </c>
      <c r="G154" s="76">
        <v>3.8561880049701891</v>
      </c>
      <c r="H154" s="76">
        <v>7.7501486832546531</v>
      </c>
      <c r="I154" s="76">
        <v>3.7220018969060567</v>
      </c>
      <c r="J154" s="76">
        <v>3.291559949744173</v>
      </c>
      <c r="K154" s="78"/>
      <c r="L154" s="78"/>
      <c r="M154" s="76">
        <f t="shared" si="18"/>
        <v>-1325.2811217763258</v>
      </c>
      <c r="N154" s="76">
        <f t="shared" si="19"/>
        <v>24.427160493371684</v>
      </c>
      <c r="O154" s="76">
        <f t="shared" si="20"/>
        <v>4.5947036867174651</v>
      </c>
      <c r="P154" s="76">
        <f t="shared" si="21"/>
        <v>4.9507373750937056</v>
      </c>
      <c r="Q154" s="76">
        <f t="shared" si="22"/>
        <v>-1.3748754897114959</v>
      </c>
      <c r="R154" s="76">
        <f t="shared" si="23"/>
        <v>-13.652092697605067</v>
      </c>
      <c r="S154" s="76">
        <f t="shared" si="24"/>
        <v>14.314283503141549</v>
      </c>
      <c r="T154" s="76">
        <f t="shared" si="25"/>
        <v>11.47017965933335</v>
      </c>
      <c r="U154" s="8"/>
      <c r="V154" s="12" cm="1">
        <f t="array" ref="V154" xml:space="preserve"> SUM(C154:J154)/SUMPRODUCT(C154:J154/$AV$6:$BC$6, $AV$3:$BC$3 + $AV$4:$BC$4/1000*($D$7 - 1400) + $AV$5:$BC$5/10000*($F$8-1) )</f>
        <v>2.7468468015889678</v>
      </c>
      <c r="W154" s="12"/>
      <c r="X154" s="8"/>
    </row>
    <row r="155" spans="2:24" ht="20" x14ac:dyDescent="0.2">
      <c r="B155" s="76">
        <f t="shared" si="16"/>
        <v>-1321.7375893651592</v>
      </c>
      <c r="C155" s="76">
        <f t="shared" si="17"/>
        <v>53.905763002224546</v>
      </c>
      <c r="D155" s="76" cm="1">
        <f t="array" ref="D155:J155">MMULT(N155:T155,TRANSPOSE($AM$8:$AS$14))</f>
        <v>1.51257681411108</v>
      </c>
      <c r="E155" s="76">
        <v>17.467939174742988</v>
      </c>
      <c r="F155" s="76">
        <v>8.4949077713935903</v>
      </c>
      <c r="G155" s="76">
        <v>3.8556756879231306</v>
      </c>
      <c r="H155" s="76">
        <v>7.7494038175173428</v>
      </c>
      <c r="I155" s="76">
        <v>3.7216497422232182</v>
      </c>
      <c r="J155" s="76">
        <v>3.2920839898641034</v>
      </c>
      <c r="K155" s="78"/>
      <c r="L155" s="78"/>
      <c r="M155" s="76">
        <f t="shared" si="18"/>
        <v>-1321.7375893651592</v>
      </c>
      <c r="N155" s="76">
        <f t="shared" si="19"/>
        <v>24.426594819866015</v>
      </c>
      <c r="O155" s="76">
        <f t="shared" si="20"/>
        <v>4.5952406182535057</v>
      </c>
      <c r="P155" s="76">
        <f t="shared" si="21"/>
        <v>4.9494595191147361</v>
      </c>
      <c r="Q155" s="76">
        <f t="shared" si="22"/>
        <v>-1.3751020994887979</v>
      </c>
      <c r="R155" s="76">
        <f t="shared" si="23"/>
        <v>-13.652192267493898</v>
      </c>
      <c r="S155" s="76">
        <f t="shared" si="24"/>
        <v>14.314380069947784</v>
      </c>
      <c r="T155" s="76">
        <f t="shared" si="25"/>
        <v>11.469446163076807</v>
      </c>
      <c r="U155" s="8"/>
      <c r="V155" s="12" cm="1">
        <f t="array" ref="V155" xml:space="preserve"> SUM(C155:J155)/SUMPRODUCT(C155:J155/$AV$6:$BC$6, $AV$3:$BC$3 + $AV$4:$BC$4/1000*($D$7 - 1400) + $AV$5:$BC$5/10000*($F$8-1) )</f>
        <v>2.7468159408669819</v>
      </c>
      <c r="W155" s="12"/>
      <c r="X155" s="8"/>
    </row>
    <row r="156" spans="2:24" ht="20" x14ac:dyDescent="0.2">
      <c r="B156" s="76">
        <f t="shared" ref="B156:B219" si="26">M156</f>
        <v>-1318.1940569539927</v>
      </c>
      <c r="C156" s="76">
        <f t="shared" si="17"/>
        <v>53.907685126475819</v>
      </c>
      <c r="D156" s="76" cm="1">
        <f t="array" ref="D156:J156">MMULT(N156:T156,TRANSPOSE($AM$8:$AS$14))</f>
        <v>1.5125205206444243</v>
      </c>
      <c r="E156" s="76">
        <v>17.468315664584143</v>
      </c>
      <c r="F156" s="76">
        <v>8.4937510613069591</v>
      </c>
      <c r="G156" s="76">
        <v>3.8551634467585498</v>
      </c>
      <c r="H156" s="76">
        <v>7.7486590639356621</v>
      </c>
      <c r="I156" s="76">
        <v>3.7212970763170041</v>
      </c>
      <c r="J156" s="76">
        <v>3.2926080399774458</v>
      </c>
      <c r="K156" s="78"/>
      <c r="L156" s="78"/>
      <c r="M156" s="76">
        <f t="shared" si="18"/>
        <v>-1318.1940569539927</v>
      </c>
      <c r="N156" s="76">
        <f t="shared" si="19"/>
        <v>24.426029146360346</v>
      </c>
      <c r="O156" s="76">
        <f t="shared" si="20"/>
        <v>4.5957775497895463</v>
      </c>
      <c r="P156" s="76">
        <f t="shared" si="21"/>
        <v>4.9481816631357667</v>
      </c>
      <c r="Q156" s="76">
        <f t="shared" si="22"/>
        <v>-1.3753287092660997</v>
      </c>
      <c r="R156" s="76">
        <f t="shared" si="23"/>
        <v>-13.652291837310948</v>
      </c>
      <c r="S156" s="76">
        <f t="shared" si="24"/>
        <v>14.314476635072454</v>
      </c>
      <c r="T156" s="76">
        <f t="shared" si="25"/>
        <v>11.468712111922937</v>
      </c>
      <c r="U156" s="8"/>
      <c r="V156" s="12" cm="1">
        <f t="array" ref="V156" xml:space="preserve"> SUM(C156:J156)/SUMPRODUCT(C156:J156/$AV$6:$BC$6, $AV$3:$BC$3 + $AV$4:$BC$4/1000*($D$7 - 1400) + $AV$5:$BC$5/10000*($F$8-1) )</f>
        <v>2.7467850855538845</v>
      </c>
      <c r="W156" s="12"/>
      <c r="X156" s="8"/>
    </row>
    <row r="157" spans="2:24" ht="20" x14ac:dyDescent="0.2">
      <c r="B157" s="76">
        <f t="shared" si="26"/>
        <v>-1314.6505245428261</v>
      </c>
      <c r="C157" s="76">
        <f t="shared" ref="C157:C220" si="27">100-SUM(D157:J157)</f>
        <v>53.909607351703272</v>
      </c>
      <c r="D157" s="76" cm="1">
        <f t="array" ref="D157:J157">MMULT(N157:T157,TRANSPOSE($AM$8:$AS$14))</f>
        <v>1.5124642325572251</v>
      </c>
      <c r="E157" s="76">
        <v>17.468692204990901</v>
      </c>
      <c r="F157" s="76">
        <v>8.492594512522464</v>
      </c>
      <c r="G157" s="76">
        <v>3.8546512826824624</v>
      </c>
      <c r="H157" s="76">
        <v>7.747914424220518</v>
      </c>
      <c r="I157" s="76">
        <v>3.7209438911215367</v>
      </c>
      <c r="J157" s="76">
        <v>3.2931321002016238</v>
      </c>
      <c r="K157" s="78"/>
      <c r="L157" s="78"/>
      <c r="M157" s="76">
        <f t="shared" ref="M157:M220" si="28">M156+0.01*$T$14</f>
        <v>-1314.6505245428261</v>
      </c>
      <c r="N157" s="76">
        <f t="shared" ref="N157:N220" si="29">(D$19+D$20 + (D$21+D$22)*$M157)/2 + (D$20-D$19 + (D$22-D$21)*$M157)/2*ERF($M157/SQRT(4*N$13*$D$8))+(D$22-D$21)*SQRT(N$13*$D$8/PI())*EXP( 0 -$M157^2/4/N$13/$D$8)</f>
        <v>24.42546347285468</v>
      </c>
      <c r="O157" s="76">
        <f t="shared" ref="O157:O220" si="30">(E$19+E$20 + (E$21+E$22)*$M157)/2 + (E$20-E$19 + (E$22-E$21)*$M157)/2*ERF($M157/SQRT(4*O$13*$D$8))+(E$22-E$21)*SQRT(O$13*$D$8/PI())*EXP( 0 -$M157^2/4/O$13/$D$8)</f>
        <v>4.596314481325587</v>
      </c>
      <c r="P157" s="76">
        <f t="shared" ref="P157:P220" si="31">(F$19+F$20 + (F$21+F$22)*$M157)/2 + (F$20-F$19 + (F$22-F$21)*$M157)/2*ERF($M157/SQRT(4*P$13*$D$8))+(F$22-F$21)*SQRT(P$13*$D$8/PI())*EXP( 0 -$M157^2/4/P$13/$D$8)</f>
        <v>4.946903807156799</v>
      </c>
      <c r="Q157" s="76">
        <f t="shared" ref="Q157:Q220" si="32">(G$19+G$20 + (G$21+G$22)*$M157)/2 + (G$20-G$19 + (G$22-G$21)*$M157)/2*ERF($M157/SQRT(4*Q$13*$D$8))+(G$22-G$21)*SQRT(Q$13*$D$8/PI())*EXP( 0 -$M157^2/4/Q$13/$D$8)</f>
        <v>-1.3755553190434018</v>
      </c>
      <c r="R157" s="76">
        <f t="shared" ref="R157:R220" si="33">(H$19+H$20 + (H$21+H$22)*$M157)/2 + (H$20-H$19 + (H$22-H$21)*$M157)/2*ERF($M157/SQRT(4*R$13*$D$8))+(H$22-H$21)*SQRT(R$13*$D$8/PI())*EXP( 0 -$M157^2/4/R$13/$D$8)</f>
        <v>-13.652391407049286</v>
      </c>
      <c r="S157" s="76">
        <f t="shared" ref="S157:S220" si="34">(I$19+I$20 + (I$21+I$22)*$M157)/2 + (I$20-I$19 + (I$22-I$21)*$M157)/2*ERF($M157/SQRT(4*S$13*$D$8))+(I$22-I$21)*SQRT(S$13*$D$8/PI())*EXP( 0 -$M157^2/4/S$13/$D$8)</f>
        <v>14.314573198387331</v>
      </c>
      <c r="T157" s="76">
        <f t="shared" ref="T157:T220" si="35">(J$19+J$20 + (J$21+J$22)*$M157)/2 + (J$20-J$19 + (J$22-J$21)*$M157)/2*ERF($M157/SQRT(4*T$13*$D$8))+(J$22-J$21)*SQRT(T$13*$D$8/PI())*EXP( 0 -$M157^2/4/T$13/$D$8)</f>
        <v>11.467977497086846</v>
      </c>
      <c r="U157" s="8"/>
      <c r="V157" s="12" cm="1">
        <f t="array" ref="V157" xml:space="preserve"> SUM(C157:J157)/SUMPRODUCT(C157:J157/$AV$6:$BC$6, $AV$3:$BC$3 + $AV$4:$BC$4/1000*($D$7 - 1400) + $AV$5:$BC$5/10000*($F$8-1) )</f>
        <v>2.7467542357243842</v>
      </c>
      <c r="W157" s="12"/>
      <c r="X157" s="8"/>
    </row>
    <row r="158" spans="2:24" ht="20" x14ac:dyDescent="0.2">
      <c r="B158" s="76">
        <f t="shared" si="26"/>
        <v>-1311.1069921316596</v>
      </c>
      <c r="C158" s="76">
        <f t="shared" si="27"/>
        <v>53.911529679512412</v>
      </c>
      <c r="D158" s="76" cm="1">
        <f t="array" ref="D158:J158">MMULT(N158:T158,TRANSPOSE($AM$8:$AS$14))</f>
        <v>1.5124079499346601</v>
      </c>
      <c r="E158" s="76">
        <v>17.469068796770202</v>
      </c>
      <c r="F158" s="76">
        <v>8.4914381276400626</v>
      </c>
      <c r="G158" s="76">
        <v>3.8541391969157379</v>
      </c>
      <c r="H158" s="76">
        <v>7.7471699000984788</v>
      </c>
      <c r="I158" s="76">
        <v>3.7205901784761455</v>
      </c>
      <c r="J158" s="76">
        <v>3.2936561706523073</v>
      </c>
      <c r="K158" s="78"/>
      <c r="L158" s="78"/>
      <c r="M158" s="76">
        <f t="shared" si="28"/>
        <v>-1311.1069921316596</v>
      </c>
      <c r="N158" s="76">
        <f t="shared" si="29"/>
        <v>24.424897799349012</v>
      </c>
      <c r="O158" s="76">
        <f t="shared" si="30"/>
        <v>4.5968514128616267</v>
      </c>
      <c r="P158" s="76">
        <f t="shared" si="31"/>
        <v>4.9456259511778295</v>
      </c>
      <c r="Q158" s="76">
        <f t="shared" si="32"/>
        <v>-1.3757819288207038</v>
      </c>
      <c r="R158" s="76">
        <f t="shared" si="33"/>
        <v>-13.652490976701348</v>
      </c>
      <c r="S158" s="76">
        <f t="shared" si="34"/>
        <v>14.31466975975481</v>
      </c>
      <c r="T158" s="76">
        <f t="shared" si="35"/>
        <v>11.467242309678078</v>
      </c>
      <c r="U158" s="8"/>
      <c r="V158" s="12" cm="1">
        <f t="array" ref="V158" xml:space="preserve"> SUM(C158:J158)/SUMPRODUCT(C158:J158/$AV$6:$BC$6, $AV$3:$BC$3 + $AV$4:$BC$4/1000*($D$7 - 1400) + $AV$5:$BC$5/10000*($F$8-1) )</f>
        <v>2.746723391454116</v>
      </c>
      <c r="W158" s="12"/>
      <c r="X158" s="8"/>
    </row>
    <row r="159" spans="2:24" ht="20" x14ac:dyDescent="0.2">
      <c r="B159" s="76">
        <f t="shared" si="26"/>
        <v>-1307.563459720493</v>
      </c>
      <c r="C159" s="76">
        <f t="shared" si="27"/>
        <v>53.913452111528947</v>
      </c>
      <c r="D159" s="76" cm="1">
        <f t="array" ref="D159:J159">MMULT(N159:T159,TRANSPOSE($AM$8:$AS$14))</f>
        <v>1.51235167286295</v>
      </c>
      <c r="E159" s="76">
        <v>17.46944544073936</v>
      </c>
      <c r="F159" s="76">
        <v>8.4902819092949198</v>
      </c>
      <c r="G159" s="76">
        <v>3.8536271906942017</v>
      </c>
      <c r="H159" s="76">
        <v>7.7464254933114809</v>
      </c>
      <c r="I159" s="76">
        <v>3.7202359301249786</v>
      </c>
      <c r="J159" s="76">
        <v>3.2941802514431604</v>
      </c>
      <c r="K159" s="78"/>
      <c r="L159" s="78"/>
      <c r="M159" s="76">
        <f t="shared" si="28"/>
        <v>-1307.563459720493</v>
      </c>
      <c r="N159" s="76">
        <f t="shared" si="29"/>
        <v>24.424332125843343</v>
      </c>
      <c r="O159" s="76">
        <f t="shared" si="30"/>
        <v>4.5973883443976673</v>
      </c>
      <c r="P159" s="76">
        <f t="shared" si="31"/>
        <v>4.9443480951988601</v>
      </c>
      <c r="Q159" s="76">
        <f t="shared" si="32"/>
        <v>-1.3760085385980054</v>
      </c>
      <c r="R159" s="76">
        <f t="shared" si="33"/>
        <v>-13.652590546258855</v>
      </c>
      <c r="S159" s="76">
        <f t="shared" si="34"/>
        <v>14.314766319027278</v>
      </c>
      <c r="T159" s="76">
        <f t="shared" si="35"/>
        <v>11.466506540700024</v>
      </c>
      <c r="U159" s="8"/>
      <c r="V159" s="12" cm="1">
        <f t="array" ref="V159" xml:space="preserve"> SUM(C159:J159)/SUMPRODUCT(C159:J159/$AV$6:$BC$6, $AV$3:$BC$3 + $AV$4:$BC$4/1000*($D$7 - 1400) + $AV$5:$BC$5/10000*($F$8-1) )</f>
        <v>2.7466925528196464</v>
      </c>
      <c r="W159" s="12"/>
      <c r="X159" s="8"/>
    </row>
    <row r="160" spans="2:24" ht="20" x14ac:dyDescent="0.2">
      <c r="B160" s="76">
        <f t="shared" si="26"/>
        <v>-1304.0199273093265</v>
      </c>
      <c r="C160" s="76">
        <f t="shared" si="27"/>
        <v>53.915374649398913</v>
      </c>
      <c r="D160" s="76" cm="1">
        <f t="array" ref="D160:J160">MMULT(N160:T160,TRANSPOSE($AM$8:$AS$14))</f>
        <v>1.5122954014293732</v>
      </c>
      <c r="E160" s="76">
        <v>17.46982213772618</v>
      </c>
      <c r="F160" s="76">
        <v>8.4891258601579853</v>
      </c>
      <c r="G160" s="76">
        <v>3.8531152652687526</v>
      </c>
      <c r="H160" s="76">
        <v>7.7456812056165436</v>
      </c>
      <c r="I160" s="76">
        <v>3.7198811377166852</v>
      </c>
      <c r="J160" s="76">
        <v>3.2947043426855696</v>
      </c>
      <c r="K160" s="78"/>
      <c r="L160" s="78"/>
      <c r="M160" s="76">
        <f t="shared" si="28"/>
        <v>-1304.0199273093265</v>
      </c>
      <c r="N160" s="76">
        <f t="shared" si="29"/>
        <v>24.423766452337677</v>
      </c>
      <c r="O160" s="76">
        <f t="shared" si="30"/>
        <v>4.597925275933707</v>
      </c>
      <c r="P160" s="76">
        <f t="shared" si="31"/>
        <v>4.9430702392198915</v>
      </c>
      <c r="Q160" s="76">
        <f t="shared" si="32"/>
        <v>-1.3762351483753075</v>
      </c>
      <c r="R160" s="76">
        <f t="shared" si="33"/>
        <v>-13.652690115712772</v>
      </c>
      <c r="S160" s="76">
        <f t="shared" si="34"/>
        <v>14.314862876046401</v>
      </c>
      <c r="T160" s="76">
        <f t="shared" si="35"/>
        <v>11.465770181049354</v>
      </c>
      <c r="U160" s="8"/>
      <c r="V160" s="12" cm="1">
        <f t="array" ref="V160" xml:space="preserve"> SUM(C160:J160)/SUMPRODUCT(C160:J160/$AV$6:$BC$6, $AV$3:$BC$3 + $AV$4:$BC$4/1000*($D$7 - 1400) + $AV$5:$BC$5/10000*($F$8-1) )</f>
        <v>2.7466617198984848</v>
      </c>
      <c r="W160" s="12"/>
      <c r="X160" s="8"/>
    </row>
    <row r="161" spans="2:24" ht="20" x14ac:dyDescent="0.2">
      <c r="B161" s="76">
        <f t="shared" si="26"/>
        <v>-1300.4763948981599</v>
      </c>
      <c r="C161" s="76">
        <f t="shared" si="27"/>
        <v>53.917297294788945</v>
      </c>
      <c r="D161" s="76" cm="1">
        <f t="array" ref="D161:J161">MMULT(N161:T161,TRANSPOSE($AM$8:$AS$14))</f>
        <v>1.5122391357222622</v>
      </c>
      <c r="E161" s="76">
        <v>17.470198888569016</v>
      </c>
      <c r="F161" s="76">
        <v>8.4879699829364625</v>
      </c>
      <c r="G161" s="76">
        <v>3.8526034219054663</v>
      </c>
      <c r="H161" s="76">
        <v>7.7449370387854133</v>
      </c>
      <c r="I161" s="76">
        <v>3.7195257928040801</v>
      </c>
      <c r="J161" s="76">
        <v>3.2952284444883571</v>
      </c>
      <c r="K161" s="78"/>
      <c r="L161" s="78"/>
      <c r="M161" s="76">
        <f t="shared" si="28"/>
        <v>-1300.4763948981599</v>
      </c>
      <c r="N161" s="76">
        <f t="shared" si="29"/>
        <v>24.423200778832005</v>
      </c>
      <c r="O161" s="76">
        <f t="shared" si="30"/>
        <v>4.5984622074697477</v>
      </c>
      <c r="P161" s="76">
        <f t="shared" si="31"/>
        <v>4.941792383240923</v>
      </c>
      <c r="Q161" s="76">
        <f t="shared" si="32"/>
        <v>-1.3764617581526095</v>
      </c>
      <c r="R161" s="76">
        <f t="shared" si="33"/>
        <v>-13.65278968505322</v>
      </c>
      <c r="S161" s="76">
        <f t="shared" si="34"/>
        <v>14.3149594306424</v>
      </c>
      <c r="T161" s="76">
        <f t="shared" si="35"/>
        <v>11.46503322151545</v>
      </c>
      <c r="U161" s="8"/>
      <c r="V161" s="12" cm="1">
        <f t="array" ref="V161" xml:space="preserve"> SUM(C161:J161)/SUMPRODUCT(C161:J161/$AV$6:$BC$6, $AV$3:$BC$3 + $AV$4:$BC$4/1000*($D$7 - 1400) + $AV$5:$BC$5/10000*($F$8-1) )</f>
        <v>2.7466308927690841</v>
      </c>
      <c r="W161" s="12"/>
      <c r="X161" s="8"/>
    </row>
    <row r="162" spans="2:24" ht="20" x14ac:dyDescent="0.2">
      <c r="B162" s="76">
        <f t="shared" si="26"/>
        <v>-1296.9328624869934</v>
      </c>
      <c r="C162" s="76">
        <f t="shared" si="27"/>
        <v>53.919220049386404</v>
      </c>
      <c r="D162" s="76" cm="1">
        <f t="array" ref="D162:J162">MMULT(N162:T162,TRANSPOSE($AM$8:$AS$14))</f>
        <v>1.512182875831027</v>
      </c>
      <c r="E162" s="76">
        <v>17.470575694116985</v>
      </c>
      <c r="F162" s="76">
        <v>8.4868142803743787</v>
      </c>
      <c r="G162" s="76">
        <v>3.8520916618857104</v>
      </c>
      <c r="H162" s="76">
        <v>7.7441929946041901</v>
      </c>
      <c r="I162" s="76">
        <v>3.719169886843849</v>
      </c>
      <c r="J162" s="76">
        <v>3.2957525569574559</v>
      </c>
      <c r="K162" s="78"/>
      <c r="L162" s="78"/>
      <c r="M162" s="76">
        <f t="shared" si="28"/>
        <v>-1296.9328624869934</v>
      </c>
      <c r="N162" s="76">
        <f t="shared" si="29"/>
        <v>24.422635105326339</v>
      </c>
      <c r="O162" s="76">
        <f t="shared" si="30"/>
        <v>4.5989991390057874</v>
      </c>
      <c r="P162" s="76">
        <f t="shared" si="31"/>
        <v>4.9405145272619535</v>
      </c>
      <c r="Q162" s="76">
        <f t="shared" si="32"/>
        <v>-1.3766883679299113</v>
      </c>
      <c r="R162" s="76">
        <f t="shared" si="33"/>
        <v>-13.652889254269422</v>
      </c>
      <c r="S162" s="76">
        <f t="shared" si="34"/>
        <v>14.315055982633247</v>
      </c>
      <c r="T162" s="76">
        <f t="shared" si="35"/>
        <v>11.464295652779846</v>
      </c>
      <c r="U162" s="8"/>
      <c r="V162" s="12" cm="1">
        <f t="array" ref="V162" xml:space="preserve"> SUM(C162:J162)/SUMPRODUCT(C162:J162/$AV$6:$BC$6, $AV$3:$BC$3 + $AV$4:$BC$4/1000*($D$7 - 1400) + $AV$5:$BC$5/10000*($F$8-1) )</f>
        <v>2.7466000715108563</v>
      </c>
      <c r="W162" s="12"/>
      <c r="X162" s="8"/>
    </row>
    <row r="163" spans="2:24" ht="20" x14ac:dyDescent="0.2">
      <c r="B163" s="76">
        <f t="shared" si="26"/>
        <v>-1293.3893300758268</v>
      </c>
      <c r="C163" s="76">
        <f t="shared" si="27"/>
        <v>53.921142914899669</v>
      </c>
      <c r="D163" s="76" cm="1">
        <f t="array" ref="D163:J163">MMULT(N163:T163,TRANSPOSE($AM$8:$AS$14))</f>
        <v>1.5121266218461475</v>
      </c>
      <c r="E163" s="76">
        <v>17.470952555229985</v>
      </c>
      <c r="F163" s="76">
        <v>8.4856587552531089</v>
      </c>
      <c r="G163" s="76">
        <v>3.8515799865062545</v>
      </c>
      <c r="H163" s="76">
        <v>7.7434490748729496</v>
      </c>
      <c r="I163" s="76">
        <v>3.7188134111962894</v>
      </c>
      <c r="J163" s="76">
        <v>3.2962766801955983</v>
      </c>
      <c r="K163" s="78"/>
      <c r="L163" s="78"/>
      <c r="M163" s="76">
        <f t="shared" si="28"/>
        <v>-1293.3893300758268</v>
      </c>
      <c r="N163" s="76">
        <f t="shared" si="29"/>
        <v>24.42206943182067</v>
      </c>
      <c r="O163" s="76">
        <f t="shared" si="30"/>
        <v>4.5995360705418289</v>
      </c>
      <c r="P163" s="76">
        <f t="shared" si="31"/>
        <v>4.9392366712829849</v>
      </c>
      <c r="Q163" s="76">
        <f t="shared" si="32"/>
        <v>-1.3769149777072134</v>
      </c>
      <c r="R163" s="76">
        <f t="shared" si="33"/>
        <v>-13.652988823349599</v>
      </c>
      <c r="S163" s="76">
        <f t="shared" si="34"/>
        <v>14.315152531823841</v>
      </c>
      <c r="T163" s="76">
        <f t="shared" si="35"/>
        <v>11.463557465415706</v>
      </c>
      <c r="U163" s="8"/>
      <c r="V163" s="12" cm="1">
        <f t="array" ref="V163" xml:space="preserve"> SUM(C163:J163)/SUMPRODUCT(C163:J163/$AV$6:$BC$6, $AV$3:$BC$3 + $AV$4:$BC$4/1000*($D$7 - 1400) + $AV$5:$BC$5/10000*($F$8-1) )</f>
        <v>2.7465692562041712</v>
      </c>
      <c r="W163" s="12"/>
      <c r="X163" s="8"/>
    </row>
    <row r="164" spans="2:24" ht="20" x14ac:dyDescent="0.2">
      <c r="B164" s="76">
        <f t="shared" si="26"/>
        <v>-1289.8457976646603</v>
      </c>
      <c r="C164" s="76">
        <f t="shared" si="27"/>
        <v>53.923065893058229</v>
      </c>
      <c r="D164" s="76" cm="1">
        <f t="array" ref="D164:J164">MMULT(N164:T164,TRANSPOSE($AM$8:$AS$14))</f>
        <v>1.5120703738591958</v>
      </c>
      <c r="E164" s="76">
        <v>17.471329472778894</v>
      </c>
      <c r="F164" s="76">
        <v>8.4845034103920298</v>
      </c>
      <c r="G164" s="76">
        <v>3.8510683970793851</v>
      </c>
      <c r="H164" s="76">
        <v>7.7427052814052857</v>
      </c>
      <c r="I164" s="76">
        <v>3.7184563571250457</v>
      </c>
      <c r="J164" s="76">
        <v>3.2968008143019398</v>
      </c>
      <c r="K164" s="78"/>
      <c r="L164" s="78"/>
      <c r="M164" s="76">
        <f t="shared" si="28"/>
        <v>-1289.8457976646603</v>
      </c>
      <c r="N164" s="76">
        <f t="shared" si="29"/>
        <v>24.421503758315005</v>
      </c>
      <c r="O164" s="76">
        <f t="shared" si="30"/>
        <v>4.6000730020778686</v>
      </c>
      <c r="P164" s="76">
        <f t="shared" si="31"/>
        <v>4.9379588153040164</v>
      </c>
      <c r="Q164" s="76">
        <f t="shared" si="32"/>
        <v>-1.3771415874845154</v>
      </c>
      <c r="R164" s="76">
        <f t="shared" si="33"/>
        <v>-13.653088392280905</v>
      </c>
      <c r="S164" s="76">
        <f t="shared" si="34"/>
        <v>14.315249078005104</v>
      </c>
      <c r="T164" s="76">
        <f t="shared" si="35"/>
        <v>11.462818649887279</v>
      </c>
      <c r="U164" s="8"/>
      <c r="V164" s="12" cm="1">
        <f t="array" ref="V164" xml:space="preserve"> SUM(C164:J164)/SUMPRODUCT(C164:J164/$AV$6:$BC$6, $AV$3:$BC$3 + $AV$4:$BC$4/1000*($D$7 - 1400) + $AV$5:$BC$5/10000*($F$8-1) )</f>
        <v>2.7465384469303715</v>
      </c>
      <c r="W164" s="12"/>
      <c r="X164" s="8"/>
    </row>
    <row r="165" spans="2:24" ht="20" x14ac:dyDescent="0.2">
      <c r="B165" s="76">
        <f t="shared" si="26"/>
        <v>-1286.3022652534937</v>
      </c>
      <c r="C165" s="76">
        <f t="shared" si="27"/>
        <v>53.924988985612998</v>
      </c>
      <c r="D165" s="76" cm="1">
        <f t="array" ref="D165:J165">MMULT(N165:T165,TRANSPOSE($AM$8:$AS$14))</f>
        <v>1.5120141319628317</v>
      </c>
      <c r="E165" s="76">
        <v>17.471706447645666</v>
      </c>
      <c r="F165" s="76">
        <v>8.4833482486490439</v>
      </c>
      <c r="G165" s="76">
        <v>3.8505568949330122</v>
      </c>
      <c r="H165" s="76">
        <v>7.7419616160278419</v>
      </c>
      <c r="I165" s="76">
        <v>3.7180987157969074</v>
      </c>
      <c r="J165" s="76">
        <v>3.2973249593716973</v>
      </c>
      <c r="K165" s="78"/>
      <c r="L165" s="78"/>
      <c r="M165" s="76">
        <f t="shared" si="28"/>
        <v>-1286.3022652534937</v>
      </c>
      <c r="N165" s="76">
        <f t="shared" si="29"/>
        <v>24.420938084809332</v>
      </c>
      <c r="O165" s="76">
        <f t="shared" si="30"/>
        <v>4.6006099336139092</v>
      </c>
      <c r="P165" s="76">
        <f t="shared" si="31"/>
        <v>4.9366809593250469</v>
      </c>
      <c r="Q165" s="76">
        <f t="shared" si="32"/>
        <v>-1.377368197261817</v>
      </c>
      <c r="R165" s="76">
        <f t="shared" si="33"/>
        <v>-13.653187961049321</v>
      </c>
      <c r="S165" s="76">
        <f t="shared" si="34"/>
        <v>14.315345620953034</v>
      </c>
      <c r="T165" s="76">
        <f t="shared" si="35"/>
        <v>11.462079196549389</v>
      </c>
      <c r="U165" s="8"/>
      <c r="V165" s="12" cm="1">
        <f t="array" ref="V165" xml:space="preserve"> SUM(C165:J165)/SUMPRODUCT(C165:J165/$AV$6:$BC$6, $AV$3:$BC$3 + $AV$4:$BC$4/1000*($D$7 - 1400) + $AV$5:$BC$5/10000*($F$8-1) )</f>
        <v>2.7465076437717775</v>
      </c>
      <c r="W165" s="12"/>
      <c r="X165" s="8"/>
    </row>
    <row r="166" spans="2:24" ht="20" x14ac:dyDescent="0.2">
      <c r="B166" s="76">
        <f t="shared" si="26"/>
        <v>-1282.7587328423272</v>
      </c>
      <c r="C166" s="76">
        <f t="shared" si="27"/>
        <v>53.926912194336474</v>
      </c>
      <c r="D166" s="76" cm="1">
        <f t="array" ref="D166:J166">MMULT(N166:T166,TRANSPOSE($AM$8:$AS$14))</f>
        <v>1.511957896250828</v>
      </c>
      <c r="E166" s="76">
        <v>17.47208348072348</v>
      </c>
      <c r="F166" s="76">
        <v>8.482193272921263</v>
      </c>
      <c r="G166" s="76">
        <v>3.8500454814107927</v>
      </c>
      <c r="H166" s="76">
        <v>7.7412180805798165</v>
      </c>
      <c r="I166" s="76">
        <v>3.7177404782816161</v>
      </c>
      <c r="J166" s="76">
        <v>3.2978491154957315</v>
      </c>
      <c r="K166" s="78"/>
      <c r="L166" s="78"/>
      <c r="M166" s="76">
        <f t="shared" si="28"/>
        <v>-1282.7587328423272</v>
      </c>
      <c r="N166" s="76">
        <f t="shared" si="29"/>
        <v>24.420372411303667</v>
      </c>
      <c r="O166" s="76">
        <f t="shared" si="30"/>
        <v>4.601146865149949</v>
      </c>
      <c r="P166" s="76">
        <f t="shared" si="31"/>
        <v>4.9354031033460775</v>
      </c>
      <c r="Q166" s="76">
        <f t="shared" si="32"/>
        <v>-1.3775948070391191</v>
      </c>
      <c r="R166" s="76">
        <f t="shared" si="33"/>
        <v>-13.653287529639554</v>
      </c>
      <c r="S166" s="76">
        <f t="shared" si="34"/>
        <v>14.31544216042769</v>
      </c>
      <c r="T166" s="76">
        <f t="shared" si="35"/>
        <v>11.461339095646949</v>
      </c>
      <c r="U166" s="8"/>
      <c r="V166" s="12" cm="1">
        <f t="array" ref="V166" xml:space="preserve"> SUM(C166:J166)/SUMPRODUCT(C166:J166/$AV$6:$BC$6, $AV$3:$BC$3 + $AV$4:$BC$4/1000*($D$7 - 1400) + $AV$5:$BC$5/10000*($F$8-1) )</f>
        <v>2.7464768468116945</v>
      </c>
      <c r="W166" s="12"/>
      <c r="X166" s="8"/>
    </row>
    <row r="167" spans="2:24" ht="20" x14ac:dyDescent="0.2">
      <c r="B167" s="76">
        <f t="shared" si="26"/>
        <v>-1279.2152004311606</v>
      </c>
      <c r="C167" s="76">
        <f t="shared" si="27"/>
        <v>53.928835521022982</v>
      </c>
      <c r="D167" s="76" cm="1">
        <f t="array" ref="D167:J167">MMULT(N167:T167,TRANSPOSE($AM$8:$AS$14))</f>
        <v>1.5119016668180596</v>
      </c>
      <c r="E167" s="76">
        <v>17.472460572916859</v>
      </c>
      <c r="F167" s="76">
        <v>8.4810384861456534</v>
      </c>
      <c r="G167" s="76">
        <v>3.8495341578722391</v>
      </c>
      <c r="H167" s="76">
        <v>7.7404746769123847</v>
      </c>
      <c r="I167" s="76">
        <v>3.7173816355517015</v>
      </c>
      <c r="J167" s="76">
        <v>3.2983732827601195</v>
      </c>
      <c r="K167" s="78"/>
      <c r="L167" s="78"/>
      <c r="M167" s="76">
        <f t="shared" si="28"/>
        <v>-1279.2152004311606</v>
      </c>
      <c r="N167" s="76">
        <f t="shared" si="29"/>
        <v>24.419806737797998</v>
      </c>
      <c r="O167" s="76">
        <f t="shared" si="30"/>
        <v>4.6016837966859896</v>
      </c>
      <c r="P167" s="76">
        <f t="shared" si="31"/>
        <v>4.9341252473671089</v>
      </c>
      <c r="Q167" s="76">
        <f t="shared" si="32"/>
        <v>-1.3778214168164209</v>
      </c>
      <c r="R167" s="76">
        <f t="shared" si="33"/>
        <v>-13.653387098034923</v>
      </c>
      <c r="S167" s="76">
        <f t="shared" si="34"/>
        <v>14.315538696172117</v>
      </c>
      <c r="T167" s="76">
        <f t="shared" si="35"/>
        <v>11.460598337314446</v>
      </c>
      <c r="U167" s="8"/>
      <c r="V167" s="12" cm="1">
        <f t="array" ref="V167" xml:space="preserve"> SUM(C167:J167)/SUMPRODUCT(C167:J167/$AV$6:$BC$6, $AV$3:$BC$3 + $AV$4:$BC$4/1000*($D$7 - 1400) + $AV$5:$BC$5/10000*($F$8-1) )</f>
        <v>2.7464460561344213</v>
      </c>
      <c r="W167" s="12"/>
      <c r="X167" s="8"/>
    </row>
    <row r="168" spans="2:24" ht="20" x14ac:dyDescent="0.2">
      <c r="B168" s="76">
        <f t="shared" si="26"/>
        <v>-1275.6716680199941</v>
      </c>
      <c r="C168" s="76">
        <f t="shared" si="27"/>
        <v>53.930758967488877</v>
      </c>
      <c r="D168" s="76" cm="1">
        <f t="array" ref="D168:J168">MMULT(N168:T168,TRANSPOSE($AM$8:$AS$14))</f>
        <v>1.5118454437605273</v>
      </c>
      <c r="E168" s="76">
        <v>17.472837725141858</v>
      </c>
      <c r="F168" s="76">
        <v>8.4798838912997194</v>
      </c>
      <c r="G168" s="76">
        <v>3.849022925692835</v>
      </c>
      <c r="H168" s="76">
        <v>7.739731406888124</v>
      </c>
      <c r="I168" s="76">
        <v>3.7170221784823632</v>
      </c>
      <c r="J168" s="76">
        <v>3.2988974612456974</v>
      </c>
      <c r="K168" s="78"/>
      <c r="L168" s="78"/>
      <c r="M168" s="76">
        <f t="shared" si="28"/>
        <v>-1275.6716680199941</v>
      </c>
      <c r="N168" s="76">
        <f t="shared" si="29"/>
        <v>24.419241064292329</v>
      </c>
      <c r="O168" s="76">
        <f t="shared" si="30"/>
        <v>4.6022207282220293</v>
      </c>
      <c r="P168" s="76">
        <f t="shared" si="31"/>
        <v>4.9328473913881403</v>
      </c>
      <c r="Q168" s="76">
        <f t="shared" si="32"/>
        <v>-1.3780480265937229</v>
      </c>
      <c r="R168" s="76">
        <f t="shared" si="33"/>
        <v>-13.653486666217248</v>
      </c>
      <c r="S168" s="76">
        <f t="shared" si="34"/>
        <v>14.315635227911205</v>
      </c>
      <c r="T168" s="76">
        <f t="shared" si="35"/>
        <v>11.459856911575496</v>
      </c>
      <c r="U168" s="8"/>
      <c r="V168" s="12" cm="1">
        <f t="array" ref="V168" xml:space="preserve"> SUM(C168:J168)/SUMPRODUCT(C168:J168/$AV$6:$BC$6, $AV$3:$BC$3 + $AV$4:$BC$4/1000*($D$7 - 1400) + $AV$5:$BC$5/10000*($F$8-1) )</f>
        <v>2.7464152718252604</v>
      </c>
      <c r="W168" s="12"/>
      <c r="X168" s="8"/>
    </row>
    <row r="169" spans="2:24" ht="20" x14ac:dyDescent="0.2">
      <c r="B169" s="76">
        <f t="shared" si="26"/>
        <v>-1272.1281356088275</v>
      </c>
      <c r="C169" s="76">
        <f t="shared" si="27"/>
        <v>53.93268253557283</v>
      </c>
      <c r="D169" s="76" cm="1">
        <f t="array" ref="D169:J169">MMULT(N169:T169,TRANSPOSE($AM$8:$AS$14))</f>
        <v>1.5117892271753623</v>
      </c>
      <c r="E169" s="76">
        <v>17.473214938326134</v>
      </c>
      <c r="F169" s="76">
        <v>8.4787294914022056</v>
      </c>
      <c r="G169" s="76">
        <v>3.8485117862641562</v>
      </c>
      <c r="H169" s="76">
        <v>7.7389882723803725</v>
      </c>
      <c r="I169" s="76">
        <v>3.7166620978513727</v>
      </c>
      <c r="J169" s="76">
        <v>3.2994216510275636</v>
      </c>
      <c r="K169" s="78"/>
      <c r="L169" s="78"/>
      <c r="M169" s="76">
        <f t="shared" si="28"/>
        <v>-1272.1281356088275</v>
      </c>
      <c r="N169" s="76">
        <f t="shared" si="29"/>
        <v>24.41867539078666</v>
      </c>
      <c r="O169" s="76">
        <f t="shared" si="30"/>
        <v>4.6027576597580699</v>
      </c>
      <c r="P169" s="76">
        <f t="shared" si="31"/>
        <v>4.9315695354091709</v>
      </c>
      <c r="Q169" s="76">
        <f t="shared" si="32"/>
        <v>-1.378274636371025</v>
      </c>
      <c r="R169" s="76">
        <f t="shared" si="33"/>
        <v>-13.653586234166706</v>
      </c>
      <c r="S169" s="76">
        <f t="shared" si="34"/>
        <v>14.315731755350456</v>
      </c>
      <c r="T169" s="76">
        <f t="shared" si="35"/>
        <v>11.45911480834237</v>
      </c>
      <c r="U169" s="8"/>
      <c r="V169" s="12" cm="1">
        <f t="array" ref="V169" xml:space="preserve"> SUM(C169:J169)/SUMPRODUCT(C169:J169/$AV$6:$BC$6, $AV$3:$BC$3 + $AV$4:$BC$4/1000*($D$7 - 1400) + $AV$5:$BC$5/10000*($F$8-1) )</f>
        <v>2.74638449397052</v>
      </c>
      <c r="W169" s="12"/>
      <c r="X169" s="8"/>
    </row>
    <row r="170" spans="2:24" ht="20" x14ac:dyDescent="0.2">
      <c r="B170" s="76">
        <f t="shared" si="26"/>
        <v>-1268.584603197661</v>
      </c>
      <c r="C170" s="76">
        <f t="shared" si="27"/>
        <v>53.93460622713603</v>
      </c>
      <c r="D170" s="76" cm="1">
        <f t="array" ref="D170:J170">MMULT(N170:T170,TRANSPOSE($AM$8:$AS$14))</f>
        <v>1.5117330171608352</v>
      </c>
      <c r="E170" s="76">
        <v>17.47359221340918</v>
      </c>
      <c r="F170" s="76">
        <v>8.4775752895138581</v>
      </c>
      <c r="G170" s="76">
        <v>3.8480007409939896</v>
      </c>
      <c r="H170" s="76">
        <v>7.738245275272539</v>
      </c>
      <c r="I170" s="76">
        <v>3.7163013843390109</v>
      </c>
      <c r="J170" s="76">
        <v>3.2999458521745564</v>
      </c>
      <c r="K170" s="78"/>
      <c r="L170" s="78"/>
      <c r="M170" s="76">
        <f t="shared" si="28"/>
        <v>-1268.584603197661</v>
      </c>
      <c r="N170" s="76">
        <f t="shared" si="29"/>
        <v>24.418109717280995</v>
      </c>
      <c r="O170" s="76">
        <f t="shared" si="30"/>
        <v>4.6032945912941106</v>
      </c>
      <c r="P170" s="76">
        <f t="shared" si="31"/>
        <v>4.9302916794302023</v>
      </c>
      <c r="Q170" s="76">
        <f t="shared" si="32"/>
        <v>-1.3785012461483266</v>
      </c>
      <c r="R170" s="76">
        <f t="shared" si="33"/>
        <v>-13.653685801861705</v>
      </c>
      <c r="S170" s="76">
        <f t="shared" si="34"/>
        <v>14.315828278174706</v>
      </c>
      <c r="T170" s="76">
        <f t="shared" si="35"/>
        <v>11.458372017415554</v>
      </c>
      <c r="U170" s="8"/>
      <c r="V170" s="12" cm="1">
        <f t="array" ref="V170" xml:space="preserve"> SUM(C170:J170)/SUMPRODUCT(C170:J170/$AV$6:$BC$6, $AV$3:$BC$3 + $AV$4:$BC$4/1000*($D$7 - 1400) + $AV$5:$BC$5/10000*($F$8-1) )</f>
        <v>2.7463537226575321</v>
      </c>
      <c r="W170" s="12"/>
      <c r="X170" s="8"/>
    </row>
    <row r="171" spans="2:24" ht="20" x14ac:dyDescent="0.2">
      <c r="B171" s="76">
        <f t="shared" si="26"/>
        <v>-1265.0410707864944</v>
      </c>
      <c r="C171" s="76">
        <f t="shared" si="27"/>
        <v>53.936530044062472</v>
      </c>
      <c r="D171" s="76" cm="1">
        <f t="array" ref="D171:J171">MMULT(N171:T171,TRANSPOSE($AM$8:$AS$14))</f>
        <v>1.5116768138163641</v>
      </c>
      <c r="E171" s="76">
        <v>17.473969551342432</v>
      </c>
      <c r="F171" s="76">
        <v>8.4764212887381838</v>
      </c>
      <c r="G171" s="76">
        <v>3.847489791306443</v>
      </c>
      <c r="H171" s="76">
        <v>7.7375024174573559</v>
      </c>
      <c r="I171" s="76">
        <v>3.7159400285280491</v>
      </c>
      <c r="J171" s="76">
        <v>3.3004700647487017</v>
      </c>
      <c r="K171" s="78"/>
      <c r="L171" s="78"/>
      <c r="M171" s="76">
        <f t="shared" si="28"/>
        <v>-1265.0410707864944</v>
      </c>
      <c r="N171" s="76">
        <f t="shared" si="29"/>
        <v>24.417544043775326</v>
      </c>
      <c r="O171" s="76">
        <f t="shared" si="30"/>
        <v>4.6038315228301512</v>
      </c>
      <c r="P171" s="76">
        <f t="shared" si="31"/>
        <v>4.9290138234512328</v>
      </c>
      <c r="Q171" s="76">
        <f t="shared" si="32"/>
        <v>-1.3787278559256286</v>
      </c>
      <c r="R171" s="76">
        <f t="shared" si="33"/>
        <v>-13.653785369278719</v>
      </c>
      <c r="S171" s="76">
        <f t="shared" si="34"/>
        <v>14.315924796046739</v>
      </c>
      <c r="T171" s="76">
        <f t="shared" si="35"/>
        <v>11.457628528483323</v>
      </c>
      <c r="U171" s="8"/>
      <c r="V171" s="12" cm="1">
        <f t="array" ref="V171" xml:space="preserve"> SUM(C171:J171)/SUMPRODUCT(C171:J171/$AV$6:$BC$6, $AV$3:$BC$3 + $AV$4:$BC$4/1000*($D$7 - 1400) + $AV$5:$BC$5/10000*($F$8-1) )</f>
        <v>2.7463229579746513</v>
      </c>
      <c r="W171" s="12"/>
      <c r="X171" s="8"/>
    </row>
    <row r="172" spans="2:24" ht="20" x14ac:dyDescent="0.2">
      <c r="B172" s="76">
        <f t="shared" si="26"/>
        <v>-1261.4975383753278</v>
      </c>
      <c r="C172" s="76">
        <f t="shared" si="27"/>
        <v>53.938453988259177</v>
      </c>
      <c r="D172" s="76" cm="1">
        <f t="array" ref="D172:J172">MMULT(N172:T172,TRANSPOSE($AM$8:$AS$14))</f>
        <v>1.5116206172425288</v>
      </c>
      <c r="E172" s="76">
        <v>17.474346953089455</v>
      </c>
      <c r="F172" s="76">
        <v>8.4752674922222813</v>
      </c>
      <c r="G172" s="76">
        <v>3.8469789386420858</v>
      </c>
      <c r="H172" s="76">
        <v>7.7367597008361155</v>
      </c>
      <c r="I172" s="76">
        <v>3.7155780209037506</v>
      </c>
      <c r="J172" s="76">
        <v>3.3009942888046089</v>
      </c>
      <c r="K172" s="78"/>
      <c r="L172" s="78"/>
      <c r="M172" s="76">
        <f t="shared" si="28"/>
        <v>-1261.4975383753278</v>
      </c>
      <c r="N172" s="76">
        <f t="shared" si="29"/>
        <v>24.416978370269657</v>
      </c>
      <c r="O172" s="76">
        <f t="shared" si="30"/>
        <v>4.6043684543661909</v>
      </c>
      <c r="P172" s="76">
        <f t="shared" si="31"/>
        <v>4.9277359674722643</v>
      </c>
      <c r="Q172" s="76">
        <f t="shared" si="32"/>
        <v>-1.3789544657029307</v>
      </c>
      <c r="R172" s="76">
        <f t="shared" si="33"/>
        <v>-13.653884936392123</v>
      </c>
      <c r="S172" s="76">
        <f t="shared" si="34"/>
        <v>14.316021308605828</v>
      </c>
      <c r="T172" s="76">
        <f t="shared" si="35"/>
        <v>11.456884331121319</v>
      </c>
      <c r="U172" s="8"/>
      <c r="V172" s="12" cm="1">
        <f t="array" ref="V172" xml:space="preserve"> SUM(C172:J172)/SUMPRODUCT(C172:J172/$AV$6:$BC$6, $AV$3:$BC$3 + $AV$4:$BC$4/1000*($D$7 - 1400) + $AV$5:$BC$5/10000*($F$8-1) )</f>
        <v>2.7462922000112688</v>
      </c>
      <c r="W172" s="12"/>
      <c r="X172" s="8"/>
    </row>
    <row r="173" spans="2:24" ht="20" x14ac:dyDescent="0.2">
      <c r="B173" s="76">
        <f t="shared" si="26"/>
        <v>-1257.9540059641613</v>
      </c>
      <c r="C173" s="76">
        <f t="shared" si="27"/>
        <v>53.940378061656475</v>
      </c>
      <c r="D173" s="76" cm="1">
        <f t="array" ref="D173:J173">MMULT(N173:T173,TRANSPOSE($AM$8:$AS$14))</f>
        <v>1.5115644275410778</v>
      </c>
      <c r="E173" s="76">
        <v>17.474724419626128</v>
      </c>
      <c r="F173" s="76">
        <v>8.4741139031576758</v>
      </c>
      <c r="G173" s="76">
        <v>3.8464681844580539</v>
      </c>
      <c r="H173" s="76">
        <v>7.7360171273177905</v>
      </c>
      <c r="I173" s="76">
        <v>3.715215351853951</v>
      </c>
      <c r="J173" s="76">
        <v>3.3015185243888481</v>
      </c>
      <c r="K173" s="78"/>
      <c r="L173" s="78"/>
      <c r="M173" s="76">
        <f t="shared" si="28"/>
        <v>-1257.9540059641613</v>
      </c>
      <c r="N173" s="76">
        <f t="shared" si="29"/>
        <v>24.416412696763992</v>
      </c>
      <c r="O173" s="76">
        <f t="shared" si="30"/>
        <v>4.6049053859022315</v>
      </c>
      <c r="P173" s="76">
        <f t="shared" si="31"/>
        <v>4.9264581114932948</v>
      </c>
      <c r="Q173" s="76">
        <f t="shared" si="32"/>
        <v>-1.3791810754802325</v>
      </c>
      <c r="R173" s="76">
        <f t="shared" si="33"/>
        <v>-13.653984503174023</v>
      </c>
      <c r="S173" s="76">
        <f t="shared" si="34"/>
        <v>14.316117815466177</v>
      </c>
      <c r="T173" s="76">
        <f t="shared" si="35"/>
        <v>11.45613941479218</v>
      </c>
      <c r="U173" s="8"/>
      <c r="V173" s="12" cm="1">
        <f t="array" ref="V173" xml:space="preserve"> SUM(C173:J173)/SUMPRODUCT(C173:J173/$AV$6:$BC$6, $AV$3:$BC$3 + $AV$4:$BC$4/1000*($D$7 - 1400) + $AV$5:$BC$5/10000*($F$8-1) )</f>
        <v>2.7462614488578203</v>
      </c>
      <c r="W173" s="12"/>
      <c r="X173" s="8"/>
    </row>
    <row r="174" spans="2:24" ht="20" x14ac:dyDescent="0.2">
      <c r="B174" s="76">
        <f t="shared" si="26"/>
        <v>-1254.4104735529947</v>
      </c>
      <c r="C174" s="76">
        <f t="shared" si="27"/>
        <v>53.94230226620833</v>
      </c>
      <c r="D174" s="76" cm="1">
        <f t="array" ref="D174:J174">MMULT(N174:T174,TRANSPOSE($AM$8:$AS$14))</f>
        <v>1.5115082448149382</v>
      </c>
      <c r="E174" s="76">
        <v>17.475101951940783</v>
      </c>
      <c r="F174" s="76">
        <v>8.4729605247812092</v>
      </c>
      <c r="G174" s="76">
        <v>3.845957530228187</v>
      </c>
      <c r="H174" s="76">
        <v>7.7352746988181647</v>
      </c>
      <c r="I174" s="76">
        <v>3.7148520116691168</v>
      </c>
      <c r="J174" s="76">
        <v>3.3020427715392735</v>
      </c>
      <c r="K174" s="78"/>
      <c r="L174" s="78"/>
      <c r="M174" s="76">
        <f t="shared" si="28"/>
        <v>-1254.4104735529947</v>
      </c>
      <c r="N174" s="76">
        <f t="shared" si="29"/>
        <v>24.415847023258323</v>
      </c>
      <c r="O174" s="76">
        <f t="shared" si="30"/>
        <v>4.6054423174382721</v>
      </c>
      <c r="P174" s="76">
        <f t="shared" si="31"/>
        <v>4.9251802555143263</v>
      </c>
      <c r="Q174" s="76">
        <f t="shared" si="32"/>
        <v>-1.3794076852575345</v>
      </c>
      <c r="R174" s="76">
        <f t="shared" si="33"/>
        <v>-13.654084069594058</v>
      </c>
      <c r="S174" s="76">
        <f t="shared" si="34"/>
        <v>14.316214316215277</v>
      </c>
      <c r="T174" s="76">
        <f t="shared" si="35"/>
        <v>11.455393768845125</v>
      </c>
      <c r="U174" s="8"/>
      <c r="V174" s="12" cm="1">
        <f t="array" ref="V174" xml:space="preserve"> SUM(C174:J174)/SUMPRODUCT(C174:J174/$AV$6:$BC$6, $AV$3:$BC$3 + $AV$4:$BC$4/1000*($D$7 - 1400) + $AV$5:$BC$5/10000*($F$8-1) )</f>
        <v>2.7462307046057934</v>
      </c>
      <c r="W174" s="12"/>
      <c r="X174" s="8"/>
    </row>
    <row r="175" spans="2:24" ht="20" x14ac:dyDescent="0.2">
      <c r="B175" s="76">
        <f t="shared" si="26"/>
        <v>-1250.8669411418282</v>
      </c>
      <c r="C175" s="76">
        <f t="shared" si="27"/>
        <v>53.944226603892574</v>
      </c>
      <c r="D175" s="76" cm="1">
        <f t="array" ref="D175:J175">MMULT(N175:T175,TRANSPOSE($AM$8:$AS$14))</f>
        <v>1.5114520691682305</v>
      </c>
      <c r="E175" s="76">
        <v>17.475479551034432</v>
      </c>
      <c r="F175" s="76">
        <v>8.4718073603759461</v>
      </c>
      <c r="G175" s="76">
        <v>3.8454469774431486</v>
      </c>
      <c r="H175" s="76">
        <v>7.734532417258853</v>
      </c>
      <c r="I175" s="76">
        <v>3.7144879905425139</v>
      </c>
      <c r="J175" s="76">
        <v>3.3025670302842989</v>
      </c>
      <c r="K175" s="78"/>
      <c r="L175" s="78"/>
      <c r="M175" s="76">
        <f t="shared" si="28"/>
        <v>-1250.8669411418282</v>
      </c>
      <c r="N175" s="76">
        <f t="shared" si="29"/>
        <v>24.415281349752654</v>
      </c>
      <c r="O175" s="76">
        <f t="shared" si="30"/>
        <v>4.6059792489743119</v>
      </c>
      <c r="P175" s="76">
        <f t="shared" si="31"/>
        <v>4.9239023995353568</v>
      </c>
      <c r="Q175" s="76">
        <f t="shared" si="32"/>
        <v>-1.3796342950348366</v>
      </c>
      <c r="R175" s="76">
        <f t="shared" si="33"/>
        <v>-13.654183635619177</v>
      </c>
      <c r="S175" s="76">
        <f t="shared" si="34"/>
        <v>14.316310810412146</v>
      </c>
      <c r="T175" s="76">
        <f t="shared" si="35"/>
        <v>11.454647382515624</v>
      </c>
      <c r="U175" s="8"/>
      <c r="V175" s="12" cm="1">
        <f t="array" ref="V175" xml:space="preserve"> SUM(C175:J175)/SUMPRODUCT(C175:J175/$AV$6:$BC$6, $AV$3:$BC$3 + $AV$4:$BC$4/1000*($D$7 - 1400) + $AV$5:$BC$5/10000*($F$8-1) )</f>
        <v>2.74619996734774</v>
      </c>
      <c r="W175" s="12"/>
      <c r="X175" s="8"/>
    </row>
    <row r="176" spans="2:24" ht="20" x14ac:dyDescent="0.2">
      <c r="B176" s="76">
        <f t="shared" si="26"/>
        <v>-1247.3234087306616</v>
      </c>
      <c r="C176" s="76">
        <f t="shared" si="27"/>
        <v>53.946151076711246</v>
      </c>
      <c r="D176" s="76" cm="1">
        <f t="array" ref="D176:J176">MMULT(N176:T176,TRANSPOSE($AM$8:$AS$14))</f>
        <v>1.5113959007062745</v>
      </c>
      <c r="E176" s="76">
        <v>17.475857217920947</v>
      </c>
      <c r="F176" s="76">
        <v>8.4706544132721859</v>
      </c>
      <c r="G176" s="76">
        <v>3.8449365276105638</v>
      </c>
      <c r="H176" s="76">
        <v>7.7337902845662612</v>
      </c>
      <c r="I176" s="76">
        <v>3.7141232785703711</v>
      </c>
      <c r="J176" s="76">
        <v>3.3030913006421549</v>
      </c>
      <c r="K176" s="78"/>
      <c r="L176" s="78"/>
      <c r="M176" s="76">
        <f t="shared" si="28"/>
        <v>-1247.3234087306616</v>
      </c>
      <c r="N176" s="76">
        <f t="shared" si="29"/>
        <v>24.414715676246985</v>
      </c>
      <c r="O176" s="76">
        <f t="shared" si="30"/>
        <v>4.6065161805103525</v>
      </c>
      <c r="P176" s="76">
        <f t="shared" si="31"/>
        <v>4.9226245435563882</v>
      </c>
      <c r="Q176" s="76">
        <f t="shared" si="32"/>
        <v>-1.3798609048121382</v>
      </c>
      <c r="R176" s="76">
        <f t="shared" si="33"/>
        <v>-13.654283201213444</v>
      </c>
      <c r="S176" s="76">
        <f t="shared" si="34"/>
        <v>14.31640729758548</v>
      </c>
      <c r="T176" s="76">
        <f t="shared" si="35"/>
        <v>11.453900244925032</v>
      </c>
      <c r="U176" s="8"/>
      <c r="V176" s="12" cm="1">
        <f t="array" ref="V176" xml:space="preserve"> SUM(C176:J176)/SUMPRODUCT(C176:J176/$AV$6:$BC$6, $AV$3:$BC$3 + $AV$4:$BC$4/1000*($D$7 - 1400) + $AV$5:$BC$5/10000*($F$8-1) )</f>
        <v>2.7461692371772819</v>
      </c>
      <c r="W176" s="12"/>
      <c r="X176" s="8"/>
    </row>
    <row r="177" spans="2:24" ht="20" x14ac:dyDescent="0.2">
      <c r="B177" s="76">
        <f t="shared" si="26"/>
        <v>-1243.7798763194951</v>
      </c>
      <c r="C177" s="76">
        <f t="shared" si="27"/>
        <v>53.948075686690871</v>
      </c>
      <c r="D177" s="76" cm="1">
        <f t="array" ref="D177:J177">MMULT(N177:T177,TRANSPOSE($AM$8:$AS$14))</f>
        <v>1.511339739535607</v>
      </c>
      <c r="E177" s="76">
        <v>17.476234953627266</v>
      </c>
      <c r="F177" s="76">
        <v>8.4695016868484352</v>
      </c>
      <c r="G177" s="76">
        <v>3.8444261822551491</v>
      </c>
      <c r="H177" s="76">
        <v>7.7330483026705075</v>
      </c>
      <c r="I177" s="76">
        <v>3.7137578657521129</v>
      </c>
      <c r="J177" s="76">
        <v>3.3036155826200577</v>
      </c>
      <c r="K177" s="78"/>
      <c r="L177" s="78"/>
      <c r="M177" s="76">
        <f t="shared" si="28"/>
        <v>-1243.7798763194951</v>
      </c>
      <c r="N177" s="76">
        <f t="shared" si="29"/>
        <v>24.414150002741319</v>
      </c>
      <c r="O177" s="76">
        <f t="shared" si="30"/>
        <v>4.6070531120463922</v>
      </c>
      <c r="P177" s="76">
        <f t="shared" si="31"/>
        <v>4.9213466875774188</v>
      </c>
      <c r="Q177" s="76">
        <f t="shared" si="32"/>
        <v>-1.3800875145894402</v>
      </c>
      <c r="R177" s="76">
        <f t="shared" si="33"/>
        <v>-13.654382766337761</v>
      </c>
      <c r="S177" s="76">
        <f t="shared" si="34"/>
        <v>14.316503777231667</v>
      </c>
      <c r="T177" s="76">
        <f t="shared" si="35"/>
        <v>11.453152345080271</v>
      </c>
      <c r="U177" s="8"/>
      <c r="V177" s="12" cm="1">
        <f t="array" ref="V177" xml:space="preserve"> SUM(C177:J177)/SUMPRODUCT(C177:J177/$AV$6:$BC$6, $AV$3:$BC$3 + $AV$4:$BC$4/1000*($D$7 - 1400) + $AV$5:$BC$5/10000*($F$8-1) )</f>
        <v>2.7461385141891244</v>
      </c>
      <c r="W177" s="12"/>
      <c r="X177" s="8"/>
    </row>
    <row r="178" spans="2:24" ht="20" x14ac:dyDescent="0.2">
      <c r="B178" s="76">
        <f t="shared" si="26"/>
        <v>-1240.2363439083285</v>
      </c>
      <c r="C178" s="76">
        <f t="shared" si="27"/>
        <v>53.950000435882842</v>
      </c>
      <c r="D178" s="76" cm="1">
        <f t="array" ref="D178:J178">MMULT(N178:T178,TRANSPOSE($AM$8:$AS$14))</f>
        <v>1.5112835857639841</v>
      </c>
      <c r="E178" s="76">
        <v>17.476612759193593</v>
      </c>
      <c r="F178" s="76">
        <v>8.4683491845324994</v>
      </c>
      <c r="G178" s="76">
        <v>3.8439159429188372</v>
      </c>
      <c r="H178" s="76">
        <v>7.7323064735042433</v>
      </c>
      <c r="I178" s="76">
        <v>3.713391741990641</v>
      </c>
      <c r="J178" s="76">
        <v>3.304139876213366</v>
      </c>
      <c r="K178" s="78"/>
      <c r="L178" s="78"/>
      <c r="M178" s="76">
        <f t="shared" si="28"/>
        <v>-1240.2363439083285</v>
      </c>
      <c r="N178" s="76">
        <f t="shared" si="29"/>
        <v>24.413584329235647</v>
      </c>
      <c r="O178" s="76">
        <f t="shared" si="30"/>
        <v>4.6075900435824337</v>
      </c>
      <c r="P178" s="76">
        <f t="shared" si="31"/>
        <v>4.9200688315984502</v>
      </c>
      <c r="Q178" s="76">
        <f t="shared" si="32"/>
        <v>-1.3803141243667421</v>
      </c>
      <c r="R178" s="76">
        <f t="shared" si="33"/>
        <v>-13.654482330949616</v>
      </c>
      <c r="S178" s="76">
        <f t="shared" si="34"/>
        <v>14.316600248812703</v>
      </c>
      <c r="T178" s="76">
        <f t="shared" si="35"/>
        <v>11.452403671873515</v>
      </c>
      <c r="U178" s="8"/>
      <c r="V178" s="12" cm="1">
        <f t="array" ref="V178" xml:space="preserve"> SUM(C178:J178)/SUMPRODUCT(C178:J178/$AV$6:$BC$6, $AV$3:$BC$3 + $AV$4:$BC$4/1000*($D$7 - 1400) + $AV$5:$BC$5/10000*($F$8-1) )</f>
        <v>2.7461077984790614</v>
      </c>
      <c r="W178" s="12"/>
      <c r="X178" s="8"/>
    </row>
    <row r="179" spans="2:24" ht="20" x14ac:dyDescent="0.2">
      <c r="B179" s="76">
        <f t="shared" si="26"/>
        <v>-1236.692811497162</v>
      </c>
      <c r="C179" s="76">
        <f t="shared" si="27"/>
        <v>53.9519253263637</v>
      </c>
      <c r="D179" s="76" cm="1">
        <f t="array" ref="D179:J179">MMULT(N179:T179,TRANSPOSE($AM$8:$AS$14))</f>
        <v>1.5112274395004097</v>
      </c>
      <c r="E179" s="76">
        <v>17.476990635673644</v>
      </c>
      <c r="F179" s="76">
        <v>8.4671969098025777</v>
      </c>
      <c r="G179" s="76">
        <v>3.8434058111609373</v>
      </c>
      <c r="H179" s="76">
        <v>7.7315647990014167</v>
      </c>
      <c r="I179" s="76">
        <v>3.713024897092656</v>
      </c>
      <c r="J179" s="76">
        <v>3.3046641814046507</v>
      </c>
      <c r="K179" s="78"/>
      <c r="L179" s="78"/>
      <c r="M179" s="76">
        <f t="shared" si="28"/>
        <v>-1236.692811497162</v>
      </c>
      <c r="N179" s="76">
        <f t="shared" si="29"/>
        <v>24.413018655729982</v>
      </c>
      <c r="O179" s="76">
        <f t="shared" si="30"/>
        <v>4.6081269751184735</v>
      </c>
      <c r="P179" s="76">
        <f t="shared" si="31"/>
        <v>4.9187909756194816</v>
      </c>
      <c r="Q179" s="76">
        <f t="shared" si="32"/>
        <v>-1.3805407341440441</v>
      </c>
      <c r="R179" s="76">
        <f t="shared" si="33"/>
        <v>-13.654581895002812</v>
      </c>
      <c r="S179" s="76">
        <f t="shared" si="34"/>
        <v>14.316696711753966</v>
      </c>
      <c r="T179" s="76">
        <f t="shared" si="35"/>
        <v>11.451654214081904</v>
      </c>
      <c r="U179" s="8"/>
      <c r="V179" s="12" cm="1">
        <f t="array" ref="V179" xml:space="preserve"> SUM(C179:J179)/SUMPRODUCT(C179:J179/$AV$6:$BC$6, $AV$3:$BC$3 + $AV$4:$BC$4/1000*($D$7 - 1400) + $AV$5:$BC$5/10000*($F$8-1) )</f>
        <v>2.7460770901439897</v>
      </c>
      <c r="W179" s="12"/>
      <c r="X179" s="8"/>
    </row>
    <row r="180" spans="2:24" ht="20" x14ac:dyDescent="0.2">
      <c r="B180" s="76">
        <f t="shared" si="26"/>
        <v>-1233.1492790859954</v>
      </c>
      <c r="C180" s="76">
        <f t="shared" si="27"/>
        <v>53.95385036023557</v>
      </c>
      <c r="D180" s="76" cm="1">
        <f t="array" ref="D180:J180">MMULT(N180:T180,TRANSPOSE($AM$8:$AS$14))</f>
        <v>1.51117130085513</v>
      </c>
      <c r="E180" s="76">
        <v>17.477368584134865</v>
      </c>
      <c r="F180" s="76">
        <v>8.4660448661884491</v>
      </c>
      <c r="G180" s="76">
        <v>3.8428957885582524</v>
      </c>
      <c r="H180" s="76">
        <v>7.7308232810959367</v>
      </c>
      <c r="I180" s="76">
        <v>3.7126573207690523</v>
      </c>
      <c r="J180" s="76">
        <v>3.3051884981627397</v>
      </c>
      <c r="K180" s="78"/>
      <c r="L180" s="78"/>
      <c r="M180" s="76">
        <f t="shared" si="28"/>
        <v>-1233.1492790859954</v>
      </c>
      <c r="N180" s="76">
        <f t="shared" si="29"/>
        <v>24.412452982224313</v>
      </c>
      <c r="O180" s="76">
        <f t="shared" si="30"/>
        <v>4.6086639066545141</v>
      </c>
      <c r="P180" s="76">
        <f t="shared" si="31"/>
        <v>4.9175131196405122</v>
      </c>
      <c r="Q180" s="76">
        <f t="shared" si="32"/>
        <v>-1.3807673439213461</v>
      </c>
      <c r="R180" s="76">
        <f t="shared" si="33"/>
        <v>-13.654681458447135</v>
      </c>
      <c r="S180" s="76">
        <f t="shared" si="34"/>
        <v>14.31679316544186</v>
      </c>
      <c r="T180" s="76">
        <f t="shared" si="35"/>
        <v>11.45090396036727</v>
      </c>
      <c r="U180" s="8"/>
      <c r="V180" s="12" cm="1">
        <f t="array" ref="V180" xml:space="preserve"> SUM(C180:J180)/SUMPRODUCT(C180:J180/$AV$6:$BC$6, $AV$3:$BC$3 + $AV$4:$BC$4/1000*($D$7 - 1400) + $AV$5:$BC$5/10000*($F$8-1) )</f>
        <v>2.7460463892819189</v>
      </c>
      <c r="W180" s="12"/>
      <c r="X180" s="8"/>
    </row>
    <row r="181" spans="2:24" ht="20" x14ac:dyDescent="0.2">
      <c r="B181" s="76">
        <f t="shared" si="26"/>
        <v>-1229.6057466748289</v>
      </c>
      <c r="C181" s="76">
        <f t="shared" si="27"/>
        <v>53.955775539626472</v>
      </c>
      <c r="D181" s="76" cm="1">
        <f t="array" ref="D181:J181">MMULT(N181:T181,TRANSPOSE($AM$8:$AS$14))</f>
        <v>1.5111151699396603</v>
      </c>
      <c r="E181" s="76">
        <v>17.477746605658677</v>
      </c>
      <c r="F181" s="76">
        <v>8.4648930572726488</v>
      </c>
      <c r="G181" s="76">
        <v>3.8423858767052419</v>
      </c>
      <c r="H181" s="76">
        <v>7.7300819217202879</v>
      </c>
      <c r="I181" s="76">
        <v>3.7122890026353392</v>
      </c>
      <c r="J181" s="76">
        <v>3.3057128264416686</v>
      </c>
      <c r="K181" s="78"/>
      <c r="L181" s="78"/>
      <c r="M181" s="76">
        <f t="shared" si="28"/>
        <v>-1229.6057466748289</v>
      </c>
      <c r="N181" s="76">
        <f t="shared" si="29"/>
        <v>24.411887308718644</v>
      </c>
      <c r="O181" s="76">
        <f t="shared" si="30"/>
        <v>4.6092008381905538</v>
      </c>
      <c r="P181" s="76">
        <f t="shared" si="31"/>
        <v>4.9162352636615436</v>
      </c>
      <c r="Q181" s="76">
        <f t="shared" si="32"/>
        <v>-1.3809939536986477</v>
      </c>
      <c r="R181" s="76">
        <f t="shared" si="33"/>
        <v>-13.654781021228031</v>
      </c>
      <c r="S181" s="76">
        <f t="shared" si="34"/>
        <v>14.316889609221318</v>
      </c>
      <c r="T181" s="76">
        <f t="shared" si="35"/>
        <v>11.450152899275889</v>
      </c>
      <c r="U181" s="8"/>
      <c r="V181" s="12" cm="1">
        <f t="array" ref="V181" xml:space="preserve"> SUM(C181:J181)/SUMPRODUCT(C181:J181/$AV$6:$BC$6, $AV$3:$BC$3 + $AV$4:$BC$4/1000*($D$7 - 1400) + $AV$5:$BC$5/10000*($F$8-1) )</f>
        <v>2.7460156959919768</v>
      </c>
      <c r="W181" s="12"/>
      <c r="X181" s="8"/>
    </row>
    <row r="182" spans="2:24" ht="20" x14ac:dyDescent="0.2">
      <c r="B182" s="76">
        <f t="shared" si="26"/>
        <v>-1226.0622142636623</v>
      </c>
      <c r="C182" s="76">
        <f t="shared" si="27"/>
        <v>53.957700866690715</v>
      </c>
      <c r="D182" s="76" cm="1">
        <f t="array" ref="D182:J182">MMULT(N182:T182,TRANSPOSE($AM$8:$AS$14))</f>
        <v>1.5110590468667922</v>
      </c>
      <c r="E182" s="76">
        <v>17.478124701340743</v>
      </c>
      <c r="F182" s="76">
        <v>8.4637414866918164</v>
      </c>
      <c r="G182" s="76">
        <v>3.8418760772141622</v>
      </c>
      <c r="H182" s="76">
        <v>7.7293407228040145</v>
      </c>
      <c r="I182" s="76">
        <v>3.7119199322121519</v>
      </c>
      <c r="J182" s="76">
        <v>3.3062371661795984</v>
      </c>
      <c r="K182" s="78"/>
      <c r="L182" s="78"/>
      <c r="M182" s="76">
        <f t="shared" si="28"/>
        <v>-1226.0622142636623</v>
      </c>
      <c r="N182" s="76">
        <f t="shared" si="29"/>
        <v>24.411321635212975</v>
      </c>
      <c r="O182" s="76">
        <f t="shared" si="30"/>
        <v>4.6097377697265944</v>
      </c>
      <c r="P182" s="76">
        <f t="shared" si="31"/>
        <v>4.9149574076825751</v>
      </c>
      <c r="Q182" s="76">
        <f t="shared" si="32"/>
        <v>-1.3812205634759498</v>
      </c>
      <c r="R182" s="76">
        <f t="shared" si="33"/>
        <v>-13.654880583286257</v>
      </c>
      <c r="S182" s="76">
        <f t="shared" si="34"/>
        <v>14.316986042393159</v>
      </c>
      <c r="T182" s="76">
        <f t="shared" si="35"/>
        <v>11.449401019238236</v>
      </c>
      <c r="U182" s="8"/>
      <c r="V182" s="12" cm="1">
        <f t="array" ref="V182" xml:space="preserve"> SUM(C182:J182)/SUMPRODUCT(C182:J182/$AV$6:$BC$6, $AV$3:$BC$3 + $AV$4:$BC$4/1000*($D$7 - 1400) + $AV$5:$BC$5/10000*($F$8-1) )</f>
        <v>2.7459850103744312</v>
      </c>
      <c r="W182" s="12"/>
      <c r="X182" s="8"/>
    </row>
    <row r="183" spans="2:24" ht="20" x14ac:dyDescent="0.2">
      <c r="B183" s="76">
        <f t="shared" si="26"/>
        <v>-1222.5186818524958</v>
      </c>
      <c r="C183" s="76">
        <f t="shared" si="27"/>
        <v>53.959626343609379</v>
      </c>
      <c r="D183" s="76" cm="1">
        <f t="array" ref="D183:J183">MMULT(N183:T183,TRANSPOSE($AM$8:$AS$14))</f>
        <v>1.5110029317506164</v>
      </c>
      <c r="E183" s="76">
        <v>17.478502872291195</v>
      </c>
      <c r="F183" s="76">
        <v>8.4625901581379885</v>
      </c>
      <c r="G183" s="76">
        <v>3.8413663917152254</v>
      </c>
      <c r="H183" s="76">
        <v>7.7285996862721511</v>
      </c>
      <c r="I183" s="76">
        <v>3.7115500989257999</v>
      </c>
      <c r="J183" s="76">
        <v>3.3067615172976419</v>
      </c>
      <c r="K183" s="78"/>
      <c r="L183" s="78"/>
      <c r="M183" s="76">
        <f t="shared" si="28"/>
        <v>-1222.5186818524958</v>
      </c>
      <c r="N183" s="76">
        <f t="shared" si="29"/>
        <v>24.410755961707309</v>
      </c>
      <c r="O183" s="76">
        <f t="shared" si="30"/>
        <v>4.6102747012626342</v>
      </c>
      <c r="P183" s="76">
        <f t="shared" si="31"/>
        <v>4.9136795517036056</v>
      </c>
      <c r="Q183" s="76">
        <f t="shared" si="32"/>
        <v>-1.3814471732532521</v>
      </c>
      <c r="R183" s="76">
        <f t="shared" si="33"/>
        <v>-13.654980144557483</v>
      </c>
      <c r="S183" s="76">
        <f t="shared" si="34"/>
        <v>14.317082464211277</v>
      </c>
      <c r="T183" s="76">
        <f t="shared" si="35"/>
        <v>11.448648308568789</v>
      </c>
      <c r="U183" s="8"/>
      <c r="V183" s="12" cm="1">
        <f t="array" ref="V183" xml:space="preserve"> SUM(C183:J183)/SUMPRODUCT(C183:J183/$AV$6:$BC$6, $AV$3:$BC$3 + $AV$4:$BC$4/1000*($D$7 - 1400) + $AV$5:$BC$5/10000*($F$8-1) )</f>
        <v>2.7459543325306881</v>
      </c>
      <c r="W183" s="12"/>
      <c r="X183" s="8"/>
    </row>
    <row r="184" spans="2:24" ht="20" x14ac:dyDescent="0.2">
      <c r="B184" s="76">
        <f t="shared" si="26"/>
        <v>-1218.9751494413292</v>
      </c>
      <c r="C184" s="76">
        <f t="shared" si="27"/>
        <v>53.961551972590598</v>
      </c>
      <c r="D184" s="76" cm="1">
        <f t="array" ref="D184:J184">MMULT(N184:T184,TRANSPOSE($AM$8:$AS$14))</f>
        <v>1.5109468247065259</v>
      </c>
      <c r="E184" s="76">
        <v>17.478881119635002</v>
      </c>
      <c r="F184" s="76">
        <v>8.4614390753600226</v>
      </c>
      <c r="G184" s="76">
        <v>3.8408568218567458</v>
      </c>
      <c r="H184" s="76">
        <v>7.7278588140435645</v>
      </c>
      <c r="I184" s="76">
        <v>3.7111794921088892</v>
      </c>
      <c r="J184" s="76">
        <v>3.3072858796986457</v>
      </c>
      <c r="K184" s="78"/>
      <c r="L184" s="78"/>
      <c r="M184" s="76">
        <f t="shared" si="28"/>
        <v>-1218.9751494413292</v>
      </c>
      <c r="N184" s="76">
        <f t="shared" si="29"/>
        <v>24.410190288201644</v>
      </c>
      <c r="O184" s="76">
        <f t="shared" si="30"/>
        <v>4.6108116327986748</v>
      </c>
      <c r="P184" s="76">
        <f t="shared" si="31"/>
        <v>4.9124016957246361</v>
      </c>
      <c r="Q184" s="76">
        <f t="shared" si="32"/>
        <v>-1.3816737830305537</v>
      </c>
      <c r="R184" s="76">
        <f t="shared" si="33"/>
        <v>-13.655079704971868</v>
      </c>
      <c r="S184" s="76">
        <f t="shared" si="34"/>
        <v>14.317178873879676</v>
      </c>
      <c r="T184" s="76">
        <f t="shared" si="35"/>
        <v>11.447894755465828</v>
      </c>
      <c r="U184" s="8"/>
      <c r="V184" s="12" cm="1">
        <f t="array" ref="V184" xml:space="preserve"> SUM(C184:J184)/SUMPRODUCT(C184:J184/$AV$6:$BC$6, $AV$3:$BC$3 + $AV$4:$BC$4/1000*($D$7 - 1400) + $AV$5:$BC$5/10000*($F$8-1) )</f>
        <v>2.7459236625633143</v>
      </c>
      <c r="W184" s="12"/>
      <c r="X184" s="8"/>
    </row>
    <row r="185" spans="2:24" ht="20" x14ac:dyDescent="0.2">
      <c r="B185" s="76">
        <f t="shared" si="26"/>
        <v>-1215.4316170301627</v>
      </c>
      <c r="C185" s="76">
        <f t="shared" si="27"/>
        <v>53.963477755870244</v>
      </c>
      <c r="D185" s="76" cm="1">
        <f t="array" ref="D185:J185">MMULT(N185:T185,TRANSPOSE($AM$8:$AS$14))</f>
        <v>1.510890725851241</v>
      </c>
      <c r="E185" s="76">
        <v>17.479259444512152</v>
      </c>
      <c r="F185" s="76">
        <v>8.4602882421650687</v>
      </c>
      <c r="G185" s="76">
        <v>3.8403473693053147</v>
      </c>
      <c r="H185" s="76">
        <v>7.7271181080291136</v>
      </c>
      <c r="I185" s="76">
        <v>3.7108081010010086</v>
      </c>
      <c r="J185" s="76">
        <v>3.3078102532658584</v>
      </c>
      <c r="K185" s="78"/>
      <c r="L185" s="78"/>
      <c r="M185" s="76">
        <f t="shared" si="28"/>
        <v>-1215.4316170301627</v>
      </c>
      <c r="N185" s="76">
        <f t="shared" si="29"/>
        <v>24.409624614695971</v>
      </c>
      <c r="O185" s="76">
        <f t="shared" si="30"/>
        <v>4.6113485643347154</v>
      </c>
      <c r="P185" s="76">
        <f t="shared" si="31"/>
        <v>4.9111238397456676</v>
      </c>
      <c r="Q185" s="76">
        <f t="shared" si="32"/>
        <v>-1.3819003928078557</v>
      </c>
      <c r="R185" s="76">
        <f t="shared" si="33"/>
        <v>-13.655179264453635</v>
      </c>
      <c r="S185" s="76">
        <f t="shared" si="34"/>
        <v>14.317275270549318</v>
      </c>
      <c r="T185" s="76">
        <f t="shared" si="35"/>
        <v>11.447140348011262</v>
      </c>
      <c r="U185" s="8"/>
      <c r="V185" s="12" cm="1">
        <f t="array" ref="V185" xml:space="preserve"> SUM(C185:J185)/SUMPRODUCT(C185:J185/$AV$6:$BC$6, $AV$3:$BC$3 + $AV$4:$BC$4/1000*($D$7 - 1400) + $AV$5:$BC$5/10000*($F$8-1) )</f>
        <v>2.7458930005760434</v>
      </c>
      <c r="W185" s="12"/>
      <c r="X185" s="8"/>
    </row>
    <row r="186" spans="2:24" ht="20" x14ac:dyDescent="0.2">
      <c r="B186" s="76">
        <f t="shared" si="26"/>
        <v>-1211.8880846189961</v>
      </c>
      <c r="C186" s="76">
        <f t="shared" si="27"/>
        <v>53.965403695712112</v>
      </c>
      <c r="D186" s="76" cm="1">
        <f t="array" ref="D186:J186">MMULT(N186:T186,TRANSPOSE($AM$8:$AS$14))</f>
        <v>1.5108346353028292</v>
      </c>
      <c r="E186" s="76">
        <v>17.479637848078067</v>
      </c>
      <c r="F186" s="76">
        <v>8.4591376624201366</v>
      </c>
      <c r="G186" s="76">
        <v>3.8398380357459594</v>
      </c>
      <c r="H186" s="76">
        <v>7.7263775701298387</v>
      </c>
      <c r="I186" s="76">
        <v>3.7104359147494961</v>
      </c>
      <c r="J186" s="76">
        <v>3.3083346378615661</v>
      </c>
      <c r="K186" s="78"/>
      <c r="L186" s="78"/>
      <c r="M186" s="76">
        <f t="shared" si="28"/>
        <v>-1211.8880846189961</v>
      </c>
      <c r="N186" s="76">
        <f t="shared" si="29"/>
        <v>24.409058941190306</v>
      </c>
      <c r="O186" s="76">
        <f t="shared" si="30"/>
        <v>4.611885495870756</v>
      </c>
      <c r="P186" s="76">
        <f t="shared" si="31"/>
        <v>4.909845983766699</v>
      </c>
      <c r="Q186" s="76">
        <f t="shared" si="32"/>
        <v>-1.3821270025851573</v>
      </c>
      <c r="R186" s="76">
        <f t="shared" si="33"/>
        <v>-13.655278822920559</v>
      </c>
      <c r="S186" s="76">
        <f t="shared" si="34"/>
        <v>14.317371653314794</v>
      </c>
      <c r="T186" s="76">
        <f t="shared" si="35"/>
        <v>11.446385074170493</v>
      </c>
      <c r="U186" s="8"/>
      <c r="V186" s="12" cm="1">
        <f t="array" ref="V186" xml:space="preserve"> SUM(C186:J186)/SUMPRODUCT(C186:J186/$AV$6:$BC$6, $AV$3:$BC$3 + $AV$4:$BC$4/1000*($D$7 - 1400) + $AV$5:$BC$5/10000*($F$8-1) )</f>
        <v>2.745862346673789</v>
      </c>
      <c r="W186" s="12"/>
      <c r="X186" s="8"/>
    </row>
    <row r="187" spans="2:24" ht="20" x14ac:dyDescent="0.2">
      <c r="B187" s="76">
        <f t="shared" si="26"/>
        <v>-1208.3445522078296</v>
      </c>
      <c r="C187" s="76">
        <f t="shared" si="27"/>
        <v>53.967329794408691</v>
      </c>
      <c r="D187" s="76" cm="1">
        <f t="array" ref="D187:J187">MMULT(N187:T187,TRANSPOSE($AM$8:$AS$14))</f>
        <v>1.5107785531807132</v>
      </c>
      <c r="E187" s="76">
        <v>17.480016331503851</v>
      </c>
      <c r="F187" s="76">
        <v>8.4579873400536751</v>
      </c>
      <c r="G187" s="76">
        <v>3.839328822882313</v>
      </c>
      <c r="H187" s="76">
        <v>7.7256372022349176</v>
      </c>
      <c r="I187" s="76">
        <v>3.7100629224102395</v>
      </c>
      <c r="J187" s="76">
        <v>3.3088590333256045</v>
      </c>
      <c r="K187" s="78"/>
      <c r="L187" s="78"/>
      <c r="M187" s="76">
        <f t="shared" si="28"/>
        <v>-1208.3445522078296</v>
      </c>
      <c r="N187" s="76">
        <f t="shared" si="29"/>
        <v>24.408493267684637</v>
      </c>
      <c r="O187" s="76">
        <f t="shared" si="30"/>
        <v>4.6124224274067958</v>
      </c>
      <c r="P187" s="76">
        <f t="shared" si="31"/>
        <v>4.9085681277877296</v>
      </c>
      <c r="Q187" s="76">
        <f t="shared" si="32"/>
        <v>-1.3823536123624593</v>
      </c>
      <c r="R187" s="76">
        <f t="shared" si="33"/>
        <v>-13.655378380283464</v>
      </c>
      <c r="S187" s="76">
        <f t="shared" si="34"/>
        <v>14.317468021210804</v>
      </c>
      <c r="T187" s="76">
        <f t="shared" si="35"/>
        <v>11.44562892179227</v>
      </c>
      <c r="U187" s="8"/>
      <c r="V187" s="12" cm="1">
        <f t="array" ref="V187" xml:space="preserve"> SUM(C187:J187)/SUMPRODUCT(C187:J187/$AV$6:$BC$6, $AV$3:$BC$3 + $AV$4:$BC$4/1000*($D$7 - 1400) + $AV$5:$BC$5/10000*($F$8-1) )</f>
        <v>2.7458317009626607</v>
      </c>
      <c r="W187" s="12"/>
      <c r="X187" s="8"/>
    </row>
    <row r="188" spans="2:24" ht="20" x14ac:dyDescent="0.2">
      <c r="B188" s="76">
        <f t="shared" si="26"/>
        <v>-1204.801019796663</v>
      </c>
      <c r="C188" s="76">
        <f t="shared" si="27"/>
        <v>53.969256054281473</v>
      </c>
      <c r="D188" s="76" cm="1">
        <f t="array" ref="D188:J188">MMULT(N188:T188,TRANSPOSE($AM$8:$AS$14))</f>
        <v>1.5107224796056971</v>
      </c>
      <c r="E188" s="76">
        <v>17.480394895976691</v>
      </c>
      <c r="F188" s="76">
        <v>8.4568372790573463</v>
      </c>
      <c r="G188" s="76">
        <v>3.8388197324368059</v>
      </c>
      <c r="H188" s="76">
        <v>7.7248970062195639</v>
      </c>
      <c r="I188" s="76">
        <v>3.7096891129486131</v>
      </c>
      <c r="J188" s="76">
        <v>3.3093834394738035</v>
      </c>
      <c r="K188" s="78"/>
      <c r="L188" s="78"/>
      <c r="M188" s="76">
        <f t="shared" si="28"/>
        <v>-1204.801019796663</v>
      </c>
      <c r="N188" s="76">
        <f t="shared" si="29"/>
        <v>24.407927594178968</v>
      </c>
      <c r="O188" s="76">
        <f t="shared" si="30"/>
        <v>4.6129593589428364</v>
      </c>
      <c r="P188" s="76">
        <f t="shared" si="31"/>
        <v>4.907290271808761</v>
      </c>
      <c r="Q188" s="76">
        <f t="shared" si="32"/>
        <v>-1.3825802221397614</v>
      </c>
      <c r="R188" s="76">
        <f t="shared" si="33"/>
        <v>-13.655477936445649</v>
      </c>
      <c r="S188" s="76">
        <f t="shared" si="34"/>
        <v>14.317564373208404</v>
      </c>
      <c r="T188" s="76">
        <f t="shared" si="35"/>
        <v>11.4448718786086</v>
      </c>
      <c r="U188" s="8"/>
      <c r="V188" s="12" cm="1">
        <f t="array" ref="V188" xml:space="preserve"> SUM(C188:J188)/SUMPRODUCT(C188:J188/$AV$6:$BC$6, $AV$3:$BC$3 + $AV$4:$BC$4/1000*($D$7 - 1400) + $AV$5:$BC$5/10000*($F$8-1) )</f>
        <v>2.7458010635499739</v>
      </c>
      <c r="W188" s="12"/>
      <c r="X188" s="8"/>
    </row>
    <row r="189" spans="2:24" ht="20" x14ac:dyDescent="0.2">
      <c r="B189" s="76">
        <f t="shared" si="26"/>
        <v>-1201.2574873854965</v>
      </c>
      <c r="C189" s="76">
        <f t="shared" si="27"/>
        <v>53.971182477681694</v>
      </c>
      <c r="D189" s="76" cm="1">
        <f t="array" ref="D189:J189">MMULT(N189:T189,TRANSPOSE($AM$8:$AS$14))</f>
        <v>1.5106664146999838</v>
      </c>
      <c r="E189" s="76">
        <v>17.480773542700163</v>
      </c>
      <c r="F189" s="76">
        <v>8.4556874834877362</v>
      </c>
      <c r="G189" s="76">
        <v>3.838310766150832</v>
      </c>
      <c r="H189" s="76">
        <v>7.7241569839428106</v>
      </c>
      <c r="I189" s="76">
        <v>3.7093144752404346</v>
      </c>
      <c r="J189" s="76">
        <v>3.3099078560963435</v>
      </c>
      <c r="K189" s="78"/>
      <c r="L189" s="78"/>
      <c r="M189" s="76">
        <f t="shared" si="28"/>
        <v>-1201.2574873854965</v>
      </c>
      <c r="N189" s="76">
        <f t="shared" si="29"/>
        <v>24.407361920673299</v>
      </c>
      <c r="O189" s="76">
        <f t="shared" si="30"/>
        <v>4.6134962904788761</v>
      </c>
      <c r="P189" s="76">
        <f t="shared" si="31"/>
        <v>4.9060124158297924</v>
      </c>
      <c r="Q189" s="76">
        <f t="shared" si="32"/>
        <v>-1.3828068319170632</v>
      </c>
      <c r="R189" s="76">
        <f t="shared" si="33"/>
        <v>-13.655577491302289</v>
      </c>
      <c r="S189" s="76">
        <f t="shared" si="34"/>
        <v>14.317660708211083</v>
      </c>
      <c r="T189" s="76">
        <f t="shared" si="35"/>
        <v>11.444113932234663</v>
      </c>
      <c r="U189" s="8"/>
      <c r="V189" s="12" cm="1">
        <f t="array" ref="V189" xml:space="preserve"> SUM(C189:J189)/SUMPRODUCT(C189:J189/$AV$6:$BC$6, $AV$3:$BC$3 + $AV$4:$BC$4/1000*($D$7 - 1400) + $AV$5:$BC$5/10000*($F$8-1) )</f>
        <v>2.7457704345442653</v>
      </c>
      <c r="W189" s="12"/>
      <c r="X189" s="8"/>
    </row>
    <row r="190" spans="2:24" ht="20" x14ac:dyDescent="0.2">
      <c r="B190" s="76">
        <f t="shared" si="26"/>
        <v>-1197.7139549743299</v>
      </c>
      <c r="C190" s="76">
        <f t="shared" si="27"/>
        <v>53.973109066990709</v>
      </c>
      <c r="D190" s="76" cm="1">
        <f t="array" ref="D190:J190">MMULT(N190:T190,TRANSPOSE($AM$8:$AS$14))</f>
        <v>1.5106103585871986</v>
      </c>
      <c r="E190" s="76">
        <v>17.481152272894661</v>
      </c>
      <c r="F190" s="76">
        <v>8.4545379574682915</v>
      </c>
      <c r="G190" s="76">
        <v>3.8378019257849525</v>
      </c>
      <c r="H190" s="76">
        <v>7.7234171372451534</v>
      </c>
      <c r="I190" s="76">
        <v>3.7089389980730356</v>
      </c>
      <c r="J190" s="76">
        <v>3.3104322829559907</v>
      </c>
      <c r="K190" s="78"/>
      <c r="L190" s="78"/>
      <c r="M190" s="76">
        <f t="shared" si="28"/>
        <v>-1197.7139549743299</v>
      </c>
      <c r="N190" s="76">
        <f t="shared" si="29"/>
        <v>24.406796247167634</v>
      </c>
      <c r="O190" s="76">
        <f t="shared" si="30"/>
        <v>4.6140332220149167</v>
      </c>
      <c r="P190" s="76">
        <f t="shared" si="31"/>
        <v>4.904734559850823</v>
      </c>
      <c r="Q190" s="76">
        <f t="shared" si="32"/>
        <v>-1.3830334416943653</v>
      </c>
      <c r="R190" s="76">
        <f t="shared" si="33"/>
        <v>-13.655677044739774</v>
      </c>
      <c r="S190" s="76">
        <f t="shared" si="34"/>
        <v>14.31775702505057</v>
      </c>
      <c r="T190" s="76">
        <f t="shared" si="35"/>
        <v>11.443355070168739</v>
      </c>
      <c r="U190" s="8"/>
      <c r="V190" s="12" cm="1">
        <f t="array" ref="V190" xml:space="preserve"> SUM(C190:J190)/SUMPRODUCT(C190:J190/$AV$6:$BC$6, $AV$3:$BC$3 + $AV$4:$BC$4/1000*($D$7 - 1400) + $AV$5:$BC$5/10000*($F$8-1) )</f>
        <v>2.7457398140553066</v>
      </c>
      <c r="W190" s="12"/>
      <c r="X190" s="8"/>
    </row>
    <row r="191" spans="2:24" ht="20" x14ac:dyDescent="0.2">
      <c r="B191" s="76">
        <f t="shared" si="26"/>
        <v>-1194.1704225631634</v>
      </c>
      <c r="C191" s="76">
        <f t="shared" si="27"/>
        <v>53.975035824620818</v>
      </c>
      <c r="D191" s="76" cm="1">
        <f t="array" ref="D191:J191">MMULT(N191:T191,TRANSPOSE($AM$8:$AS$14))</f>
        <v>1.5105543113924054</v>
      </c>
      <c r="E191" s="76">
        <v>17.481531087797748</v>
      </c>
      <c r="F191" s="76">
        <v>8.4533887051912284</v>
      </c>
      <c r="G191" s="76">
        <v>3.8372932131190893</v>
      </c>
      <c r="H191" s="76">
        <v>7.7226774679460277</v>
      </c>
      <c r="I191" s="76">
        <v>3.708562670146426</v>
      </c>
      <c r="J191" s="76">
        <v>3.3109567197862542</v>
      </c>
      <c r="K191" s="78"/>
      <c r="L191" s="78"/>
      <c r="M191" s="76">
        <f t="shared" si="28"/>
        <v>-1194.1704225631634</v>
      </c>
      <c r="N191" s="76">
        <f t="shared" si="29"/>
        <v>24.406230573661961</v>
      </c>
      <c r="O191" s="76">
        <f t="shared" si="30"/>
        <v>4.6145701535509565</v>
      </c>
      <c r="P191" s="76">
        <f t="shared" si="31"/>
        <v>4.9034567038718544</v>
      </c>
      <c r="Q191" s="76">
        <f t="shared" si="32"/>
        <v>-1.3832600514716673</v>
      </c>
      <c r="R191" s="76">
        <f t="shared" si="33"/>
        <v>-13.655776596635024</v>
      </c>
      <c r="S191" s="76">
        <f t="shared" si="34"/>
        <v>14.317853322482419</v>
      </c>
      <c r="T191" s="76">
        <f t="shared" si="35"/>
        <v>11.442595279792197</v>
      </c>
      <c r="U191" s="8"/>
      <c r="V191" s="12" cm="1">
        <f t="array" ref="V191" xml:space="preserve"> SUM(C191:J191)/SUMPRODUCT(C191:J191/$AV$6:$BC$6, $AV$3:$BC$3 + $AV$4:$BC$4/1000*($D$7 - 1400) + $AV$5:$BC$5/10000*($F$8-1) )</f>
        <v>2.745709202194119</v>
      </c>
      <c r="W191" s="12"/>
      <c r="X191" s="8"/>
    </row>
    <row r="192" spans="2:24" ht="20" x14ac:dyDescent="0.2">
      <c r="B192" s="76">
        <f t="shared" si="26"/>
        <v>-1190.6268901519968</v>
      </c>
      <c r="C192" s="76">
        <f t="shared" si="27"/>
        <v>53.976962753015698</v>
      </c>
      <c r="D192" s="76" cm="1">
        <f t="array" ref="D192:J192">MMULT(N192:T192,TRANSPOSE($AM$8:$AS$14))</f>
        <v>1.510498273242139</v>
      </c>
      <c r="E192" s="76">
        <v>17.481909988664622</v>
      </c>
      <c r="F192" s="76">
        <v>8.4522397309196613</v>
      </c>
      <c r="G192" s="76">
        <v>3.8367846299527288</v>
      </c>
      <c r="H192" s="76">
        <v>7.7219379778412272</v>
      </c>
      <c r="I192" s="76">
        <v>3.7081854800745022</v>
      </c>
      <c r="J192" s="76">
        <v>3.3114811662894184</v>
      </c>
      <c r="K192" s="78"/>
      <c r="L192" s="78"/>
      <c r="M192" s="76">
        <f t="shared" si="28"/>
        <v>-1190.6268901519968</v>
      </c>
      <c r="N192" s="76">
        <f t="shared" si="29"/>
        <v>24.405664900156296</v>
      </c>
      <c r="O192" s="76">
        <f t="shared" si="30"/>
        <v>4.6151070850869971</v>
      </c>
      <c r="P192" s="76">
        <f t="shared" si="31"/>
        <v>4.9021788478928849</v>
      </c>
      <c r="Q192" s="76">
        <f t="shared" si="32"/>
        <v>-1.3834866612489689</v>
      </c>
      <c r="R192" s="76">
        <f t="shared" si="33"/>
        <v>-13.65587614685472</v>
      </c>
      <c r="S192" s="76">
        <f t="shared" si="34"/>
        <v>14.317949599181349</v>
      </c>
      <c r="T192" s="76">
        <f t="shared" si="35"/>
        <v>11.441834548369464</v>
      </c>
      <c r="U192" s="8"/>
      <c r="V192" s="12" cm="1">
        <f t="array" ref="V192" xml:space="preserve"> SUM(C192:J192)/SUMPRODUCT(C192:J192/$AV$6:$BC$6, $AV$3:$BC$3 + $AV$4:$BC$4/1000*($D$7 - 1400) + $AV$5:$BC$5/10000*($F$8-1) )</f>
        <v>2.7456785990729897</v>
      </c>
      <c r="W192" s="12"/>
      <c r="X192" s="8"/>
    </row>
    <row r="193" spans="2:24" ht="20" x14ac:dyDescent="0.2">
      <c r="B193" s="76">
        <f t="shared" si="26"/>
        <v>-1187.0833577408303</v>
      </c>
      <c r="C193" s="76">
        <f t="shared" si="27"/>
        <v>53.978889854651257</v>
      </c>
      <c r="D193" s="76" cm="1">
        <f t="array" ref="D193:J193">MMULT(N193:T193,TRANSPOSE($AM$8:$AS$14))</f>
        <v>1.5104422442644214</v>
      </c>
      <c r="E193" s="76">
        <v>17.482288976768512</v>
      </c>
      <c r="F193" s="76">
        <v>8.4510910389897091</v>
      </c>
      <c r="G193" s="76">
        <v>3.8362761781051331</v>
      </c>
      <c r="H193" s="76">
        <v>7.7211986687000929</v>
      </c>
      <c r="I193" s="76">
        <v>3.7078074163864096</v>
      </c>
      <c r="J193" s="76">
        <v>3.3120056221344671</v>
      </c>
      <c r="K193" s="78"/>
      <c r="L193" s="78"/>
      <c r="M193" s="76">
        <f t="shared" si="28"/>
        <v>-1187.0833577408303</v>
      </c>
      <c r="N193" s="76">
        <f t="shared" si="29"/>
        <v>24.405099226650627</v>
      </c>
      <c r="O193" s="76">
        <f t="shared" si="30"/>
        <v>4.6156440166230377</v>
      </c>
      <c r="P193" s="76">
        <f t="shared" si="31"/>
        <v>4.9009009919139164</v>
      </c>
      <c r="Q193" s="76">
        <f t="shared" si="32"/>
        <v>-1.383713271026271</v>
      </c>
      <c r="R193" s="76">
        <f t="shared" si="33"/>
        <v>-13.655975695254496</v>
      </c>
      <c r="S193" s="76">
        <f t="shared" si="34"/>
        <v>14.318045853736292</v>
      </c>
      <c r="T193" s="76">
        <f t="shared" si="35"/>
        <v>11.441072863048049</v>
      </c>
      <c r="U193" s="8"/>
      <c r="V193" s="12" cm="1">
        <f t="array" ref="V193" xml:space="preserve"> SUM(C193:J193)/SUMPRODUCT(C193:J193/$AV$6:$BC$6, $AV$3:$BC$3 + $AV$4:$BC$4/1000*($D$7 - 1400) + $AV$5:$BC$5/10000*($F$8-1) )</f>
        <v>2.7456480048054872</v>
      </c>
      <c r="W193" s="12"/>
      <c r="X193" s="8"/>
    </row>
    <row r="194" spans="2:24" ht="20" x14ac:dyDescent="0.2">
      <c r="B194" s="76">
        <f t="shared" si="26"/>
        <v>-1183.5398253296637</v>
      </c>
      <c r="C194" s="76">
        <f t="shared" si="27"/>
        <v>53.980817132036208</v>
      </c>
      <c r="D194" s="76" cm="1">
        <f t="array" ref="D194:J194">MMULT(N194:T194,TRANSPOSE($AM$8:$AS$14))</f>
        <v>1.5103862245887933</v>
      </c>
      <c r="E194" s="76">
        <v>17.482668053401191</v>
      </c>
      <c r="F194" s="76">
        <v>8.4499426338127872</v>
      </c>
      <c r="G194" s="76">
        <v>3.8357678594155753</v>
      </c>
      <c r="H194" s="76">
        <v>7.7204595422626117</v>
      </c>
      <c r="I194" s="76">
        <v>3.707428467527949</v>
      </c>
      <c r="J194" s="76">
        <v>3.312530086954887</v>
      </c>
      <c r="K194" s="78"/>
      <c r="L194" s="78"/>
      <c r="M194" s="76">
        <f t="shared" si="28"/>
        <v>-1183.5398253296637</v>
      </c>
      <c r="N194" s="76">
        <f t="shared" si="29"/>
        <v>24.404533553144958</v>
      </c>
      <c r="O194" s="76">
        <f t="shared" si="30"/>
        <v>4.6161809481590783</v>
      </c>
      <c r="P194" s="76">
        <f t="shared" si="31"/>
        <v>4.8996231359349469</v>
      </c>
      <c r="Q194" s="76">
        <f t="shared" si="32"/>
        <v>-1.3839398808035732</v>
      </c>
      <c r="R194" s="76">
        <f t="shared" si="33"/>
        <v>-13.656075241678073</v>
      </c>
      <c r="S194" s="76">
        <f t="shared" si="34"/>
        <v>14.318142084645197</v>
      </c>
      <c r="T194" s="76">
        <f t="shared" si="35"/>
        <v>11.440310210858572</v>
      </c>
      <c r="U194" s="8"/>
      <c r="V194" s="12" cm="1">
        <f t="array" ref="V194" xml:space="preserve"> SUM(C194:J194)/SUMPRODUCT(C194:J194/$AV$6:$BC$6, $AV$3:$BC$3 + $AV$4:$BC$4/1000*($D$7 - 1400) + $AV$5:$BC$5/10000*($F$8-1) )</f>
        <v>2.7456174195064769</v>
      </c>
      <c r="W194" s="12"/>
      <c r="X194" s="8"/>
    </row>
    <row r="195" spans="2:24" ht="20" x14ac:dyDescent="0.2">
      <c r="B195" s="76">
        <f t="shared" si="26"/>
        <v>-1179.9962929184971</v>
      </c>
      <c r="C195" s="76">
        <f t="shared" si="27"/>
        <v>53.982744587712943</v>
      </c>
      <c r="D195" s="76" cm="1">
        <f t="array" ref="D195:J195">MMULT(N195:T195,TRANSPOSE($AM$8:$AS$14))</f>
        <v>1.5103302143463411</v>
      </c>
      <c r="E195" s="76">
        <v>17.483047219873409</v>
      </c>
      <c r="F195" s="76">
        <v>8.448794519877989</v>
      </c>
      <c r="G195" s="76">
        <v>3.8352596757435471</v>
      </c>
      <c r="H195" s="76">
        <v>7.7197206002363172</v>
      </c>
      <c r="I195" s="76">
        <v>3.7070486218631178</v>
      </c>
      <c r="J195" s="76">
        <v>3.3130545603463384</v>
      </c>
      <c r="K195" s="78"/>
      <c r="L195" s="78"/>
      <c r="M195" s="76">
        <f t="shared" si="28"/>
        <v>-1179.9962929184971</v>
      </c>
      <c r="N195" s="76">
        <f t="shared" si="29"/>
        <v>24.403967879639289</v>
      </c>
      <c r="O195" s="76">
        <f t="shared" si="30"/>
        <v>4.616717879695118</v>
      </c>
      <c r="P195" s="76">
        <f t="shared" si="31"/>
        <v>4.8983452799559783</v>
      </c>
      <c r="Q195" s="76">
        <f t="shared" si="32"/>
        <v>-1.3841664905808748</v>
      </c>
      <c r="R195" s="76">
        <f t="shared" si="33"/>
        <v>-13.656174785956313</v>
      </c>
      <c r="S195" s="76">
        <f t="shared" si="34"/>
        <v>14.318238290309511</v>
      </c>
      <c r="T195" s="76">
        <f t="shared" si="35"/>
        <v>11.439546578714841</v>
      </c>
      <c r="U195" s="8"/>
      <c r="V195" s="12" cm="1">
        <f t="array" ref="V195" xml:space="preserve"> SUM(C195:J195)/SUMPRODUCT(C195:J195/$AV$6:$BC$6, $AV$3:$BC$3 + $AV$4:$BC$4/1000*($D$7 - 1400) + $AV$5:$BC$5/10000*($F$8-1) )</f>
        <v>2.7455868432921395</v>
      </c>
      <c r="W195" s="12"/>
      <c r="X195" s="8"/>
    </row>
    <row r="196" spans="2:24" ht="20" x14ac:dyDescent="0.2">
      <c r="B196" s="76">
        <f t="shared" si="26"/>
        <v>-1176.4527605073306</v>
      </c>
      <c r="C196" s="76">
        <f t="shared" si="27"/>
        <v>53.984672224258247</v>
      </c>
      <c r="D196" s="76" cm="1">
        <f t="array" ref="D196:J196">MMULT(N196:T196,TRANSPOSE($AM$8:$AS$14))</f>
        <v>1.5102742136697249</v>
      </c>
      <c r="E196" s="76">
        <v>17.483426477515462</v>
      </c>
      <c r="F196" s="76">
        <v>8.4476467017545573</v>
      </c>
      <c r="G196" s="76">
        <v>3.8347516289690153</v>
      </c>
      <c r="H196" s="76">
        <v>7.7189818442930509</v>
      </c>
      <c r="I196" s="76">
        <v>3.7066678676757387</v>
      </c>
      <c r="J196" s="76">
        <v>3.3135790418641999</v>
      </c>
      <c r="K196" s="78"/>
      <c r="L196" s="78"/>
      <c r="M196" s="76">
        <f t="shared" si="28"/>
        <v>-1176.4527605073306</v>
      </c>
      <c r="N196" s="76">
        <f t="shared" si="29"/>
        <v>24.403402206133624</v>
      </c>
      <c r="O196" s="76">
        <f t="shared" si="30"/>
        <v>4.6172548112311587</v>
      </c>
      <c r="P196" s="76">
        <f t="shared" si="31"/>
        <v>4.8970674239770089</v>
      </c>
      <c r="Q196" s="76">
        <f t="shared" si="32"/>
        <v>-1.3843931003581769</v>
      </c>
      <c r="R196" s="76">
        <f t="shared" si="33"/>
        <v>-13.656274327906212</v>
      </c>
      <c r="S196" s="76">
        <f t="shared" si="34"/>
        <v>14.318334469028363</v>
      </c>
      <c r="T196" s="76">
        <f t="shared" si="35"/>
        <v>11.438781953413924</v>
      </c>
      <c r="U196" s="8"/>
      <c r="V196" s="12" cm="1">
        <f t="array" ref="V196" xml:space="preserve"> SUM(C196:J196)/SUMPRODUCT(C196:J196/$AV$6:$BC$6, $AV$3:$BC$3 + $AV$4:$BC$4/1000*($D$7 - 1400) + $AV$5:$BC$5/10000*($F$8-1) )</f>
        <v>2.7455562762799905</v>
      </c>
      <c r="W196" s="12"/>
      <c r="X196" s="8"/>
    </row>
    <row r="197" spans="2:24" ht="20" x14ac:dyDescent="0.2">
      <c r="B197" s="76">
        <f t="shared" si="26"/>
        <v>-1172.909228096164</v>
      </c>
      <c r="C197" s="76">
        <f t="shared" si="27"/>
        <v>53.98660004428416</v>
      </c>
      <c r="D197" s="76" cm="1">
        <f t="array" ref="D197:J197">MMULT(N197:T197,TRANSPOSE($AM$8:$AS$14))</f>
        <v>1.5102182226932115</v>
      </c>
      <c r="E197" s="76">
        <v>17.483805827677692</v>
      </c>
      <c r="F197" s="76">
        <v>8.446499184094538</v>
      </c>
      <c r="G197" s="76">
        <v>3.8342437209926707</v>
      </c>
      <c r="H197" s="76">
        <v>7.7182432760655395</v>
      </c>
      <c r="I197" s="76">
        <v>3.7062861931712137</v>
      </c>
      <c r="J197" s="76">
        <v>3.3141035310209657</v>
      </c>
      <c r="K197" s="78"/>
      <c r="L197" s="78"/>
      <c r="M197" s="76">
        <f t="shared" si="28"/>
        <v>-1172.909228096164</v>
      </c>
      <c r="N197" s="76">
        <f t="shared" si="29"/>
        <v>24.402836532627958</v>
      </c>
      <c r="O197" s="76">
        <f t="shared" si="30"/>
        <v>4.6177917427671984</v>
      </c>
      <c r="P197" s="76">
        <f t="shared" si="31"/>
        <v>4.8957895679980403</v>
      </c>
      <c r="Q197" s="76">
        <f t="shared" si="32"/>
        <v>-1.3846197101354785</v>
      </c>
      <c r="R197" s="76">
        <f t="shared" si="33"/>
        <v>-13.65637386732983</v>
      </c>
      <c r="S197" s="76">
        <f t="shared" si="34"/>
        <v>14.318430618992425</v>
      </c>
      <c r="T197" s="76">
        <f t="shared" si="35"/>
        <v>11.43801632163628</v>
      </c>
      <c r="U197" s="8"/>
      <c r="V197" s="12" cm="1">
        <f t="array" ref="V197" xml:space="preserve"> SUM(C197:J197)/SUMPRODUCT(C197:J197/$AV$6:$BC$6, $AV$3:$BC$3 + $AV$4:$BC$4/1000*($D$7 - 1400) + $AV$5:$BC$5/10000*($F$8-1) )</f>
        <v>2.7455257185888939</v>
      </c>
      <c r="W197" s="12"/>
      <c r="X197" s="8"/>
    </row>
    <row r="198" spans="2:24" ht="20" x14ac:dyDescent="0.2">
      <c r="B198" s="76">
        <f t="shared" si="26"/>
        <v>-1169.3656956849975</v>
      </c>
      <c r="C198" s="76">
        <f t="shared" si="27"/>
        <v>53.988528050438909</v>
      </c>
      <c r="D198" s="76" cm="1">
        <f t="array" ref="D198:J198">MMULT(N198:T198,TRANSPOSE($AM$8:$AS$14))</f>
        <v>1.5101622415527032</v>
      </c>
      <c r="E198" s="76">
        <v>17.484185271731079</v>
      </c>
      <c r="F198" s="76">
        <v>8.4453519716354641</v>
      </c>
      <c r="G198" s="76">
        <v>3.8337359537361793</v>
      </c>
      <c r="H198" s="76">
        <v>7.7175048971437823</v>
      </c>
      <c r="I198" s="76">
        <v>3.7059035864783798</v>
      </c>
      <c r="J198" s="76">
        <v>3.3146280272835038</v>
      </c>
      <c r="K198" s="78"/>
      <c r="L198" s="78"/>
      <c r="M198" s="76">
        <f t="shared" si="28"/>
        <v>-1169.3656956849975</v>
      </c>
      <c r="N198" s="76">
        <f t="shared" si="29"/>
        <v>24.402270859122286</v>
      </c>
      <c r="O198" s="76">
        <f t="shared" si="30"/>
        <v>4.618328674303239</v>
      </c>
      <c r="P198" s="76">
        <f t="shared" si="31"/>
        <v>4.8945117120190709</v>
      </c>
      <c r="Q198" s="76">
        <f t="shared" si="32"/>
        <v>-1.3848463199127805</v>
      </c>
      <c r="R198" s="76">
        <f t="shared" si="33"/>
        <v>-13.656473404013113</v>
      </c>
      <c r="S198" s="76">
        <f t="shared" si="34"/>
        <v>14.318526738277427</v>
      </c>
      <c r="T198" s="76">
        <f t="shared" si="35"/>
        <v>11.437249669945894</v>
      </c>
      <c r="U198" s="8"/>
      <c r="V198" s="12" cm="1">
        <f t="array" ref="V198" xml:space="preserve"> SUM(C198:J198)/SUMPRODUCT(C198:J198/$AV$6:$BC$6, $AV$3:$BC$3 + $AV$4:$BC$4/1000*($D$7 - 1400) + $AV$5:$BC$5/10000*($F$8-1) )</f>
        <v>2.7454951703390882</v>
      </c>
      <c r="W198" s="12"/>
      <c r="X198" s="8"/>
    </row>
    <row r="199" spans="2:24" ht="20" x14ac:dyDescent="0.2">
      <c r="B199" s="76">
        <f t="shared" si="26"/>
        <v>-1165.8221632738309</v>
      </c>
      <c r="C199" s="76">
        <f t="shared" si="27"/>
        <v>53.990456245407685</v>
      </c>
      <c r="D199" s="76" cm="1">
        <f t="array" ref="D199:J199">MMULT(N199:T199,TRANSPOSE($AM$8:$AS$14))</f>
        <v>1.5101062703857833</v>
      </c>
      <c r="E199" s="76">
        <v>17.484564811067862</v>
      </c>
      <c r="F199" s="76">
        <v>8.4442050692032975</v>
      </c>
      <c r="G199" s="76">
        <v>3.8332283291424671</v>
      </c>
      <c r="H199" s="76">
        <v>7.7167667090712904</v>
      </c>
      <c r="I199" s="76">
        <v>3.7055200356514746</v>
      </c>
      <c r="J199" s="76">
        <v>3.3151525300701388</v>
      </c>
      <c r="K199" s="78"/>
      <c r="L199" s="78"/>
      <c r="M199" s="76">
        <f t="shared" si="28"/>
        <v>-1165.8221632738309</v>
      </c>
      <c r="N199" s="76">
        <f t="shared" si="29"/>
        <v>24.40170518561662</v>
      </c>
      <c r="O199" s="76">
        <f t="shared" si="30"/>
        <v>4.6188656058392787</v>
      </c>
      <c r="P199" s="76">
        <f t="shared" si="31"/>
        <v>4.8932338560401023</v>
      </c>
      <c r="Q199" s="76">
        <f t="shared" si="32"/>
        <v>-1.3850729296900826</v>
      </c>
      <c r="R199" s="76">
        <f t="shared" si="33"/>
        <v>-13.656572937724658</v>
      </c>
      <c r="S199" s="76">
        <f t="shared" si="34"/>
        <v>14.318622824837316</v>
      </c>
      <c r="T199" s="76">
        <f t="shared" si="35"/>
        <v>11.436481984790438</v>
      </c>
      <c r="U199" s="8"/>
      <c r="V199" s="12" cm="1">
        <f t="array" ref="V199" xml:space="preserve"> SUM(C199:J199)/SUMPRODUCT(C199:J199/$AV$6:$BC$6, $AV$3:$BC$3 + $AV$4:$BC$4/1000*($D$7 - 1400) + $AV$5:$BC$5/10000*($F$8-1) )</f>
        <v>2.7454646316521969</v>
      </c>
      <c r="W199" s="12"/>
      <c r="X199" s="8"/>
    </row>
    <row r="200" spans="2:24" ht="20" x14ac:dyDescent="0.2">
      <c r="B200" s="76">
        <f t="shared" si="26"/>
        <v>-1162.2786308626644</v>
      </c>
      <c r="C200" s="76">
        <f t="shared" si="27"/>
        <v>53.992384631913858</v>
      </c>
      <c r="D200" s="76" cm="1">
        <f t="array" ref="D200:J200">MMULT(N200:T200,TRANSPOSE($AM$8:$AS$14))</f>
        <v>1.5100503093317432</v>
      </c>
      <c r="E200" s="76">
        <v>17.484944447102119</v>
      </c>
      <c r="F200" s="76">
        <v>8.4430584817153598</v>
      </c>
      <c r="G200" s="76">
        <v>3.8327208491759883</v>
      </c>
      <c r="H200" s="76">
        <v>7.7160287133410597</v>
      </c>
      <c r="I200" s="76">
        <v>3.7051355286722778</v>
      </c>
      <c r="J200" s="76">
        <v>3.3156770387475936</v>
      </c>
      <c r="K200" s="78"/>
      <c r="L200" s="78"/>
      <c r="M200" s="76">
        <f t="shared" si="28"/>
        <v>-1162.2786308626644</v>
      </c>
      <c r="N200" s="76">
        <f t="shared" si="29"/>
        <v>24.401139512110952</v>
      </c>
      <c r="O200" s="76">
        <f t="shared" si="30"/>
        <v>4.6194025373753203</v>
      </c>
      <c r="P200" s="76">
        <f t="shared" si="31"/>
        <v>4.8919560000611328</v>
      </c>
      <c r="Q200" s="76">
        <f t="shared" si="32"/>
        <v>-1.3852995394673844</v>
      </c>
      <c r="R200" s="76">
        <f t="shared" si="33"/>
        <v>-13.656672468214365</v>
      </c>
      <c r="S200" s="76">
        <f t="shared" si="34"/>
        <v>14.318718876497044</v>
      </c>
      <c r="T200" s="76">
        <f t="shared" si="35"/>
        <v>11.435713252501492</v>
      </c>
      <c r="U200" s="8"/>
      <c r="V200" s="12" cm="1">
        <f t="array" ref="V200" xml:space="preserve"> SUM(C200:J200)/SUMPRODUCT(C200:J200/$AV$6:$BC$6, $AV$3:$BC$3 + $AV$4:$BC$4/1000*($D$7 - 1400) + $AV$5:$BC$5/10000*($F$8-1) )</f>
        <v>2.7454341026512621</v>
      </c>
      <c r="W200" s="12"/>
      <c r="X200" s="8"/>
    </row>
    <row r="201" spans="2:24" ht="20" x14ac:dyDescent="0.2">
      <c r="B201" s="76">
        <f t="shared" si="26"/>
        <v>-1158.7350984514978</v>
      </c>
      <c r="C201" s="76">
        <f t="shared" si="27"/>
        <v>53.994313212719831</v>
      </c>
      <c r="D201" s="76" cm="1">
        <f t="array" ref="D201:J201">MMULT(N201:T201,TRANSPOSE($AM$8:$AS$14))</f>
        <v>1.5099943585316273</v>
      </c>
      <c r="E201" s="76">
        <v>17.485324181270492</v>
      </c>
      <c r="F201" s="76">
        <v>8.4419122141835565</v>
      </c>
      <c r="G201" s="76">
        <v>3.8322135158230379</v>
      </c>
      <c r="H201" s="76">
        <v>7.7152909113914152</v>
      </c>
      <c r="I201" s="76">
        <v>3.7047500534522966</v>
      </c>
      <c r="J201" s="76">
        <v>3.3162015526277453</v>
      </c>
      <c r="K201" s="78"/>
      <c r="L201" s="78"/>
      <c r="M201" s="76">
        <f t="shared" si="28"/>
        <v>-1158.7350984514978</v>
      </c>
      <c r="N201" s="76">
        <f t="shared" si="29"/>
        <v>24.400573838605283</v>
      </c>
      <c r="O201" s="76">
        <f t="shared" si="30"/>
        <v>4.61993946891136</v>
      </c>
      <c r="P201" s="76">
        <f t="shared" si="31"/>
        <v>4.8906781440821643</v>
      </c>
      <c r="Q201" s="76">
        <f t="shared" si="32"/>
        <v>-1.3855261492446864</v>
      </c>
      <c r="R201" s="76">
        <f t="shared" si="33"/>
        <v>-13.65677199521202</v>
      </c>
      <c r="S201" s="76">
        <f t="shared" si="34"/>
        <v>14.318814890944948</v>
      </c>
      <c r="T201" s="76">
        <f t="shared" si="35"/>
        <v>11.434943459294731</v>
      </c>
      <c r="U201" s="8"/>
      <c r="V201" s="12" cm="1">
        <f t="array" ref="V201" xml:space="preserve"> SUM(C201:J201)/SUMPRODUCT(C201:J201/$AV$6:$BC$6, $AV$3:$BC$3 + $AV$4:$BC$4/1000*($D$7 - 1400) + $AV$5:$BC$5/10000*($F$8-1) )</f>
        <v>2.7454035834607557</v>
      </c>
      <c r="W201" s="12"/>
      <c r="X201" s="8"/>
    </row>
    <row r="202" spans="2:24" ht="20" x14ac:dyDescent="0.2">
      <c r="B202" s="76">
        <f t="shared" si="26"/>
        <v>-1155.1915660403313</v>
      </c>
      <c r="C202" s="76">
        <f t="shared" si="27"/>
        <v>53.996241990628256</v>
      </c>
      <c r="D202" s="76" cm="1">
        <f t="array" ref="D202:J202">MMULT(N202:T202,TRANSPOSE($AM$8:$AS$14))</f>
        <v>1.509938418128274</v>
      </c>
      <c r="E202" s="76">
        <v>17.485704015032844</v>
      </c>
      <c r="F202" s="76">
        <v>8.4407662717176084</v>
      </c>
      <c r="G202" s="76">
        <v>3.8317063310920498</v>
      </c>
      <c r="H202" s="76">
        <v>7.71455330460158</v>
      </c>
      <c r="I202" s="76">
        <v>3.7043635978351803</v>
      </c>
      <c r="J202" s="76">
        <v>3.3167260709642035</v>
      </c>
      <c r="K202" s="78"/>
      <c r="L202" s="78"/>
      <c r="M202" s="76">
        <f t="shared" si="28"/>
        <v>-1155.1915660403313</v>
      </c>
      <c r="N202" s="76">
        <f t="shared" si="29"/>
        <v>24.400008165099614</v>
      </c>
      <c r="O202" s="76">
        <f t="shared" si="30"/>
        <v>4.6204764004474006</v>
      </c>
      <c r="P202" s="76">
        <f t="shared" si="31"/>
        <v>4.8894002881031948</v>
      </c>
      <c r="Q202" s="76">
        <f t="shared" si="32"/>
        <v>-1.3857527590219885</v>
      </c>
      <c r="R202" s="76">
        <f t="shared" si="33"/>
        <v>-13.656871518425724</v>
      </c>
      <c r="S202" s="76">
        <f t="shared" si="34"/>
        <v>14.318910865724726</v>
      </c>
      <c r="T202" s="76">
        <f t="shared" si="35"/>
        <v>11.434172591270215</v>
      </c>
      <c r="U202" s="8"/>
      <c r="V202" s="12" cm="1">
        <f t="array" ref="V202" xml:space="preserve"> SUM(C202:J202)/SUMPRODUCT(C202:J202/$AV$6:$BC$6, $AV$3:$BC$3 + $AV$4:$BC$4/1000*($D$7 - 1400) + $AV$5:$BC$5/10000*($F$8-1) )</f>
        <v>2.7453730742066065</v>
      </c>
      <c r="W202" s="12"/>
      <c r="X202" s="8"/>
    </row>
    <row r="203" spans="2:24" ht="20" x14ac:dyDescent="0.2">
      <c r="B203" s="76">
        <f t="shared" si="26"/>
        <v>-1151.6480336291647</v>
      </c>
      <c r="C203" s="76">
        <f t="shared" si="27"/>
        <v>53.998170968483123</v>
      </c>
      <c r="D203" s="76" cm="1">
        <f t="array" ref="D203:J203">MMULT(N203:T203,TRANSPOSE($AM$8:$AS$14))</f>
        <v>1.5098824882663611</v>
      </c>
      <c r="E203" s="76">
        <v>17.486083949873034</v>
      </c>
      <c r="F203" s="76">
        <v>8.4396206595285808</v>
      </c>
      <c r="G203" s="76">
        <v>3.8311992970139288</v>
      </c>
      <c r="H203" s="76">
        <v>7.7138158942870776</v>
      </c>
      <c r="I203" s="76">
        <v>3.7039761495991961</v>
      </c>
      <c r="J203" s="76">
        <v>3.3172505929486977</v>
      </c>
      <c r="K203" s="78"/>
      <c r="L203" s="78"/>
      <c r="M203" s="76">
        <f t="shared" si="28"/>
        <v>-1151.6480336291647</v>
      </c>
      <c r="N203" s="76">
        <f t="shared" si="29"/>
        <v>24.399442491593948</v>
      </c>
      <c r="O203" s="76">
        <f t="shared" si="30"/>
        <v>4.6210133319834403</v>
      </c>
      <c r="P203" s="76">
        <f t="shared" si="31"/>
        <v>4.8881224321242263</v>
      </c>
      <c r="Q203" s="76">
        <f t="shared" si="32"/>
        <v>-1.3859793687992901</v>
      </c>
      <c r="R203" s="76">
        <f t="shared" si="33"/>
        <v>-13.656971037540282</v>
      </c>
      <c r="S203" s="76">
        <f t="shared" si="34"/>
        <v>14.319006798226988</v>
      </c>
      <c r="T203" s="76">
        <f t="shared" si="35"/>
        <v>11.433400634412644</v>
      </c>
      <c r="U203" s="8"/>
      <c r="V203" s="12" cm="1">
        <f t="array" ref="V203" xml:space="preserve"> SUM(C203:J203)/SUMPRODUCT(C203:J203/$AV$6:$BC$6, $AV$3:$BC$3 + $AV$4:$BC$4/1000*($D$7 - 1400) + $AV$5:$BC$5/10000*($F$8-1) )</f>
        <v>2.7453425750162244</v>
      </c>
      <c r="W203" s="12"/>
      <c r="X203" s="8"/>
    </row>
    <row r="204" spans="2:24" ht="20" x14ac:dyDescent="0.2">
      <c r="B204" s="76">
        <f t="shared" si="26"/>
        <v>-1148.1045012179982</v>
      </c>
      <c r="C204" s="76">
        <f t="shared" si="27"/>
        <v>54.00010014917104</v>
      </c>
      <c r="D204" s="76" cm="1">
        <f t="array" ref="D204:J204">MMULT(N204:T204,TRANSPOSE($AM$8:$AS$14))</f>
        <v>1.5098265690924513</v>
      </c>
      <c r="E204" s="76">
        <v>17.486463987299679</v>
      </c>
      <c r="F204" s="76">
        <v>8.4384753829324275</v>
      </c>
      <c r="G204" s="76">
        <v>3.8306924156423827</v>
      </c>
      <c r="H204" s="76">
        <v>7.7130786816948529</v>
      </c>
      <c r="I204" s="76">
        <v>3.7035876964599144</v>
      </c>
      <c r="J204" s="76">
        <v>3.3177751177072579</v>
      </c>
      <c r="K204" s="78"/>
      <c r="L204" s="78"/>
      <c r="M204" s="76">
        <f t="shared" si="28"/>
        <v>-1148.1045012179982</v>
      </c>
      <c r="N204" s="76">
        <f t="shared" si="29"/>
        <v>24.398876818088276</v>
      </c>
      <c r="O204" s="76">
        <f t="shared" si="30"/>
        <v>4.6215502635194809</v>
      </c>
      <c r="P204" s="76">
        <f t="shared" si="31"/>
        <v>4.8868445761452577</v>
      </c>
      <c r="Q204" s="76">
        <f t="shared" si="32"/>
        <v>-1.3862059785765921</v>
      </c>
      <c r="R204" s="76">
        <f t="shared" si="33"/>
        <v>-13.657070552215396</v>
      </c>
      <c r="S204" s="76">
        <f t="shared" si="34"/>
        <v>14.319102685680322</v>
      </c>
      <c r="T204" s="76">
        <f t="shared" si="35"/>
        <v>11.432627574591681</v>
      </c>
      <c r="U204" s="8"/>
      <c r="V204" s="12" cm="1">
        <f t="array" ref="V204" xml:space="preserve"> SUM(C204:J204)/SUMPRODUCT(C204:J204/$AV$6:$BC$6, $AV$3:$BC$3 + $AV$4:$BC$4/1000*($D$7 - 1400) + $AV$5:$BC$5/10000*($F$8-1) )</f>
        <v>2.7453120860185218</v>
      </c>
      <c r="W204" s="12"/>
      <c r="X204" s="8"/>
    </row>
    <row r="205" spans="2:24" ht="20" x14ac:dyDescent="0.2">
      <c r="B205" s="76">
        <f t="shared" si="26"/>
        <v>-1144.5609688068316</v>
      </c>
      <c r="C205" s="76">
        <f t="shared" si="27"/>
        <v>54.002029535622462</v>
      </c>
      <c r="D205" s="76" cm="1">
        <f t="array" ref="D205:J205">MMULT(N205:T205,TRANSPOSE($AM$8:$AS$14))</f>
        <v>1.5097706607550521</v>
      </c>
      <c r="E205" s="76">
        <v>17.486844128846993</v>
      </c>
      <c r="F205" s="76">
        <v>8.4373304473538298</v>
      </c>
      <c r="G205" s="76">
        <v>3.8301856890542796</v>
      </c>
      <c r="H205" s="76">
        <v>7.7123416679981798</v>
      </c>
      <c r="I205" s="76">
        <v>3.703198226072999</v>
      </c>
      <c r="J205" s="76">
        <v>3.3182996442962018</v>
      </c>
      <c r="K205" s="78"/>
      <c r="L205" s="78"/>
      <c r="M205" s="76">
        <f t="shared" si="28"/>
        <v>-1144.5609688068316</v>
      </c>
      <c r="N205" s="76">
        <f t="shared" si="29"/>
        <v>24.39831114458261</v>
      </c>
      <c r="O205" s="76">
        <f t="shared" si="30"/>
        <v>4.6220871950555207</v>
      </c>
      <c r="P205" s="76">
        <f t="shared" si="31"/>
        <v>4.8855667201662882</v>
      </c>
      <c r="Q205" s="76">
        <f t="shared" si="32"/>
        <v>-1.3864325883538942</v>
      </c>
      <c r="R205" s="76">
        <f t="shared" si="33"/>
        <v>-13.657170062083798</v>
      </c>
      <c r="S205" s="76">
        <f t="shared" si="34"/>
        <v>14.31919852514191</v>
      </c>
      <c r="T205" s="76">
        <f t="shared" si="35"/>
        <v>11.431853397562284</v>
      </c>
      <c r="U205" s="8"/>
      <c r="V205" s="12" cm="1">
        <f t="array" ref="V205" xml:space="preserve"> SUM(C205:J205)/SUMPRODUCT(C205:J205/$AV$6:$BC$6, $AV$3:$BC$3 + $AV$4:$BC$4/1000*($D$7 - 1400) + $AV$5:$BC$5/10000*($F$8-1) )</f>
        <v>2.7452816073439426</v>
      </c>
      <c r="W205" s="12"/>
      <c r="X205" s="8"/>
    </row>
    <row r="206" spans="2:24" ht="20" x14ac:dyDescent="0.2">
      <c r="B206" s="76">
        <f t="shared" si="26"/>
        <v>-1141.0174363956651</v>
      </c>
      <c r="C206" s="76">
        <f t="shared" si="27"/>
        <v>54.003959130813172</v>
      </c>
      <c r="D206" s="76" cm="1">
        <f t="array" ref="D206:J206">MMULT(N206:T206,TRANSPOSE($AM$8:$AS$14))</f>
        <v>1.5097147634046542</v>
      </c>
      <c r="E206" s="76">
        <v>17.487224376075634</v>
      </c>
      <c r="F206" s="76">
        <v>8.436185858330143</v>
      </c>
      <c r="G206" s="76">
        <v>3.8296791193500175</v>
      </c>
      <c r="H206" s="76">
        <v>7.7116048542913198</v>
      </c>
      <c r="I206" s="76">
        <v>3.7028077260371877</v>
      </c>
      <c r="J206" s="76">
        <v>3.3188241716978801</v>
      </c>
      <c r="K206" s="78"/>
      <c r="L206" s="78"/>
      <c r="M206" s="76">
        <f t="shared" si="28"/>
        <v>-1141.0174363956651</v>
      </c>
      <c r="N206" s="76">
        <f t="shared" si="29"/>
        <v>24.397745471076941</v>
      </c>
      <c r="O206" s="76">
        <f t="shared" si="30"/>
        <v>4.6226241265915613</v>
      </c>
      <c r="P206" s="76">
        <f t="shared" si="31"/>
        <v>4.8842888641873197</v>
      </c>
      <c r="Q206" s="76">
        <f t="shared" si="32"/>
        <v>-1.3866591981311962</v>
      </c>
      <c r="R206" s="76">
        <f t="shared" si="33"/>
        <v>-13.657269566749205</v>
      </c>
      <c r="S206" s="76">
        <f t="shared" si="34"/>
        <v>14.31929431348764</v>
      </c>
      <c r="T206" s="76">
        <f t="shared" si="35"/>
        <v>11.431078088965085</v>
      </c>
      <c r="U206" s="8"/>
      <c r="V206" s="12" cm="1">
        <f t="array" ref="V206" xml:space="preserve"> SUM(C206:J206)/SUMPRODUCT(C206:J206/$AV$6:$BC$6, $AV$3:$BC$3 + $AV$4:$BC$4/1000*($D$7 - 1400) + $AV$5:$BC$5/10000*($F$8-1) )</f>
        <v>2.7452511391244907</v>
      </c>
      <c r="W206" s="12"/>
      <c r="X206" s="8"/>
    </row>
    <row r="207" spans="2:24" ht="20" x14ac:dyDescent="0.2">
      <c r="B207" s="76">
        <f t="shared" si="26"/>
        <v>-1137.4739039844985</v>
      </c>
      <c r="C207" s="76">
        <f t="shared" si="27"/>
        <v>54.005888937765612</v>
      </c>
      <c r="D207" s="76" cm="1">
        <f t="array" ref="D207:J207">MMULT(N207:T207,TRANSPOSE($AM$8:$AS$14))</f>
        <v>1.5096588771938066</v>
      </c>
      <c r="E207" s="76">
        <v>17.487604730573612</v>
      </c>
      <c r="F207" s="76">
        <v>8.4350416215155146</v>
      </c>
      <c r="G207" s="76">
        <v>3.8291727086539176</v>
      </c>
      <c r="H207" s="76">
        <v>7.7108682415839027</v>
      </c>
      <c r="I207" s="76">
        <v>3.7024161838974212</v>
      </c>
      <c r="J207" s="76">
        <v>3.3193486988162104</v>
      </c>
      <c r="K207" s="78"/>
      <c r="L207" s="78"/>
      <c r="M207" s="76">
        <f t="shared" si="28"/>
        <v>-1137.4739039844985</v>
      </c>
      <c r="N207" s="76">
        <f t="shared" si="29"/>
        <v>24.397179797571276</v>
      </c>
      <c r="O207" s="76">
        <f t="shared" si="30"/>
        <v>4.623161058127601</v>
      </c>
      <c r="P207" s="76">
        <f t="shared" si="31"/>
        <v>4.8830110082083511</v>
      </c>
      <c r="Q207" s="76">
        <f t="shared" si="32"/>
        <v>-1.3868858079084982</v>
      </c>
      <c r="R207" s="76">
        <f t="shared" si="33"/>
        <v>-13.657369065784147</v>
      </c>
      <c r="S207" s="76">
        <f t="shared" si="34"/>
        <v>14.319390047401674</v>
      </c>
      <c r="T207" s="76">
        <f t="shared" si="35"/>
        <v>11.43030163432678</v>
      </c>
      <c r="U207" s="8"/>
      <c r="V207" s="12" cm="1">
        <f t="array" ref="V207" xml:space="preserve"> SUM(C207:J207)/SUMPRODUCT(C207:J207/$AV$6:$BC$6, $AV$3:$BC$3 + $AV$4:$BC$4/1000*($D$7 - 1400) + $AV$5:$BC$5/10000*($F$8-1) )</f>
        <v>2.7452206814937474</v>
      </c>
      <c r="W207" s="12"/>
      <c r="X207" s="8"/>
    </row>
    <row r="208" spans="2:24" ht="20" x14ac:dyDescent="0.2">
      <c r="B208" s="76">
        <f t="shared" si="26"/>
        <v>-1133.930371573332</v>
      </c>
      <c r="C208" s="76">
        <f t="shared" si="27"/>
        <v>54.007818959550505</v>
      </c>
      <c r="D208" s="76" cm="1">
        <f t="array" ref="D208:J208">MMULT(N208:T208,TRANSPOSE($AM$8:$AS$14))</f>
        <v>1.5096030022771614</v>
      </c>
      <c r="E208" s="76">
        <v>17.487985193957286</v>
      </c>
      <c r="F208" s="76">
        <v>8.4338977426852573</v>
      </c>
      <c r="G208" s="76">
        <v>3.8286664591146211</v>
      </c>
      <c r="H208" s="76">
        <v>7.7101318307950528</v>
      </c>
      <c r="I208" s="76">
        <v>3.7020235871481617</v>
      </c>
      <c r="J208" s="76">
        <v>3.3198732244719515</v>
      </c>
      <c r="K208" s="78"/>
      <c r="L208" s="78"/>
      <c r="M208" s="76">
        <f t="shared" si="28"/>
        <v>-1133.930371573332</v>
      </c>
      <c r="N208" s="76">
        <f t="shared" si="29"/>
        <v>24.396614124065604</v>
      </c>
      <c r="O208" s="76">
        <f t="shared" si="30"/>
        <v>4.6236979896636425</v>
      </c>
      <c r="P208" s="76">
        <f t="shared" si="31"/>
        <v>4.8817331522293816</v>
      </c>
      <c r="Q208" s="76">
        <f t="shared" si="32"/>
        <v>-1.3871124176857998</v>
      </c>
      <c r="R208" s="76">
        <f t="shared" si="33"/>
        <v>-13.657468558727654</v>
      </c>
      <c r="S208" s="76">
        <f t="shared" si="34"/>
        <v>14.31948572336549</v>
      </c>
      <c r="T208" s="76">
        <f t="shared" si="35"/>
        <v>11.429524019060558</v>
      </c>
      <c r="U208" s="8"/>
      <c r="V208" s="12" cm="1">
        <f t="array" ref="V208" xml:space="preserve"> SUM(C208:J208)/SUMPRODUCT(C208:J208/$AV$6:$BC$6, $AV$3:$BC$3 + $AV$4:$BC$4/1000*($D$7 - 1400) + $AV$5:$BC$5/10000*($F$8-1) )</f>
        <v>2.7451902345869152</v>
      </c>
      <c r="W208" s="12"/>
      <c r="X208" s="8"/>
    </row>
    <row r="209" spans="2:24" ht="20" x14ac:dyDescent="0.2">
      <c r="B209" s="76">
        <f t="shared" si="26"/>
        <v>-1130.3868391621654</v>
      </c>
      <c r="C209" s="76">
        <f t="shared" si="27"/>
        <v>54.0097491992884</v>
      </c>
      <c r="D209" s="76" cm="1">
        <f t="array" ref="D209:J209">MMULT(N209:T209,TRANSPOSE($AM$8:$AS$14))</f>
        <v>1.5095471388115571</v>
      </c>
      <c r="E209" s="76">
        <v>17.488365767872327</v>
      </c>
      <c r="F209" s="76">
        <v>8.4327542277403555</v>
      </c>
      <c r="G209" s="76">
        <v>3.8281603729055274</v>
      </c>
      <c r="H209" s="76">
        <v>7.7093956227472322</v>
      </c>
      <c r="I209" s="76">
        <v>3.7016299232368688</v>
      </c>
      <c r="J209" s="76">
        <v>3.3203977473977275</v>
      </c>
      <c r="K209" s="78"/>
      <c r="L209" s="78"/>
      <c r="M209" s="76">
        <f t="shared" si="28"/>
        <v>-1130.3868391621654</v>
      </c>
      <c r="N209" s="76">
        <f t="shared" si="29"/>
        <v>24.396048450559938</v>
      </c>
      <c r="O209" s="76">
        <f t="shared" si="30"/>
        <v>4.6242349211996823</v>
      </c>
      <c r="P209" s="76">
        <f t="shared" si="31"/>
        <v>4.8804552962504122</v>
      </c>
      <c r="Q209" s="76">
        <f t="shared" si="32"/>
        <v>-1.3873390274631019</v>
      </c>
      <c r="R209" s="76">
        <f t="shared" si="33"/>
        <v>-13.657568045082741</v>
      </c>
      <c r="S209" s="76">
        <f t="shared" si="34"/>
        <v>14.319581337646332</v>
      </c>
      <c r="T209" s="76">
        <f t="shared" si="35"/>
        <v>11.428745228466578</v>
      </c>
      <c r="U209" s="8"/>
      <c r="V209" s="12" cm="1">
        <f t="array" ref="V209" xml:space="preserve"> SUM(C209:J209)/SUMPRODUCT(C209:J209/$AV$6:$BC$6, $AV$3:$BC$3 + $AV$4:$BC$4/1000*($D$7 - 1400) + $AV$5:$BC$5/10000*($F$8-1) )</f>
        <v>2.745159798540838</v>
      </c>
      <c r="W209" s="12"/>
      <c r="X209" s="8"/>
    </row>
    <row r="210" spans="2:24" ht="20" x14ac:dyDescent="0.2">
      <c r="B210" s="76">
        <f t="shared" si="26"/>
        <v>-1126.8433067509989</v>
      </c>
      <c r="C210" s="76">
        <f t="shared" si="27"/>
        <v>54.011679660151437</v>
      </c>
      <c r="D210" s="76" cm="1">
        <f t="array" ref="D210:J210">MMULT(N210:T210,TRANSPOSE($AM$8:$AS$14))</f>
        <v>1.5094912869560686</v>
      </c>
      <c r="E210" s="76">
        <v>17.488746453994818</v>
      </c>
      <c r="F210" s="76">
        <v>8.4316110827121982</v>
      </c>
      <c r="G210" s="76">
        <v>3.8276544522252283</v>
      </c>
      <c r="H210" s="76">
        <v>7.7086596181597766</v>
      </c>
      <c r="I210" s="76">
        <v>3.701235179567683</v>
      </c>
      <c r="J210" s="76">
        <v>3.3209222662327917</v>
      </c>
      <c r="K210" s="78"/>
      <c r="L210" s="78"/>
      <c r="M210" s="76">
        <f t="shared" si="28"/>
        <v>-1126.8433067509989</v>
      </c>
      <c r="N210" s="76">
        <f t="shared" si="29"/>
        <v>24.395482777054273</v>
      </c>
      <c r="O210" s="76">
        <f t="shared" si="30"/>
        <v>4.6247718527357229</v>
      </c>
      <c r="P210" s="76">
        <f t="shared" si="31"/>
        <v>4.8791774402714436</v>
      </c>
      <c r="Q210" s="76">
        <f t="shared" si="32"/>
        <v>-1.3875656372404039</v>
      </c>
      <c r="R210" s="76">
        <f t="shared" si="33"/>
        <v>-13.657667524313769</v>
      </c>
      <c r="S210" s="76">
        <f t="shared" si="34"/>
        <v>14.319676886285068</v>
      </c>
      <c r="T210" s="76">
        <f t="shared" si="35"/>
        <v>11.427965247732445</v>
      </c>
      <c r="U210" s="8"/>
      <c r="V210" s="12" cm="1">
        <f t="array" ref="V210" xml:space="preserve"> SUM(C210:J210)/SUMPRODUCT(C210:J210/$AV$6:$BC$6, $AV$3:$BC$3 + $AV$4:$BC$4/1000*($D$7 - 1400) + $AV$5:$BC$5/10000*($F$8-1) )</f>
        <v>2.7451293734940334</v>
      </c>
      <c r="W210" s="12"/>
      <c r="X210" s="8"/>
    </row>
    <row r="211" spans="2:24" ht="20" x14ac:dyDescent="0.2">
      <c r="B211" s="76">
        <f t="shared" si="26"/>
        <v>-1123.2997743398323</v>
      </c>
      <c r="C211" s="76">
        <f t="shared" si="27"/>
        <v>54.013610345365095</v>
      </c>
      <c r="D211" s="76" cm="1">
        <f t="array" ref="D211:J211">MMULT(N211:T211,TRANSPOSE($AM$8:$AS$14))</f>
        <v>1.5094354468720945</v>
      </c>
      <c r="E211" s="76">
        <v>17.489127254032361</v>
      </c>
      <c r="F211" s="76">
        <v>8.430468313767518</v>
      </c>
      <c r="G211" s="76">
        <v>3.8271486992979793</v>
      </c>
      <c r="H211" s="76">
        <v>7.7079238176421541</v>
      </c>
      <c r="I211" s="76">
        <v>3.7008393435052955</v>
      </c>
      <c r="J211" s="76">
        <v>3.32144677951751</v>
      </c>
      <c r="K211" s="78"/>
      <c r="L211" s="78"/>
      <c r="M211" s="76">
        <f t="shared" si="28"/>
        <v>-1123.2997743398323</v>
      </c>
      <c r="N211" s="76">
        <f t="shared" si="29"/>
        <v>24.3949171035486</v>
      </c>
      <c r="O211" s="76">
        <f t="shared" si="30"/>
        <v>4.6253087842717626</v>
      </c>
      <c r="P211" s="76">
        <f t="shared" si="31"/>
        <v>4.8778995842924751</v>
      </c>
      <c r="Q211" s="76">
        <f t="shared" si="32"/>
        <v>-1.3877922470177058</v>
      </c>
      <c r="R211" s="76">
        <f t="shared" si="33"/>
        <v>-13.657766995843581</v>
      </c>
      <c r="S211" s="76">
        <f t="shared" si="34"/>
        <v>14.319772365083423</v>
      </c>
      <c r="T211" s="76">
        <f t="shared" si="35"/>
        <v>11.427184061933746</v>
      </c>
      <c r="U211" s="8"/>
      <c r="V211" s="12" cm="1">
        <f t="array" ref="V211" xml:space="preserve"> SUM(C211:J211)/SUMPRODUCT(C211:J211/$AV$6:$BC$6, $AV$3:$BC$3 + $AV$4:$BC$4/1000*($D$7 - 1400) + $AV$5:$BC$5/10000*($F$8-1) )</f>
        <v>2.7450989595867297</v>
      </c>
      <c r="W211" s="12"/>
      <c r="X211" s="8"/>
    </row>
    <row r="212" spans="2:24" ht="20" x14ac:dyDescent="0.2">
      <c r="B212" s="76">
        <f t="shared" si="26"/>
        <v>-1119.7562419286658</v>
      </c>
      <c r="C212" s="76">
        <f t="shared" si="27"/>
        <v>54.015541258210106</v>
      </c>
      <c r="D212" s="76" cm="1">
        <f t="array" ref="D212:J212">MMULT(N212:T212,TRANSPOSE($AM$8:$AS$14))</f>
        <v>1.5093796187234332</v>
      </c>
      <c r="E212" s="76">
        <v>17.489508169725273</v>
      </c>
      <c r="F212" s="76">
        <v>8.4293259272135721</v>
      </c>
      <c r="G212" s="76">
        <v>3.8266431163741932</v>
      </c>
      <c r="H212" s="76">
        <v>7.7071882216868808</v>
      </c>
      <c r="I212" s="76">
        <v>3.7004424023790143</v>
      </c>
      <c r="J212" s="76">
        <v>3.3219712856875252</v>
      </c>
      <c r="K212" s="78"/>
      <c r="L212" s="78"/>
      <c r="M212" s="76">
        <f t="shared" si="28"/>
        <v>-1119.7562419286658</v>
      </c>
      <c r="N212" s="76">
        <f t="shared" si="29"/>
        <v>24.394351430042935</v>
      </c>
      <c r="O212" s="76">
        <f t="shared" si="30"/>
        <v>4.6258457158078032</v>
      </c>
      <c r="P212" s="76">
        <f t="shared" si="31"/>
        <v>4.8766217283135056</v>
      </c>
      <c r="Q212" s="76">
        <f t="shared" si="32"/>
        <v>-1.388018856795008</v>
      </c>
      <c r="R212" s="76">
        <f t="shared" si="33"/>
        <v>-13.65786645905046</v>
      </c>
      <c r="S212" s="76">
        <f t="shared" si="34"/>
        <v>14.319867769590529</v>
      </c>
      <c r="T212" s="76">
        <f t="shared" si="35"/>
        <v>11.426401656034598</v>
      </c>
      <c r="U212" s="8"/>
      <c r="V212" s="12" cm="1">
        <f t="array" ref="V212" xml:space="preserve"> SUM(C212:J212)/SUMPRODUCT(C212:J212/$AV$6:$BC$6, $AV$3:$BC$3 + $AV$4:$BC$4/1000*($D$7 - 1400) + $AV$5:$BC$5/10000*($F$8-1) )</f>
        <v>2.745068556960895</v>
      </c>
      <c r="W212" s="12"/>
      <c r="X212" s="8"/>
    </row>
    <row r="213" spans="2:24" ht="20" x14ac:dyDescent="0.2">
      <c r="B213" s="76">
        <f t="shared" si="26"/>
        <v>-1116.2127095174992</v>
      </c>
      <c r="C213" s="76">
        <f t="shared" si="27"/>
        <v>54.017472402024559</v>
      </c>
      <c r="D213" s="76" cm="1">
        <f t="array" ref="D213:J213">MMULT(N213:T213,TRANSPOSE($AM$8:$AS$14))</f>
        <v>1.5093238026763598</v>
      </c>
      <c r="E213" s="76">
        <v>17.489889202847777</v>
      </c>
      <c r="F213" s="76">
        <v>8.428183929503529</v>
      </c>
      <c r="G213" s="76">
        <v>3.8261377057309423</v>
      </c>
      <c r="H213" s="76">
        <v>7.7064528306621218</v>
      </c>
      <c r="I213" s="76">
        <v>3.7000443434870558</v>
      </c>
      <c r="J213" s="76">
        <v>3.3224957830676516</v>
      </c>
      <c r="K213" s="78"/>
      <c r="L213" s="78"/>
      <c r="M213" s="76">
        <f t="shared" si="28"/>
        <v>-1116.2127095174992</v>
      </c>
      <c r="N213" s="76">
        <f t="shared" si="29"/>
        <v>24.393785756537266</v>
      </c>
      <c r="O213" s="76">
        <f t="shared" si="30"/>
        <v>4.626382647343843</v>
      </c>
      <c r="P213" s="76">
        <f t="shared" si="31"/>
        <v>4.875343872334537</v>
      </c>
      <c r="Q213" s="76">
        <f t="shared" si="32"/>
        <v>-1.3882454665723101</v>
      </c>
      <c r="R213" s="76">
        <f t="shared" si="33"/>
        <v>-13.657965913264883</v>
      </c>
      <c r="S213" s="76">
        <f t="shared" si="34"/>
        <v>14.319963095088806</v>
      </c>
      <c r="T213" s="76">
        <f t="shared" si="35"/>
        <v>11.425618014888249</v>
      </c>
      <c r="U213" s="8"/>
      <c r="V213" s="12" cm="1">
        <f t="array" ref="V213" xml:space="preserve"> SUM(C213:J213)/SUMPRODUCT(C213:J213/$AV$6:$BC$6, $AV$3:$BC$3 + $AV$4:$BC$4/1000*($D$7 - 1400) + $AV$5:$BC$5/10000*($F$8-1) )</f>
        <v>2.7450381657602771</v>
      </c>
      <c r="W213" s="12"/>
      <c r="X213" s="8"/>
    </row>
    <row r="214" spans="2:24" ht="20" x14ac:dyDescent="0.2">
      <c r="B214" s="76">
        <f t="shared" si="26"/>
        <v>-1112.6691771063327</v>
      </c>
      <c r="C214" s="76">
        <f t="shared" si="27"/>
        <v>54.019403780205877</v>
      </c>
      <c r="D214" s="76" cm="1">
        <f t="array" ref="D214:J214">MMULT(N214:T214,TRANSPOSE($AM$8:$AS$14))</f>
        <v>1.5092679988997246</v>
      </c>
      <c r="E214" s="76">
        <v>17.490270355209375</v>
      </c>
      <c r="F214" s="76">
        <v>8.4270423272420807</v>
      </c>
      <c r="G214" s="76">
        <v>3.8256324696725077</v>
      </c>
      <c r="H214" s="76">
        <v>7.7057176448039728</v>
      </c>
      <c r="I214" s="76">
        <v>3.6996451541010398</v>
      </c>
      <c r="J214" s="76">
        <v>3.3230202698654177</v>
      </c>
      <c r="K214" s="78"/>
      <c r="L214" s="78"/>
      <c r="M214" s="76">
        <f t="shared" si="28"/>
        <v>-1112.6691771063327</v>
      </c>
      <c r="N214" s="76">
        <f t="shared" si="29"/>
        <v>24.393220083031597</v>
      </c>
      <c r="O214" s="76">
        <f t="shared" si="30"/>
        <v>4.6269195788798836</v>
      </c>
      <c r="P214" s="76">
        <f t="shared" si="31"/>
        <v>4.8740660163555685</v>
      </c>
      <c r="Q214" s="76">
        <f t="shared" si="32"/>
        <v>-1.3884720763496117</v>
      </c>
      <c r="R214" s="76">
        <f t="shared" si="33"/>
        <v>-13.658065357766032</v>
      </c>
      <c r="S214" s="76">
        <f t="shared" si="34"/>
        <v>14.320058336579125</v>
      </c>
      <c r="T214" s="76">
        <f t="shared" si="35"/>
        <v>11.424833123237688</v>
      </c>
      <c r="U214" s="8"/>
      <c r="V214" s="12" cm="1">
        <f t="array" ref="V214" xml:space="preserve"> SUM(C214:J214)/SUMPRODUCT(C214:J214/$AV$6:$BC$6, $AV$3:$BC$3 + $AV$4:$BC$4/1000*($D$7 - 1400) + $AV$5:$BC$5/10000*($F$8-1) )</f>
        <v>2.7450077861304392</v>
      </c>
      <c r="W214" s="12"/>
      <c r="X214" s="8"/>
    </row>
    <row r="215" spans="2:24" ht="20" x14ac:dyDescent="0.2">
      <c r="B215" s="76">
        <f t="shared" si="26"/>
        <v>-1109.1256446951661</v>
      </c>
      <c r="C215" s="76">
        <f t="shared" si="27"/>
        <v>54.021335396213168</v>
      </c>
      <c r="D215" s="76" cm="1">
        <f t="array" ref="D215:J215">MMULT(N215:T215,TRANSPOSE($AM$8:$AS$14))</f>
        <v>1.5092122075650394</v>
      </c>
      <c r="E215" s="76">
        <v>17.490651628656185</v>
      </c>
      <c r="F215" s="76">
        <v>8.4259011271913167</v>
      </c>
      <c r="G215" s="76">
        <v>3.825127410530933</v>
      </c>
      <c r="H215" s="76">
        <v>7.7049826642083534</v>
      </c>
      <c r="I215" s="76">
        <v>3.6992448214707236</v>
      </c>
      <c r="J215" s="76">
        <v>3.3235447441642907</v>
      </c>
      <c r="K215" s="78"/>
      <c r="L215" s="78"/>
      <c r="M215" s="76">
        <f t="shared" si="28"/>
        <v>-1109.1256446951661</v>
      </c>
      <c r="N215" s="76">
        <f t="shared" si="29"/>
        <v>24.392654409525928</v>
      </c>
      <c r="O215" s="76">
        <f t="shared" si="30"/>
        <v>4.6274565104159242</v>
      </c>
      <c r="P215" s="76">
        <f t="shared" si="31"/>
        <v>4.872788160376599</v>
      </c>
      <c r="Q215" s="76">
        <f t="shared" si="32"/>
        <v>-1.3886986861269139</v>
      </c>
      <c r="R215" s="76">
        <f t="shared" si="33"/>
        <v>-13.658164791778084</v>
      </c>
      <c r="S215" s="76">
        <f t="shared" si="34"/>
        <v>14.320153488765207</v>
      </c>
      <c r="T215" s="76">
        <f t="shared" si="35"/>
        <v>11.424046965716315</v>
      </c>
      <c r="U215" s="8"/>
      <c r="V215" s="12" cm="1">
        <f t="array" ref="V215" xml:space="preserve"> SUM(C215:J215)/SUMPRODUCT(C215:J215/$AV$6:$BC$6, $AV$3:$BC$3 + $AV$4:$BC$4/1000*($D$7 - 1400) + $AV$5:$BC$5/10000*($F$8-1) )</f>
        <v>2.7449774182187952</v>
      </c>
      <c r="W215" s="12"/>
      <c r="X215" s="8"/>
    </row>
    <row r="216" spans="2:24" ht="20" x14ac:dyDescent="0.2">
      <c r="B216" s="76">
        <f t="shared" si="26"/>
        <v>-1105.5821122839995</v>
      </c>
      <c r="C216" s="76">
        <f t="shared" si="27"/>
        <v>54.023267253569493</v>
      </c>
      <c r="D216" s="76" cm="1">
        <f t="array" ref="D216:J216">MMULT(N216:T216,TRANSPOSE($AM$8:$AS$14))</f>
        <v>1.5091564288465844</v>
      </c>
      <c r="E216" s="76">
        <v>17.491033025072387</v>
      </c>
      <c r="F216" s="76">
        <v>8.4247603362768544</v>
      </c>
      <c r="G216" s="76">
        <v>3.8246225306666171</v>
      </c>
      <c r="H216" s="76">
        <v>7.7042478888225769</v>
      </c>
      <c r="I216" s="76">
        <v>3.6988433328289663</v>
      </c>
      <c r="J216" s="76">
        <v>3.3240692039165234</v>
      </c>
      <c r="K216" s="78"/>
      <c r="L216" s="78"/>
      <c r="M216" s="76">
        <f t="shared" si="28"/>
        <v>-1105.5821122839995</v>
      </c>
      <c r="N216" s="76">
        <f t="shared" si="29"/>
        <v>24.392088736020263</v>
      </c>
      <c r="O216" s="76">
        <f t="shared" si="30"/>
        <v>4.6279934419519648</v>
      </c>
      <c r="P216" s="76">
        <f t="shared" si="31"/>
        <v>4.8715103043976304</v>
      </c>
      <c r="Q216" s="76">
        <f t="shared" si="32"/>
        <v>-1.3889252959042158</v>
      </c>
      <c r="R216" s="76">
        <f t="shared" si="33"/>
        <v>-13.658264214466245</v>
      </c>
      <c r="S216" s="76">
        <f t="shared" si="34"/>
        <v>14.320248546037233</v>
      </c>
      <c r="T216" s="76">
        <f t="shared" si="35"/>
        <v>11.42325952684862</v>
      </c>
      <c r="U216" s="8"/>
      <c r="V216" s="12" cm="1">
        <f t="array" ref="V216" xml:space="preserve"> SUM(C216:J216)/SUMPRODUCT(C216:J216/$AV$6:$BC$6, $AV$3:$BC$3 + $AV$4:$BC$4/1000*($D$7 - 1400) + $AV$5:$BC$5/10000*($F$8-1) )</f>
        <v>2.744947062174651</v>
      </c>
      <c r="W216" s="12"/>
      <c r="X216" s="8"/>
    </row>
    <row r="217" spans="2:24" ht="20" x14ac:dyDescent="0.2">
      <c r="B217" s="76">
        <f t="shared" si="26"/>
        <v>-1102.038579872833</v>
      </c>
      <c r="C217" s="76">
        <f t="shared" si="27"/>
        <v>54.025199355864508</v>
      </c>
      <c r="D217" s="76" cm="1">
        <f t="array" ref="D217:J217">MMULT(N217:T217,TRANSPOSE($AM$8:$AS$14))</f>
        <v>1.5091006629215071</v>
      </c>
      <c r="E217" s="76">
        <v>17.491414546381741</v>
      </c>
      <c r="F217" s="76">
        <v>8.4236199615942198</v>
      </c>
      <c r="G217" s="76">
        <v>3.8241178324689287</v>
      </c>
      <c r="H217" s="76">
        <v>7.7035133184364968</v>
      </c>
      <c r="I217" s="76">
        <v>3.6984406753969381</v>
      </c>
      <c r="J217" s="76">
        <v>3.3245936469356581</v>
      </c>
      <c r="K217" s="78"/>
      <c r="L217" s="78"/>
      <c r="M217" s="76">
        <f t="shared" si="28"/>
        <v>-1102.038579872833</v>
      </c>
      <c r="N217" s="76">
        <f t="shared" si="29"/>
        <v>24.391523062514594</v>
      </c>
      <c r="O217" s="76">
        <f t="shared" si="30"/>
        <v>4.6285303734880046</v>
      </c>
      <c r="P217" s="76">
        <f t="shared" si="31"/>
        <v>4.870232448418661</v>
      </c>
      <c r="Q217" s="76">
        <f t="shared" si="32"/>
        <v>-1.3891519056815183</v>
      </c>
      <c r="R217" s="76">
        <f t="shared" si="33"/>
        <v>-13.65836362493252</v>
      </c>
      <c r="S217" s="76">
        <f t="shared" si="34"/>
        <v>14.320343502454646</v>
      </c>
      <c r="T217" s="76">
        <f t="shared" si="35"/>
        <v>11.422470791050911</v>
      </c>
      <c r="U217" s="8"/>
      <c r="V217" s="12" cm="1">
        <f t="array" ref="V217" xml:space="preserve"> SUM(C217:J217)/SUMPRODUCT(C217:J217/$AV$6:$BC$6, $AV$3:$BC$3 + $AV$4:$BC$4/1000*($D$7 - 1400) + $AV$5:$BC$5/10000*($F$8-1) )</f>
        <v>2.7449167181492529</v>
      </c>
      <c r="W217" s="12"/>
      <c r="X217" s="8"/>
    </row>
    <row r="218" spans="2:24" ht="20" x14ac:dyDescent="0.2">
      <c r="B218" s="76">
        <f t="shared" si="26"/>
        <v>-1098.4950474616664</v>
      </c>
      <c r="C218" s="76">
        <f t="shared" si="27"/>
        <v>54.027131706756968</v>
      </c>
      <c r="D218" s="76" cm="1">
        <f t="array" ref="D218:J218">MMULT(N218:T218,TRANSPOSE($AM$8:$AS$14))</f>
        <v>1.5090449099699441</v>
      </c>
      <c r="E218" s="76">
        <v>17.491796194549206</v>
      </c>
      <c r="F218" s="76">
        <v>8.4224800104154696</v>
      </c>
      <c r="G218" s="76">
        <v>3.823613318356855</v>
      </c>
      <c r="H218" s="76">
        <v>7.7027789526733343</v>
      </c>
      <c r="I218" s="76">
        <v>3.6980368363895995</v>
      </c>
      <c r="J218" s="76">
        <v>3.3251180708886223</v>
      </c>
      <c r="K218" s="78"/>
      <c r="L218" s="78"/>
      <c r="M218" s="76">
        <f t="shared" si="28"/>
        <v>-1098.4950474616664</v>
      </c>
      <c r="N218" s="76">
        <f t="shared" si="29"/>
        <v>24.390957389008925</v>
      </c>
      <c r="O218" s="76">
        <f t="shared" si="30"/>
        <v>4.6290673050240452</v>
      </c>
      <c r="P218" s="76">
        <f t="shared" si="31"/>
        <v>4.8689545924396924</v>
      </c>
      <c r="Q218" s="76">
        <f t="shared" si="32"/>
        <v>-1.3893785154588205</v>
      </c>
      <c r="R218" s="76">
        <f t="shared" si="33"/>
        <v>-13.658463022211187</v>
      </c>
      <c r="S218" s="76">
        <f t="shared" si="34"/>
        <v>14.320438351728082</v>
      </c>
      <c r="T218" s="76">
        <f t="shared" si="35"/>
        <v>11.421680742632075</v>
      </c>
      <c r="U218" s="8"/>
      <c r="V218" s="12" cm="1">
        <f t="array" ref="V218" xml:space="preserve"> SUM(C218:J218)/SUMPRODUCT(C218:J218/$AV$6:$BC$6, $AV$3:$BC$3 + $AV$4:$BC$4/1000*($D$7 - 1400) + $AV$5:$BC$5/10000*($F$8-1) )</f>
        <v>2.7448863862958195</v>
      </c>
      <c r="W218" s="12"/>
      <c r="X218" s="8"/>
    </row>
    <row r="219" spans="2:24" ht="20" x14ac:dyDescent="0.2">
      <c r="B219" s="76">
        <f t="shared" si="26"/>
        <v>-1094.9515150504999</v>
      </c>
      <c r="C219" s="76">
        <f t="shared" si="27"/>
        <v>54.029064309977549</v>
      </c>
      <c r="D219" s="76" cm="1">
        <f t="array" ref="D219:J219">MMULT(N219:T219,TRANSPOSE($AM$8:$AS$14))</f>
        <v>1.5089891701751377</v>
      </c>
      <c r="E219" s="76">
        <v>17.492177971582606</v>
      </c>
      <c r="F219" s="76">
        <v>8.4213404901961617</v>
      </c>
      <c r="G219" s="76">
        <v>3.8231089907796805</v>
      </c>
      <c r="H219" s="76">
        <v>7.7020447909800218</v>
      </c>
      <c r="I219" s="76">
        <v>3.6976318030214239</v>
      </c>
      <c r="J219" s="76">
        <v>3.3256424732874263</v>
      </c>
      <c r="K219" s="78"/>
      <c r="L219" s="78"/>
      <c r="M219" s="76">
        <f t="shared" si="28"/>
        <v>-1094.9515150504999</v>
      </c>
      <c r="N219" s="76">
        <f t="shared" si="29"/>
        <v>24.390391715503256</v>
      </c>
      <c r="O219" s="76">
        <f t="shared" si="30"/>
        <v>4.6296042365600849</v>
      </c>
      <c r="P219" s="76">
        <f t="shared" si="31"/>
        <v>4.867676736460723</v>
      </c>
      <c r="Q219" s="76">
        <f t="shared" si="32"/>
        <v>-1.3896051252361223</v>
      </c>
      <c r="R219" s="76">
        <f t="shared" si="33"/>
        <v>-13.658562405263989</v>
      </c>
      <c r="S219" s="76">
        <f t="shared" si="34"/>
        <v>14.320533087200415</v>
      </c>
      <c r="T219" s="76">
        <f t="shared" si="35"/>
        <v>11.420889365794375</v>
      </c>
      <c r="U219" s="8"/>
      <c r="V219" s="12" cm="1">
        <f t="array" ref="V219" xml:space="preserve"> SUM(C219:J219)/SUMPRODUCT(C219:J219/$AV$6:$BC$6, $AV$3:$BC$3 + $AV$4:$BC$4/1000*($D$7 - 1400) + $AV$5:$BC$5/10000*($F$8-1) )</f>
        <v>2.7448560667695951</v>
      </c>
      <c r="W219" s="12"/>
      <c r="X219" s="8"/>
    </row>
    <row r="220" spans="2:24" ht="20" x14ac:dyDescent="0.2">
      <c r="B220" s="76">
        <f t="shared" ref="B220:B283" si="36">M220</f>
        <v>-1091.4079826393333</v>
      </c>
      <c r="C220" s="76">
        <f t="shared" si="27"/>
        <v>54.030997169331791</v>
      </c>
      <c r="D220" s="76" cm="1">
        <f t="array" ref="D220:J220">MMULT(N220:T220,TRANSPOSE($AM$8:$AS$14))</f>
        <v>1.5089334437235622</v>
      </c>
      <c r="E220" s="76">
        <v>17.492559879534372</v>
      </c>
      <c r="F220" s="76">
        <v>8.4202014085825407</v>
      </c>
      <c r="G220" s="76">
        <v>3.8226048522176939</v>
      </c>
      <c r="H220" s="76">
        <v>7.7013108326171933</v>
      </c>
      <c r="I220" s="76">
        <v>3.6972255625124095</v>
      </c>
      <c r="J220" s="76">
        <v>3.3261668514804397</v>
      </c>
      <c r="K220" s="78"/>
      <c r="L220" s="78"/>
      <c r="M220" s="76">
        <f t="shared" si="28"/>
        <v>-1091.4079826393333</v>
      </c>
      <c r="N220" s="76">
        <f t="shared" si="29"/>
        <v>24.389826041997591</v>
      </c>
      <c r="O220" s="76">
        <f t="shared" si="30"/>
        <v>4.6301411680961255</v>
      </c>
      <c r="P220" s="76">
        <f t="shared" si="31"/>
        <v>4.8663988804817544</v>
      </c>
      <c r="Q220" s="76">
        <f t="shared" si="32"/>
        <v>-1.3898317350134248</v>
      </c>
      <c r="R220" s="76">
        <f t="shared" si="33"/>
        <v>-13.658661772974991</v>
      </c>
      <c r="S220" s="76">
        <f t="shared" si="34"/>
        <v>14.320627701826851</v>
      </c>
      <c r="T220" s="76">
        <f t="shared" si="35"/>
        <v>11.420096644634265</v>
      </c>
      <c r="U220" s="8"/>
      <c r="V220" s="12" cm="1">
        <f t="array" ref="V220" xml:space="preserve"> SUM(C220:J220)/SUMPRODUCT(C220:J220/$AV$6:$BC$6, $AV$3:$BC$3 + $AV$4:$BC$4/1000*($D$7 - 1400) + $AV$5:$BC$5/10000*($F$8-1) )</f>
        <v>2.7448257597278927</v>
      </c>
      <c r="W220" s="12"/>
      <c r="X220" s="8"/>
    </row>
    <row r="221" spans="2:24" ht="20" x14ac:dyDescent="0.2">
      <c r="B221" s="76">
        <f t="shared" si="36"/>
        <v>-1087.8644502281668</v>
      </c>
      <c r="C221" s="76">
        <f t="shared" ref="C221:C284" si="37">100-SUM(D221:J221)</f>
        <v>54.03293028870322</v>
      </c>
      <c r="D221" s="76" cm="1">
        <f t="array" ref="D221:J221">MMULT(N221:T221,TRANSPOSE($AM$8:$AS$14))</f>
        <v>1.5088777308050612</v>
      </c>
      <c r="E221" s="76">
        <v>17.492941920503444</v>
      </c>
      <c r="F221" s="76">
        <v>8.4190627734190269</v>
      </c>
      <c r="G221" s="76">
        <v>3.8221009051829289</v>
      </c>
      <c r="H221" s="76">
        <v>7.7005770766487167</v>
      </c>
      <c r="I221" s="76">
        <v>3.6968181020943804</v>
      </c>
      <c r="J221" s="76">
        <v>3.3266912026432265</v>
      </c>
      <c r="K221" s="78"/>
      <c r="L221" s="78"/>
      <c r="M221" s="76">
        <f t="shared" ref="M221:M284" si="38">M220+0.01*$T$14</f>
        <v>-1087.8644502281668</v>
      </c>
      <c r="N221" s="76">
        <f t="shared" ref="N221:N284" si="39">(D$19+D$20 + (D$21+D$22)*$M221)/2 + (D$20-D$19 + (D$22-D$21)*$M221)/2*ERF($M221/SQRT(4*N$13*$D$8))+(D$22-D$21)*SQRT(N$13*$D$8/PI())*EXP( 0 -$M221^2/4/N$13/$D$8)</f>
        <v>24.389260368491918</v>
      </c>
      <c r="O221" s="76">
        <f t="shared" ref="O221:O284" si="40">(E$19+E$20 + (E$21+E$22)*$M221)/2 + (E$20-E$19 + (E$22-E$21)*$M221)/2*ERF($M221/SQRT(4*O$13*$D$8))+(E$22-E$21)*SQRT(O$13*$D$8/PI())*EXP( 0 -$M221^2/4/O$13/$D$8)</f>
        <v>4.6306780996321661</v>
      </c>
      <c r="P221" s="76">
        <f t="shared" ref="P221:P284" si="41">(F$19+F$20 + (F$21+F$22)*$M221)/2 + (F$20-F$19 + (F$22-F$21)*$M221)/2*ERF($M221/SQRT(4*P$13*$D$8))+(F$22-F$21)*SQRT(P$13*$D$8/PI())*EXP( 0 -$M221^2/4/P$13/$D$8)</f>
        <v>4.8651210245027849</v>
      </c>
      <c r="Q221" s="76">
        <f t="shared" ref="Q221:Q284" si="42">(G$19+G$20 + (G$21+G$22)*$M221)/2 + (G$20-G$19 + (G$22-G$21)*$M221)/2*ERF($M221/SQRT(4*Q$13*$D$8))+(G$22-G$21)*SQRT(Q$13*$D$8/PI())*EXP( 0 -$M221^2/4/Q$13/$D$8)</f>
        <v>-1.3900583447907269</v>
      </c>
      <c r="R221" s="76">
        <f t="shared" ref="R221:R284" si="43">(H$19+H$20 + (H$21+H$22)*$M221)/2 + (H$20-H$19 + (H$22-H$21)*$M221)/2*ERF($M221/SQRT(4*R$13*$D$8))+(H$22-H$21)*SQRT(R$13*$D$8/PI())*EXP( 0 -$M221^2/4/R$13/$D$8)</f>
        <v>-13.658761124145094</v>
      </c>
      <c r="S221" s="76">
        <f t="shared" ref="S221:S284" si="44">(I$19+I$20 + (I$21+I$22)*$M221)/2 + (I$20-I$19 + (I$22-I$21)*$M221)/2*ERF($M221/SQRT(4*S$13*$D$8))+(I$22-I$21)*SQRT(S$13*$D$8/PI())*EXP( 0 -$M221^2/4/S$13/$D$8)</f>
        <v>14.320722188154084</v>
      </c>
      <c r="T221" s="76">
        <f t="shared" ref="T221:T284" si="45">(J$19+J$20 + (J$21+J$22)*$M221)/2 + (J$20-J$19 + (J$22-J$21)*$M221)/2*ERF($M221/SQRT(4*T$13*$D$8))+(J$22-J$21)*SQRT(T$13*$D$8/PI())*EXP( 0 -$M221^2/4/T$13/$D$8)</f>
        <v>11.419302563143271</v>
      </c>
      <c r="U221" s="8"/>
      <c r="V221" s="12" cm="1">
        <f t="array" ref="V221" xml:space="preserve"> SUM(C221:J221)/SUMPRODUCT(C221:J221/$AV$6:$BC$6, $AV$3:$BC$3 + $AV$4:$BC$4/1000*($D$7 - 1400) + $AV$5:$BC$5/10000*($F$8-1) )</f>
        <v>2.7447954653301414</v>
      </c>
      <c r="W221" s="12"/>
      <c r="X221" s="8"/>
    </row>
    <row r="222" spans="2:24" ht="20" x14ac:dyDescent="0.2">
      <c r="B222" s="76">
        <f t="shared" si="36"/>
        <v>-1084.3209178170002</v>
      </c>
      <c r="C222" s="76">
        <f t="shared" si="37"/>
        <v>54.03486367205651</v>
      </c>
      <c r="D222" s="76" cm="1">
        <f t="array" ref="D222:J222">MMULT(N222:T222,TRANSPOSE($AM$8:$AS$14))</f>
        <v>1.5088220316129972</v>
      </c>
      <c r="E222" s="76">
        <v>17.493324096637195</v>
      </c>
      <c r="F222" s="76">
        <v>8.41792459275608</v>
      </c>
      <c r="G222" s="76">
        <v>3.8215971522199457</v>
      </c>
      <c r="H222" s="76">
        <v>7.6998435219308003</v>
      </c>
      <c r="I222" s="76">
        <v>3.6964094090175763</v>
      </c>
      <c r="J222" s="76">
        <v>3.327215523768893</v>
      </c>
      <c r="K222" s="78"/>
      <c r="L222" s="78"/>
      <c r="M222" s="76">
        <f t="shared" si="38"/>
        <v>-1084.3209178170002</v>
      </c>
      <c r="N222" s="76">
        <f t="shared" si="39"/>
        <v>24.388694694986253</v>
      </c>
      <c r="O222" s="76">
        <f t="shared" si="40"/>
        <v>4.6312150311682068</v>
      </c>
      <c r="P222" s="76">
        <f t="shared" si="41"/>
        <v>4.8638431685238164</v>
      </c>
      <c r="Q222" s="76">
        <f t="shared" si="42"/>
        <v>-1.3902849545680294</v>
      </c>
      <c r="R222" s="76">
        <f t="shared" si="43"/>
        <v>-13.658860457486213</v>
      </c>
      <c r="S222" s="76">
        <f t="shared" si="44"/>
        <v>14.320816538298384</v>
      </c>
      <c r="T222" s="76">
        <f t="shared" si="45"/>
        <v>11.418507105208887</v>
      </c>
      <c r="U222" s="8"/>
      <c r="V222" s="12" cm="1">
        <f t="array" ref="V222" xml:space="preserve"> SUM(C222:J222)/SUMPRODUCT(C222:J222/$AV$6:$BC$6, $AV$3:$BC$3 + $AV$4:$BC$4/1000*($D$7 - 1400) + $AV$5:$BC$5/10000*($F$8-1) )</f>
        <v>2.7447651837379463</v>
      </c>
      <c r="W222" s="12"/>
      <c r="X222" s="8"/>
    </row>
    <row r="223" spans="2:24" ht="20" x14ac:dyDescent="0.2">
      <c r="B223" s="76">
        <f t="shared" si="36"/>
        <v>-1080.7773854058337</v>
      </c>
      <c r="C223" s="76">
        <f t="shared" si="37"/>
        <v>54.036797323441093</v>
      </c>
      <c r="D223" s="76" cm="1">
        <f t="array" ref="D223:J223">MMULT(N223:T223,TRANSPOSE($AM$8:$AS$14))</f>
        <v>1.5087663463443979</v>
      </c>
      <c r="E223" s="76">
        <v>17.493706410133466</v>
      </c>
      <c r="F223" s="76">
        <v>8.4167868748582571</v>
      </c>
      <c r="G223" s="76">
        <v>3.8210935959066372</v>
      </c>
      <c r="H223" s="76">
        <v>7.6991101671006108</v>
      </c>
      <c r="I223" s="76">
        <v>3.695999470557549</v>
      </c>
      <c r="J223" s="76">
        <v>3.3277398116579917</v>
      </c>
      <c r="K223" s="78"/>
      <c r="L223" s="78"/>
      <c r="M223" s="76">
        <f t="shared" si="38"/>
        <v>-1080.7773854058337</v>
      </c>
      <c r="N223" s="76">
        <f t="shared" si="39"/>
        <v>24.388129021480587</v>
      </c>
      <c r="O223" s="76">
        <f t="shared" si="40"/>
        <v>4.6317519627042474</v>
      </c>
      <c r="P223" s="76">
        <f t="shared" si="41"/>
        <v>4.8625653125448469</v>
      </c>
      <c r="Q223" s="76">
        <f t="shared" si="42"/>
        <v>-1.3905115643453321</v>
      </c>
      <c r="R223" s="76">
        <f t="shared" si="43"/>
        <v>-13.658959771615041</v>
      </c>
      <c r="S223" s="76">
        <f t="shared" si="44"/>
        <v>14.320910743922663</v>
      </c>
      <c r="T223" s="76">
        <f t="shared" si="45"/>
        <v>11.417710254615502</v>
      </c>
      <c r="U223" s="8"/>
      <c r="V223" s="12" cm="1">
        <f t="array" ref="V223" xml:space="preserve"> SUM(C223:J223)/SUMPRODUCT(C223:J223/$AV$6:$BC$6, $AV$3:$BC$3 + $AV$4:$BC$4/1000*($D$7 - 1400) + $AV$5:$BC$5/10000*($F$8-1) )</f>
        <v>2.7447349151151195</v>
      </c>
      <c r="W223" s="12"/>
      <c r="X223" s="8"/>
    </row>
    <row r="224" spans="2:24" ht="20" x14ac:dyDescent="0.2">
      <c r="B224" s="76">
        <f t="shared" si="36"/>
        <v>-1077.2338529946671</v>
      </c>
      <c r="C224" s="76">
        <f t="shared" si="37"/>
        <v>54.038731246994622</v>
      </c>
      <c r="D224" s="76" cm="1">
        <f t="array" ref="D224:J224">MMULT(N224:T224,TRANSPOSE($AM$8:$AS$14))</f>
        <v>1.5087106752001198</v>
      </c>
      <c r="E224" s="76">
        <v>17.494088863242709</v>
      </c>
      <c r="F224" s="76">
        <v>8.4156496282127016</v>
      </c>
      <c r="G224" s="76">
        <v>3.8205902388550923</v>
      </c>
      <c r="H224" s="76">
        <v>7.6983770105644673</v>
      </c>
      <c r="I224" s="76">
        <v>3.6955882740223966</v>
      </c>
      <c r="J224" s="76">
        <v>3.3282640629078868</v>
      </c>
      <c r="K224" s="78"/>
      <c r="L224" s="78"/>
      <c r="M224" s="76">
        <f t="shared" si="38"/>
        <v>-1077.2338529946671</v>
      </c>
      <c r="N224" s="76">
        <f t="shared" si="39"/>
        <v>24.387563347974915</v>
      </c>
      <c r="O224" s="76">
        <f t="shared" si="40"/>
        <v>4.6322888942402871</v>
      </c>
      <c r="P224" s="76">
        <f t="shared" si="41"/>
        <v>4.8612874565658784</v>
      </c>
      <c r="Q224" s="76">
        <f t="shared" si="42"/>
        <v>-1.3907381741226346</v>
      </c>
      <c r="R224" s="76">
        <f t="shared" si="43"/>
        <v>-13.659059065046431</v>
      </c>
      <c r="S224" s="76">
        <f t="shared" si="44"/>
        <v>14.32100479621243</v>
      </c>
      <c r="T224" s="76">
        <f t="shared" si="45"/>
        <v>11.416911995045387</v>
      </c>
      <c r="U224" s="8"/>
      <c r="V224" s="12" cm="1">
        <f t="array" ref="V224" xml:space="preserve"> SUM(C224:J224)/SUMPRODUCT(C224:J224/$AV$6:$BC$6, $AV$3:$BC$3 + $AV$4:$BC$4/1000*($D$7 - 1400) + $AV$5:$BC$5/10000*($F$8-1) )</f>
        <v>2.7447046596277631</v>
      </c>
      <c r="W224" s="12"/>
      <c r="X224" s="8"/>
    </row>
    <row r="225" spans="2:24" ht="20" x14ac:dyDescent="0.2">
      <c r="B225" s="76">
        <f t="shared" si="36"/>
        <v>-1073.6903205835006</v>
      </c>
      <c r="C225" s="76">
        <f t="shared" si="37"/>
        <v>54.040665446946882</v>
      </c>
      <c r="D225" s="76" cm="1">
        <f t="array" ref="D225:J225">MMULT(N225:T225,TRANSPOSE($AM$8:$AS$14))</f>
        <v>1.5086550183850285</v>
      </c>
      <c r="E225" s="76">
        <v>17.494471458270311</v>
      </c>
      <c r="F225" s="76">
        <v>8.4145128615378955</v>
      </c>
      <c r="G225" s="76">
        <v>3.8200870837124801</v>
      </c>
      <c r="H225" s="76">
        <v>7.6976440504854988</v>
      </c>
      <c r="I225" s="76">
        <v>3.6951758067603064</v>
      </c>
      <c r="J225" s="76">
        <v>3.3287882739016035</v>
      </c>
      <c r="K225" s="78"/>
      <c r="L225" s="78"/>
      <c r="M225" s="76">
        <f t="shared" si="38"/>
        <v>-1073.6903205835006</v>
      </c>
      <c r="N225" s="76">
        <f t="shared" si="39"/>
        <v>24.386997674469249</v>
      </c>
      <c r="O225" s="76">
        <f t="shared" si="40"/>
        <v>4.6328258257763277</v>
      </c>
      <c r="P225" s="76">
        <f t="shared" si="41"/>
        <v>4.8600096005869089</v>
      </c>
      <c r="Q225" s="76">
        <f t="shared" si="42"/>
        <v>-1.3909647838999375</v>
      </c>
      <c r="R225" s="76">
        <f t="shared" si="43"/>
        <v>-13.659158336186351</v>
      </c>
      <c r="S225" s="76">
        <f t="shared" si="44"/>
        <v>14.321098685850586</v>
      </c>
      <c r="T225" s="76">
        <f t="shared" si="45"/>
        <v>11.416112310079701</v>
      </c>
      <c r="U225" s="8"/>
      <c r="V225" s="12" cm="1">
        <f t="array" ref="V225" xml:space="preserve"> SUM(C225:J225)/SUMPRODUCT(C225:J225/$AV$6:$BC$6, $AV$3:$BC$3 + $AV$4:$BC$4/1000*($D$7 - 1400) + $AV$5:$BC$5/10000*($F$8-1) )</f>
        <v>2.744674417444299</v>
      </c>
      <c r="W225" s="12"/>
      <c r="X225" s="8"/>
    </row>
    <row r="226" spans="2:24" ht="20" x14ac:dyDescent="0.2">
      <c r="B226" s="76">
        <f t="shared" si="36"/>
        <v>-1070.146788172334</v>
      </c>
      <c r="C226" s="76">
        <f t="shared" si="37"/>
        <v>54.042599927623776</v>
      </c>
      <c r="D226" s="76" cm="1">
        <f t="array" ref="D226:J226">MMULT(N226:T226,TRANSPOSE($AM$8:$AS$14))</f>
        <v>1.5085993761081726</v>
      </c>
      <c r="E226" s="76">
        <v>17.494854197578867</v>
      </c>
      <c r="F226" s="76">
        <v>8.4133765837927825</v>
      </c>
      <c r="G226" s="76">
        <v>3.8195841331619733</v>
      </c>
      <c r="H226" s="76">
        <v>7.6969112847708505</v>
      </c>
      <c r="I226" s="76">
        <v>3.6947620561674581</v>
      </c>
      <c r="J226" s="76">
        <v>3.3293124407961252</v>
      </c>
      <c r="K226" s="78"/>
      <c r="L226" s="78"/>
      <c r="M226" s="76">
        <f t="shared" si="38"/>
        <v>-1070.146788172334</v>
      </c>
      <c r="N226" s="76">
        <f t="shared" si="39"/>
        <v>24.38643200096358</v>
      </c>
      <c r="O226" s="76">
        <f t="shared" si="40"/>
        <v>4.6333627573123675</v>
      </c>
      <c r="P226" s="76">
        <f t="shared" si="41"/>
        <v>4.8587317446079403</v>
      </c>
      <c r="Q226" s="76">
        <f t="shared" si="42"/>
        <v>-1.3911913936772407</v>
      </c>
      <c r="R226" s="76">
        <f t="shared" si="43"/>
        <v>-13.659257583324356</v>
      </c>
      <c r="S226" s="76">
        <f t="shared" si="44"/>
        <v>14.321192402991031</v>
      </c>
      <c r="T226" s="76">
        <f t="shared" si="45"/>
        <v>11.415311183199535</v>
      </c>
      <c r="U226" s="8"/>
      <c r="V226" s="12" cm="1">
        <f t="array" ref="V226" xml:space="preserve"> SUM(C226:J226)/SUMPRODUCT(C226:J226/$AV$6:$BC$6, $AV$3:$BC$3 + $AV$4:$BC$4/1000*($D$7 - 1400) + $AV$5:$BC$5/10000*($F$8-1) )</f>
        <v>2.7446441887355437</v>
      </c>
      <c r="W226" s="12"/>
      <c r="X226" s="8"/>
    </row>
    <row r="227" spans="2:24" ht="20" x14ac:dyDescent="0.2">
      <c r="B227" s="76">
        <f t="shared" si="36"/>
        <v>-1066.6032557611675</v>
      </c>
      <c r="C227" s="76">
        <f t="shared" si="37"/>
        <v>54.044534693451602</v>
      </c>
      <c r="D227" s="76" cm="1">
        <f t="array" ref="D227:J227">MMULT(N227:T227,TRANSPOSE($AM$8:$AS$14))</f>
        <v>1.508543748582986</v>
      </c>
      <c r="E227" s="76">
        <v>17.495237083590737</v>
      </c>
      <c r="F227" s="76">
        <v>8.4122408041861956</v>
      </c>
      <c r="G227" s="76">
        <v>3.8190813899237419</v>
      </c>
      <c r="H227" s="76">
        <v>7.6961787110583284</v>
      </c>
      <c r="I227" s="76">
        <v>3.6943470096962816</v>
      </c>
      <c r="J227" s="76">
        <v>3.3298365595101251</v>
      </c>
      <c r="K227" s="78"/>
      <c r="L227" s="78"/>
      <c r="M227" s="76">
        <f t="shared" si="38"/>
        <v>-1066.6032557611675</v>
      </c>
      <c r="N227" s="76">
        <f t="shared" si="39"/>
        <v>24.385866327457915</v>
      </c>
      <c r="O227" s="76">
        <f t="shared" si="40"/>
        <v>4.6338996888484081</v>
      </c>
      <c r="P227" s="76">
        <f t="shared" si="41"/>
        <v>4.8574538886289709</v>
      </c>
      <c r="Q227" s="76">
        <f t="shared" si="42"/>
        <v>-1.3914180034545438</v>
      </c>
      <c r="R227" s="76">
        <f t="shared" si="43"/>
        <v>-13.659356804625627</v>
      </c>
      <c r="S227" s="76">
        <f t="shared" si="44"/>
        <v>14.321285937231018</v>
      </c>
      <c r="T227" s="76">
        <f t="shared" si="45"/>
        <v>11.414508597787</v>
      </c>
      <c r="U227" s="8"/>
      <c r="V227" s="12" cm="1">
        <f t="array" ref="V227" xml:space="preserve"> SUM(C227:J227)/SUMPRODUCT(C227:J227/$AV$6:$BC$6, $AV$3:$BC$3 + $AV$4:$BC$4/1000*($D$7 - 1400) + $AV$5:$BC$5/10000*($F$8-1) )</f>
        <v>2.7446139736747641</v>
      </c>
      <c r="W227" s="12"/>
      <c r="X227" s="8"/>
    </row>
    <row r="228" spans="2:24" ht="20" x14ac:dyDescent="0.2">
      <c r="B228" s="76">
        <f t="shared" si="36"/>
        <v>-1063.0597233500009</v>
      </c>
      <c r="C228" s="76">
        <f t="shared" si="37"/>
        <v>54.046469748961556</v>
      </c>
      <c r="D228" s="76" cm="1">
        <f t="array" ref="D228:J228">MMULT(N228:T228,TRANSPOSE($AM$8:$AS$14))</f>
        <v>1.5084881360274869</v>
      </c>
      <c r="E228" s="76">
        <v>17.495620118790601</v>
      </c>
      <c r="F228" s="76">
        <v>8.4111055321866868</v>
      </c>
      <c r="G228" s="76">
        <v>3.8185788567559542</v>
      </c>
      <c r="H228" s="76">
        <v>7.6954463267025552</v>
      </c>
      <c r="I228" s="76">
        <v>3.693930654864082</v>
      </c>
      <c r="J228" s="76">
        <v>3.3303606257110721</v>
      </c>
      <c r="K228" s="78"/>
      <c r="L228" s="78"/>
      <c r="M228" s="76">
        <f t="shared" si="38"/>
        <v>-1063.0597233500009</v>
      </c>
      <c r="N228" s="76">
        <f t="shared" si="39"/>
        <v>24.385300653952243</v>
      </c>
      <c r="O228" s="76">
        <f t="shared" si="40"/>
        <v>4.6344366203844478</v>
      </c>
      <c r="P228" s="76">
        <f t="shared" si="41"/>
        <v>4.8561760326500023</v>
      </c>
      <c r="Q228" s="76">
        <f t="shared" si="42"/>
        <v>-1.3916446132318474</v>
      </c>
      <c r="R228" s="76">
        <f t="shared" si="43"/>
        <v>-13.659455998122446</v>
      </c>
      <c r="S228" s="76">
        <f t="shared" si="44"/>
        <v>14.321379277582214</v>
      </c>
      <c r="T228" s="76">
        <f t="shared" si="45"/>
        <v>11.413704537126357</v>
      </c>
      <c r="U228" s="8"/>
      <c r="V228" s="12" cm="1">
        <f t="array" ref="V228" xml:space="preserve"> SUM(C228:J228)/SUMPRODUCT(C228:J228/$AV$6:$BC$6, $AV$3:$BC$3 + $AV$4:$BC$4/1000*($D$7 - 1400) + $AV$5:$BC$5/10000*($F$8-1) )</f>
        <v>2.7445837724377351</v>
      </c>
      <c r="W228" s="12"/>
      <c r="X228" s="8"/>
    </row>
    <row r="229" spans="2:24" ht="20" x14ac:dyDescent="0.2">
      <c r="B229" s="76">
        <f t="shared" si="36"/>
        <v>-1059.5161909388344</v>
      </c>
      <c r="C229" s="76">
        <f t="shared" si="37"/>
        <v>54.048405098794333</v>
      </c>
      <c r="D229" s="76" cm="1">
        <f t="array" ref="D229:J229">MMULT(N229:T229,TRANSPOSE($AM$8:$AS$14))</f>
        <v>1.5084325386645061</v>
      </c>
      <c r="E229" s="76">
        <v>17.496003305728223</v>
      </c>
      <c r="F229" s="76">
        <v>8.409970777532747</v>
      </c>
      <c r="G229" s="76">
        <v>3.8180765364558522</v>
      </c>
      <c r="H229" s="76">
        <v>7.6947141287605572</v>
      </c>
      <c r="I229" s="76">
        <v>3.6935129792620476</v>
      </c>
      <c r="J229" s="76">
        <v>3.3308846348017376</v>
      </c>
      <c r="K229" s="78"/>
      <c r="L229" s="78"/>
      <c r="M229" s="76">
        <f t="shared" si="38"/>
        <v>-1059.5161909388344</v>
      </c>
      <c r="N229" s="76">
        <f t="shared" si="39"/>
        <v>24.384734980446577</v>
      </c>
      <c r="O229" s="76">
        <f t="shared" si="40"/>
        <v>4.6349735519204884</v>
      </c>
      <c r="P229" s="76">
        <f t="shared" si="41"/>
        <v>4.8548981766710337</v>
      </c>
      <c r="Q229" s="76">
        <f t="shared" si="42"/>
        <v>-1.3918712230091517</v>
      </c>
      <c r="R229" s="76">
        <f t="shared" si="43"/>
        <v>-13.659555161705192</v>
      </c>
      <c r="S229" s="76">
        <f t="shared" si="44"/>
        <v>14.321472412440407</v>
      </c>
      <c r="T229" s="76">
        <f t="shared" si="45"/>
        <v>11.412898984405167</v>
      </c>
      <c r="U229" s="8"/>
      <c r="V229" s="12" cm="1">
        <f t="array" ref="V229" xml:space="preserve"> SUM(C229:J229)/SUMPRODUCT(C229:J229/$AV$6:$BC$6, $AV$3:$BC$3 + $AV$4:$BC$4/1000*($D$7 - 1400) + $AV$5:$BC$5/10000*($F$8-1) )</f>
        <v>2.7445535852028127</v>
      </c>
      <c r="W229" s="12"/>
      <c r="X229" s="8"/>
    </row>
    <row r="230" spans="2:24" ht="20" x14ac:dyDescent="0.2">
      <c r="B230" s="76">
        <f t="shared" si="36"/>
        <v>-1055.9726585276678</v>
      </c>
      <c r="C230" s="76">
        <f t="shared" si="37"/>
        <v>54.050340747705157</v>
      </c>
      <c r="D230" s="76" cm="1">
        <f t="array" ref="D230:J230">MMULT(N230:T230,TRANSPOSE($AM$8:$AS$14))</f>
        <v>1.5083769567219105</v>
      </c>
      <c r="E230" s="76">
        <v>17.496386647021325</v>
      </c>
      <c r="F230" s="76">
        <v>8.4088365502432652</v>
      </c>
      <c r="G230" s="76">
        <v>3.8175744318608595</v>
      </c>
      <c r="H230" s="76">
        <v>7.693982113976789</v>
      </c>
      <c r="I230" s="76">
        <v>3.6930939705646537</v>
      </c>
      <c r="J230" s="76">
        <v>3.3314085819060382</v>
      </c>
      <c r="K230" s="78"/>
      <c r="L230" s="78"/>
      <c r="M230" s="76">
        <f t="shared" si="38"/>
        <v>-1055.9726585276678</v>
      </c>
      <c r="N230" s="76">
        <f t="shared" si="39"/>
        <v>24.384169306940908</v>
      </c>
      <c r="O230" s="76">
        <f t="shared" si="40"/>
        <v>4.6355104834565291</v>
      </c>
      <c r="P230" s="76">
        <f t="shared" si="41"/>
        <v>4.8536203206920643</v>
      </c>
      <c r="Q230" s="76">
        <f t="shared" si="42"/>
        <v>-1.3920978327864557</v>
      </c>
      <c r="R230" s="76">
        <f t="shared" si="43"/>
        <v>-13.659654293112716</v>
      </c>
      <c r="S230" s="76">
        <f t="shared" si="44"/>
        <v>14.321565329553819</v>
      </c>
      <c r="T230" s="76">
        <f t="shared" si="45"/>
        <v>11.412091922715499</v>
      </c>
      <c r="U230" s="8"/>
      <c r="V230" s="12" cm="1">
        <f t="array" ref="V230" xml:space="preserve"> SUM(C230:J230)/SUMPRODUCT(C230:J230/$AV$6:$BC$6, $AV$3:$BC$3 + $AV$4:$BC$4/1000*($D$7 - 1400) + $AV$5:$BC$5/10000*($F$8-1) )</f>
        <v>2.7445234121509952</v>
      </c>
      <c r="W230" s="12"/>
      <c r="X230" s="8"/>
    </row>
    <row r="231" spans="2:24" ht="20" x14ac:dyDescent="0.2">
      <c r="B231" s="76">
        <f t="shared" si="36"/>
        <v>-1052.4291261165013</v>
      </c>
      <c r="C231" s="76">
        <f t="shared" si="37"/>
        <v>54.052276700569024</v>
      </c>
      <c r="D231" s="76" cm="1">
        <f t="array" ref="D231:J231">MMULT(N231:T231,TRANSPOSE($AM$8:$AS$14))</f>
        <v>1.5083213904328525</v>
      </c>
      <c r="E231" s="76">
        <v>17.496770145358553</v>
      </c>
      <c r="F231" s="76">
        <v>8.4077028606285307</v>
      </c>
      <c r="G231" s="76">
        <v>3.8170725458497516</v>
      </c>
      <c r="H231" s="76">
        <v>7.6932502787676036</v>
      </c>
      <c r="I231" s="76">
        <v>3.6926736165394969</v>
      </c>
      <c r="J231" s="76">
        <v>3.3319324618541915</v>
      </c>
      <c r="K231" s="78"/>
      <c r="L231" s="78"/>
      <c r="M231" s="76">
        <f t="shared" si="38"/>
        <v>-1052.4291261165013</v>
      </c>
      <c r="N231" s="76">
        <f t="shared" si="39"/>
        <v>24.383603633435239</v>
      </c>
      <c r="O231" s="76">
        <f t="shared" si="40"/>
        <v>4.6360474149925697</v>
      </c>
      <c r="P231" s="76">
        <f t="shared" si="41"/>
        <v>4.8523424647130957</v>
      </c>
      <c r="Q231" s="76">
        <f t="shared" si="42"/>
        <v>-1.3923244425637609</v>
      </c>
      <c r="R231" s="76">
        <f t="shared" si="43"/>
        <v>-13.659753389922138</v>
      </c>
      <c r="S231" s="76">
        <f t="shared" si="44"/>
        <v>14.321658015989932</v>
      </c>
      <c r="T231" s="76">
        <f t="shared" si="45"/>
        <v>11.411283335055172</v>
      </c>
      <c r="U231" s="8"/>
      <c r="V231" s="12" cm="1">
        <f t="array" ref="V231" xml:space="preserve"> SUM(C231:J231)/SUMPRODUCT(C231:J231/$AV$6:$BC$6, $AV$3:$BC$3 + $AV$4:$BC$4/1000*($D$7 - 1400) + $AV$5:$BC$5/10000*($F$8-1) )</f>
        <v>2.744493253465992</v>
      </c>
      <c r="W231" s="12"/>
      <c r="X231" s="8"/>
    </row>
    <row r="232" spans="2:24" ht="20" x14ac:dyDescent="0.2">
      <c r="B232" s="76">
        <f t="shared" si="36"/>
        <v>-1048.8855937053347</v>
      </c>
      <c r="C232" s="76">
        <f t="shared" si="37"/>
        <v>54.054212962386096</v>
      </c>
      <c r="D232" s="76" cm="1">
        <f t="array" ref="D232:J232">MMULT(N232:T232,TRANSPOSE($AM$8:$AS$14))</f>
        <v>1.5082658400360325</v>
      </c>
      <c r="E232" s="76">
        <v>17.497153803502663</v>
      </c>
      <c r="F232" s="76">
        <v>8.4065697193015225</v>
      </c>
      <c r="G232" s="76">
        <v>3.8165708813438588</v>
      </c>
      <c r="H232" s="76">
        <v>7.6925186192051322</v>
      </c>
      <c r="I232" s="76">
        <v>3.6922519050575202</v>
      </c>
      <c r="J232" s="76">
        <v>3.3324562691671815</v>
      </c>
      <c r="K232" s="78"/>
      <c r="L232" s="78"/>
      <c r="M232" s="76">
        <f t="shared" si="38"/>
        <v>-1048.8855937053347</v>
      </c>
      <c r="N232" s="76">
        <f t="shared" si="39"/>
        <v>24.38303795992957</v>
      </c>
      <c r="O232" s="76">
        <f t="shared" si="40"/>
        <v>4.6365843465286094</v>
      </c>
      <c r="P232" s="76">
        <f t="shared" si="41"/>
        <v>4.8510646087341271</v>
      </c>
      <c r="Q232" s="76">
        <f t="shared" si="42"/>
        <v>-1.3925510523410667</v>
      </c>
      <c r="R232" s="76">
        <f t="shared" si="43"/>
        <v>-13.659852449538018</v>
      </c>
      <c r="S232" s="76">
        <f t="shared" si="44"/>
        <v>14.321750458100851</v>
      </c>
      <c r="T232" s="76">
        <f t="shared" si="45"/>
        <v>11.410473204329021</v>
      </c>
      <c r="U232" s="8"/>
      <c r="V232" s="12" cm="1">
        <f t="array" ref="V232" xml:space="preserve"> SUM(C232:J232)/SUMPRODUCT(C232:J232/$AV$6:$BC$6, $AV$3:$BC$3 + $AV$4:$BC$4/1000*($D$7 - 1400) + $AV$5:$BC$5/10000*($F$8-1) )</f>
        <v>2.744463109334299</v>
      </c>
      <c r="W232" s="12"/>
      <c r="X232" s="8"/>
    </row>
    <row r="233" spans="2:24" ht="20" x14ac:dyDescent="0.2">
      <c r="B233" s="76">
        <f t="shared" si="36"/>
        <v>-1045.3420612941682</v>
      </c>
      <c r="C233" s="76">
        <f t="shared" si="37"/>
        <v>54.056149538287549</v>
      </c>
      <c r="D233" s="76" cm="1">
        <f t="array" ref="D233:J233">MMULT(N233:T233,TRANSPOSE($AM$8:$AS$14))</f>
        <v>1.5082103057759717</v>
      </c>
      <c r="E233" s="76">
        <v>17.497537624293795</v>
      </c>
      <c r="F233" s="76">
        <v>8.4054371371896401</v>
      </c>
      <c r="G233" s="76">
        <v>3.816069441308342</v>
      </c>
      <c r="H233" s="76">
        <v>7.6917871310005292</v>
      </c>
      <c r="I233" s="76">
        <v>3.691828824103716</v>
      </c>
      <c r="J233" s="76">
        <v>3.3329799980404604</v>
      </c>
      <c r="K233" s="78"/>
      <c r="L233" s="78"/>
      <c r="M233" s="76">
        <f t="shared" si="38"/>
        <v>-1045.3420612941682</v>
      </c>
      <c r="N233" s="76">
        <f t="shared" si="39"/>
        <v>24.382472286423905</v>
      </c>
      <c r="O233" s="76">
        <f t="shared" si="40"/>
        <v>4.63712127806465</v>
      </c>
      <c r="P233" s="76">
        <f t="shared" si="41"/>
        <v>4.8497867527551577</v>
      </c>
      <c r="Q233" s="76">
        <f t="shared" si="42"/>
        <v>-1.3927776621183734</v>
      </c>
      <c r="R233" s="76">
        <f t="shared" si="43"/>
        <v>-13.659951469180838</v>
      </c>
      <c r="S233" s="76">
        <f t="shared" si="44"/>
        <v>14.321842641487022</v>
      </c>
      <c r="T233" s="76">
        <f t="shared" si="45"/>
        <v>11.409661513350228</v>
      </c>
      <c r="U233" s="8"/>
      <c r="V233" s="12" cm="1">
        <f t="array" ref="V233" xml:space="preserve"> SUM(C233:J233)/SUMPRODUCT(C233:J233/$AV$6:$BC$6, $AV$3:$BC$3 + $AV$4:$BC$4/1000*($D$7 - 1400) + $AV$5:$BC$5/10000*($F$8-1) )</f>
        <v>2.7444329799452718</v>
      </c>
      <c r="W233" s="12"/>
      <c r="X233" s="8"/>
    </row>
    <row r="234" spans="2:24" ht="20" x14ac:dyDescent="0.2">
      <c r="B234" s="76">
        <f t="shared" si="36"/>
        <v>-1041.7985288830016</v>
      </c>
      <c r="C234" s="76">
        <f t="shared" si="37"/>
        <v>54.058086433541661</v>
      </c>
      <c r="D234" s="76" cm="1">
        <f t="array" ref="D234:J234">MMULT(N234:T234,TRANSPOSE($AM$8:$AS$14))</f>
        <v>1.5081547879033015</v>
      </c>
      <c r="E234" s="76">
        <v>17.497921610652934</v>
      </c>
      <c r="F234" s="76">
        <v>8.404305125546788</v>
      </c>
      <c r="G234" s="76">
        <v>3.8155682287535178</v>
      </c>
      <c r="H234" s="76">
        <v>7.6910558094866328</v>
      </c>
      <c r="I234" s="76">
        <v>3.6914043617882566</v>
      </c>
      <c r="J234" s="76">
        <v>3.3335036423269084</v>
      </c>
      <c r="K234" s="78"/>
      <c r="L234" s="78"/>
      <c r="M234" s="76">
        <f t="shared" si="38"/>
        <v>-1041.7985288830016</v>
      </c>
      <c r="N234" s="76">
        <f t="shared" si="39"/>
        <v>24.381906612918232</v>
      </c>
      <c r="O234" s="76">
        <f t="shared" si="40"/>
        <v>4.6376582096006898</v>
      </c>
      <c r="P234" s="76">
        <f t="shared" si="41"/>
        <v>4.8485088967761882</v>
      </c>
      <c r="Q234" s="76">
        <f t="shared" si="42"/>
        <v>-1.393004271895681</v>
      </c>
      <c r="R234" s="76">
        <f t="shared" si="43"/>
        <v>-13.660050445874768</v>
      </c>
      <c r="S234" s="76">
        <f t="shared" si="44"/>
        <v>14.321934550959378</v>
      </c>
      <c r="T234" s="76">
        <f t="shared" si="45"/>
        <v>11.408848244841669</v>
      </c>
      <c r="U234" s="8"/>
      <c r="V234" s="12" cm="1">
        <f t="array" ref="V234" xml:space="preserve"> SUM(C234:J234)/SUMPRODUCT(C234:J234/$AV$6:$BC$6, $AV$3:$BC$3 + $AV$4:$BC$4/1000*($D$7 - 1400) + $AV$5:$BC$5/10000*($F$8-1) )</f>
        <v>2.7444028654911974</v>
      </c>
      <c r="W234" s="12"/>
      <c r="X234" s="8"/>
    </row>
    <row r="235" spans="2:24" ht="20" x14ac:dyDescent="0.2">
      <c r="B235" s="76">
        <f t="shared" si="36"/>
        <v>-1038.2549964718351</v>
      </c>
      <c r="C235" s="76">
        <f t="shared" si="37"/>
        <v>54.060023653560108</v>
      </c>
      <c r="D235" s="76" cm="1">
        <f t="array" ref="D235:J235">MMULT(N235:T235,TRANSPOSE($AM$8:$AS$14))</f>
        <v>1.5080992866750844</v>
      </c>
      <c r="E235" s="76">
        <v>17.498305765585549</v>
      </c>
      <c r="F235" s="76">
        <v>8.4031736959659487</v>
      </c>
      <c r="G235" s="76">
        <v>3.8150672467362323</v>
      </c>
      <c r="H235" s="76">
        <v>7.6903246495999866</v>
      </c>
      <c r="I235" s="76">
        <v>3.6909785063581229</v>
      </c>
      <c r="J235" s="76">
        <v>3.3340271955189675</v>
      </c>
      <c r="K235" s="78"/>
      <c r="L235" s="78"/>
      <c r="M235" s="76">
        <f t="shared" si="38"/>
        <v>-1038.2549964718351</v>
      </c>
      <c r="N235" s="76">
        <f t="shared" si="39"/>
        <v>24.381340939412567</v>
      </c>
      <c r="O235" s="76">
        <f t="shared" si="40"/>
        <v>4.6381951411367304</v>
      </c>
      <c r="P235" s="76">
        <f t="shared" si="41"/>
        <v>4.8472310407972197</v>
      </c>
      <c r="Q235" s="76">
        <f t="shared" si="42"/>
        <v>-1.3932308816729895</v>
      </c>
      <c r="R235" s="76">
        <f t="shared" si="43"/>
        <v>-13.660149376434733</v>
      </c>
      <c r="S235" s="76">
        <f t="shared" si="44"/>
        <v>14.322026170499745</v>
      </c>
      <c r="T235" s="76">
        <f t="shared" si="45"/>
        <v>11.40803338143732</v>
      </c>
      <c r="U235" s="8"/>
      <c r="V235" s="12" cm="1">
        <f t="array" ref="V235" xml:space="preserve"> SUM(C235:J235)/SUMPRODUCT(C235:J235/$AV$6:$BC$6, $AV$3:$BC$3 + $AV$4:$BC$4/1000*($D$7 - 1400) + $AV$5:$BC$5/10000*($F$8-1) )</f>
        <v>2.7443727661673765</v>
      </c>
      <c r="W235" s="12"/>
      <c r="X235" s="8"/>
    </row>
    <row r="236" spans="2:24" ht="20" x14ac:dyDescent="0.2">
      <c r="B236" s="76">
        <f t="shared" si="36"/>
        <v>-1034.7114640606685</v>
      </c>
      <c r="C236" s="76">
        <f t="shared" si="37"/>
        <v>54.061961203904765</v>
      </c>
      <c r="D236" s="76" cm="1">
        <f t="array" ref="D236:J236">MMULT(N236:T236,TRANSPOSE($AM$8:$AS$14))</f>
        <v>1.5080438023551255</v>
      </c>
      <c r="E236" s="76">
        <v>17.498690092185335</v>
      </c>
      <c r="F236" s="76">
        <v>8.4020428603921058</v>
      </c>
      <c r="G236" s="76">
        <v>3.8145664983613061</v>
      </c>
      <c r="H236" s="76">
        <v>7.689593645862189</v>
      </c>
      <c r="I236" s="76">
        <v>3.6905512462092007</v>
      </c>
      <c r="J236" s="76">
        <v>3.3345506507299687</v>
      </c>
      <c r="K236" s="78"/>
      <c r="L236" s="78"/>
      <c r="M236" s="76">
        <f t="shared" si="38"/>
        <v>-1034.7114640606685</v>
      </c>
      <c r="N236" s="76">
        <f t="shared" si="39"/>
        <v>24.380775265906902</v>
      </c>
      <c r="O236" s="76">
        <f t="shared" si="40"/>
        <v>4.6387320726727701</v>
      </c>
      <c r="P236" s="76">
        <f t="shared" si="41"/>
        <v>4.8459531848182511</v>
      </c>
      <c r="Q236" s="76">
        <f t="shared" si="42"/>
        <v>-1.3934574914503</v>
      </c>
      <c r="R236" s="76">
        <f t="shared" si="43"/>
        <v>-13.660248257452608</v>
      </c>
      <c r="S236" s="76">
        <f t="shared" si="44"/>
        <v>14.322117483219504</v>
      </c>
      <c r="T236" s="76">
        <f t="shared" si="45"/>
        <v>11.407216905683688</v>
      </c>
      <c r="U236" s="8"/>
      <c r="V236" s="12" cm="1">
        <f t="array" ref="V236" xml:space="preserve"> SUM(C236:J236)/SUMPRODUCT(C236:J236/$AV$6:$BC$6, $AV$3:$BC$3 + $AV$4:$BC$4/1000*($D$7 - 1400) + $AV$5:$BC$5/10000*($F$8-1) )</f>
        <v>2.7443426821722063</v>
      </c>
      <c r="W236" s="12"/>
      <c r="X236" s="8"/>
    </row>
    <row r="237" spans="2:24" ht="20" x14ac:dyDescent="0.2">
      <c r="B237" s="76">
        <f t="shared" si="36"/>
        <v>-1031.167931649502</v>
      </c>
      <c r="C237" s="76">
        <f t="shared" si="37"/>
        <v>54.06389909029474</v>
      </c>
      <c r="D237" s="76" cm="1">
        <f t="array" ref="D237:J237">MMULT(N237:T237,TRANSPOSE($AM$8:$AS$14))</f>
        <v>1.507988335214328</v>
      </c>
      <c r="E237" s="76">
        <v>17.499074593638213</v>
      </c>
      <c r="F237" s="76">
        <v>8.4009126311356219</v>
      </c>
      <c r="G237" s="76">
        <v>3.8140659867830391</v>
      </c>
      <c r="H237" s="76">
        <v>7.6888627923606112</v>
      </c>
      <c r="I237" s="76">
        <v>3.690122569898886</v>
      </c>
      <c r="J237" s="76">
        <v>3.3350740006745649</v>
      </c>
      <c r="K237" s="78"/>
      <c r="L237" s="78"/>
      <c r="M237" s="76">
        <f t="shared" si="38"/>
        <v>-1031.167931649502</v>
      </c>
      <c r="N237" s="76">
        <f t="shared" si="39"/>
        <v>24.380209592401229</v>
      </c>
      <c r="O237" s="76">
        <f t="shared" si="40"/>
        <v>4.6392690042088116</v>
      </c>
      <c r="P237" s="76">
        <f t="shared" si="41"/>
        <v>4.8446753288392816</v>
      </c>
      <c r="Q237" s="76">
        <f t="shared" si="42"/>
        <v>-1.393684101227612</v>
      </c>
      <c r="R237" s="76">
        <f t="shared" si="43"/>
        <v>-13.660347085282659</v>
      </c>
      <c r="S237" s="76">
        <f t="shared" si="44"/>
        <v>14.322208471316415</v>
      </c>
      <c r="T237" s="76">
        <f t="shared" si="45"/>
        <v>11.406398800041286</v>
      </c>
      <c r="U237" s="8"/>
      <c r="V237" s="12" cm="1">
        <f t="array" ref="V237" xml:space="preserve"> SUM(C237:J237)/SUMPRODUCT(C237:J237/$AV$6:$BC$6, $AV$3:$BC$3 + $AV$4:$BC$4/1000*($D$7 - 1400) + $AV$5:$BC$5/10000*($F$8-1) )</f>
        <v>2.7443126137072569</v>
      </c>
      <c r="W237" s="12"/>
      <c r="X237" s="8"/>
    </row>
    <row r="238" spans="2:24" ht="20" x14ac:dyDescent="0.2">
      <c r="B238" s="76">
        <f t="shared" si="36"/>
        <v>-1027.6243992383354</v>
      </c>
      <c r="C238" s="76">
        <f t="shared" si="37"/>
        <v>54.06583731861371</v>
      </c>
      <c r="D238" s="76" cm="1">
        <f t="array" ref="D238:J238">MMULT(N238:T238,TRANSPOSE($AM$8:$AS$14))</f>
        <v>1.5079328855310636</v>
      </c>
      <c r="E238" s="76">
        <v>17.499459273226471</v>
      </c>
      <c r="F238" s="76">
        <v>8.3997830208860389</v>
      </c>
      <c r="G238" s="76">
        <v>3.8135657152067699</v>
      </c>
      <c r="H238" s="76">
        <v>7.6881320827284281</v>
      </c>
      <c r="I238" s="76">
        <v>3.6896924661592312</v>
      </c>
      <c r="J238" s="76">
        <v>3.3355972376482854</v>
      </c>
      <c r="K238" s="78"/>
      <c r="L238" s="78"/>
      <c r="M238" s="76">
        <f t="shared" si="38"/>
        <v>-1027.6243992383354</v>
      </c>
      <c r="N238" s="76">
        <f t="shared" si="39"/>
        <v>24.379643918895564</v>
      </c>
      <c r="O238" s="76">
        <f t="shared" si="40"/>
        <v>4.6398059357448513</v>
      </c>
      <c r="P238" s="76">
        <f t="shared" si="41"/>
        <v>4.8433974728603131</v>
      </c>
      <c r="Q238" s="76">
        <f t="shared" si="42"/>
        <v>-1.3939107110049263</v>
      </c>
      <c r="R238" s="76">
        <f t="shared" si="43"/>
        <v>-13.66044585602606</v>
      </c>
      <c r="S238" s="76">
        <f t="shared" si="44"/>
        <v>14.322299116029564</v>
      </c>
      <c r="T238" s="76">
        <f t="shared" si="45"/>
        <v>11.405579046886167</v>
      </c>
      <c r="U238" s="8"/>
      <c r="V238" s="12" cm="1">
        <f t="array" ref="V238" xml:space="preserve"> SUM(C238:J238)/SUMPRODUCT(C238:J238/$AV$6:$BC$6, $AV$3:$BC$3 + $AV$4:$BC$4/1000*($D$7 - 1400) + $AV$5:$BC$5/10000*($F$8-1) )</f>
        <v>2.7442825609773638</v>
      </c>
      <c r="W238" s="12"/>
      <c r="X238" s="8"/>
    </row>
    <row r="239" spans="2:24" ht="20" x14ac:dyDescent="0.2">
      <c r="B239" s="76">
        <f t="shared" si="36"/>
        <v>-1024.0808668271688</v>
      </c>
      <c r="C239" s="76">
        <f t="shared" si="37"/>
        <v>54.067775894917851</v>
      </c>
      <c r="D239" s="76" cm="1">
        <f t="array" ref="D239:J239">MMULT(N239:T239,TRANSPOSE($AM$8:$AS$14))</f>
        <v>1.5078774535915451</v>
      </c>
      <c r="E239" s="76">
        <v>17.499844134333085</v>
      </c>
      <c r="F239" s="76">
        <v>8.3986540427263137</v>
      </c>
      <c r="G239" s="76">
        <v>3.8130656868905115</v>
      </c>
      <c r="H239" s="76">
        <v>7.687401510123955</v>
      </c>
      <c r="I239" s="76">
        <v>3.6892609239106013</v>
      </c>
      <c r="J239" s="76">
        <v>3.3361203535061419</v>
      </c>
      <c r="K239" s="78"/>
      <c r="L239" s="78"/>
      <c r="M239" s="76">
        <f t="shared" si="38"/>
        <v>-1024.0808668271688</v>
      </c>
      <c r="N239" s="76">
        <f t="shared" si="39"/>
        <v>24.379078245389895</v>
      </c>
      <c r="O239" s="76">
        <f t="shared" si="40"/>
        <v>4.640342867280892</v>
      </c>
      <c r="P239" s="76">
        <f t="shared" si="41"/>
        <v>4.8421196168813445</v>
      </c>
      <c r="Q239" s="76">
        <f t="shared" si="42"/>
        <v>-1.3941373207822432</v>
      </c>
      <c r="R239" s="76">
        <f t="shared" si="43"/>
        <v>-13.66054456551449</v>
      </c>
      <c r="S239" s="76">
        <f t="shared" si="44"/>
        <v>14.32238939759231</v>
      </c>
      <c r="T239" s="76">
        <f t="shared" si="45"/>
        <v>11.404757628511463</v>
      </c>
      <c r="U239" s="8"/>
      <c r="V239" s="12" cm="1">
        <f t="array" ref="V239" xml:space="preserve"> SUM(C239:J239)/SUMPRODUCT(C239:J239/$AV$6:$BC$6, $AV$3:$BC$3 + $AV$4:$BC$4/1000*($D$7 - 1400) + $AV$5:$BC$5/10000*($F$8-1) )</f>
        <v>2.7442525241907165</v>
      </c>
      <c r="W239" s="12"/>
      <c r="X239" s="8"/>
    </row>
    <row r="240" spans="2:24" ht="20" x14ac:dyDescent="0.2">
      <c r="B240" s="76">
        <f t="shared" si="36"/>
        <v>-1020.5373344160022</v>
      </c>
      <c r="C240" s="76">
        <f t="shared" si="37"/>
        <v>54.069714825443874</v>
      </c>
      <c r="D240" s="76" cm="1">
        <f t="array" ref="D240:J240">MMULT(N240:T240,TRANSPOSE($AM$8:$AS$14))</f>
        <v>1.5078220396902513</v>
      </c>
      <c r="E240" s="76">
        <v>17.500229180446276</v>
      </c>
      <c r="F240" s="76">
        <v>8.3975257101475247</v>
      </c>
      <c r="G240" s="76">
        <v>3.8125659051466507</v>
      </c>
      <c r="H240" s="76">
        <v>7.6866710672092591</v>
      </c>
      <c r="I240" s="76">
        <v>3.6888279322759114</v>
      </c>
      <c r="J240" s="76">
        <v>3.3366433396402559</v>
      </c>
      <c r="K240" s="78"/>
      <c r="L240" s="78"/>
      <c r="M240" s="76">
        <f t="shared" si="38"/>
        <v>-1020.5373344160022</v>
      </c>
      <c r="N240" s="76">
        <f t="shared" si="39"/>
        <v>24.378512571884229</v>
      </c>
      <c r="O240" s="76">
        <f t="shared" si="40"/>
        <v>4.6408797988169317</v>
      </c>
      <c r="P240" s="76">
        <f t="shared" si="41"/>
        <v>4.8408417609023751</v>
      </c>
      <c r="Q240" s="76">
        <f t="shared" si="42"/>
        <v>-1.3943639305595634</v>
      </c>
      <c r="R240" s="76">
        <f t="shared" si="43"/>
        <v>-13.660643209292784</v>
      </c>
      <c r="S240" s="76">
        <f t="shared" si="44"/>
        <v>14.322479295183237</v>
      </c>
      <c r="T240" s="76">
        <f t="shared" si="45"/>
        <v>11.403934527128998</v>
      </c>
      <c r="U240" s="8"/>
      <c r="V240" s="12" cm="1">
        <f t="array" ref="V240" xml:space="preserve"> SUM(C240:J240)/SUMPRODUCT(C240:J240/$AV$6:$BC$6, $AV$3:$BC$3 + $AV$4:$BC$4/1000*($D$7 - 1400) + $AV$5:$BC$5/10000*($F$8-1) )</f>
        <v>2.7442225035589405</v>
      </c>
      <c r="W240" s="12"/>
      <c r="X240" s="8"/>
    </row>
    <row r="241" spans="2:24" ht="20" x14ac:dyDescent="0.2">
      <c r="B241" s="76">
        <f t="shared" si="36"/>
        <v>-1016.9938020048355</v>
      </c>
      <c r="C241" s="76">
        <f t="shared" si="37"/>
        <v>54.071654116617722</v>
      </c>
      <c r="D241" s="76" cm="1">
        <f t="array" ref="D241:J241">MMULT(N241:T241,TRANSPOSE($AM$8:$AS$14))</f>
        <v>1.5077666441303437</v>
      </c>
      <c r="E241" s="76">
        <v>17.500614415164215</v>
      </c>
      <c r="F241" s="76">
        <v>8.3963980370639515</v>
      </c>
      <c r="G241" s="76">
        <v>3.8120663733437117</v>
      </c>
      <c r="H241" s="76">
        <v>7.6859407461281268</v>
      </c>
      <c r="I241" s="76">
        <v>3.688393480595427</v>
      </c>
      <c r="J241" s="76">
        <v>3.3371661869565012</v>
      </c>
      <c r="K241" s="78"/>
      <c r="L241" s="78"/>
      <c r="M241" s="76">
        <f t="shared" si="38"/>
        <v>-1016.9938020048355</v>
      </c>
      <c r="N241" s="76">
        <f t="shared" si="39"/>
        <v>24.377946898378557</v>
      </c>
      <c r="O241" s="76">
        <f t="shared" si="40"/>
        <v>4.6414167303529723</v>
      </c>
      <c r="P241" s="76">
        <f t="shared" si="41"/>
        <v>4.8395639049234065</v>
      </c>
      <c r="Q241" s="76">
        <f t="shared" si="42"/>
        <v>-1.3945905403368872</v>
      </c>
      <c r="R241" s="76">
        <f t="shared" si="43"/>
        <v>-13.660741782600505</v>
      </c>
      <c r="S241" s="76">
        <f t="shared" si="44"/>
        <v>14.32256878687496</v>
      </c>
      <c r="T241" s="76">
        <f t="shared" si="45"/>
        <v>11.403109724870928</v>
      </c>
      <c r="U241" s="8"/>
      <c r="V241" s="12" cm="1">
        <f t="array" ref="V241" xml:space="preserve"> SUM(C241:J241)/SUMPRODUCT(C241:J241/$AV$6:$BC$6, $AV$3:$BC$3 + $AV$4:$BC$4/1000*($D$7 - 1400) + $AV$5:$BC$5/10000*($F$8-1) )</f>
        <v>2.7441924992972013</v>
      </c>
      <c r="W241" s="12"/>
      <c r="X241" s="8"/>
    </row>
    <row r="242" spans="2:24" ht="20" x14ac:dyDescent="0.2">
      <c r="B242" s="76">
        <f t="shared" si="36"/>
        <v>-1013.4502695936688</v>
      </c>
      <c r="C242" s="76">
        <f t="shared" si="37"/>
        <v>54.073593775063472</v>
      </c>
      <c r="D242" s="76" cm="1">
        <f t="array" ref="D242:J242">MMULT(N242:T242,TRANSPOSE($AM$8:$AS$14))</f>
        <v>1.5077112672241428</v>
      </c>
      <c r="E242" s="76">
        <v>17.500999842200045</v>
      </c>
      <c r="F242" s="76">
        <v>8.3952710378287048</v>
      </c>
      <c r="G242" s="76">
        <v>3.8115670949082174</v>
      </c>
      <c r="H242" s="76">
        <v>7.6852105384832186</v>
      </c>
      <c r="I242" s="76">
        <v>3.6879575584421573</v>
      </c>
      <c r="J242" s="76">
        <v>3.3376888858500475</v>
      </c>
      <c r="K242" s="78"/>
      <c r="L242" s="78"/>
      <c r="M242" s="76">
        <f t="shared" si="38"/>
        <v>-1013.4502695936688</v>
      </c>
      <c r="N242" s="76">
        <f t="shared" si="39"/>
        <v>24.377381224872892</v>
      </c>
      <c r="O242" s="76">
        <f t="shared" si="40"/>
        <v>4.641953661889012</v>
      </c>
      <c r="P242" s="76">
        <f t="shared" si="41"/>
        <v>4.838286048944437</v>
      </c>
      <c r="Q242" s="76">
        <f t="shared" si="42"/>
        <v>-1.3948171501142161</v>
      </c>
      <c r="R242" s="76">
        <f t="shared" si="43"/>
        <v>-13.660840280352478</v>
      </c>
      <c r="S242" s="76">
        <f t="shared" si="44"/>
        <v>14.322657849580773</v>
      </c>
      <c r="T242" s="76">
        <f t="shared" si="45"/>
        <v>11.402283203791418</v>
      </c>
      <c r="U242" s="8"/>
      <c r="V242" s="12" cm="1">
        <f t="array" ref="V242" xml:space="preserve"> SUM(C242:J242)/SUMPRODUCT(C242:J242/$AV$6:$BC$6, $AV$3:$BC$3 + $AV$4:$BC$4/1000*($D$7 - 1400) + $AV$5:$BC$5/10000*($F$8-1) )</f>
        <v>2.7441625116242951</v>
      </c>
      <c r="W242" s="12"/>
      <c r="X242" s="8"/>
    </row>
    <row r="243" spans="2:24" ht="20" x14ac:dyDescent="0.2">
      <c r="B243" s="76">
        <f t="shared" si="36"/>
        <v>-1009.9067371825022</v>
      </c>
      <c r="C243" s="76">
        <f t="shared" si="37"/>
        <v>54.075533807612892</v>
      </c>
      <c r="D243" s="76" cm="1">
        <f t="array" ref="D243:J243">MMULT(N243:T243,TRANSPOSE($AM$8:$AS$14))</f>
        <v>1.5076559092935864</v>
      </c>
      <c r="E243" s="76">
        <v>17.501385465386974</v>
      </c>
      <c r="F243" s="76">
        <v>8.3941447272497154</v>
      </c>
      <c r="G243" s="76">
        <v>3.8110680733265818</v>
      </c>
      <c r="H243" s="76">
        <v>7.6844804353125147</v>
      </c>
      <c r="I243" s="76">
        <v>3.6875201556378681</v>
      </c>
      <c r="J243" s="76">
        <v>3.3382114261798685</v>
      </c>
      <c r="K243" s="78"/>
      <c r="L243" s="78"/>
      <c r="M243" s="76">
        <f t="shared" si="38"/>
        <v>-1009.9067371825022</v>
      </c>
      <c r="N243" s="76">
        <f t="shared" si="39"/>
        <v>24.376815551367223</v>
      </c>
      <c r="O243" s="76">
        <f t="shared" si="40"/>
        <v>4.6424905934250527</v>
      </c>
      <c r="P243" s="76">
        <f t="shared" si="41"/>
        <v>4.8370081929654676</v>
      </c>
      <c r="Q243" s="76">
        <f t="shared" si="42"/>
        <v>-1.3950437598915508</v>
      </c>
      <c r="R243" s="76">
        <f t="shared" si="43"/>
        <v>-13.660938697118178</v>
      </c>
      <c r="S243" s="76">
        <f t="shared" si="44"/>
        <v>14.322746458999021</v>
      </c>
      <c r="T243" s="76">
        <f t="shared" si="45"/>
        <v>11.401454945868373</v>
      </c>
      <c r="U243" s="8"/>
      <c r="V243" s="12" cm="1">
        <f t="array" ref="V243" xml:space="preserve"> SUM(C243:J243)/SUMPRODUCT(C243:J243/$AV$6:$BC$6, $AV$3:$BC$3 + $AV$4:$BC$4/1000*($D$7 - 1400) + $AV$5:$BC$5/10000*($F$8-1) )</f>
        <v>2.7441325407627435</v>
      </c>
      <c r="W243" s="12"/>
      <c r="X243" s="8"/>
    </row>
    <row r="244" spans="2:24" ht="20" x14ac:dyDescent="0.2">
      <c r="B244" s="76">
        <f t="shared" si="36"/>
        <v>-1006.3632047713355</v>
      </c>
      <c r="C244" s="76">
        <f t="shared" si="37"/>
        <v>54.077474221315313</v>
      </c>
      <c r="D244" s="76" cm="1">
        <f t="array" ref="D244:J244">MMULT(N244:T244,TRANSPOSE($AM$8:$AS$14))</f>
        <v>1.5076005706707596</v>
      </c>
      <c r="E244" s="76">
        <v>17.501771288683738</v>
      </c>
      <c r="F244" s="76">
        <v>8.3930191206062243</v>
      </c>
      <c r="G244" s="76">
        <v>3.8105693121471198</v>
      </c>
      <c r="H244" s="76">
        <v>7.6837504270650356</v>
      </c>
      <c r="I244" s="76">
        <v>3.6870812622697375</v>
      </c>
      <c r="J244" s="76">
        <v>3.3387337972420754</v>
      </c>
      <c r="K244" s="78"/>
      <c r="L244" s="78"/>
      <c r="M244" s="76">
        <f t="shared" si="38"/>
        <v>-1006.3632047713355</v>
      </c>
      <c r="N244" s="76">
        <f t="shared" si="39"/>
        <v>24.376249877861554</v>
      </c>
      <c r="O244" s="76">
        <f t="shared" si="40"/>
        <v>4.6430275249610924</v>
      </c>
      <c r="P244" s="76">
        <f t="shared" si="41"/>
        <v>4.835730336986499</v>
      </c>
      <c r="Q244" s="76">
        <f t="shared" si="42"/>
        <v>-1.3952703696688915</v>
      </c>
      <c r="R244" s="76">
        <f t="shared" si="43"/>
        <v>-13.661037027099896</v>
      </c>
      <c r="S244" s="76">
        <f t="shared" si="44"/>
        <v>14.322834589555134</v>
      </c>
      <c r="T244" s="76">
        <f t="shared" si="45"/>
        <v>11.400624933005206</v>
      </c>
      <c r="U244" s="8"/>
      <c r="V244" s="12" cm="1">
        <f t="array" ref="V244" xml:space="preserve"> SUM(C244:J244)/SUMPRODUCT(C244:J244/$AV$6:$BC$6, $AV$3:$BC$3 + $AV$4:$BC$4/1000*($D$7 - 1400) + $AV$5:$BC$5/10000*($F$8-1) )</f>
        <v>2.7441025869389009</v>
      </c>
      <c r="W244" s="12"/>
      <c r="X244" s="8"/>
    </row>
    <row r="245" spans="2:24" ht="20" x14ac:dyDescent="0.2">
      <c r="B245" s="76">
        <f t="shared" si="36"/>
        <v>-1002.8196723601689</v>
      </c>
      <c r="C245" s="76">
        <f t="shared" si="37"/>
        <v>54.079415023447979</v>
      </c>
      <c r="D245" s="76" cm="1">
        <f t="array" ref="D245:J245">MMULT(N245:T245,TRANSPOSE($AM$8:$AS$14))</f>
        <v>1.5075452516984191</v>
      </c>
      <c r="E245" s="76">
        <v>17.502157316180263</v>
      </c>
      <c r="F245" s="76">
        <v>8.3918942336657505</v>
      </c>
      <c r="G245" s="76">
        <v>3.8100708149821223</v>
      </c>
      <c r="H245" s="76">
        <v>7.683020503575742</v>
      </c>
      <c r="I245" s="76">
        <v>3.6866408687076273</v>
      </c>
      <c r="J245" s="76">
        <v>3.3392559877420918</v>
      </c>
      <c r="K245" s="78"/>
      <c r="L245" s="78"/>
      <c r="M245" s="76">
        <f t="shared" si="38"/>
        <v>-1002.8196723601689</v>
      </c>
      <c r="N245" s="76">
        <f t="shared" si="39"/>
        <v>24.375684204355885</v>
      </c>
      <c r="O245" s="76">
        <f t="shared" si="40"/>
        <v>4.6435644564971339</v>
      </c>
      <c r="P245" s="76">
        <f t="shared" si="41"/>
        <v>4.8344524810075296</v>
      </c>
      <c r="Q245" s="76">
        <f t="shared" si="42"/>
        <v>-1.3954969794462408</v>
      </c>
      <c r="R245" s="76">
        <f t="shared" si="43"/>
        <v>-13.661135264109674</v>
      </c>
      <c r="S245" s="76">
        <f t="shared" si="44"/>
        <v>14.322922214341252</v>
      </c>
      <c r="T245" s="76">
        <f t="shared" si="45"/>
        <v>11.399793147032639</v>
      </c>
      <c r="U245" s="8"/>
      <c r="V245" s="12" cm="1">
        <f t="array" ref="V245" xml:space="preserve"> SUM(C245:J245)/SUMPRODUCT(C245:J245/$AV$6:$BC$6, $AV$3:$BC$3 + $AV$4:$BC$4/1000*($D$7 - 1400) + $AV$5:$BC$5/10000*($F$8-1) )</f>
        <v>2.7440726503830506</v>
      </c>
      <c r="W245" s="12"/>
      <c r="X245" s="8"/>
    </row>
    <row r="246" spans="2:24" ht="20" x14ac:dyDescent="0.2">
      <c r="B246" s="76">
        <f t="shared" si="36"/>
        <v>-999.27613994900219</v>
      </c>
      <c r="C246" s="76">
        <f t="shared" si="37"/>
        <v>54.081356221527109</v>
      </c>
      <c r="D246" s="76" cm="1">
        <f t="array" ref="D246:J246">MMULT(N246:T246,TRANSPOSE($AM$8:$AS$14))</f>
        <v>1.5074899527305667</v>
      </c>
      <c r="E246" s="76">
        <v>17.502543552103472</v>
      </c>
      <c r="F246" s="76">
        <v>8.390770082701458</v>
      </c>
      <c r="G246" s="76">
        <v>3.8095725855100007</v>
      </c>
      <c r="H246" s="76">
        <v>7.6822906540397238</v>
      </c>
      <c r="I246" s="76">
        <v>3.6861989656220562</v>
      </c>
      <c r="J246" s="76">
        <v>3.3397779857656125</v>
      </c>
      <c r="K246" s="78"/>
      <c r="L246" s="78"/>
      <c r="M246" s="76">
        <f t="shared" si="38"/>
        <v>-999.27613994900219</v>
      </c>
      <c r="N246" s="76">
        <f t="shared" si="39"/>
        <v>24.375118530850219</v>
      </c>
      <c r="O246" s="76">
        <f t="shared" si="40"/>
        <v>4.6441013880331736</v>
      </c>
      <c r="P246" s="76">
        <f t="shared" si="41"/>
        <v>4.833174625028561</v>
      </c>
      <c r="Q246" s="76">
        <f t="shared" si="42"/>
        <v>-1.3957235892235995</v>
      </c>
      <c r="R246" s="76">
        <f t="shared" si="43"/>
        <v>-13.661233401544909</v>
      </c>
      <c r="S246" s="76">
        <f t="shared" si="44"/>
        <v>14.323009305053342</v>
      </c>
      <c r="T246" s="76">
        <f t="shared" si="45"/>
        <v>11.398959569710559</v>
      </c>
      <c r="U246" s="8"/>
      <c r="V246" s="12" cm="1">
        <f t="array" ref="V246" xml:space="preserve"> SUM(C246:J246)/SUMPRODUCT(C246:J246/$AV$6:$BC$6, $AV$3:$BC$3 + $AV$4:$BC$4/1000*($D$7 - 1400) + $AV$5:$BC$5/10000*($F$8-1) )</f>
        <v>2.7440427313295133</v>
      </c>
      <c r="W246" s="12"/>
      <c r="X246" s="8"/>
    </row>
    <row r="247" spans="2:24" ht="20" x14ac:dyDescent="0.2">
      <c r="B247" s="76">
        <f t="shared" si="36"/>
        <v>-995.73260753783552</v>
      </c>
      <c r="C247" s="76">
        <f t="shared" si="37"/>
        <v>54.083297823319121</v>
      </c>
      <c r="D247" s="76" cm="1">
        <f t="array" ref="D247:J247">MMULT(N247:T247,TRANSPOSE($AM$8:$AS$14))</f>
        <v>1.5074346741330398</v>
      </c>
      <c r="E247" s="76">
        <v>17.50293000082355</v>
      </c>
      <c r="F247" s="76">
        <v>8.3896466845100353</v>
      </c>
      <c r="G247" s="76">
        <v>3.8090746274775338</v>
      </c>
      <c r="H247" s="76">
        <v>7.6815608669855546</v>
      </c>
      <c r="I247" s="76">
        <v>3.6857555440028698</v>
      </c>
      <c r="J247" s="76">
        <v>3.3402997787482986</v>
      </c>
      <c r="K247" s="78"/>
      <c r="L247" s="78"/>
      <c r="M247" s="76">
        <f t="shared" si="38"/>
        <v>-995.73260753783552</v>
      </c>
      <c r="N247" s="76">
        <f t="shared" si="39"/>
        <v>24.374552857344547</v>
      </c>
      <c r="O247" s="76">
        <f t="shared" si="40"/>
        <v>4.6446383195692142</v>
      </c>
      <c r="P247" s="76">
        <f t="shared" si="41"/>
        <v>4.8318967690495915</v>
      </c>
      <c r="Q247" s="76">
        <f t="shared" si="42"/>
        <v>-1.3959501990009711</v>
      </c>
      <c r="R247" s="76">
        <f t="shared" si="43"/>
        <v>-13.661331432362548</v>
      </c>
      <c r="S247" s="76">
        <f t="shared" si="44"/>
        <v>14.323095831925714</v>
      </c>
      <c r="T247" s="76">
        <f t="shared" si="45"/>
        <v>11.398124182729916</v>
      </c>
      <c r="U247" s="8"/>
      <c r="V247" s="12" cm="1">
        <f t="array" ref="V247" xml:space="preserve"> SUM(C247:J247)/SUMPRODUCT(C247:J247/$AV$6:$BC$6, $AV$3:$BC$3 + $AV$4:$BC$4/1000*($D$7 - 1400) + $AV$5:$BC$5/10000*($F$8-1) )</f>
        <v>2.7440128300167563</v>
      </c>
      <c r="W247" s="12"/>
      <c r="X247" s="8"/>
    </row>
    <row r="248" spans="2:24" ht="20" x14ac:dyDescent="0.2">
      <c r="B248" s="76">
        <f t="shared" si="36"/>
        <v>-992.18907512666885</v>
      </c>
      <c r="C248" s="76">
        <f t="shared" si="37"/>
        <v>54.085239836852764</v>
      </c>
      <c r="D248" s="76" cm="1">
        <f t="array" ref="D248:J248">MMULT(N248:T248,TRANSPOSE($AM$8:$AS$14))</f>
        <v>1.5073794162841512</v>
      </c>
      <c r="E248" s="76">
        <v>17.503316666860265</v>
      </c>
      <c r="F248" s="76">
        <v>8.3885240564300076</v>
      </c>
      <c r="G248" s="76">
        <v>3.8085769447021995</v>
      </c>
      <c r="H248" s="76">
        <v>7.6808311302478653</v>
      </c>
      <c r="I248" s="76">
        <v>3.6853105951785974</v>
      </c>
      <c r="J248" s="76">
        <v>3.340821353444146</v>
      </c>
      <c r="K248" s="78"/>
      <c r="L248" s="78"/>
      <c r="M248" s="76">
        <f t="shared" si="38"/>
        <v>-992.18907512666885</v>
      </c>
      <c r="N248" s="76">
        <f t="shared" si="39"/>
        <v>24.373987183838882</v>
      </c>
      <c r="O248" s="76">
        <f t="shared" si="40"/>
        <v>4.645175251105254</v>
      </c>
      <c r="P248" s="76">
        <f t="shared" si="41"/>
        <v>4.830618913070623</v>
      </c>
      <c r="Q248" s="76">
        <f t="shared" si="42"/>
        <v>-1.3961768087783566</v>
      </c>
      <c r="R248" s="76">
        <f t="shared" si="43"/>
        <v>-13.661429349051851</v>
      </c>
      <c r="S248" s="76">
        <f t="shared" si="44"/>
        <v>14.323181763662905</v>
      </c>
      <c r="T248" s="76">
        <f t="shared" si="45"/>
        <v>11.397286967714642</v>
      </c>
      <c r="U248" s="8"/>
      <c r="V248" s="12" cm="1">
        <f t="array" ref="V248" xml:space="preserve"> SUM(C248:J248)/SUMPRODUCT(C248:J248/$AV$6:$BC$6, $AV$3:$BC$3 + $AV$4:$BC$4/1000*($D$7 - 1400) + $AV$5:$BC$5/10000*($F$8-1) )</f>
        <v>2.7439829466875008</v>
      </c>
      <c r="W248" s="12"/>
      <c r="X248" s="8"/>
    </row>
    <row r="249" spans="2:24" ht="20" x14ac:dyDescent="0.2">
      <c r="B249" s="76">
        <f t="shared" si="36"/>
        <v>-988.64554271550219</v>
      </c>
      <c r="C249" s="76">
        <f t="shared" si="37"/>
        <v>54.087182270431633</v>
      </c>
      <c r="D249" s="76" cm="1">
        <f t="array" ref="D249:J249">MMULT(N249:T249,TRANSPOSE($AM$8:$AS$14))</f>
        <v>1.5073241795753427</v>
      </c>
      <c r="E249" s="76">
        <v>17.503703554889739</v>
      </c>
      <c r="F249" s="76">
        <v>8.387402216360476</v>
      </c>
      <c r="G249" s="76">
        <v>3.8080795410745747</v>
      </c>
      <c r="H249" s="76">
        <v>7.6801014309391427</v>
      </c>
      <c r="I249" s="76">
        <v>3.6848641108365587</v>
      </c>
      <c r="J249" s="76">
        <v>3.3413426958925285</v>
      </c>
      <c r="K249" s="78"/>
      <c r="L249" s="78"/>
      <c r="M249" s="76">
        <f t="shared" si="38"/>
        <v>-988.64554271550219</v>
      </c>
      <c r="N249" s="76">
        <f t="shared" si="39"/>
        <v>24.373421510333216</v>
      </c>
      <c r="O249" s="76">
        <f t="shared" si="40"/>
        <v>4.6457121826412946</v>
      </c>
      <c r="P249" s="76">
        <f t="shared" si="41"/>
        <v>4.8293410570916535</v>
      </c>
      <c r="Q249" s="76">
        <f t="shared" si="42"/>
        <v>-1.3964034185557588</v>
      </c>
      <c r="R249" s="76">
        <f t="shared" si="43"/>
        <v>-13.6615271436056</v>
      </c>
      <c r="S249" s="76">
        <f t="shared" si="44"/>
        <v>14.323267067368771</v>
      </c>
      <c r="T249" s="76">
        <f t="shared" si="45"/>
        <v>11.396447906223649</v>
      </c>
      <c r="U249" s="8"/>
      <c r="V249" s="12" cm="1">
        <f t="array" ref="V249" xml:space="preserve"> SUM(C249:J249)/SUMPRODUCT(C249:J249/$AV$6:$BC$6, $AV$3:$BC$3 + $AV$4:$BC$4/1000*($D$7 - 1400) + $AV$5:$BC$5/10000*($F$8-1) )</f>
        <v>2.7439530815888284</v>
      </c>
      <c r="W249" s="12"/>
      <c r="X249" s="8"/>
    </row>
    <row r="250" spans="2:24" ht="20" x14ac:dyDescent="0.2">
      <c r="B250" s="76">
        <f t="shared" si="36"/>
        <v>-985.10201030433552</v>
      </c>
      <c r="C250" s="76">
        <f t="shared" si="37"/>
        <v>54.08912513264729</v>
      </c>
      <c r="D250" s="76" cm="1">
        <f t="array" ref="D250:J250">MMULT(N250:T250,TRANSPOSE($AM$8:$AS$14))</f>
        <v>1.50726896441189</v>
      </c>
      <c r="E250" s="76">
        <v>17.504090669751363</v>
      </c>
      <c r="F250" s="76">
        <v>8.3862811827803778</v>
      </c>
      <c r="G250" s="76">
        <v>3.8075824205608559</v>
      </c>
      <c r="H250" s="76">
        <v>7.6793717554206857</v>
      </c>
      <c r="I250" s="76">
        <v>3.6844160830437325</v>
      </c>
      <c r="J250" s="76">
        <v>3.3418637913838056</v>
      </c>
      <c r="K250" s="78"/>
      <c r="L250" s="78"/>
      <c r="M250" s="76">
        <f t="shared" si="38"/>
        <v>-985.10201030433552</v>
      </c>
      <c r="N250" s="76">
        <f t="shared" si="39"/>
        <v>24.372855836827547</v>
      </c>
      <c r="O250" s="76">
        <f t="shared" si="40"/>
        <v>4.6462491141773343</v>
      </c>
      <c r="P250" s="76">
        <f t="shared" si="41"/>
        <v>4.8280632011126849</v>
      </c>
      <c r="Q250" s="76">
        <f t="shared" si="42"/>
        <v>-1.3966300283331823</v>
      </c>
      <c r="R250" s="76">
        <f t="shared" si="43"/>
        <v>-13.661624807489703</v>
      </c>
      <c r="S250" s="76">
        <f t="shared" si="44"/>
        <v>14.323351708472741</v>
      </c>
      <c r="T250" s="76">
        <f t="shared" si="45"/>
        <v>11.39560697975284</v>
      </c>
      <c r="U250" s="8"/>
      <c r="V250" s="12" cm="1">
        <f t="array" ref="V250" xml:space="preserve"> SUM(C250:J250)/SUMPRODUCT(C250:J250/$AV$6:$BC$6, $AV$3:$BC$3 + $AV$4:$BC$4/1000*($D$7 - 1400) + $AV$5:$BC$5/10000*($F$8-1) )</f>
        <v>2.7439232349723066</v>
      </c>
      <c r="W250" s="12"/>
      <c r="X250" s="8"/>
    </row>
    <row r="251" spans="2:24" ht="20" x14ac:dyDescent="0.2">
      <c r="B251" s="76">
        <f t="shared" si="36"/>
        <v>-981.55847789316886</v>
      </c>
      <c r="C251" s="76">
        <f t="shared" si="37"/>
        <v>54.091068432393008</v>
      </c>
      <c r="D251" s="76" cm="1">
        <f t="array" ref="D251:J251">MMULT(N251:T251,TRANSPOSE($AM$8:$AS$14))</f>
        <v>1.5072137712136415</v>
      </c>
      <c r="E251" s="76">
        <v>17.504478016455099</v>
      </c>
      <c r="F251" s="76">
        <v>8.3851609747681497</v>
      </c>
      <c r="G251" s="76">
        <v>3.807085587205453</v>
      </c>
      <c r="H251" s="76">
        <v>7.6786420892727651</v>
      </c>
      <c r="I251" s="76">
        <v>3.6839665042683887</v>
      </c>
      <c r="J251" s="76">
        <v>3.3423846244234907</v>
      </c>
      <c r="K251" s="78"/>
      <c r="L251" s="78"/>
      <c r="M251" s="76">
        <f t="shared" si="38"/>
        <v>-981.55847789316886</v>
      </c>
      <c r="N251" s="76">
        <f t="shared" si="39"/>
        <v>24.372290163321878</v>
      </c>
      <c r="O251" s="76">
        <f t="shared" si="40"/>
        <v>4.6467860457133749</v>
      </c>
      <c r="P251" s="76">
        <f t="shared" si="41"/>
        <v>4.8267853451337155</v>
      </c>
      <c r="Q251" s="76">
        <f t="shared" si="42"/>
        <v>-1.3968566381106304</v>
      </c>
      <c r="R251" s="76">
        <f t="shared" si="43"/>
        <v>-13.661722331611115</v>
      </c>
      <c r="S251" s="76">
        <f t="shared" si="44"/>
        <v>14.323435650653138</v>
      </c>
      <c r="T251" s="76">
        <f t="shared" si="45"/>
        <v>11.394764169737169</v>
      </c>
      <c r="U251" s="8"/>
      <c r="V251" s="12" cm="1">
        <f t="array" ref="V251" xml:space="preserve"> SUM(C251:J251)/SUMPRODUCT(C251:J251/$AV$6:$BC$6, $AV$3:$BC$3 + $AV$4:$BC$4/1000*($D$7 - 1400) + $AV$5:$BC$5/10000*($F$8-1) )</f>
        <v>2.7438934070940904</v>
      </c>
      <c r="W251" s="12"/>
      <c r="X251" s="8"/>
    </row>
    <row r="252" spans="2:24" ht="20" x14ac:dyDescent="0.2">
      <c r="B252" s="76">
        <f t="shared" si="36"/>
        <v>-978.01494548200219</v>
      </c>
      <c r="C252" s="76">
        <f t="shared" si="37"/>
        <v>54.09301217887824</v>
      </c>
      <c r="D252" s="76" cm="1">
        <f t="array" ref="D252:J252">MMULT(N252:T252,TRANSPOSE($AM$8:$AS$14))</f>
        <v>1.5071586004157886</v>
      </c>
      <c r="E252" s="76">
        <v>17.504865600189092</v>
      </c>
      <c r="F252" s="76">
        <v>8.3840416120217824</v>
      </c>
      <c r="G252" s="76">
        <v>3.8065890451336908</v>
      </c>
      <c r="H252" s="76">
        <v>7.677912417263979</v>
      </c>
      <c r="I252" s="76">
        <v>3.6835153674025163</v>
      </c>
      <c r="J252" s="76">
        <v>3.3429051786949109</v>
      </c>
      <c r="K252" s="78"/>
      <c r="L252" s="78"/>
      <c r="M252" s="76">
        <f t="shared" si="38"/>
        <v>-978.01494548200219</v>
      </c>
      <c r="N252" s="76">
        <f t="shared" si="39"/>
        <v>24.371724489816209</v>
      </c>
      <c r="O252" s="76">
        <f t="shared" si="40"/>
        <v>4.6473229772494165</v>
      </c>
      <c r="P252" s="76">
        <f t="shared" si="41"/>
        <v>4.8255074891547469</v>
      </c>
      <c r="Q252" s="76">
        <f t="shared" si="42"/>
        <v>-1.3970832478881083</v>
      </c>
      <c r="R252" s="76">
        <f t="shared" si="43"/>
        <v>-13.661819706283978</v>
      </c>
      <c r="S252" s="76">
        <f t="shared" si="44"/>
        <v>14.323518855757488</v>
      </c>
      <c r="T252" s="76">
        <f t="shared" si="45"/>
        <v>11.393919457552753</v>
      </c>
      <c r="U252" s="8"/>
      <c r="V252" s="12" cm="1">
        <f t="array" ref="V252" xml:space="preserve"> SUM(C252:J252)/SUMPRODUCT(C252:J252/$AV$6:$BC$6, $AV$3:$BC$3 + $AV$4:$BC$4/1000*($D$7 - 1400) + $AV$5:$BC$5/10000*($F$8-1) )</f>
        <v>2.743863598215055</v>
      </c>
      <c r="W252" s="12"/>
      <c r="X252" s="8"/>
    </row>
    <row r="253" spans="2:24" ht="20" x14ac:dyDescent="0.2">
      <c r="B253" s="76">
        <f t="shared" si="36"/>
        <v>-974.47141307083552</v>
      </c>
      <c r="C253" s="76">
        <f t="shared" si="37"/>
        <v>54.094956381643605</v>
      </c>
      <c r="D253" s="76" cm="1">
        <f t="array" ref="D253:J253">MMULT(N253:T253,TRANSPOSE($AM$8:$AS$14))</f>
        <v>1.5071034524696916</v>
      </c>
      <c r="E253" s="76">
        <v>17.505253426327506</v>
      </c>
      <c r="F253" s="76">
        <v>8.3829231148794534</v>
      </c>
      <c r="G253" s="76">
        <v>3.8060927985545936</v>
      </c>
      <c r="H253" s="76">
        <v>7.6771827233197394</v>
      </c>
      <c r="I253" s="76">
        <v>3.6830626657851049</v>
      </c>
      <c r="J253" s="76">
        <v>3.3434254370203078</v>
      </c>
      <c r="K253" s="78"/>
      <c r="L253" s="78"/>
      <c r="M253" s="76">
        <f t="shared" si="38"/>
        <v>-974.47141307083552</v>
      </c>
      <c r="N253" s="76">
        <f t="shared" si="39"/>
        <v>24.371158816310544</v>
      </c>
      <c r="O253" s="76">
        <f t="shared" si="40"/>
        <v>4.6478599087854562</v>
      </c>
      <c r="P253" s="76">
        <f t="shared" si="41"/>
        <v>4.8242296331757775</v>
      </c>
      <c r="Q253" s="76">
        <f t="shared" si="42"/>
        <v>-1.3973098576656218</v>
      </c>
      <c r="R253" s="76">
        <f t="shared" si="43"/>
        <v>-13.661916921193919</v>
      </c>
      <c r="S253" s="76">
        <f t="shared" si="44"/>
        <v>14.323601283719659</v>
      </c>
      <c r="T253" s="76">
        <f t="shared" si="45"/>
        <v>11.393072824519029</v>
      </c>
      <c r="U253" s="8"/>
      <c r="V253" s="12" cm="1">
        <f t="array" ref="V253" xml:space="preserve"> SUM(C253:J253)/SUMPRODUCT(C253:J253/$AV$6:$BC$6, $AV$3:$BC$3 + $AV$4:$BC$4/1000*($D$7 - 1400) + $AV$5:$BC$5/10000*($F$8-1) )</f>
        <v>2.7438338086009035</v>
      </c>
      <c r="W253" s="12"/>
      <c r="X253" s="8"/>
    </row>
    <row r="254" spans="2:24" ht="20" x14ac:dyDescent="0.2">
      <c r="B254" s="76">
        <f t="shared" si="36"/>
        <v>-970.92788065966886</v>
      </c>
      <c r="C254" s="76">
        <f t="shared" si="37"/>
        <v>54.09690105057674</v>
      </c>
      <c r="D254" s="76" cm="1">
        <f t="array" ref="D254:J254">MMULT(N254:T254,TRANSPOSE($AM$8:$AS$14))</f>
        <v>1.5070483278437241</v>
      </c>
      <c r="E254" s="76">
        <v>17.505641500438795</v>
      </c>
      <c r="F254" s="76">
        <v>8.3818055043404005</v>
      </c>
      <c r="G254" s="76">
        <v>3.805596851763791</v>
      </c>
      <c r="H254" s="76">
        <v>7.6764529904900023</v>
      </c>
      <c r="I254" s="76">
        <v>3.6826083932262215</v>
      </c>
      <c r="J254" s="76">
        <v>3.3439453813203293</v>
      </c>
      <c r="K254" s="78"/>
      <c r="L254" s="78"/>
      <c r="M254" s="76">
        <f t="shared" si="38"/>
        <v>-970.92788065966886</v>
      </c>
      <c r="N254" s="76">
        <f t="shared" si="39"/>
        <v>24.370593142804871</v>
      </c>
      <c r="O254" s="76">
        <f t="shared" si="40"/>
        <v>4.6483968403214968</v>
      </c>
      <c r="P254" s="76">
        <f t="shared" si="41"/>
        <v>4.8229517771968089</v>
      </c>
      <c r="Q254" s="76">
        <f t="shared" si="42"/>
        <v>-1.3975364674431778</v>
      </c>
      <c r="R254" s="76">
        <f t="shared" si="43"/>
        <v>-13.662013965360378</v>
      </c>
      <c r="S254" s="76">
        <f t="shared" si="44"/>
        <v>14.32368289247384</v>
      </c>
      <c r="T254" s="76">
        <f t="shared" si="45"/>
        <v>11.392224251900926</v>
      </c>
      <c r="U254" s="8"/>
      <c r="V254" s="12" cm="1">
        <f t="array" ref="V254" xml:space="preserve"> SUM(C254:J254)/SUMPRODUCT(C254:J254/$AV$6:$BC$6, $AV$3:$BC$3 + $AV$4:$BC$4/1000*($D$7 - 1400) + $AV$5:$BC$5/10000*($F$8-1) )</f>
        <v>2.7438040385222897</v>
      </c>
      <c r="W254" s="12"/>
      <c r="X254" s="8"/>
    </row>
    <row r="255" spans="2:24" ht="20" x14ac:dyDescent="0.2">
      <c r="B255" s="76">
        <f t="shared" si="36"/>
        <v>-967.38434824850219</v>
      </c>
      <c r="C255" s="76">
        <f t="shared" si="37"/>
        <v>54.098846195928722</v>
      </c>
      <c r="D255" s="76" cm="1">
        <f t="array" ref="D255:J255">MMULT(N255:T255,TRANSPOSE($AM$8:$AS$14))</f>
        <v>1.5069932270241937</v>
      </c>
      <c r="E255" s="76">
        <v>17.506029828294253</v>
      </c>
      <c r="F255" s="76">
        <v>8.3806888020863646</v>
      </c>
      <c r="G255" s="76">
        <v>3.8051012091465197</v>
      </c>
      <c r="H255" s="76">
        <v>7.6757232009160985</v>
      </c>
      <c r="I255" s="76">
        <v>3.6821525440320002</v>
      </c>
      <c r="J255" s="76">
        <v>3.3444649925718477</v>
      </c>
      <c r="K255" s="78"/>
      <c r="L255" s="78"/>
      <c r="M255" s="76">
        <f t="shared" si="38"/>
        <v>-967.38434824850219</v>
      </c>
      <c r="N255" s="76">
        <f t="shared" si="39"/>
        <v>24.370027469299206</v>
      </c>
      <c r="O255" s="76">
        <f t="shared" si="40"/>
        <v>4.6489337718575365</v>
      </c>
      <c r="P255" s="76">
        <f t="shared" si="41"/>
        <v>4.8216739212178403</v>
      </c>
      <c r="Q255" s="76">
        <f t="shared" si="42"/>
        <v>-1.3977630772207852</v>
      </c>
      <c r="R255" s="76">
        <f t="shared" si="43"/>
        <v>-13.662110827096935</v>
      </c>
      <c r="S255" s="76">
        <f t="shared" si="44"/>
        <v>14.323763637865161</v>
      </c>
      <c r="T255" s="76">
        <f t="shared" si="45"/>
        <v>11.391373720911119</v>
      </c>
      <c r="U255" s="8"/>
      <c r="V255" s="12" cm="1">
        <f t="array" ref="V255" xml:space="preserve"> SUM(C255:J255)/SUMPRODUCT(C255:J255/$AV$6:$BC$6, $AV$3:$BC$3 + $AV$4:$BC$4/1000*($D$7 - 1400) + $AV$5:$BC$5/10000*($F$8-1) )</f>
        <v>2.7437742882549454</v>
      </c>
      <c r="W255" s="12"/>
      <c r="X255" s="8"/>
    </row>
    <row r="256" spans="2:24" ht="20" x14ac:dyDescent="0.2">
      <c r="B256" s="76">
        <f t="shared" si="36"/>
        <v>-963.84081583733553</v>
      </c>
      <c r="C256" s="76">
        <f t="shared" si="37"/>
        <v>54.10079182833136</v>
      </c>
      <c r="D256" s="76" cm="1">
        <f t="array" ref="D256:J256">MMULT(N256:T256,TRANSPOSE($AM$8:$AS$14))</f>
        <v>1.5069381505162796</v>
      </c>
      <c r="E256" s="76">
        <v>17.506418415876905</v>
      </c>
      <c r="F256" s="76">
        <v>8.3795730305033711</v>
      </c>
      <c r="G256" s="76">
        <v>3.8046058751807172</v>
      </c>
      <c r="H256" s="76">
        <v>7.6749933357967963</v>
      </c>
      <c r="I256" s="76">
        <v>3.6816951130304982</v>
      </c>
      <c r="J256" s="76">
        <v>3.3449842507640724</v>
      </c>
      <c r="K256" s="78"/>
      <c r="L256" s="78"/>
      <c r="M256" s="76">
        <f t="shared" si="38"/>
        <v>-963.84081583733553</v>
      </c>
      <c r="N256" s="76">
        <f t="shared" si="39"/>
        <v>24.369461795793537</v>
      </c>
      <c r="O256" s="76">
        <f t="shared" si="40"/>
        <v>4.6494707033935772</v>
      </c>
      <c r="P256" s="76">
        <f t="shared" si="41"/>
        <v>4.8203960652388709</v>
      </c>
      <c r="Q256" s="76">
        <f t="shared" si="42"/>
        <v>-1.3979896869984541</v>
      </c>
      <c r="R256" s="76">
        <f t="shared" si="43"/>
        <v>-13.66220749396947</v>
      </c>
      <c r="S256" s="76">
        <f t="shared" si="44"/>
        <v>14.323843473556916</v>
      </c>
      <c r="T256" s="76">
        <f t="shared" si="45"/>
        <v>11.390521212712304</v>
      </c>
      <c r="U256" s="8"/>
      <c r="V256" s="12" cm="1">
        <f t="array" ref="V256" xml:space="preserve"> SUM(C256:J256)/SUMPRODUCT(C256:J256/$AV$6:$BC$6, $AV$3:$BC$3 + $AV$4:$BC$4/1000*($D$7 - 1400) + $AV$5:$BC$5/10000*($F$8-1) )</f>
        <v>2.7437445580798006</v>
      </c>
      <c r="W256" s="12"/>
      <c r="X256" s="8"/>
    </row>
    <row r="257" spans="2:24" ht="20" x14ac:dyDescent="0.2">
      <c r="B257" s="76">
        <f t="shared" si="36"/>
        <v>-960.29728342616886</v>
      </c>
      <c r="C257" s="76">
        <f t="shared" si="37"/>
        <v>54.102737958815169</v>
      </c>
      <c r="D257" s="76" cm="1">
        <f t="array" ref="D257:J257">MMULT(N257:T257,TRANSPOSE($AM$8:$AS$14))</f>
        <v>1.5068830988450377</v>
      </c>
      <c r="E257" s="76">
        <v>17.506807269390833</v>
      </c>
      <c r="F257" s="76">
        <v>8.3784582127038636</v>
      </c>
      <c r="G257" s="76">
        <v>3.8041108544402471</v>
      </c>
      <c r="H257" s="76">
        <v>7.6742633753535312</v>
      </c>
      <c r="I257" s="76">
        <v>3.6812360955984538</v>
      </c>
      <c r="J257" s="76">
        <v>3.345503134852863</v>
      </c>
      <c r="K257" s="78"/>
      <c r="L257" s="78"/>
      <c r="M257" s="76">
        <f t="shared" si="38"/>
        <v>-960.29728342616886</v>
      </c>
      <c r="N257" s="76">
        <f t="shared" si="39"/>
        <v>24.368896122287868</v>
      </c>
      <c r="O257" s="76">
        <f t="shared" si="40"/>
        <v>4.6500076349296169</v>
      </c>
      <c r="P257" s="76">
        <f t="shared" si="41"/>
        <v>4.8191182092599023</v>
      </c>
      <c r="Q257" s="76">
        <f t="shared" si="42"/>
        <v>-1.3982162967761957</v>
      </c>
      <c r="R257" s="76">
        <f t="shared" si="43"/>
        <v>-13.662303952752106</v>
      </c>
      <c r="S257" s="76">
        <f t="shared" si="44"/>
        <v>14.323922350934291</v>
      </c>
      <c r="T257" s="76">
        <f t="shared" si="45"/>
        <v>11.389666708419506</v>
      </c>
      <c r="U257" s="8"/>
      <c r="V257" s="12" cm="1">
        <f t="array" ref="V257" xml:space="preserve"> SUM(C257:J257)/SUMPRODUCT(C257:J257/$AV$6:$BC$6, $AV$3:$BC$3 + $AV$4:$BC$4/1000*($D$7 - 1400) + $AV$5:$BC$5/10000*($F$8-1) )</f>
        <v>2.7437148482831093</v>
      </c>
      <c r="W257" s="12"/>
      <c r="X257" s="8"/>
    </row>
    <row r="258" spans="2:24" ht="20" x14ac:dyDescent="0.2">
      <c r="B258" s="76">
        <f t="shared" si="36"/>
        <v>-956.75375101500219</v>
      </c>
      <c r="C258" s="76">
        <f t="shared" si="37"/>
        <v>54.1046845988282</v>
      </c>
      <c r="D258" s="76" cm="1">
        <f t="array" ref="D258:J258">MMULT(N258:T258,TRANSPOSE($AM$8:$AS$14))</f>
        <v>1.5068280725564518</v>
      </c>
      <c r="E258" s="76">
        <v>17.507196395270761</v>
      </c>
      <c r="F258" s="76">
        <v>8.3773443725493308</v>
      </c>
      <c r="G258" s="76">
        <v>3.8036161515982188</v>
      </c>
      <c r="H258" s="76">
        <v>7.6735332987947782</v>
      </c>
      <c r="I258" s="76">
        <v>3.6807754876890346</v>
      </c>
      <c r="J258" s="76">
        <v>3.3460216227132249</v>
      </c>
      <c r="K258" s="78"/>
      <c r="L258" s="78"/>
      <c r="M258" s="76">
        <f t="shared" si="38"/>
        <v>-956.75375101500219</v>
      </c>
      <c r="N258" s="76">
        <f t="shared" si="39"/>
        <v>24.368330448782199</v>
      </c>
      <c r="O258" s="76">
        <f t="shared" si="40"/>
        <v>4.6505445664656575</v>
      </c>
      <c r="P258" s="76">
        <f t="shared" si="41"/>
        <v>4.8178403532809329</v>
      </c>
      <c r="Q258" s="76">
        <f t="shared" si="42"/>
        <v>-1.3984429065540249</v>
      </c>
      <c r="R258" s="76">
        <f t="shared" si="43"/>
        <v>-13.662400189380829</v>
      </c>
      <c r="S258" s="76">
        <f t="shared" si="44"/>
        <v>14.324000219004439</v>
      </c>
      <c r="T258" s="76">
        <f t="shared" si="45"/>
        <v>11.38881018910247</v>
      </c>
      <c r="U258" s="8"/>
      <c r="V258" s="12" cm="1">
        <f t="array" ref="V258" xml:space="preserve"> SUM(C258:J258)/SUMPRODUCT(C258:J258/$AV$6:$BC$6, $AV$3:$BC$3 + $AV$4:$BC$4/1000*($D$7 - 1400) + $AV$5:$BC$5/10000*($F$8-1) )</f>
        <v>2.7436851591565743</v>
      </c>
      <c r="W258" s="12"/>
      <c r="X258" s="8"/>
    </row>
    <row r="259" spans="2:24" ht="20" x14ac:dyDescent="0.2">
      <c r="B259" s="76">
        <f t="shared" si="36"/>
        <v>-953.21021860383553</v>
      </c>
      <c r="C259" s="76">
        <f t="shared" si="37"/>
        <v>54.10663176025578</v>
      </c>
      <c r="D259" s="76" cm="1">
        <f t="array" ref="D259:J259">MMULT(N259:T259,TRANSPOSE($AM$8:$AS$14))</f>
        <v>1.5067730722185326</v>
      </c>
      <c r="E259" s="76">
        <v>17.507585800192114</v>
      </c>
      <c r="F259" s="76">
        <v>8.3762315346731402</v>
      </c>
      <c r="G259" s="76">
        <v>3.8031217714304231</v>
      </c>
      <c r="H259" s="76">
        <v>7.6728030842796562</v>
      </c>
      <c r="I259" s="76">
        <v>3.6803132858604668</v>
      </c>
      <c r="J259" s="76">
        <v>3.346539691089895</v>
      </c>
      <c r="K259" s="78"/>
      <c r="L259" s="78"/>
      <c r="M259" s="76">
        <f t="shared" si="38"/>
        <v>-953.21021860383553</v>
      </c>
      <c r="N259" s="76">
        <f t="shared" si="39"/>
        <v>24.367764775276534</v>
      </c>
      <c r="O259" s="76">
        <f t="shared" si="40"/>
        <v>4.6510814980016981</v>
      </c>
      <c r="P259" s="76">
        <f t="shared" si="41"/>
        <v>4.8165624973019643</v>
      </c>
      <c r="Q259" s="76">
        <f t="shared" si="42"/>
        <v>-1.3986695163319589</v>
      </c>
      <c r="R259" s="76">
        <f t="shared" si="43"/>
        <v>-13.662496188904633</v>
      </c>
      <c r="S259" s="76">
        <f t="shared" si="44"/>
        <v>14.324077024292881</v>
      </c>
      <c r="T259" s="76">
        <f t="shared" si="45"/>
        <v>11.387951635788044</v>
      </c>
      <c r="U259" s="8"/>
      <c r="V259" s="12" cm="1">
        <f t="array" ref="V259" xml:space="preserve"> SUM(C259:J259)/SUMPRODUCT(C259:J259/$AV$6:$BC$6, $AV$3:$BC$3 + $AV$4:$BC$4/1000*($D$7 - 1400) + $AV$5:$BC$5/10000*($F$8-1) )</f>
        <v>2.743655490997472</v>
      </c>
      <c r="W259" s="12"/>
      <c r="X259" s="8"/>
    </row>
    <row r="260" spans="2:24" ht="20" x14ac:dyDescent="0.2">
      <c r="B260" s="76">
        <f t="shared" si="36"/>
        <v>-949.66668619266886</v>
      </c>
      <c r="C260" s="76">
        <f t="shared" si="37"/>
        <v>54.108579455440925</v>
      </c>
      <c r="D260" s="76" cm="1">
        <f t="array" ref="D260:J260">MMULT(N260:T260,TRANSPOSE($AM$8:$AS$14))</f>
        <v>1.5067180984224782</v>
      </c>
      <c r="E260" s="76">
        <v>17.507975491081446</v>
      </c>
      <c r="F260" s="76">
        <v>8.3751197245038274</v>
      </c>
      <c r="G260" s="76">
        <v>3.8026277188188864</v>
      </c>
      <c r="H260" s="76">
        <v>7.672072708880715</v>
      </c>
      <c r="I260" s="76">
        <v>3.6798494873057335</v>
      </c>
      <c r="J260" s="76">
        <v>3.3470573155459866</v>
      </c>
      <c r="K260" s="78"/>
      <c r="L260" s="78"/>
      <c r="M260" s="76">
        <f t="shared" si="38"/>
        <v>-949.66668619266886</v>
      </c>
      <c r="N260" s="76">
        <f t="shared" si="39"/>
        <v>24.367199101770865</v>
      </c>
      <c r="O260" s="76">
        <f t="shared" si="40"/>
        <v>4.6516184295377387</v>
      </c>
      <c r="P260" s="76">
        <f t="shared" si="41"/>
        <v>4.8152846413229948</v>
      </c>
      <c r="Q260" s="76">
        <f t="shared" si="42"/>
        <v>-1.3988961261100168</v>
      </c>
      <c r="R260" s="76">
        <f t="shared" si="43"/>
        <v>-13.662591935434145</v>
      </c>
      <c r="S260" s="76">
        <f t="shared" si="44"/>
        <v>14.324152710736064</v>
      </c>
      <c r="T260" s="76">
        <f t="shared" si="45"/>
        <v>11.387091029462646</v>
      </c>
      <c r="U260" s="8"/>
      <c r="V260" s="12" cm="1">
        <f t="array" ref="V260" xml:space="preserve"> SUM(C260:J260)/SUMPRODUCT(C260:J260/$AV$6:$BC$6, $AV$3:$BC$3 + $AV$4:$BC$4/1000*($D$7 - 1400) + $AV$5:$BC$5/10000*($F$8-1) )</f>
        <v>2.7436258441087849</v>
      </c>
      <c r="W260" s="12"/>
      <c r="X260" s="8"/>
    </row>
    <row r="261" spans="2:24" ht="20" x14ac:dyDescent="0.2">
      <c r="B261" s="76">
        <f t="shared" si="36"/>
        <v>-946.1231537815022</v>
      </c>
      <c r="C261" s="76">
        <f t="shared" si="37"/>
        <v>54.110527697205889</v>
      </c>
      <c r="D261" s="76" cm="1">
        <f t="array" ref="D261:J261">MMULT(N261:T261,TRANSPOSE($AM$8:$AS$14))</f>
        <v>1.506663151783892</v>
      </c>
      <c r="E261" s="76">
        <v>17.508365475127281</v>
      </c>
      <c r="F261" s="76">
        <v>8.3740089682886758</v>
      </c>
      <c r="G261" s="76">
        <v>3.8021339987555489</v>
      </c>
      <c r="H261" s="76">
        <v>7.6713421485459046</v>
      </c>
      <c r="I261" s="76">
        <v>3.6793840898832091</v>
      </c>
      <c r="J261" s="76">
        <v>3.3475744704095978</v>
      </c>
      <c r="K261" s="78"/>
      <c r="L261" s="78"/>
      <c r="M261" s="76">
        <f t="shared" si="38"/>
        <v>-946.1231537815022</v>
      </c>
      <c r="N261" s="76">
        <f t="shared" si="39"/>
        <v>24.366633428265196</v>
      </c>
      <c r="O261" s="76">
        <f t="shared" si="40"/>
        <v>4.6521553610737785</v>
      </c>
      <c r="P261" s="76">
        <f t="shared" si="41"/>
        <v>4.8140067853440263</v>
      </c>
      <c r="Q261" s="76">
        <f t="shared" si="42"/>
        <v>-1.3991227358882237</v>
      </c>
      <c r="R261" s="76">
        <f t="shared" si="43"/>
        <v>-13.662687412087582</v>
      </c>
      <c r="S261" s="76">
        <f t="shared" si="44"/>
        <v>14.324227219569993</v>
      </c>
      <c r="T261" s="76">
        <f t="shared" si="45"/>
        <v>11.386228351074745</v>
      </c>
      <c r="U261" s="8"/>
      <c r="V261" s="12" cm="1">
        <f t="array" ref="V261" xml:space="preserve"> SUM(C261:J261)/SUMPRODUCT(C261:J261/$AV$6:$BC$6, $AV$3:$BC$3 + $AV$4:$BC$4/1000*($D$7 - 1400) + $AV$5:$BC$5/10000*($F$8-1) )</f>
        <v>2.743596218799325</v>
      </c>
      <c r="W261" s="12"/>
      <c r="X261" s="8"/>
    </row>
    <row r="262" spans="2:24" ht="20" x14ac:dyDescent="0.2">
      <c r="B262" s="76">
        <f t="shared" si="36"/>
        <v>-942.57962137033553</v>
      </c>
      <c r="C262" s="76">
        <f t="shared" si="37"/>
        <v>54.112476498874472</v>
      </c>
      <c r="D262" s="76" cm="1">
        <f t="array" ref="D262:J262">MMULT(N262:T262,TRANSPOSE($AM$8:$AS$14))</f>
        <v>1.5066082329440553</v>
      </c>
      <c r="E262" s="76">
        <v>17.508755759791349</v>
      </c>
      <c r="F262" s="76">
        <v>8.3728992931175501</v>
      </c>
      <c r="G262" s="76">
        <v>3.801640616346043</v>
      </c>
      <c r="H262" s="76">
        <v>7.6706113780597835</v>
      </c>
      <c r="I262" s="76">
        <v>3.6789170921483869</v>
      </c>
      <c r="J262" s="76">
        <v>3.3480911287183579</v>
      </c>
      <c r="K262" s="78"/>
      <c r="L262" s="78"/>
      <c r="M262" s="76">
        <f t="shared" si="38"/>
        <v>-942.57962137033553</v>
      </c>
      <c r="N262" s="76">
        <f t="shared" si="39"/>
        <v>24.366067754759531</v>
      </c>
      <c r="O262" s="76">
        <f t="shared" si="40"/>
        <v>4.6526922926098191</v>
      </c>
      <c r="P262" s="76">
        <f t="shared" si="41"/>
        <v>4.8127289293650568</v>
      </c>
      <c r="Q262" s="76">
        <f t="shared" si="42"/>
        <v>-1.399349345666608</v>
      </c>
      <c r="R262" s="76">
        <f t="shared" si="43"/>
        <v>-13.662782600933893</v>
      </c>
      <c r="S262" s="76">
        <f t="shared" si="44"/>
        <v>14.324300489214865</v>
      </c>
      <c r="T262" s="76">
        <f t="shared" si="45"/>
        <v>11.385363581537421</v>
      </c>
      <c r="U262" s="8"/>
      <c r="V262" s="12" cm="1">
        <f t="array" ref="V262" xml:space="preserve"> SUM(C262:J262)/SUMPRODUCT(C262:J262/$AV$6:$BC$6, $AV$3:$BC$3 + $AV$4:$BC$4/1000*($D$7 - 1400) + $AV$5:$BC$5/10000*($F$8-1) )</f>
        <v>2.7435666153838634</v>
      </c>
      <c r="W262" s="12"/>
      <c r="X262" s="8"/>
    </row>
    <row r="263" spans="2:24" ht="20" x14ac:dyDescent="0.2">
      <c r="B263" s="76">
        <f t="shared" si="36"/>
        <v>-939.03608895916886</v>
      </c>
      <c r="C263" s="76">
        <f t="shared" si="37"/>
        <v>54.114425874295414</v>
      </c>
      <c r="D263" s="76" cm="1">
        <f t="array" ref="D263:J263">MMULT(N263:T263,TRANSPOSE($AM$8:$AS$14))</f>
        <v>1.5065533425712663</v>
      </c>
      <c r="E263" s="76">
        <v>17.50914635282027</v>
      </c>
      <c r="F263" s="76">
        <v>8.3717907269470491</v>
      </c>
      <c r="G263" s="76">
        <v>3.8011475768136083</v>
      </c>
      <c r="H263" s="76">
        <v>7.6698803710039343</v>
      </c>
      <c r="I263" s="76">
        <v>3.6784484933866217</v>
      </c>
      <c r="J263" s="76">
        <v>3.3486072621618272</v>
      </c>
      <c r="K263" s="78"/>
      <c r="L263" s="78"/>
      <c r="M263" s="76">
        <f t="shared" si="38"/>
        <v>-939.03608895916886</v>
      </c>
      <c r="N263" s="76">
        <f t="shared" si="39"/>
        <v>24.365502081253862</v>
      </c>
      <c r="O263" s="76">
        <f t="shared" si="40"/>
        <v>4.6532292241458588</v>
      </c>
      <c r="P263" s="76">
        <f t="shared" si="41"/>
        <v>4.8114510733860882</v>
      </c>
      <c r="Q263" s="76">
        <f t="shared" si="42"/>
        <v>-1.3995759554452023</v>
      </c>
      <c r="R263" s="76">
        <f t="shared" si="43"/>
        <v>-13.662877482933045</v>
      </c>
      <c r="S263" s="76">
        <f t="shared" si="44"/>
        <v>14.324372455155533</v>
      </c>
      <c r="T263" s="76">
        <f t="shared" si="45"/>
        <v>11.384496701730917</v>
      </c>
      <c r="U263" s="8"/>
      <c r="V263" s="12" cm="1">
        <f t="array" ref="V263" xml:space="preserve"> SUM(C263:J263)/SUMPRODUCT(C263:J263/$AV$6:$BC$6, $AV$3:$BC$3 + $AV$4:$BC$4/1000*($D$7 - 1400) + $AV$5:$BC$5/10000*($F$8-1) )</f>
        <v>2.7435370341832512</v>
      </c>
      <c r="W263" s="12"/>
      <c r="X263" s="8"/>
    </row>
    <row r="264" spans="2:24" ht="20" x14ac:dyDescent="0.2">
      <c r="B264" s="76">
        <f t="shared" si="36"/>
        <v>-935.4925565480022</v>
      </c>
      <c r="C264" s="76">
        <f t="shared" si="37"/>
        <v>54.116375837866748</v>
      </c>
      <c r="D264" s="76" cm="1">
        <f t="array" ref="D264:J264">MMULT(N264:T264,TRANSPOSE($AM$8:$AS$14))</f>
        <v>1.506498481362248</v>
      </c>
      <c r="E264" s="76">
        <v>17.509537262257727</v>
      </c>
      <c r="F264" s="76">
        <v>8.3706832986248578</v>
      </c>
      <c r="G264" s="76">
        <v>3.8006548855031337</v>
      </c>
      <c r="H264" s="76">
        <v>7.6691490997166518</v>
      </c>
      <c r="I264" s="76">
        <v>3.6779782936469658</v>
      </c>
      <c r="J264" s="76">
        <v>3.3491228410216674</v>
      </c>
      <c r="K264" s="78"/>
      <c r="L264" s="78"/>
      <c r="M264" s="76">
        <f t="shared" si="38"/>
        <v>-935.4925565480022</v>
      </c>
      <c r="N264" s="76">
        <f t="shared" si="39"/>
        <v>24.364936407748193</v>
      </c>
      <c r="O264" s="76">
        <f t="shared" si="40"/>
        <v>4.6537661556818994</v>
      </c>
      <c r="P264" s="76">
        <f t="shared" si="41"/>
        <v>4.8101732174071188</v>
      </c>
      <c r="Q264" s="76">
        <f t="shared" si="42"/>
        <v>-1.3998025652240478</v>
      </c>
      <c r="R264" s="76">
        <f t="shared" si="43"/>
        <v>-13.662972037873212</v>
      </c>
      <c r="S264" s="76">
        <f t="shared" si="44"/>
        <v>14.324443049817752</v>
      </c>
      <c r="T264" s="76">
        <f t="shared" si="45"/>
        <v>11.383627692505287</v>
      </c>
      <c r="U264" s="8"/>
      <c r="V264" s="12" cm="1">
        <f t="array" ref="V264" xml:space="preserve"> SUM(C264:J264)/SUMPRODUCT(C264:J264/$AV$6:$BC$6, $AV$3:$BC$3 + $AV$4:$BC$4/1000*($D$7 - 1400) + $AV$5:$BC$5/10000*($F$8-1) )</f>
        <v>2.7435074755245537</v>
      </c>
      <c r="W264" s="12"/>
      <c r="X264" s="8"/>
    </row>
    <row r="265" spans="2:24" ht="20" x14ac:dyDescent="0.2">
      <c r="B265" s="76">
        <f t="shared" si="36"/>
        <v>-931.94902413683553</v>
      </c>
      <c r="C265" s="76">
        <f t="shared" si="37"/>
        <v>54.118326404561103</v>
      </c>
      <c r="D265" s="76" cm="1">
        <f t="array" ref="D265:J265">MMULT(N265:T265,TRANSPOSE($AM$8:$AS$14))</f>
        <v>1.5064436500436176</v>
      </c>
      <c r="E265" s="76">
        <v>17.509928496457022</v>
      </c>
      <c r="F265" s="76">
        <v>8.3695770379143841</v>
      </c>
      <c r="G265" s="76">
        <v>3.80016254788532</v>
      </c>
      <c r="H265" s="76">
        <v>7.6684175352518515</v>
      </c>
      <c r="I265" s="76">
        <v>3.6775064937771385</v>
      </c>
      <c r="J265" s="76">
        <v>3.3496378341095685</v>
      </c>
      <c r="K265" s="78"/>
      <c r="L265" s="78"/>
      <c r="M265" s="76">
        <f t="shared" si="38"/>
        <v>-931.94902413683553</v>
      </c>
      <c r="N265" s="76">
        <f t="shared" si="39"/>
        <v>24.364370734242524</v>
      </c>
      <c r="O265" s="76">
        <f t="shared" si="40"/>
        <v>4.6543030872179392</v>
      </c>
      <c r="P265" s="76">
        <f t="shared" si="41"/>
        <v>4.8088953614281502</v>
      </c>
      <c r="Q265" s="76">
        <f t="shared" si="42"/>
        <v>-1.400029175003191</v>
      </c>
      <c r="R265" s="76">
        <f t="shared" si="43"/>
        <v>-13.663066244304877</v>
      </c>
      <c r="S265" s="76">
        <f t="shared" si="44"/>
        <v>14.324512202440053</v>
      </c>
      <c r="T265" s="76">
        <f t="shared" si="45"/>
        <v>11.382756534683047</v>
      </c>
      <c r="U265" s="8"/>
      <c r="V265" s="12" cm="1">
        <f t="array" ref="V265" xml:space="preserve"> SUM(C265:J265)/SUMPRODUCT(C265:J265/$AV$6:$BC$6, $AV$3:$BC$3 + $AV$4:$BC$4/1000*($D$7 - 1400) + $AV$5:$BC$5/10000*($F$8-1) )</f>
        <v>2.7434779397411755</v>
      </c>
      <c r="W265" s="12"/>
      <c r="X265" s="8"/>
    </row>
    <row r="266" spans="2:24" ht="20" x14ac:dyDescent="0.2">
      <c r="B266" s="76">
        <f t="shared" si="36"/>
        <v>-928.40549172566887</v>
      </c>
      <c r="C266" s="76">
        <f t="shared" si="37"/>
        <v>54.120277589952231</v>
      </c>
      <c r="D266" s="76" cm="1">
        <f t="array" ref="D266:J266">MMULT(N266:T266,TRANSPOSE($AM$8:$AS$14))</f>
        <v>1.5063888493734281</v>
      </c>
      <c r="E266" s="76">
        <v>17.510320064094191</v>
      </c>
      <c r="F266" s="76">
        <v>8.3684719755194745</v>
      </c>
      <c r="G266" s="76">
        <v>3.7996705695609614</v>
      </c>
      <c r="H266" s="76">
        <v>7.6676856473373194</v>
      </c>
      <c r="I266" s="76">
        <v>3.6770330954595742</v>
      </c>
      <c r="J266" s="76">
        <v>3.3501522087028173</v>
      </c>
      <c r="K266" s="78"/>
      <c r="L266" s="78"/>
      <c r="M266" s="76">
        <f t="shared" si="38"/>
        <v>-928.40549172566887</v>
      </c>
      <c r="N266" s="76">
        <f t="shared" si="39"/>
        <v>24.363805060736858</v>
      </c>
      <c r="O266" s="76">
        <f t="shared" si="40"/>
        <v>4.6548400187539807</v>
      </c>
      <c r="P266" s="76">
        <f t="shared" si="41"/>
        <v>4.8076175054491808</v>
      </c>
      <c r="Q266" s="76">
        <f t="shared" si="42"/>
        <v>-1.4002557847826891</v>
      </c>
      <c r="R266" s="76">
        <f t="shared" si="43"/>
        <v>-13.663160079471577</v>
      </c>
      <c r="S266" s="76">
        <f t="shared" si="44"/>
        <v>14.324579838941197</v>
      </c>
      <c r="T266" s="76">
        <f t="shared" si="45"/>
        <v>11.38188320906189</v>
      </c>
      <c r="U266" s="8"/>
      <c r="V266" s="12" cm="1">
        <f t="array" ref="V266" xml:space="preserve"> SUM(C266:J266)/SUMPRODUCT(C266:J266/$AV$6:$BC$6, $AV$3:$BC$3 + $AV$4:$BC$4/1000*($D$7 - 1400) + $AV$5:$BC$5/10000*($F$8-1) )</f>
        <v>2.743448427172976</v>
      </c>
      <c r="W266" s="12"/>
      <c r="X266" s="8"/>
    </row>
    <row r="267" spans="2:24" ht="20" x14ac:dyDescent="0.2">
      <c r="B267" s="76">
        <f t="shared" si="36"/>
        <v>-924.8619593145022</v>
      </c>
      <c r="C267" s="76">
        <f t="shared" si="37"/>
        <v>54.122229410242682</v>
      </c>
      <c r="D267" s="76" cm="1">
        <f t="array" ref="D267:J267">MMULT(N267:T267,TRANSPOSE($AM$8:$AS$14))</f>
        <v>1.5063340801427849</v>
      </c>
      <c r="E267" s="76">
        <v>17.510711974181476</v>
      </c>
      <c r="F267" s="76">
        <v>8.3673681431093385</v>
      </c>
      <c r="G267" s="76">
        <v>3.7991789562653766</v>
      </c>
      <c r="H267" s="76">
        <v>7.666953404332201</v>
      </c>
      <c r="I267" s="76">
        <v>3.6765581012486761</v>
      </c>
      <c r="J267" s="76">
        <v>3.3506659304774691</v>
      </c>
      <c r="K267" s="78"/>
      <c r="L267" s="78"/>
      <c r="M267" s="76">
        <f t="shared" si="38"/>
        <v>-924.8619593145022</v>
      </c>
      <c r="N267" s="76">
        <f t="shared" si="39"/>
        <v>24.363239387231186</v>
      </c>
      <c r="O267" s="76">
        <f t="shared" si="40"/>
        <v>4.6553769502900204</v>
      </c>
      <c r="P267" s="76">
        <f t="shared" si="41"/>
        <v>4.8063396494702122</v>
      </c>
      <c r="Q267" s="76">
        <f t="shared" si="42"/>
        <v>-1.4004823945626081</v>
      </c>
      <c r="R267" s="76">
        <f t="shared" si="43"/>
        <v>-13.663253519237236</v>
      </c>
      <c r="S267" s="76">
        <f t="shared" si="44"/>
        <v>14.324645881783033</v>
      </c>
      <c r="T267" s="76">
        <f t="shared" si="45"/>
        <v>11.381007696417441</v>
      </c>
      <c r="U267" s="8"/>
      <c r="V267" s="12" cm="1">
        <f t="array" ref="V267" xml:space="preserve"> SUM(C267:J267)/SUMPRODUCT(C267:J267/$AV$6:$BC$6, $AV$3:$BC$3 + $AV$4:$BC$4/1000*($D$7 - 1400) + $AV$5:$BC$5/10000*($F$8-1) )</f>
        <v>2.743418938166402</v>
      </c>
      <c r="W267" s="12"/>
      <c r="X267" s="8"/>
    </row>
    <row r="268" spans="2:24" ht="20" x14ac:dyDescent="0.2">
      <c r="B268" s="76">
        <f t="shared" si="36"/>
        <v>-921.31842690333553</v>
      </c>
      <c r="C268" s="76">
        <f t="shared" si="37"/>
        <v>54.124181882292312</v>
      </c>
      <c r="D268" s="76" cm="1">
        <f t="array" ref="D268:J268">MMULT(N268:T268,TRANSPOSE($AM$8:$AS$14))</f>
        <v>1.5062793431775443</v>
      </c>
      <c r="E268" s="76">
        <v>17.511104236081497</v>
      </c>
      <c r="F268" s="76">
        <v>8.3662655733435844</v>
      </c>
      <c r="G268" s="76">
        <v>3.7986877138729582</v>
      </c>
      <c r="H268" s="76">
        <v>7.6662207731838734</v>
      </c>
      <c r="I268" s="76">
        <v>3.6760815146092085</v>
      </c>
      <c r="J268" s="76">
        <v>3.3511789634390228</v>
      </c>
      <c r="K268" s="78"/>
      <c r="L268" s="78"/>
      <c r="M268" s="76">
        <f t="shared" si="38"/>
        <v>-921.31842690333553</v>
      </c>
      <c r="N268" s="76">
        <f t="shared" si="39"/>
        <v>24.36267371372552</v>
      </c>
      <c r="O268" s="76">
        <f t="shared" si="40"/>
        <v>4.655913881826061</v>
      </c>
      <c r="P268" s="76">
        <f t="shared" si="41"/>
        <v>4.8050617934912427</v>
      </c>
      <c r="Q268" s="76">
        <f t="shared" si="42"/>
        <v>-1.4007090043430259</v>
      </c>
      <c r="R268" s="76">
        <f t="shared" si="43"/>
        <v>-13.663346538009927</v>
      </c>
      <c r="S268" s="76">
        <f t="shared" si="44"/>
        <v>14.32471024982868</v>
      </c>
      <c r="T268" s="76">
        <f t="shared" si="45"/>
        <v>11.380129977506044</v>
      </c>
      <c r="U268" s="8"/>
      <c r="V268" s="12" cm="1">
        <f t="array" ref="V268" xml:space="preserve"> SUM(C268:J268)/SUMPRODUCT(C268:J268/$AV$6:$BC$6, $AV$3:$BC$3 + $AV$4:$BC$4/1000*($D$7 - 1400) + $AV$5:$BC$5/10000*($F$8-1) )</f>
        <v>2.7433894730746067</v>
      </c>
      <c r="W268" s="12"/>
      <c r="X268" s="8"/>
    </row>
    <row r="269" spans="2:24" ht="20" x14ac:dyDescent="0.2">
      <c r="B269" s="76">
        <f t="shared" si="36"/>
        <v>-917.77489449216887</v>
      </c>
      <c r="C269" s="76">
        <f t="shared" si="37"/>
        <v>54.126135023648423</v>
      </c>
      <c r="D269" s="76" cm="1">
        <f t="array" ref="D269:J269">MMULT(N269:T269,TRANSPOSE($AM$8:$AS$14))</f>
        <v>1.506224639340072</v>
      </c>
      <c r="E269" s="76">
        <v>17.511496859521706</v>
      </c>
      <c r="F269" s="76">
        <v>8.3651642998972697</v>
      </c>
      <c r="G269" s="76">
        <v>3.7981968484018576</v>
      </c>
      <c r="H269" s="76">
        <v>7.66548771938416</v>
      </c>
      <c r="I269" s="76">
        <v>3.6756033399559289</v>
      </c>
      <c r="J269" s="76">
        <v>3.3516912698505821</v>
      </c>
      <c r="K269" s="78"/>
      <c r="L269" s="78"/>
      <c r="M269" s="76">
        <f t="shared" si="38"/>
        <v>-917.77489449216887</v>
      </c>
      <c r="N269" s="76">
        <f t="shared" si="39"/>
        <v>24.362108040219852</v>
      </c>
      <c r="O269" s="76">
        <f t="shared" si="40"/>
        <v>4.6564508133621008</v>
      </c>
      <c r="P269" s="76">
        <f t="shared" si="41"/>
        <v>4.8037839375122742</v>
      </c>
      <c r="Q269" s="76">
        <f t="shared" si="42"/>
        <v>-1.4009356141240363</v>
      </c>
      <c r="R269" s="76">
        <f t="shared" si="43"/>
        <v>-13.663439108661906</v>
      </c>
      <c r="S269" s="76">
        <f t="shared" si="44"/>
        <v>14.32477285819596</v>
      </c>
      <c r="T269" s="76">
        <f t="shared" si="45"/>
        <v>11.37925003306761</v>
      </c>
      <c r="U269" s="8"/>
      <c r="V269" s="12" cm="1">
        <f t="array" ref="V269" xml:space="preserve"> SUM(C269:J269)/SUMPRODUCT(C269:J269/$AV$6:$BC$6, $AV$3:$BC$3 + $AV$4:$BC$4/1000*($D$7 - 1400) + $AV$5:$BC$5/10000*($F$8-1) )</f>
        <v>2.7433600322575593</v>
      </c>
      <c r="W269" s="12"/>
      <c r="X269" s="8"/>
    </row>
    <row r="270" spans="2:24" ht="20" x14ac:dyDescent="0.2">
      <c r="B270" s="76">
        <f t="shared" si="36"/>
        <v>-914.2313620810022</v>
      </c>
      <c r="C270" s="76">
        <f t="shared" si="37"/>
        <v>54.128088852576759</v>
      </c>
      <c r="D270" s="76" cm="1">
        <f t="array" ref="D270:J270">MMULT(N270:T270,TRANSPOSE($AM$8:$AS$14))</f>
        <v>1.5061699695311124</v>
      </c>
      <c r="E270" s="76">
        <v>17.511889854609571</v>
      </c>
      <c r="F270" s="76">
        <v>8.3640643574860327</v>
      </c>
      <c r="G270" s="76">
        <v>3.7977063660188124</v>
      </c>
      <c r="H270" s="76">
        <v>7.6647542069249424</v>
      </c>
      <c r="I270" s="76">
        <v>3.6751235826944031</v>
      </c>
      <c r="J270" s="76">
        <v>3.3522028101583681</v>
      </c>
      <c r="K270" s="78"/>
      <c r="L270" s="78"/>
      <c r="M270" s="76">
        <f t="shared" si="38"/>
        <v>-914.2313620810022</v>
      </c>
      <c r="N270" s="76">
        <f t="shared" si="39"/>
        <v>24.361542366714183</v>
      </c>
      <c r="O270" s="76">
        <f t="shared" si="40"/>
        <v>4.6569877448981414</v>
      </c>
      <c r="P270" s="76">
        <f t="shared" si="41"/>
        <v>4.8025060815333047</v>
      </c>
      <c r="Q270" s="76">
        <f t="shared" si="42"/>
        <v>-1.4011622239057484</v>
      </c>
      <c r="R270" s="76">
        <f t="shared" si="43"/>
        <v>-13.66353120244575</v>
      </c>
      <c r="S270" s="76">
        <f t="shared" si="44"/>
        <v>14.324833618105892</v>
      </c>
      <c r="T270" s="76">
        <f t="shared" si="45"/>
        <v>11.378367843828478</v>
      </c>
      <c r="U270" s="8"/>
      <c r="V270" s="12" cm="1">
        <f t="array" ref="V270" xml:space="preserve"> SUM(C270:J270)/SUMPRODUCT(C270:J270/$AV$6:$BC$6, $AV$3:$BC$3 + $AV$4:$BC$4/1000*($D$7 - 1400) + $AV$5:$BC$5/10000*($F$8-1) )</f>
        <v>2.7433306160821735</v>
      </c>
      <c r="W270" s="12"/>
      <c r="X270" s="8"/>
    </row>
    <row r="271" spans="2:24" ht="20" x14ac:dyDescent="0.2">
      <c r="B271" s="76">
        <f t="shared" si="36"/>
        <v>-910.68782966983554</v>
      </c>
      <c r="C271" s="76">
        <f t="shared" si="37"/>
        <v>54.130043388094002</v>
      </c>
      <c r="D271" s="76" cm="1">
        <f t="array" ref="D271:J271">MMULT(N271:T271,TRANSPOSE($AM$8:$AS$14))</f>
        <v>1.5061153346917187</v>
      </c>
      <c r="E271" s="76">
        <v>17.512283231848137</v>
      </c>
      <c r="F271" s="76">
        <v>8.36296578189115</v>
      </c>
      <c r="G271" s="76">
        <v>3.7972162730440999</v>
      </c>
      <c r="H271" s="76">
        <v>7.6640201982531995</v>
      </c>
      <c r="I271" s="76">
        <v>3.6746422492631208</v>
      </c>
      <c r="J271" s="76">
        <v>3.352713542914572</v>
      </c>
      <c r="K271" s="78"/>
      <c r="L271" s="78"/>
      <c r="M271" s="76">
        <f t="shared" si="38"/>
        <v>-910.68782966983554</v>
      </c>
      <c r="N271" s="76">
        <f t="shared" si="39"/>
        <v>24.360976693208514</v>
      </c>
      <c r="O271" s="76">
        <f t="shared" si="40"/>
        <v>4.6575246764341811</v>
      </c>
      <c r="P271" s="76">
        <f t="shared" si="41"/>
        <v>4.8012282255543361</v>
      </c>
      <c r="Q271" s="76">
        <f t="shared" si="42"/>
        <v>-1.4013888336882914</v>
      </c>
      <c r="R271" s="76">
        <f t="shared" si="43"/>
        <v>-13.663622788906501</v>
      </c>
      <c r="S271" s="76">
        <f t="shared" si="44"/>
        <v>14.32489243672622</v>
      </c>
      <c r="T271" s="76">
        <f t="shared" si="45"/>
        <v>11.377483390504363</v>
      </c>
      <c r="U271" s="8"/>
      <c r="V271" s="12" cm="1">
        <f t="array" ref="V271" xml:space="preserve"> SUM(C271:J271)/SUMPRODUCT(C271:J271/$AV$6:$BC$6, $AV$3:$BC$3 + $AV$4:$BC$4/1000*($D$7 - 1400) + $AV$5:$BC$5/10000*($F$8-1) )</f>
        <v>2.7433012249224111</v>
      </c>
      <c r="W271" s="12"/>
      <c r="X271" s="8"/>
    </row>
    <row r="272" spans="2:24" ht="20" x14ac:dyDescent="0.2">
      <c r="B272" s="76">
        <f t="shared" si="36"/>
        <v>-907.14429725866887</v>
      </c>
      <c r="C272" s="76">
        <f t="shared" si="37"/>
        <v>54.131998650001478</v>
      </c>
      <c r="D272" s="76" cm="1">
        <f t="array" ref="D272:J272">MMULT(N272:T272,TRANSPOSE($AM$8:$AS$14))</f>
        <v>1.5060607358052862</v>
      </c>
      <c r="E272" s="76">
        <v>17.512677002152287</v>
      </c>
      <c r="F272" s="76">
        <v>8.3618686099845299</v>
      </c>
      <c r="G272" s="76">
        <v>3.7967265759566424</v>
      </c>
      <c r="H272" s="76">
        <v>7.663285654225513</v>
      </c>
      <c r="I272" s="76">
        <v>3.6741593471768264</v>
      </c>
      <c r="J272" s="76">
        <v>3.3532234246974375</v>
      </c>
      <c r="K272" s="78"/>
      <c r="L272" s="78"/>
      <c r="M272" s="76">
        <f t="shared" si="38"/>
        <v>-907.14429725866887</v>
      </c>
      <c r="N272" s="76">
        <f t="shared" si="39"/>
        <v>24.360411019702848</v>
      </c>
      <c r="O272" s="76">
        <f t="shared" si="40"/>
        <v>4.6580616079702217</v>
      </c>
      <c r="P272" s="76">
        <f t="shared" si="41"/>
        <v>4.7999503695753667</v>
      </c>
      <c r="Q272" s="76">
        <f t="shared" si="42"/>
        <v>-1.4016154434718178</v>
      </c>
      <c r="R272" s="76">
        <f t="shared" si="43"/>
        <v>-13.663713835789594</v>
      </c>
      <c r="S272" s="76">
        <f t="shared" si="44"/>
        <v>14.324949217009827</v>
      </c>
      <c r="T272" s="76">
        <f t="shared" si="45"/>
        <v>11.37659665380329</v>
      </c>
      <c r="U272" s="8"/>
      <c r="V272" s="12" cm="1">
        <f t="array" ref="V272" xml:space="preserve"> SUM(C272:J272)/SUMPRODUCT(C272:J272/$AV$6:$BC$6, $AV$3:$BC$3 + $AV$4:$BC$4/1000*($D$7 - 1400) + $AV$5:$BC$5/10000*($F$8-1) )</f>
        <v>2.7432718591593894</v>
      </c>
      <c r="W272" s="12"/>
      <c r="X272" s="8"/>
    </row>
    <row r="273" spans="2:24" ht="20" x14ac:dyDescent="0.2">
      <c r="B273" s="76">
        <f t="shared" si="36"/>
        <v>-903.60076484750221</v>
      </c>
      <c r="C273" s="76">
        <f t="shared" si="37"/>
        <v>54.133954658920224</v>
      </c>
      <c r="D273" s="76" cm="1">
        <f t="array" ref="D273:J273">MMULT(N273:T273,TRANSPOSE($AM$8:$AS$14))</f>
        <v>1.5060061738996708</v>
      </c>
      <c r="E273" s="76">
        <v>17.513071176865445</v>
      </c>
      <c r="F273" s="76">
        <v>8.3607728797536041</v>
      </c>
      <c r="G273" s="76">
        <v>3.7962372813992351</v>
      </c>
      <c r="H273" s="76">
        <v>7.6625505340620927</v>
      </c>
      <c r="I273" s="76">
        <v>3.6736748850712049</v>
      </c>
      <c r="J273" s="76">
        <v>3.3537324100285191</v>
      </c>
      <c r="K273" s="78"/>
      <c r="L273" s="78"/>
      <c r="M273" s="76">
        <f t="shared" si="38"/>
        <v>-903.60076484750221</v>
      </c>
      <c r="N273" s="76">
        <f t="shared" si="39"/>
        <v>24.359845346197179</v>
      </c>
      <c r="O273" s="76">
        <f t="shared" si="40"/>
        <v>4.6585985395062623</v>
      </c>
      <c r="P273" s="76">
        <f t="shared" si="41"/>
        <v>4.7986725135963972</v>
      </c>
      <c r="Q273" s="76">
        <f t="shared" si="42"/>
        <v>-1.401842053256507</v>
      </c>
      <c r="R273" s="76">
        <f t="shared" si="43"/>
        <v>-13.66380430894443</v>
      </c>
      <c r="S273" s="76">
        <f t="shared" si="44"/>
        <v>14.325003857527921</v>
      </c>
      <c r="T273" s="76">
        <f t="shared" si="45"/>
        <v>11.375707614428626</v>
      </c>
      <c r="U273" s="8"/>
      <c r="V273" s="12" cm="1">
        <f t="array" ref="V273" xml:space="preserve"> SUM(C273:J273)/SUMPRODUCT(C273:J273/$AV$6:$BC$6, $AV$3:$BC$3 + $AV$4:$BC$4/1000*($D$7 - 1400) + $AV$5:$BC$5/10000*($F$8-1) )</f>
        <v>2.7432425191814898</v>
      </c>
      <c r="W273" s="12"/>
      <c r="X273" s="8"/>
    </row>
    <row r="274" spans="2:24" ht="20" x14ac:dyDescent="0.2">
      <c r="B274" s="76">
        <f t="shared" si="36"/>
        <v>-900.05723243633554</v>
      </c>
      <c r="C274" s="76">
        <f t="shared" si="37"/>
        <v>54.135911436327483</v>
      </c>
      <c r="D274" s="76" cm="1">
        <f t="array" ref="D274:J274">MMULT(N274:T274,TRANSPOSE($AM$8:$AS$14))</f>
        <v>1.5059516500494077</v>
      </c>
      <c r="E274" s="76">
        <v>17.513465767776964</v>
      </c>
      <c r="F274" s="76">
        <v>8.3596786303260018</v>
      </c>
      <c r="G274" s="76">
        <v>3.7957483961839369</v>
      </c>
      <c r="H274" s="76">
        <v>7.6618147953003337</v>
      </c>
      <c r="I274" s="76">
        <v>3.6731888727488418</v>
      </c>
      <c r="J274" s="76">
        <v>3.3542404512870325</v>
      </c>
      <c r="K274" s="78"/>
      <c r="L274" s="78"/>
      <c r="M274" s="76">
        <f t="shared" si="38"/>
        <v>-900.05723243633554</v>
      </c>
      <c r="N274" s="76">
        <f t="shared" si="39"/>
        <v>24.35927967269151</v>
      </c>
      <c r="O274" s="76">
        <f t="shared" si="40"/>
        <v>4.659135471042303</v>
      </c>
      <c r="P274" s="76">
        <f t="shared" si="41"/>
        <v>4.7973946576174287</v>
      </c>
      <c r="Q274" s="76">
        <f t="shared" si="42"/>
        <v>-1.4020686630425705</v>
      </c>
      <c r="R274" s="76">
        <f t="shared" si="43"/>
        <v>-13.663894172223443</v>
      </c>
      <c r="S274" s="76">
        <f t="shared" si="44"/>
        <v>14.325056252297889</v>
      </c>
      <c r="T274" s="76">
        <f t="shared" si="45"/>
        <v>11.374816253082104</v>
      </c>
      <c r="U274" s="8"/>
      <c r="V274" s="12" cm="1">
        <f t="array" ref="V274" xml:space="preserve"> SUM(C274:J274)/SUMPRODUCT(C274:J274/$AV$6:$BC$6, $AV$3:$BC$3 + $AV$4:$BC$4/1000*($D$7 - 1400) + $AV$5:$BC$5/10000*($F$8-1) )</f>
        <v>2.7432132053844538</v>
      </c>
      <c r="W274" s="12"/>
      <c r="X274" s="8"/>
    </row>
    <row r="275" spans="2:24" ht="20" x14ac:dyDescent="0.2">
      <c r="B275" s="76">
        <f t="shared" si="36"/>
        <v>-896.51370002516887</v>
      </c>
      <c r="C275" s="76">
        <f t="shared" si="37"/>
        <v>54.137869004594592</v>
      </c>
      <c r="D275" s="76" cm="1">
        <f t="array" ref="D275:J275">MMULT(N275:T275,TRANSPOSE($AM$8:$AS$14))</f>
        <v>1.5058971653780275</v>
      </c>
      <c r="E275" s="76">
        <v>17.513860787140029</v>
      </c>
      <c r="F275" s="76">
        <v>8.3585859019939797</v>
      </c>
      <c r="G275" s="76">
        <v>3.7952599272975802</v>
      </c>
      <c r="H275" s="76">
        <v>7.6610783937480056</v>
      </c>
      <c r="I275" s="76">
        <v>3.6727013212265458</v>
      </c>
      <c r="J275" s="76">
        <v>3.3547474986212444</v>
      </c>
      <c r="K275" s="78"/>
      <c r="L275" s="78"/>
      <c r="M275" s="76">
        <f t="shared" si="38"/>
        <v>-896.51370002516887</v>
      </c>
      <c r="N275" s="76">
        <f t="shared" si="39"/>
        <v>24.358713999185841</v>
      </c>
      <c r="O275" s="76">
        <f t="shared" si="40"/>
        <v>4.6596724025783436</v>
      </c>
      <c r="P275" s="76">
        <f t="shared" si="41"/>
        <v>4.7961168016384601</v>
      </c>
      <c r="Q275" s="76">
        <f t="shared" si="42"/>
        <v>-1.4022952728302576</v>
      </c>
      <c r="R275" s="76">
        <f t="shared" si="43"/>
        <v>-13.663983387376467</v>
      </c>
      <c r="S275" s="76">
        <f t="shared" si="44"/>
        <v>14.325106290605762</v>
      </c>
      <c r="T275" s="76">
        <f t="shared" si="45"/>
        <v>11.373922550466931</v>
      </c>
      <c r="U275" s="8"/>
      <c r="V275" s="12" cm="1">
        <f t="array" ref="V275" xml:space="preserve"> SUM(C275:J275)/SUMPRODUCT(C275:J275/$AV$6:$BC$6, $AV$3:$BC$3 + $AV$4:$BC$4/1000*($D$7 - 1400) + $AV$5:$BC$5/10000*($F$8-1) )</f>
        <v>2.7431839181714768</v>
      </c>
      <c r="W275" s="12"/>
      <c r="X275" s="8"/>
    </row>
    <row r="276" spans="2:24" ht="20" x14ac:dyDescent="0.2">
      <c r="B276" s="76">
        <f t="shared" si="36"/>
        <v>-892.97016761400221</v>
      </c>
      <c r="C276" s="76">
        <f t="shared" si="37"/>
        <v>54.139827387026365</v>
      </c>
      <c r="D276" s="76" cm="1">
        <f t="array" ref="D276:J276">MMULT(N276:T276,TRANSPOSE($AM$8:$AS$14))</f>
        <v>1.5058427210604732</v>
      </c>
      <c r="E276" s="76">
        <v>17.514256247690255</v>
      </c>
      <c r="F276" s="76">
        <v>8.3574947362385679</v>
      </c>
      <c r="G276" s="76">
        <v>3.7947718819074447</v>
      </c>
      <c r="H276" s="76">
        <v>7.66034128343607</v>
      </c>
      <c r="I276" s="76">
        <v>3.6722122427840187</v>
      </c>
      <c r="J276" s="76">
        <v>3.3552534998568015</v>
      </c>
      <c r="K276" s="78"/>
      <c r="L276" s="78"/>
      <c r="M276" s="76">
        <f t="shared" si="38"/>
        <v>-892.97016761400221</v>
      </c>
      <c r="N276" s="76">
        <f t="shared" si="39"/>
        <v>24.358148325680176</v>
      </c>
      <c r="O276" s="76">
        <f t="shared" si="40"/>
        <v>4.6602093341143833</v>
      </c>
      <c r="P276" s="76">
        <f t="shared" si="41"/>
        <v>4.7948389456594906</v>
      </c>
      <c r="Q276" s="76">
        <f t="shared" si="42"/>
        <v>-1.4025218826198598</v>
      </c>
      <c r="R276" s="76">
        <f t="shared" si="43"/>
        <v>-13.664071913940216</v>
      </c>
      <c r="S276" s="76">
        <f t="shared" si="44"/>
        <v>14.325153856823084</v>
      </c>
      <c r="T276" s="76">
        <f t="shared" si="45"/>
        <v>11.373026487290893</v>
      </c>
      <c r="U276" s="8"/>
      <c r="V276" s="12" cm="1">
        <f t="array" ref="V276" xml:space="preserve"> SUM(C276:J276)/SUMPRODUCT(C276:J276/$AV$6:$BC$6, $AV$3:$BC$3 + $AV$4:$BC$4/1000*($D$7 - 1400) + $AV$5:$BC$5/10000*($F$8-1) )</f>
        <v>2.7431546579532959</v>
      </c>
      <c r="W276" s="12"/>
      <c r="X276" s="8"/>
    </row>
    <row r="277" spans="2:24" ht="20" x14ac:dyDescent="0.2">
      <c r="B277" s="76">
        <f t="shared" si="36"/>
        <v>-889.42663520283554</v>
      </c>
      <c r="C277" s="76">
        <f t="shared" si="37"/>
        <v>54.141786607902077</v>
      </c>
      <c r="D277" s="76" cm="1">
        <f t="array" ref="D277:J277">MMULT(N277:T277,TRANSPOSE($AM$8:$AS$14))</f>
        <v>1.5057883183256213</v>
      </c>
      <c r="E277" s="76">
        <v>17.514652162664817</v>
      </c>
      <c r="F277" s="76">
        <v>8.3564051757532987</v>
      </c>
      <c r="G277" s="76">
        <v>3.7942842673670549</v>
      </c>
      <c r="H277" s="76">
        <v>7.6596034165712457</v>
      </c>
      <c r="I277" s="76">
        <v>3.6717216510139377</v>
      </c>
      <c r="J277" s="76">
        <v>3.3557584004019443</v>
      </c>
      <c r="K277" s="78"/>
      <c r="L277" s="78"/>
      <c r="M277" s="76">
        <f t="shared" si="38"/>
        <v>-889.42663520283554</v>
      </c>
      <c r="N277" s="76">
        <f t="shared" si="39"/>
        <v>24.357582652174507</v>
      </c>
      <c r="O277" s="76">
        <f t="shared" si="40"/>
        <v>4.6607462656504239</v>
      </c>
      <c r="P277" s="76">
        <f t="shared" si="41"/>
        <v>4.7935610896805221</v>
      </c>
      <c r="Q277" s="76">
        <f t="shared" si="42"/>
        <v>-1.4027484924117215</v>
      </c>
      <c r="R277" s="76">
        <f t="shared" si="43"/>
        <v>-13.664159709122726</v>
      </c>
      <c r="S277" s="76">
        <f t="shared" si="44"/>
        <v>14.325198830218207</v>
      </c>
      <c r="T277" s="76">
        <f t="shared" si="45"/>
        <v>11.372128044269557</v>
      </c>
      <c r="U277" s="8"/>
      <c r="V277" s="12" cm="1">
        <f t="array" ref="V277" xml:space="preserve"> SUM(C277:J277)/SUMPRODUCT(C277:J277/$AV$6:$BC$6, $AV$3:$BC$3 + $AV$4:$BC$4/1000*($D$7 - 1400) + $AV$5:$BC$5/10000*($F$8-1) )</f>
        <v>2.7431254251482691</v>
      </c>
      <c r="W277" s="12"/>
      <c r="X277" s="8"/>
    </row>
    <row r="278" spans="2:24" ht="20" x14ac:dyDescent="0.2">
      <c r="B278" s="76">
        <f t="shared" si="36"/>
        <v>-885.88310279166888</v>
      </c>
      <c r="C278" s="76">
        <f t="shared" si="37"/>
        <v>54.143746692517873</v>
      </c>
      <c r="D278" s="76" cm="1">
        <f t="array" ref="D278:J278">MMULT(N278:T278,TRANSPOSE($AM$8:$AS$14))</f>
        <v>1.5057339584589255</v>
      </c>
      <c r="E278" s="76">
        <v>17.515048545822303</v>
      </c>
      <c r="F278" s="76">
        <v>8.3553172644675282</v>
      </c>
      <c r="G278" s="76">
        <v>3.7937970912221446</v>
      </c>
      <c r="H278" s="76">
        <v>7.6588647434882855</v>
      </c>
      <c r="I278" s="76">
        <v>3.6712295608734014</v>
      </c>
      <c r="J278" s="76">
        <v>3.3562621431495376</v>
      </c>
      <c r="K278" s="78"/>
      <c r="L278" s="78"/>
      <c r="M278" s="76">
        <f t="shared" si="38"/>
        <v>-885.88310279166888</v>
      </c>
      <c r="N278" s="76">
        <f t="shared" si="39"/>
        <v>24.357016978668838</v>
      </c>
      <c r="O278" s="76">
        <f t="shared" si="40"/>
        <v>4.6612831971864637</v>
      </c>
      <c r="P278" s="76">
        <f t="shared" si="41"/>
        <v>4.7922832337015535</v>
      </c>
      <c r="Q278" s="76">
        <f t="shared" si="42"/>
        <v>-1.4029751022062458</v>
      </c>
      <c r="R278" s="76">
        <f t="shared" si="43"/>
        <v>-13.664246727682583</v>
      </c>
      <c r="S278" s="76">
        <f t="shared" si="44"/>
        <v>14.325241084761794</v>
      </c>
      <c r="T278" s="76">
        <f t="shared" si="45"/>
        <v>11.371227202129454</v>
      </c>
      <c r="U278" s="8"/>
      <c r="V278" s="12" cm="1">
        <f t="array" ref="V278" xml:space="preserve"> SUM(C278:J278)/SUMPRODUCT(C278:J278/$AV$6:$BC$6, $AV$3:$BC$3 + $AV$4:$BC$4/1000*($D$7 - 1400) + $AV$5:$BC$5/10000*($F$8-1) )</f>
        <v>2.7430962201824483</v>
      </c>
      <c r="W278" s="12"/>
      <c r="X278" s="8"/>
    </row>
    <row r="279" spans="2:24" ht="20" x14ac:dyDescent="0.2">
      <c r="B279" s="76">
        <f t="shared" si="36"/>
        <v>-882.33957038050221</v>
      </c>
      <c r="C279" s="76">
        <f t="shared" si="37"/>
        <v>54.14570766723088</v>
      </c>
      <c r="D279" s="76" cm="1">
        <f t="array" ref="D279:J279">MMULT(N279:T279,TRANSPOSE($AM$8:$AS$14))</f>
        <v>1.5056796428051549</v>
      </c>
      <c r="E279" s="76">
        <v>17.515445411463187</v>
      </c>
      <c r="F279" s="76">
        <v>8.354231047569229</v>
      </c>
      <c r="G279" s="76">
        <v>3.7933103612167445</v>
      </c>
      <c r="H279" s="76">
        <v>7.6581252126021768</v>
      </c>
      <c r="I279" s="76">
        <v>3.6707359887368174</v>
      </c>
      <c r="J279" s="76">
        <v>3.3567646683758112</v>
      </c>
      <c r="K279" s="78"/>
      <c r="L279" s="78"/>
      <c r="M279" s="76">
        <f t="shared" si="38"/>
        <v>-882.33957038050221</v>
      </c>
      <c r="N279" s="76">
        <f t="shared" si="39"/>
        <v>24.356451305163173</v>
      </c>
      <c r="O279" s="76">
        <f t="shared" si="40"/>
        <v>4.6618201287225043</v>
      </c>
      <c r="P279" s="76">
        <f t="shared" si="41"/>
        <v>4.7910053777225841</v>
      </c>
      <c r="Q279" s="76">
        <f t="shared" si="42"/>
        <v>-1.4032017120039058</v>
      </c>
      <c r="R279" s="76">
        <f t="shared" si="43"/>
        <v>-13.664332921802671</v>
      </c>
      <c r="S279" s="76">
        <f t="shared" si="44"/>
        <v>14.325280488926502</v>
      </c>
      <c r="T279" s="76">
        <f t="shared" si="45"/>
        <v>11.37032394161133</v>
      </c>
      <c r="U279" s="8"/>
      <c r="V279" s="12" cm="1">
        <f t="array" ref="V279" xml:space="preserve"> SUM(C279:J279)/SUMPRODUCT(C279:J279/$AV$6:$BC$6, $AV$3:$BC$3 + $AV$4:$BC$4/1000*($D$7 - 1400) + $AV$5:$BC$5/10000*($F$8-1) )</f>
        <v>2.743067043489646</v>
      </c>
      <c r="W279" s="12"/>
      <c r="X279" s="8"/>
    </row>
    <row r="280" spans="2:24" ht="20" x14ac:dyDescent="0.2">
      <c r="B280" s="76">
        <f t="shared" si="36"/>
        <v>-878.79603796933554</v>
      </c>
      <c r="C280" s="76">
        <f t="shared" si="37"/>
        <v>54.14766955950504</v>
      </c>
      <c r="D280" s="76" cm="1">
        <f t="array" ref="D280:J280">MMULT(N280:T280,TRANSPOSE($AM$8:$AS$14))</f>
        <v>1.5056253727712638</v>
      </c>
      <c r="E280" s="76">
        <v>17.515842774450938</v>
      </c>
      <c r="F280" s="76">
        <v>8.353146571527132</v>
      </c>
      <c r="G280" s="76">
        <v>3.7928240852994328</v>
      </c>
      <c r="H280" s="76">
        <v>7.6573847703601441</v>
      </c>
      <c r="I280" s="76">
        <v>3.6702409524502571</v>
      </c>
      <c r="J280" s="76">
        <v>3.3572659136357905</v>
      </c>
      <c r="K280" s="78"/>
      <c r="L280" s="78"/>
      <c r="M280" s="76">
        <f t="shared" si="38"/>
        <v>-878.79603796933554</v>
      </c>
      <c r="N280" s="76">
        <f t="shared" si="39"/>
        <v>24.3558856316575</v>
      </c>
      <c r="O280" s="76">
        <f t="shared" si="40"/>
        <v>4.6623570602585449</v>
      </c>
      <c r="P280" s="76">
        <f t="shared" si="41"/>
        <v>4.7897275217436146</v>
      </c>
      <c r="Q280" s="76">
        <f t="shared" si="42"/>
        <v>-1.4034283218052568</v>
      </c>
      <c r="R280" s="76">
        <f t="shared" si="43"/>
        <v>-13.664418240958353</v>
      </c>
      <c r="S280" s="76">
        <f t="shared" si="44"/>
        <v>14.325316905480731</v>
      </c>
      <c r="T280" s="76">
        <f t="shared" si="45"/>
        <v>11.369418243473461</v>
      </c>
      <c r="U280" s="8"/>
      <c r="V280" s="12" cm="1">
        <f t="array" ref="V280" xml:space="preserve"> SUM(C280:J280)/SUMPRODUCT(C280:J280/$AV$6:$BC$6, $AV$3:$BC$3 + $AV$4:$BC$4/1000*($D$7 - 1400) + $AV$5:$BC$5/10000*($F$8-1) )</f>
        <v>2.7430378955114874</v>
      </c>
      <c r="W280" s="12"/>
      <c r="X280" s="8"/>
    </row>
    <row r="281" spans="2:24" ht="20" x14ac:dyDescent="0.2">
      <c r="B281" s="76">
        <f t="shared" si="36"/>
        <v>-875.25250555816888</v>
      </c>
      <c r="C281" s="76">
        <f t="shared" si="37"/>
        <v>54.149632397958463</v>
      </c>
      <c r="D281" s="76" cm="1">
        <f t="array" ref="D281:J281">MMULT(N281:T281,TRANSPOSE($AM$8:$AS$14))</f>
        <v>1.5055711498293824</v>
      </c>
      <c r="E281" s="76">
        <v>17.516240650233911</v>
      </c>
      <c r="F281" s="76">
        <v>8.3520638841122761</v>
      </c>
      <c r="G281" s="76">
        <v>3.7923382716297156</v>
      </c>
      <c r="H281" s="76">
        <v>7.6566433611937414</v>
      </c>
      <c r="I281" s="76">
        <v>3.6697444713872294</v>
      </c>
      <c r="J281" s="76">
        <v>3.3577658136552837</v>
      </c>
      <c r="K281" s="78"/>
      <c r="L281" s="78"/>
      <c r="M281" s="76">
        <f t="shared" si="38"/>
        <v>-875.25250555816888</v>
      </c>
      <c r="N281" s="76">
        <f t="shared" si="39"/>
        <v>24.355319958151835</v>
      </c>
      <c r="O281" s="76">
        <f t="shared" si="40"/>
        <v>4.6628939917945855</v>
      </c>
      <c r="P281" s="76">
        <f t="shared" si="41"/>
        <v>4.788449665764646</v>
      </c>
      <c r="Q281" s="76">
        <f t="shared" si="42"/>
        <v>-1.4036549316109488</v>
      </c>
      <c r="R281" s="76">
        <f t="shared" si="43"/>
        <v>-13.664502631779806</v>
      </c>
      <c r="S281" s="76">
        <f t="shared" si="44"/>
        <v>14.325350191276328</v>
      </c>
      <c r="T281" s="76">
        <f t="shared" si="45"/>
        <v>11.368510088494963</v>
      </c>
      <c r="U281" s="8"/>
      <c r="V281" s="12" cm="1">
        <f t="array" ref="V281" xml:space="preserve"> SUM(C281:J281)/SUMPRODUCT(C281:J281/$AV$6:$BC$6, $AV$3:$BC$3 + $AV$4:$BC$4/1000*($D$7 - 1400) + $AV$5:$BC$5/10000*($F$8-1) )</f>
        <v>2.7430087766974633</v>
      </c>
      <c r="W281" s="12"/>
      <c r="X281" s="8"/>
    </row>
    <row r="282" spans="2:24" ht="20" x14ac:dyDescent="0.2">
      <c r="B282" s="76">
        <f t="shared" si="36"/>
        <v>-871.70897314700221</v>
      </c>
      <c r="C282" s="76">
        <f t="shared" si="37"/>
        <v>54.151596212412784</v>
      </c>
      <c r="D282" s="76" cm="1">
        <f t="array" ref="D282:J282">MMULT(N282:T282,TRANSPOSE($AM$8:$AS$14))</f>
        <v>1.5055169755199234</v>
      </c>
      <c r="E282" s="76">
        <v>17.516639054867799</v>
      </c>
      <c r="F282" s="76">
        <v>8.3509830344186788</v>
      </c>
      <c r="G282" s="76">
        <v>3.7918529285845697</v>
      </c>
      <c r="H282" s="76">
        <v>7.6559009274708831</v>
      </c>
      <c r="I282" s="76">
        <v>3.6692465665059606</v>
      </c>
      <c r="J282" s="76">
        <v>3.358264300219405</v>
      </c>
      <c r="K282" s="78"/>
      <c r="L282" s="78"/>
      <c r="M282" s="76">
        <f t="shared" si="38"/>
        <v>-871.70897314700221</v>
      </c>
      <c r="N282" s="76">
        <f t="shared" si="39"/>
        <v>24.354754284646166</v>
      </c>
      <c r="O282" s="76">
        <f t="shared" si="40"/>
        <v>4.6634309233306253</v>
      </c>
      <c r="P282" s="76">
        <f t="shared" si="41"/>
        <v>4.7871718097856775</v>
      </c>
      <c r="Q282" s="76">
        <f t="shared" si="42"/>
        <v>-1.4038815414217427</v>
      </c>
      <c r="R282" s="76">
        <f t="shared" si="43"/>
        <v>-13.664586037908364</v>
      </c>
      <c r="S282" s="76">
        <f t="shared" si="44"/>
        <v>14.325380197030153</v>
      </c>
      <c r="T282" s="76">
        <f t="shared" si="45"/>
        <v>11.367599457479162</v>
      </c>
      <c r="U282" s="8"/>
      <c r="V282" s="12" cm="1">
        <f t="array" ref="V282" xml:space="preserve"> SUM(C282:J282)/SUMPRODUCT(C282:J282/$AV$6:$BC$6, $AV$3:$BC$3 + $AV$4:$BC$4/1000*($D$7 - 1400) + $AV$5:$BC$5/10000*($F$8-1) )</f>
        <v>2.7429796875049544</v>
      </c>
      <c r="W282" s="12"/>
      <c r="X282" s="8"/>
    </row>
    <row r="283" spans="2:24" ht="20" x14ac:dyDescent="0.2">
      <c r="B283" s="76">
        <f t="shared" si="36"/>
        <v>-868.16544073583555</v>
      </c>
      <c r="C283" s="76">
        <f t="shared" si="37"/>
        <v>54.153561033944094</v>
      </c>
      <c r="D283" s="76" cm="1">
        <f t="array" ref="D283:J283">MMULT(N283:T283,TRANSPOSE($AM$8:$AS$14))</f>
        <v>1.5054628514548258</v>
      </c>
      <c r="E283" s="76">
        <v>17.517038005038909</v>
      </c>
      <c r="F283" s="76">
        <v>8.3499040728832625</v>
      </c>
      <c r="G283" s="76">
        <v>3.7913680647651109</v>
      </c>
      <c r="H283" s="76">
        <v>7.6551574094481198</v>
      </c>
      <c r="I283" s="76">
        <v>3.6687472604081472</v>
      </c>
      <c r="J283" s="76">
        <v>3.3587613020575322</v>
      </c>
      <c r="K283" s="78"/>
      <c r="L283" s="78"/>
      <c r="M283" s="76">
        <f t="shared" si="38"/>
        <v>-868.16544073583555</v>
      </c>
      <c r="N283" s="76">
        <f t="shared" si="39"/>
        <v>24.354188611140501</v>
      </c>
      <c r="O283" s="76">
        <f t="shared" si="40"/>
        <v>4.6639678548666659</v>
      </c>
      <c r="P283" s="76">
        <f t="shared" si="41"/>
        <v>4.785893953806708</v>
      </c>
      <c r="Q283" s="76">
        <f t="shared" si="42"/>
        <v>-1.4041081512385292</v>
      </c>
      <c r="R283" s="76">
        <f t="shared" si="43"/>
        <v>-13.664668399846617</v>
      </c>
      <c r="S283" s="76">
        <f t="shared" si="44"/>
        <v>14.325406767099455</v>
      </c>
      <c r="T283" s="76">
        <f t="shared" si="45"/>
        <v>11.366686331257009</v>
      </c>
      <c r="U283" s="8"/>
      <c r="V283" s="12" cm="1">
        <f t="array" ref="V283" xml:space="preserve"> SUM(C283:J283)/SUMPRODUCT(C283:J283/$AV$6:$BC$6, $AV$3:$BC$3 + $AV$4:$BC$4/1000*($D$7 - 1400) + $AV$5:$BC$5/10000*($F$8-1) )</f>
        <v>2.7429506283992695</v>
      </c>
      <c r="W283" s="12"/>
      <c r="X283" s="8"/>
    </row>
    <row r="284" spans="2:24" ht="20" x14ac:dyDescent="0.2">
      <c r="B284" s="76">
        <f t="shared" ref="B284:B347" si="46">M284</f>
        <v>-864.62190832466888</v>
      </c>
      <c r="C284" s="76">
        <f t="shared" si="37"/>
        <v>54.155526894935903</v>
      </c>
      <c r="D284" s="76" cm="1">
        <f t="array" ref="D284:J284">MMULT(N284:T284,TRANSPOSE($AM$8:$AS$14))</f>
        <v>1.5054087793209321</v>
      </c>
      <c r="E284" s="76">
        <v>17.517437518088098</v>
      </c>
      <c r="F284" s="76">
        <v>8.3488270513047045</v>
      </c>
      <c r="G284" s="76">
        <v>3.7908836890034312</v>
      </c>
      <c r="H284" s="76">
        <v>7.6544127452230484</v>
      </c>
      <c r="I284" s="76">
        <v>3.6682465773992519</v>
      </c>
      <c r="J284" s="76">
        <v>3.3592567447246329</v>
      </c>
      <c r="K284" s="78"/>
      <c r="L284" s="78"/>
      <c r="M284" s="76">
        <f t="shared" si="38"/>
        <v>-864.62190832466888</v>
      </c>
      <c r="N284" s="76">
        <f t="shared" si="39"/>
        <v>24.353622937634828</v>
      </c>
      <c r="O284" s="76">
        <f t="shared" si="40"/>
        <v>4.6645047864027056</v>
      </c>
      <c r="P284" s="76">
        <f t="shared" si="41"/>
        <v>4.7846160978277394</v>
      </c>
      <c r="Q284" s="76">
        <f t="shared" si="42"/>
        <v>-1.4043347610623491</v>
      </c>
      <c r="R284" s="76">
        <f t="shared" si="43"/>
        <v>-13.664749654802112</v>
      </c>
      <c r="S284" s="76">
        <f t="shared" si="44"/>
        <v>14.325429739250914</v>
      </c>
      <c r="T284" s="76">
        <f t="shared" si="45"/>
        <v>11.365770690690521</v>
      </c>
      <c r="U284" s="8"/>
      <c r="V284" s="12" cm="1">
        <f t="array" ref="V284" xml:space="preserve"> SUM(C284:J284)/SUMPRODUCT(C284:J284/$AV$6:$BC$6, $AV$3:$BC$3 + $AV$4:$BC$4/1000*($D$7 - 1400) + $AV$5:$BC$5/10000*($F$8-1) )</f>
        <v>2.7429215998536467</v>
      </c>
      <c r="W284" s="12"/>
      <c r="X284" s="8"/>
    </row>
    <row r="285" spans="2:24" ht="20" x14ac:dyDescent="0.2">
      <c r="B285" s="76">
        <f t="shared" si="46"/>
        <v>-861.07837591350221</v>
      </c>
      <c r="C285" s="76">
        <f t="shared" ref="C285:C348" si="47">100-SUM(D285:J285)</f>
        <v>54.157493829133806</v>
      </c>
      <c r="D285" s="76" cm="1">
        <f t="array" ref="D285:J285">MMULT(N285:T285,TRANSPOSE($AM$8:$AS$14))</f>
        <v>1.5053547608835041</v>
      </c>
      <c r="E285" s="76">
        <v>17.517837612035489</v>
      </c>
      <c r="F285" s="76">
        <v>8.3477520228613713</v>
      </c>
      <c r="G285" s="76">
        <v>3.7903998103695562</v>
      </c>
      <c r="H285" s="76">
        <v>7.6536668706870969</v>
      </c>
      <c r="I285" s="76">
        <v>3.6677445435502873</v>
      </c>
      <c r="J285" s="76">
        <v>3.3597505504788918</v>
      </c>
      <c r="K285" s="78"/>
      <c r="L285" s="78"/>
      <c r="M285" s="76">
        <f t="shared" ref="M285:M348" si="48">M284+0.01*$T$14</f>
        <v>-861.07837591350221</v>
      </c>
      <c r="N285" s="76">
        <f t="shared" ref="N285:N348" si="49">(D$19+D$20 + (D$21+D$22)*$M285)/2 + (D$20-D$19 + (D$22-D$21)*$M285)/2*ERF($M285/SQRT(4*N$13*$D$8))+(D$22-D$21)*SQRT(N$13*$D$8/PI())*EXP( 0 -$M285^2/4/N$13/$D$8)</f>
        <v>24.353057264129163</v>
      </c>
      <c r="O285" s="76">
        <f t="shared" ref="O285:O348" si="50">(E$19+E$20 + (E$21+E$22)*$M285)/2 + (E$20-E$19 + (E$22-E$21)*$M285)/2*ERF($M285/SQRT(4*O$13*$D$8))+(E$22-E$21)*SQRT(O$13*$D$8/PI())*EXP( 0 -$M285^2/4/O$13/$D$8)</f>
        <v>4.6650417179387462</v>
      </c>
      <c r="P285" s="76">
        <f t="shared" ref="P285:P348" si="51">(F$19+F$20 + (F$21+F$22)*$M285)/2 + (F$20-F$19 + (F$22-F$21)*$M285)/2*ERF($M285/SQRT(4*P$13*$D$8))+(F$22-F$21)*SQRT(P$13*$D$8/PI())*EXP( 0 -$M285^2/4/P$13/$D$8)</f>
        <v>4.78333824184877</v>
      </c>
      <c r="Q285" s="76">
        <f t="shared" ref="Q285:Q348" si="52">(G$19+G$20 + (G$21+G$22)*$M285)/2 + (G$20-G$19 + (G$22-G$21)*$M285)/2*ERF($M285/SQRT(4*Q$13*$D$8))+(G$22-G$21)*SQRT(Q$13*$D$8/PI())*EXP( 0 -$M285^2/4/Q$13/$D$8)</f>
        <v>-1.4045613708944193</v>
      </c>
      <c r="R285" s="76">
        <f t="shared" ref="R285:R348" si="53">(H$19+H$20 + (H$21+H$22)*$M285)/2 + (H$20-H$19 + (H$22-H$21)*$M285)/2*ERF($M285/SQRT(4*R$13*$D$8))+(H$22-H$21)*SQRT(R$13*$D$8/PI())*EXP( 0 -$M285^2/4/R$13/$D$8)</f>
        <v>-13.664829736524389</v>
      </c>
      <c r="S285" s="76">
        <f t="shared" ref="S285:S348" si="54">(I$19+I$20 + (I$21+I$22)*$M285)/2 + (I$20-I$19 + (I$22-I$21)*$M285)/2*ERF($M285/SQRT(4*S$13*$D$8))+(I$22-I$21)*SQRT(S$13*$D$8/PI())*EXP( 0 -$M285^2/4/S$13/$D$8)</f>
        <v>14.325448944423298</v>
      </c>
      <c r="T285" s="76">
        <f t="shared" ref="T285:T348" si="55">(J$19+J$20 + (J$21+J$22)*$M285)/2 + (J$20-J$19 + (J$22-J$21)*$M285)/2*ERF($M285/SQRT(4*T$13*$D$8))+(J$22-J$21)*SQRT(T$13*$D$8/PI())*EXP( 0 -$M285^2/4/T$13/$D$8)</f>
        <v>11.364852516676276</v>
      </c>
      <c r="U285" s="8"/>
      <c r="V285" s="12" cm="1">
        <f t="array" ref="V285" xml:space="preserve"> SUM(C285:J285)/SUMPRODUCT(C285:J285/$AV$6:$BC$6, $AV$3:$BC$3 + $AV$4:$BC$4/1000*($D$7 - 1400) + $AV$5:$BC$5/10000*($F$8-1) )</f>
        <v>2.7428926023492557</v>
      </c>
      <c r="W285" s="12"/>
      <c r="X285" s="8"/>
    </row>
    <row r="286" spans="2:24" ht="20" x14ac:dyDescent="0.2">
      <c r="B286" s="76">
        <f t="shared" si="46"/>
        <v>-857.53484350233555</v>
      </c>
      <c r="C286" s="76">
        <f t="shared" si="47"/>
        <v>54.159461871702312</v>
      </c>
      <c r="D286" s="76" cm="1">
        <f t="array" ref="D286:J286">MMULT(N286:T286,TRANSPOSE($AM$8:$AS$14))</f>
        <v>1.5053007979898689</v>
      </c>
      <c r="E286" s="76">
        <v>17.518238305605905</v>
      </c>
      <c r="F286" s="76">
        <v>8.346679042127942</v>
      </c>
      <c r="G286" s="76">
        <v>3.7899164381785595</v>
      </c>
      <c r="H286" s="76">
        <v>7.6529197194786756</v>
      </c>
      <c r="I286" s="76">
        <v>3.6672411867611725</v>
      </c>
      <c r="J286" s="76">
        <v>3.3602426381555617</v>
      </c>
      <c r="K286" s="78"/>
      <c r="L286" s="78"/>
      <c r="M286" s="76">
        <f t="shared" si="48"/>
        <v>-857.53484350233555</v>
      </c>
      <c r="N286" s="76">
        <f t="shared" si="49"/>
        <v>24.352491590623494</v>
      </c>
      <c r="O286" s="76">
        <f t="shared" si="50"/>
        <v>4.665578649474786</v>
      </c>
      <c r="P286" s="76">
        <f t="shared" si="51"/>
        <v>4.7820603858698014</v>
      </c>
      <c r="Q286" s="76">
        <f t="shared" si="52"/>
        <v>-1.4047879807361596</v>
      </c>
      <c r="R286" s="76">
        <f t="shared" si="53"/>
        <v>-13.664908575135181</v>
      </c>
      <c r="S286" s="76">
        <f t="shared" si="54"/>
        <v>14.325464206483655</v>
      </c>
      <c r="T286" s="76">
        <f t="shared" si="55"/>
        <v>11.363931790148927</v>
      </c>
      <c r="U286" s="8"/>
      <c r="V286" s="12" cm="1">
        <f t="array" ref="V286" xml:space="preserve"> SUM(C286:J286)/SUMPRODUCT(C286:J286/$AV$6:$BC$6, $AV$3:$BC$3 + $AV$4:$BC$4/1000*($D$7 - 1400) + $AV$5:$BC$5/10000*($F$8-1) )</f>
        <v>2.7428636363751875</v>
      </c>
      <c r="W286" s="12"/>
      <c r="X286" s="8"/>
    </row>
    <row r="287" spans="2:24" ht="20" x14ac:dyDescent="0.2">
      <c r="B287" s="76">
        <f t="shared" si="46"/>
        <v>-853.99131109116888</v>
      </c>
      <c r="C287" s="76">
        <f t="shared" si="47"/>
        <v>54.161431059283522</v>
      </c>
      <c r="D287" s="76" cm="1">
        <f t="array" ref="D287:J287">MMULT(N287:T287,TRANSPOSE($AM$8:$AS$14))</f>
        <v>1.5052468925732332</v>
      </c>
      <c r="E287" s="76">
        <v>17.518639618255083</v>
      </c>
      <c r="F287" s="76">
        <v>8.3456081650908995</v>
      </c>
      <c r="G287" s="76">
        <v>3.7894335819978124</v>
      </c>
      <c r="H287" s="76">
        <v>7.6521712229368681</v>
      </c>
      <c r="I287" s="76">
        <v>3.6667365368255993</v>
      </c>
      <c r="J287" s="76">
        <v>3.3607329230369856</v>
      </c>
      <c r="K287" s="78"/>
      <c r="L287" s="78"/>
      <c r="M287" s="76">
        <f t="shared" si="48"/>
        <v>-853.99131109116888</v>
      </c>
      <c r="N287" s="76">
        <f t="shared" si="49"/>
        <v>24.351925917117825</v>
      </c>
      <c r="O287" s="76">
        <f t="shared" si="50"/>
        <v>4.6661155810108275</v>
      </c>
      <c r="P287" s="76">
        <f t="shared" si="51"/>
        <v>4.780782529890832</v>
      </c>
      <c r="Q287" s="76">
        <f t="shared" si="52"/>
        <v>-1.4050145905892257</v>
      </c>
      <c r="R287" s="76">
        <f t="shared" si="53"/>
        <v>-13.664986096951546</v>
      </c>
      <c r="S287" s="76">
        <f t="shared" si="54"/>
        <v>14.325475341976952</v>
      </c>
      <c r="T287" s="76">
        <f t="shared" si="55"/>
        <v>11.363008492084756</v>
      </c>
      <c r="U287" s="8"/>
      <c r="V287" s="12" cm="1">
        <f t="array" ref="V287" xml:space="preserve"> SUM(C287:J287)/SUMPRODUCT(C287:J287/$AV$6:$BC$6, $AV$3:$BC$3 + $AV$4:$BC$4/1000*($D$7 - 1400) + $AV$5:$BC$5/10000*($F$8-1) )</f>
        <v>2.7428347024284156</v>
      </c>
      <c r="W287" s="12"/>
      <c r="X287" s="8"/>
    </row>
    <row r="288" spans="2:24" ht="20" x14ac:dyDescent="0.2">
      <c r="B288" s="76">
        <f t="shared" si="46"/>
        <v>-850.44777868000222</v>
      </c>
      <c r="C288" s="76">
        <f t="shared" si="47"/>
        <v>54.163401430057874</v>
      </c>
      <c r="D288" s="76" cm="1">
        <f t="array" ref="D288:J288">MMULT(N288:T288,TRANSPOSE($AM$8:$AS$14))</f>
        <v>1.5051930466566272</v>
      </c>
      <c r="E288" s="76">
        <v>17.519041570196649</v>
      </c>
      <c r="F288" s="76">
        <v>8.3445394491625589</v>
      </c>
      <c r="G288" s="76">
        <v>3.7889512516543902</v>
      </c>
      <c r="H288" s="76">
        <v>7.6514213100556994</v>
      </c>
      <c r="I288" s="76">
        <v>3.6662306254975014</v>
      </c>
      <c r="J288" s="76">
        <v>3.3612213167187015</v>
      </c>
      <c r="K288" s="78"/>
      <c r="L288" s="78"/>
      <c r="M288" s="76">
        <f t="shared" si="48"/>
        <v>-850.44777868000222</v>
      </c>
      <c r="N288" s="76">
        <f t="shared" si="49"/>
        <v>24.351360243612156</v>
      </c>
      <c r="O288" s="76">
        <f t="shared" si="50"/>
        <v>4.6666525125468672</v>
      </c>
      <c r="P288" s="76">
        <f t="shared" si="51"/>
        <v>4.7795046739118625</v>
      </c>
      <c r="Q288" s="76">
        <f t="shared" si="52"/>
        <v>-1.4052412004555499</v>
      </c>
      <c r="R288" s="76">
        <f t="shared" si="53"/>
        <v>-13.665062224301703</v>
      </c>
      <c r="S288" s="76">
        <f t="shared" si="54"/>
        <v>14.325482159869097</v>
      </c>
      <c r="T288" s="76">
        <f t="shared" si="55"/>
        <v>11.362082603505289</v>
      </c>
      <c r="U288" s="8"/>
      <c r="V288" s="12" cm="1">
        <f t="array" ref="V288" xml:space="preserve"> SUM(C288:J288)/SUMPRODUCT(C288:J288/$AV$6:$BC$6, $AV$3:$BC$3 + $AV$4:$BC$4/1000*($D$7 - 1400) + $AV$5:$BC$5/10000*($F$8-1) )</f>
        <v>2.7428058010137586</v>
      </c>
      <c r="W288" s="12"/>
      <c r="X288" s="8"/>
    </row>
    <row r="289" spans="2:24" ht="20" x14ac:dyDescent="0.2">
      <c r="B289" s="76">
        <f t="shared" si="46"/>
        <v>-846.90424626883555</v>
      </c>
      <c r="C289" s="76">
        <f t="shared" si="47"/>
        <v>54.165373023807</v>
      </c>
      <c r="D289" s="76" cm="1">
        <f t="array" ref="D289:J289">MMULT(N289:T289,TRANSPOSE($AM$8:$AS$14))</f>
        <v>1.5051392623570141</v>
      </c>
      <c r="E289" s="76">
        <v>17.519444182429936</v>
      </c>
      <c r="F289" s="76">
        <v>8.3434729531936522</v>
      </c>
      <c r="G289" s="76">
        <v>3.7884694572425914</v>
      </c>
      <c r="H289" s="76">
        <v>7.6506699074391724</v>
      </c>
      <c r="I289" s="76">
        <v>3.6657234865590596</v>
      </c>
      <c r="J289" s="76">
        <v>3.3617077269715763</v>
      </c>
      <c r="K289" s="78"/>
      <c r="L289" s="78"/>
      <c r="M289" s="76">
        <f t="shared" si="48"/>
        <v>-846.90424626883555</v>
      </c>
      <c r="N289" s="76">
        <f t="shared" si="49"/>
        <v>24.350794570106491</v>
      </c>
      <c r="O289" s="76">
        <f t="shared" si="50"/>
        <v>4.6671894440829078</v>
      </c>
      <c r="P289" s="76">
        <f t="shared" si="51"/>
        <v>4.7782268179328939</v>
      </c>
      <c r="Q289" s="76">
        <f t="shared" si="52"/>
        <v>-1.4054678103373821</v>
      </c>
      <c r="R289" s="76">
        <f t="shared" si="53"/>
        <v>-13.665136875333367</v>
      </c>
      <c r="S289" s="76">
        <f t="shared" si="54"/>
        <v>14.325484461283278</v>
      </c>
      <c r="T289" s="76">
        <f t="shared" si="55"/>
        <v>11.361154105480914</v>
      </c>
      <c r="U289" s="8"/>
      <c r="V289" s="12" cm="1">
        <f t="array" ref="V289" xml:space="preserve"> SUM(C289:J289)/SUMPRODUCT(C289:J289/$AV$6:$BC$6, $AV$3:$BC$3 + $AV$4:$BC$4/1000*($D$7 - 1400) + $AV$5:$BC$5/10000*($F$8-1) )</f>
        <v>2.7427769326438076</v>
      </c>
      <c r="W289" s="12"/>
      <c r="X289" s="8"/>
    </row>
    <row r="290" spans="2:24" ht="20" x14ac:dyDescent="0.2">
      <c r="B290" s="76">
        <f t="shared" si="46"/>
        <v>-843.36071385766888</v>
      </c>
      <c r="C290" s="76">
        <f t="shared" si="47"/>
        <v>54.167345881978726</v>
      </c>
      <c r="D290" s="76" cm="1">
        <f t="array" ref="D290:J290">MMULT(N290:T290,TRANSPOSE($AM$8:$AS$14))</f>
        <v>1.5050855418895561</v>
      </c>
      <c r="E290" s="76">
        <v>17.519847476768515</v>
      </c>
      <c r="F290" s="76">
        <v>8.3424087374842735</v>
      </c>
      <c r="G290" s="76">
        <v>3.7879882091316124</v>
      </c>
      <c r="H290" s="76">
        <v>7.6499169392571007</v>
      </c>
      <c r="I290" s="76">
        <v>3.665215155890313</v>
      </c>
      <c r="J290" s="76">
        <v>3.3621920575998958</v>
      </c>
      <c r="K290" s="78"/>
      <c r="L290" s="78"/>
      <c r="M290" s="76">
        <f t="shared" si="48"/>
        <v>-843.36071385766888</v>
      </c>
      <c r="N290" s="76">
        <f t="shared" si="49"/>
        <v>24.350228896600822</v>
      </c>
      <c r="O290" s="76">
        <f t="shared" si="50"/>
        <v>4.6677263756189475</v>
      </c>
      <c r="P290" s="76">
        <f t="shared" si="51"/>
        <v>4.7769489619539245</v>
      </c>
      <c r="Q290" s="76">
        <f t="shared" si="52"/>
        <v>-1.4056944202373409</v>
      </c>
      <c r="R290" s="76">
        <f t="shared" si="53"/>
        <v>-13.665209963814338</v>
      </c>
      <c r="S290" s="76">
        <f t="shared" si="54"/>
        <v>14.325482039229529</v>
      </c>
      <c r="T290" s="76">
        <f t="shared" si="55"/>
        <v>11.360222979134555</v>
      </c>
      <c r="U290" s="8"/>
      <c r="V290" s="12" cm="1">
        <f t="array" ref="V290" xml:space="preserve"> SUM(C290:J290)/SUMPRODUCT(C290:J290/$AV$6:$BC$6, $AV$3:$BC$3 + $AV$4:$BC$4/1000*($D$7 - 1400) + $AV$5:$BC$5/10000*($F$8-1) )</f>
        <v>2.7427480978388545</v>
      </c>
      <c r="W290" s="12"/>
      <c r="X290" s="8"/>
    </row>
    <row r="291" spans="2:24" ht="20" x14ac:dyDescent="0.2">
      <c r="B291" s="76">
        <f t="shared" si="46"/>
        <v>-839.81718144650222</v>
      </c>
      <c r="C291" s="76">
        <f t="shared" si="47"/>
        <v>54.169320047754255</v>
      </c>
      <c r="D291" s="76" cm="1">
        <f t="array" ref="D291:J291">MMULT(N291:T291,TRANSPOSE($AM$8:$AS$14))</f>
        <v>1.5050318875720461</v>
      </c>
      <c r="E291" s="76">
        <v>17.520251475869618</v>
      </c>
      <c r="F291" s="76">
        <v>8.3413468637930936</v>
      </c>
      <c r="G291" s="76">
        <v>3.7875075179733635</v>
      </c>
      <c r="H291" s="76">
        <v>7.6491623272019265</v>
      </c>
      <c r="I291" s="76">
        <v>3.6647056715403323</v>
      </c>
      <c r="J291" s="76">
        <v>3.362674208295366</v>
      </c>
      <c r="K291" s="78"/>
      <c r="L291" s="78"/>
      <c r="M291" s="76">
        <f t="shared" si="48"/>
        <v>-839.81718144650222</v>
      </c>
      <c r="N291" s="76">
        <f t="shared" si="49"/>
        <v>24.349663223095153</v>
      </c>
      <c r="O291" s="76">
        <f t="shared" si="50"/>
        <v>4.6682633071549882</v>
      </c>
      <c r="P291" s="76">
        <f t="shared" si="51"/>
        <v>4.7756711059749559</v>
      </c>
      <c r="Q291" s="76">
        <f t="shared" si="52"/>
        <v>-1.4059210301584741</v>
      </c>
      <c r="R291" s="76">
        <f t="shared" si="53"/>
        <v>-13.665281398925133</v>
      </c>
      <c r="S291" s="76">
        <f t="shared" si="54"/>
        <v>14.325474678327531</v>
      </c>
      <c r="T291" s="76">
        <f t="shared" si="55"/>
        <v>11.359289205645386</v>
      </c>
      <c r="U291" s="8"/>
      <c r="V291" s="12" cm="1">
        <f t="array" ref="V291" xml:space="preserve"> SUM(C291:J291)/SUMPRODUCT(C291:J291/$AV$6:$BC$6, $AV$3:$BC$3 + $AV$4:$BC$4/1000*($D$7 - 1400) + $AV$5:$BC$5/10000*($F$8-1) )</f>
        <v>2.7427192971267833</v>
      </c>
      <c r="W291" s="12"/>
      <c r="X291" s="8"/>
    </row>
    <row r="292" spans="2:24" ht="20" x14ac:dyDescent="0.2">
      <c r="B292" s="76">
        <f t="shared" si="46"/>
        <v>-836.27364903533555</v>
      </c>
      <c r="C292" s="76">
        <f t="shared" si="47"/>
        <v>54.171295566117536</v>
      </c>
      <c r="D292" s="76" cm="1">
        <f t="array" ref="D292:J292">MMULT(N292:T292,TRANSPOSE($AM$8:$AS$14))</f>
        <v>1.5049783018295089</v>
      </c>
      <c r="E292" s="76">
        <v>17.520656203264348</v>
      </c>
      <c r="F292" s="76">
        <v>8.340287395344717</v>
      </c>
      <c r="G292" s="76">
        <v>3.7870273947103983</v>
      </c>
      <c r="H292" s="76">
        <v>7.6484059904465802</v>
      </c>
      <c r="I292" s="76">
        <v>3.6641950737999851</v>
      </c>
      <c r="J292" s="76">
        <v>3.3631540744869195</v>
      </c>
      <c r="K292" s="78"/>
      <c r="L292" s="78"/>
      <c r="M292" s="76">
        <f t="shared" si="48"/>
        <v>-836.27364903533555</v>
      </c>
      <c r="N292" s="76">
        <f t="shared" si="49"/>
        <v>24.349097549589487</v>
      </c>
      <c r="O292" s="76">
        <f t="shared" si="50"/>
        <v>4.6688002386910279</v>
      </c>
      <c r="P292" s="76">
        <f t="shared" si="51"/>
        <v>4.7743932499959865</v>
      </c>
      <c r="Q292" s="76">
        <f t="shared" si="52"/>
        <v>-1.4061476401043245</v>
      </c>
      <c r="R292" s="76">
        <f t="shared" si="53"/>
        <v>-13.665351085043447</v>
      </c>
      <c r="S292" s="76">
        <f t="shared" si="54"/>
        <v>14.325462154522503</v>
      </c>
      <c r="T292" s="76">
        <f t="shared" si="55"/>
        <v>11.358352766252548</v>
      </c>
      <c r="U292" s="8"/>
      <c r="V292" s="12" cm="1">
        <f t="array" ref="V292" xml:space="preserve"> SUM(C292:J292)/SUMPRODUCT(C292:J292/$AV$6:$BC$6, $AV$3:$BC$3 + $AV$4:$BC$4/1000*($D$7 - 1400) + $AV$5:$BC$5/10000*($F$8-1) )</f>
        <v>2.7426905310429532</v>
      </c>
      <c r="W292" s="12"/>
      <c r="X292" s="8"/>
    </row>
    <row r="293" spans="2:24" ht="20" x14ac:dyDescent="0.2">
      <c r="B293" s="76">
        <f t="shared" si="46"/>
        <v>-832.73011662416889</v>
      </c>
      <c r="C293" s="76">
        <f t="shared" si="47"/>
        <v>54.173272483927022</v>
      </c>
      <c r="D293" s="76" cm="1">
        <f t="array" ref="D293:J293">MMULT(N293:T293,TRANSPOSE($AM$8:$AS$14))</f>
        <v>1.5049247871989622</v>
      </c>
      <c r="E293" s="76">
        <v>17.521061683388744</v>
      </c>
      <c r="F293" s="76">
        <v>8.339230396834985</v>
      </c>
      <c r="G293" s="76">
        <v>3.78654785058399</v>
      </c>
      <c r="H293" s="76">
        <v>7.6476478456036308</v>
      </c>
      <c r="I293" s="76">
        <v>3.6636834052763163</v>
      </c>
      <c r="J293" s="76">
        <v>3.3636315471863498</v>
      </c>
      <c r="K293" s="78"/>
      <c r="L293" s="78"/>
      <c r="M293" s="76">
        <f t="shared" si="48"/>
        <v>-832.73011662416889</v>
      </c>
      <c r="N293" s="76">
        <f t="shared" si="49"/>
        <v>24.348531876083815</v>
      </c>
      <c r="O293" s="76">
        <f t="shared" si="50"/>
        <v>4.6693371702270685</v>
      </c>
      <c r="P293" s="76">
        <f t="shared" si="51"/>
        <v>4.7731153940170179</v>
      </c>
      <c r="Q293" s="76">
        <f t="shared" si="52"/>
        <v>-1.4063742500790066</v>
      </c>
      <c r="R293" s="76">
        <f t="shared" si="53"/>
        <v>-13.665418921520146</v>
      </c>
      <c r="S293" s="76">
        <f t="shared" si="54"/>
        <v>14.325444234794249</v>
      </c>
      <c r="T293" s="76">
        <f t="shared" si="55"/>
        <v>11.357413642258951</v>
      </c>
      <c r="U293" s="8"/>
      <c r="V293" s="12" cm="1">
        <f t="array" ref="V293" xml:space="preserve"> SUM(C293:J293)/SUMPRODUCT(C293:J293/$AV$6:$BC$6, $AV$3:$BC$3 + $AV$4:$BC$4/1000*($D$7 - 1400) + $AV$5:$BC$5/10000*($F$8-1) )</f>
        <v>2.7426618001300498</v>
      </c>
      <c r="W293" s="12"/>
      <c r="X293" s="8"/>
    </row>
    <row r="294" spans="2:24" ht="20" x14ac:dyDescent="0.2">
      <c r="B294" s="76">
        <f t="shared" si="46"/>
        <v>-829.18658421300222</v>
      </c>
      <c r="C294" s="76">
        <f t="shared" si="47"/>
        <v>54.175250849989567</v>
      </c>
      <c r="D294" s="76" cm="1">
        <f t="array" ref="D294:J294">MMULT(N294:T294,TRANSPOSE($AM$8:$AS$14))</f>
        <v>1.5048713463343828</v>
      </c>
      <c r="E294" s="76">
        <v>17.521467941615676</v>
      </c>
      <c r="F294" s="76">
        <v>8.3381759344342647</v>
      </c>
      <c r="G294" s="76">
        <v>3.7860688971423349</v>
      </c>
      <c r="H294" s="76">
        <v>7.6468878066856867</v>
      </c>
      <c r="I294" s="76">
        <v>3.6631707109684841</v>
      </c>
      <c r="J294" s="76">
        <v>3.3641065128296037</v>
      </c>
      <c r="K294" s="78"/>
      <c r="L294" s="78"/>
      <c r="M294" s="76">
        <f t="shared" si="48"/>
        <v>-829.18658421300222</v>
      </c>
      <c r="N294" s="76">
        <f t="shared" si="49"/>
        <v>24.347966202578149</v>
      </c>
      <c r="O294" s="76">
        <f t="shared" si="50"/>
        <v>4.6698741017631091</v>
      </c>
      <c r="P294" s="76">
        <f t="shared" si="51"/>
        <v>4.7718375380380484</v>
      </c>
      <c r="Q294" s="76">
        <f t="shared" si="52"/>
        <v>-1.4066008600872988</v>
      </c>
      <c r="R294" s="76">
        <f t="shared" si="53"/>
        <v>-13.665484802446665</v>
      </c>
      <c r="S294" s="76">
        <f t="shared" si="54"/>
        <v>14.325420676859192</v>
      </c>
      <c r="T294" s="76">
        <f t="shared" si="55"/>
        <v>11.356471815035063</v>
      </c>
      <c r="U294" s="8"/>
      <c r="V294" s="12" cm="1">
        <f t="array" ref="V294" xml:space="preserve"> SUM(C294:J294)/SUMPRODUCT(C294:J294/$AV$6:$BC$6, $AV$3:$BC$3 + $AV$4:$BC$4/1000*($D$7 - 1400) + $AV$5:$BC$5/10000*($F$8-1) )</f>
        <v>2.7426331049379309</v>
      </c>
      <c r="W294" s="12"/>
      <c r="X294" s="8"/>
    </row>
    <row r="295" spans="2:24" ht="20" x14ac:dyDescent="0.2">
      <c r="B295" s="76">
        <f t="shared" si="46"/>
        <v>-825.64305180183555</v>
      </c>
      <c r="C295" s="76">
        <f t="shared" si="47"/>
        <v>54.177230715137014</v>
      </c>
      <c r="D295" s="76" cm="1">
        <f t="array" ref="D295:J295">MMULT(N295:T295,TRANSPOSE($AM$8:$AS$14))</f>
        <v>1.5048179820118173</v>
      </c>
      <c r="E295" s="76">
        <v>17.521875004287587</v>
      </c>
      <c r="F295" s="76">
        <v>8.3371240757882621</v>
      </c>
      <c r="G295" s="76">
        <v>3.7855905462488675</v>
      </c>
      <c r="H295" s="76">
        <v>7.6461257850673414</v>
      </c>
      <c r="I295" s="76">
        <v>3.662657038345321</v>
      </c>
      <c r="J295" s="76">
        <v>3.3645788531137875</v>
      </c>
      <c r="K295" s="78"/>
      <c r="L295" s="78"/>
      <c r="M295" s="76">
        <f t="shared" si="48"/>
        <v>-825.64305180183555</v>
      </c>
      <c r="N295" s="76">
        <f t="shared" si="49"/>
        <v>24.34740052907248</v>
      </c>
      <c r="O295" s="76">
        <f t="shared" si="50"/>
        <v>4.6704110332991498</v>
      </c>
      <c r="P295" s="76">
        <f t="shared" si="51"/>
        <v>4.7705596820590799</v>
      </c>
      <c r="Q295" s="76">
        <f t="shared" si="52"/>
        <v>-1.4068274701347423</v>
      </c>
      <c r="R295" s="76">
        <f t="shared" si="53"/>
        <v>-13.665548616413483</v>
      </c>
      <c r="S295" s="76">
        <f t="shared" si="54"/>
        <v>14.325391228865502</v>
      </c>
      <c r="T295" s="76">
        <f t="shared" si="55"/>
        <v>11.355527266022756</v>
      </c>
      <c r="U295" s="8"/>
      <c r="V295" s="12" cm="1">
        <f t="array" ref="V295" xml:space="preserve"> SUM(C295:J295)/SUMPRODUCT(C295:J295/$AV$6:$BC$6, $AV$3:$BC$3 + $AV$4:$BC$4/1000*($D$7 - 1400) + $AV$5:$BC$5/10000*($F$8-1) )</f>
        <v>2.7426044460234213</v>
      </c>
      <c r="W295" s="12"/>
      <c r="X295" s="8"/>
    </row>
    <row r="296" spans="2:24" ht="20" x14ac:dyDescent="0.2">
      <c r="B296" s="76">
        <f t="shared" si="46"/>
        <v>-822.09951939066889</v>
      </c>
      <c r="C296" s="76">
        <f t="shared" si="47"/>
        <v>54.179212132304812</v>
      </c>
      <c r="D296" s="76" cm="1">
        <f t="array" ref="D296:J296">MMULT(N296:T296,TRANSPOSE($AM$8:$AS$14))</f>
        <v>1.5047646971347159</v>
      </c>
      <c r="E296" s="76">
        <v>17.522282898750156</v>
      </c>
      <c r="F296" s="76">
        <v>8.3360748900165973</v>
      </c>
      <c r="G296" s="76">
        <v>3.7851128100907219</v>
      </c>
      <c r="H296" s="76">
        <v>7.6453616894487624</v>
      </c>
      <c r="I296" s="76">
        <v>3.6621424374244622</v>
      </c>
      <c r="J296" s="76">
        <v>3.3650484448297697</v>
      </c>
      <c r="K296" s="78"/>
      <c r="L296" s="78"/>
      <c r="M296" s="76">
        <f t="shared" si="48"/>
        <v>-822.09951939066889</v>
      </c>
      <c r="N296" s="76">
        <f t="shared" si="49"/>
        <v>24.346834855566815</v>
      </c>
      <c r="O296" s="76">
        <f t="shared" si="50"/>
        <v>4.6709479648351895</v>
      </c>
      <c r="P296" s="76">
        <f t="shared" si="51"/>
        <v>4.7692818260801104</v>
      </c>
      <c r="Q296" s="76">
        <f t="shared" si="52"/>
        <v>-1.4070540802277629</v>
      </c>
      <c r="R296" s="76">
        <f t="shared" si="53"/>
        <v>-13.66561024625951</v>
      </c>
      <c r="S296" s="76">
        <f t="shared" si="54"/>
        <v>14.325355629081182</v>
      </c>
      <c r="T296" s="76">
        <f t="shared" si="55"/>
        <v>11.354579976739185</v>
      </c>
      <c r="U296" s="8"/>
      <c r="V296" s="12" cm="1">
        <f t="array" ref="V296" xml:space="preserve"> SUM(C296:J296)/SUMPRODUCT(C296:J296/$AV$6:$BC$6, $AV$3:$BC$3 + $AV$4:$BC$4/1000*($D$7 - 1400) + $AV$5:$BC$5/10000*($F$8-1) )</f>
        <v>2.7425758239501077</v>
      </c>
      <c r="W296" s="12"/>
      <c r="X296" s="8"/>
    </row>
    <row r="297" spans="2:24" ht="20" x14ac:dyDescent="0.2">
      <c r="B297" s="76">
        <f t="shared" si="46"/>
        <v>-818.55598697950222</v>
      </c>
      <c r="C297" s="76">
        <f t="shared" si="47"/>
        <v>54.181195156613455</v>
      </c>
      <c r="D297" s="76" cm="1">
        <f t="array" ref="D297:J297">MMULT(N297:T297,TRANSPOSE($AM$8:$AS$14))</f>
        <v>1.5047114947394229</v>
      </c>
      <c r="E297" s="76">
        <v>17.522691653386751</v>
      </c>
      <c r="F297" s="76">
        <v>8.3350284477086642</v>
      </c>
      <c r="G297" s="76">
        <v>3.7846357011872884</v>
      </c>
      <c r="H297" s="76">
        <v>7.6445954258209934</v>
      </c>
      <c r="I297" s="76">
        <v>3.6616269608530843</v>
      </c>
      <c r="J297" s="76">
        <v>3.365515159690343</v>
      </c>
      <c r="K297" s="78"/>
      <c r="L297" s="78"/>
      <c r="M297" s="76">
        <f t="shared" si="48"/>
        <v>-818.55598697950222</v>
      </c>
      <c r="N297" s="76">
        <f t="shared" si="49"/>
        <v>24.346269182061143</v>
      </c>
      <c r="O297" s="76">
        <f t="shared" si="50"/>
        <v>4.6714848963712301</v>
      </c>
      <c r="P297" s="76">
        <f t="shared" si="51"/>
        <v>4.7680039701011419</v>
      </c>
      <c r="Q297" s="76">
        <f t="shared" si="52"/>
        <v>-1.4072806903738024</v>
      </c>
      <c r="R297" s="76">
        <f t="shared" si="53"/>
        <v>-13.665669568812104</v>
      </c>
      <c r="S297" s="76">
        <f t="shared" si="54"/>
        <v>14.325313605575134</v>
      </c>
      <c r="T297" s="76">
        <f t="shared" si="55"/>
        <v>11.353629928780686</v>
      </c>
      <c r="U297" s="8"/>
      <c r="V297" s="12" cm="1">
        <f t="array" ref="V297" xml:space="preserve"> SUM(C297:J297)/SUMPRODUCT(C297:J297/$AV$6:$BC$6, $AV$3:$BC$3 + $AV$4:$BC$4/1000*($D$7 - 1400) + $AV$5:$BC$5/10000*($F$8-1) )</f>
        <v>2.7425472392880939</v>
      </c>
      <c r="W297" s="12"/>
      <c r="X297" s="8"/>
    </row>
    <row r="298" spans="2:24" ht="20" x14ac:dyDescent="0.2">
      <c r="B298" s="76">
        <f t="shared" si="46"/>
        <v>-815.01245456833556</v>
      </c>
      <c r="C298" s="76">
        <f t="shared" si="47"/>
        <v>54.183179845452138</v>
      </c>
      <c r="D298" s="76" cm="1">
        <f t="array" ref="D298:J298">MMULT(N298:T298,TRANSPOSE($AM$8:$AS$14))</f>
        <v>1.5046583780008984</v>
      </c>
      <c r="E298" s="76">
        <v>17.523101297653849</v>
      </c>
      <c r="F298" s="76">
        <v>8.3339848209168359</v>
      </c>
      <c r="G298" s="76">
        <v>3.7841592323989057</v>
      </c>
      <c r="H298" s="76">
        <v>7.6438268974332697</v>
      </c>
      <c r="I298" s="76">
        <v>3.6611106639901845</v>
      </c>
      <c r="J298" s="76">
        <v>3.3659788641539148</v>
      </c>
      <c r="K298" s="78"/>
      <c r="L298" s="78"/>
      <c r="M298" s="76">
        <f t="shared" si="48"/>
        <v>-815.01245456833556</v>
      </c>
      <c r="N298" s="76">
        <f t="shared" si="49"/>
        <v>24.345703508555477</v>
      </c>
      <c r="O298" s="76">
        <f t="shared" si="50"/>
        <v>4.6720218279072707</v>
      </c>
      <c r="P298" s="76">
        <f t="shared" si="51"/>
        <v>4.7667261141221733</v>
      </c>
      <c r="Q298" s="76">
        <f t="shared" si="52"/>
        <v>-1.4075073005814762</v>
      </c>
      <c r="R298" s="76">
        <f t="shared" si="53"/>
        <v>-13.665726454617531</v>
      </c>
      <c r="S298" s="76">
        <f t="shared" si="54"/>
        <v>14.325264875891234</v>
      </c>
      <c r="T298" s="76">
        <f t="shared" si="55"/>
        <v>11.352677103826721</v>
      </c>
      <c r="U298" s="8"/>
      <c r="V298" s="12" cm="1">
        <f t="array" ref="V298" xml:space="preserve"> SUM(C298:J298)/SUMPRODUCT(C298:J298/$AV$6:$BC$6, $AV$3:$BC$3 + $AV$4:$BC$4/1000*($D$7 - 1400) + $AV$5:$BC$5/10000*($F$8-1) )</f>
        <v>2.7425186926137251</v>
      </c>
      <c r="W298" s="12"/>
      <c r="X298" s="8"/>
    </row>
    <row r="299" spans="2:24" ht="20" x14ac:dyDescent="0.2">
      <c r="B299" s="76">
        <f t="shared" si="46"/>
        <v>-811.46892215716889</v>
      </c>
      <c r="C299" s="76">
        <f t="shared" si="47"/>
        <v>54.185166258565253</v>
      </c>
      <c r="D299" s="76" cm="1">
        <f t="array" ref="D299:J299">MMULT(N299:T299,TRANSPOSE($AM$8:$AS$14))</f>
        <v>1.5046053502386016</v>
      </c>
      <c r="E299" s="76">
        <v>17.523511862117267</v>
      </c>
      <c r="F299" s="76">
        <v>8.3329440831466997</v>
      </c>
      <c r="G299" s="76">
        <v>3.783683416935645</v>
      </c>
      <c r="H299" s="76">
        <v>7.643056004762383</v>
      </c>
      <c r="I299" s="76">
        <v>3.6605936049904724</v>
      </c>
      <c r="J299" s="76">
        <v>3.3664394192436751</v>
      </c>
      <c r="K299" s="78"/>
      <c r="L299" s="78"/>
      <c r="M299" s="76">
        <f t="shared" si="48"/>
        <v>-811.46892215716889</v>
      </c>
      <c r="N299" s="76">
        <f t="shared" si="49"/>
        <v>24.345137835049808</v>
      </c>
      <c r="O299" s="76">
        <f t="shared" si="50"/>
        <v>4.6725587594433104</v>
      </c>
      <c r="P299" s="76">
        <f t="shared" si="51"/>
        <v>4.7654482581432038</v>
      </c>
      <c r="Q299" s="76">
        <f t="shared" si="52"/>
        <v>-1.4077339108607509</v>
      </c>
      <c r="R299" s="76">
        <f t="shared" si="53"/>
        <v>-13.665780767661596</v>
      </c>
      <c r="S299" s="76">
        <f t="shared" si="54"/>
        <v>14.325209146715341</v>
      </c>
      <c r="T299" s="76">
        <f t="shared" si="55"/>
        <v>11.35172148364385</v>
      </c>
      <c r="U299" s="8"/>
      <c r="V299" s="12" cm="1">
        <f t="array" ref="V299" xml:space="preserve"> SUM(C299:J299)/SUMPRODUCT(C299:J299/$AV$6:$BC$6, $AV$3:$BC$3 + $AV$4:$BC$4/1000*($D$7 - 1400) + $AV$5:$BC$5/10000*($F$8-1) )</f>
        <v>2.7424901845092942</v>
      </c>
      <c r="W299" s="12"/>
      <c r="X299" s="8"/>
    </row>
    <row r="300" spans="2:24" ht="20" x14ac:dyDescent="0.2">
      <c r="B300" s="76">
        <f t="shared" si="46"/>
        <v>-807.92538974600222</v>
      </c>
      <c r="C300" s="76">
        <f t="shared" si="47"/>
        <v>54.187154458141165</v>
      </c>
      <c r="D300" s="76" cm="1">
        <f t="array" ref="D300:J300">MMULT(N300:T300,TRANSPOSE($AM$8:$AS$14))</f>
        <v>1.5045524149226075</v>
      </c>
      <c r="E300" s="76">
        <v>17.523923378489396</v>
      </c>
      <c r="F300" s="76">
        <v>8.3319063093443049</v>
      </c>
      <c r="G300" s="76">
        <v>3.7832082683662298</v>
      </c>
      <c r="H300" s="76">
        <v>7.6422826454843147</v>
      </c>
      <c r="I300" s="76">
        <v>3.6600758448897786</v>
      </c>
      <c r="J300" s="76">
        <v>3.3668966803622022</v>
      </c>
      <c r="K300" s="78"/>
      <c r="L300" s="78"/>
      <c r="M300" s="76">
        <f t="shared" si="48"/>
        <v>-807.92538974600222</v>
      </c>
      <c r="N300" s="76">
        <f t="shared" si="49"/>
        <v>24.344572161544139</v>
      </c>
      <c r="O300" s="76">
        <f t="shared" si="50"/>
        <v>4.6730956909793511</v>
      </c>
      <c r="P300" s="76">
        <f t="shared" si="51"/>
        <v>4.7641704021642353</v>
      </c>
      <c r="Q300" s="76">
        <f t="shared" si="52"/>
        <v>-1.4079605212231472</v>
      </c>
      <c r="R300" s="76">
        <f t="shared" si="53"/>
        <v>-13.665832365080266</v>
      </c>
      <c r="S300" s="76">
        <f t="shared" si="54"/>
        <v>14.3251461135353</v>
      </c>
      <c r="T300" s="76">
        <f t="shared" si="55"/>
        <v>11.35076305008972</v>
      </c>
      <c r="U300" s="8"/>
      <c r="V300" s="12" cm="1">
        <f t="array" ref="V300" xml:space="preserve"> SUM(C300:J300)/SUMPRODUCT(C300:J300/$AV$6:$BC$6, $AV$3:$BC$3 + $AV$4:$BC$4/1000*($D$7 - 1400) + $AV$5:$BC$5/10000*($F$8-1) )</f>
        <v>2.7424617155627091</v>
      </c>
      <c r="W300" s="12"/>
      <c r="X300" s="8"/>
    </row>
    <row r="301" spans="2:24" ht="20" x14ac:dyDescent="0.2">
      <c r="B301" s="76">
        <f t="shared" si="46"/>
        <v>-804.38185733483556</v>
      </c>
      <c r="C301" s="76">
        <f t="shared" si="47"/>
        <v>54.189144508903951</v>
      </c>
      <c r="D301" s="76" cm="1">
        <f t="array" ref="D301:J301">MMULT(N301:T301,TRANSPOSE($AM$8:$AS$14))</f>
        <v>1.5044995756799191</v>
      </c>
      <c r="E301" s="76">
        <v>17.524335879667188</v>
      </c>
      <c r="F301" s="76">
        <v>8.3308715758801188</v>
      </c>
      <c r="G301" s="76">
        <v>3.7827338006270286</v>
      </c>
      <c r="H301" s="76">
        <v>7.6415067144483064</v>
      </c>
      <c r="I301" s="76">
        <v>3.6595574476920305</v>
      </c>
      <c r="J301" s="76">
        <v>3.3673504971014649</v>
      </c>
      <c r="K301" s="78"/>
      <c r="L301" s="78"/>
      <c r="M301" s="76">
        <f t="shared" si="48"/>
        <v>-804.38185733483556</v>
      </c>
      <c r="N301" s="76">
        <f t="shared" si="49"/>
        <v>24.34400648803847</v>
      </c>
      <c r="O301" s="76">
        <f t="shared" si="50"/>
        <v>4.6736326225153917</v>
      </c>
      <c r="P301" s="76">
        <f t="shared" si="51"/>
        <v>4.7628925461852658</v>
      </c>
      <c r="Q301" s="76">
        <f t="shared" si="52"/>
        <v>-1.4081871316819718</v>
      </c>
      <c r="R301" s="76">
        <f t="shared" si="53"/>
        <v>-13.665881096859993</v>
      </c>
      <c r="S301" s="76">
        <f t="shared" si="54"/>
        <v>14.325075460293949</v>
      </c>
      <c r="T301" s="76">
        <f t="shared" si="55"/>
        <v>11.349801785117091</v>
      </c>
      <c r="U301" s="8"/>
      <c r="V301" s="12" cm="1">
        <f t="array" ref="V301" xml:space="preserve"> SUM(C301:J301)/SUMPRODUCT(C301:J301/$AV$6:$BC$6, $AV$3:$BC$3 + $AV$4:$BC$4/1000*($D$7 - 1400) + $AV$5:$BC$5/10000*($F$8-1) )</f>
        <v>2.7424332863671235</v>
      </c>
      <c r="W301" s="12"/>
      <c r="X301" s="8"/>
    </row>
    <row r="302" spans="2:24" ht="20" x14ac:dyDescent="0.2">
      <c r="B302" s="76">
        <f t="shared" si="46"/>
        <v>-800.83832492366889</v>
      </c>
      <c r="C302" s="76">
        <f t="shared" si="47"/>
        <v>54.191136478207497</v>
      </c>
      <c r="D302" s="76" cm="1">
        <f t="array" ref="D302:J302">MMULT(N302:T302,TRANSPOSE($AM$8:$AS$14))</f>
        <v>1.5044468363009933</v>
      </c>
      <c r="E302" s="76">
        <v>17.524749399771196</v>
      </c>
      <c r="F302" s="76">
        <v>8.3298399605296165</v>
      </c>
      <c r="G302" s="76">
        <v>3.7822600280311693</v>
      </c>
      <c r="H302" s="76">
        <v>7.640728103653541</v>
      </c>
      <c r="I302" s="76">
        <v>3.6590384804577631</v>
      </c>
      <c r="J302" s="76">
        <v>3.3678007130482221</v>
      </c>
      <c r="K302" s="78"/>
      <c r="L302" s="78"/>
      <c r="M302" s="76">
        <f t="shared" si="48"/>
        <v>-800.83832492366889</v>
      </c>
      <c r="N302" s="76">
        <f t="shared" si="49"/>
        <v>24.343440814532805</v>
      </c>
      <c r="O302" s="76">
        <f t="shared" si="50"/>
        <v>4.6741695540514323</v>
      </c>
      <c r="P302" s="76">
        <f t="shared" si="51"/>
        <v>4.7616146902062972</v>
      </c>
      <c r="Q302" s="76">
        <f t="shared" si="52"/>
        <v>-1.4084137422525875</v>
      </c>
      <c r="R302" s="76">
        <f t="shared" si="53"/>
        <v>-13.665926805527562</v>
      </c>
      <c r="S302" s="76">
        <f t="shared" si="54"/>
        <v>14.324996859035128</v>
      </c>
      <c r="T302" s="76">
        <f t="shared" si="55"/>
        <v>11.348837670777922</v>
      </c>
      <c r="U302" s="8"/>
      <c r="V302" s="12" cm="1">
        <f t="array" ref="V302" xml:space="preserve"> SUM(C302:J302)/SUMPRODUCT(C302:J302/$AV$6:$BC$6, $AV$3:$BC$3 + $AV$4:$BC$4/1000*($D$7 - 1400) + $AV$5:$BC$5/10000*($F$8-1) )</f>
        <v>2.7424048975205442</v>
      </c>
      <c r="W302" s="12"/>
      <c r="X302" s="8"/>
    </row>
    <row r="303" spans="2:24" ht="20" x14ac:dyDescent="0.2">
      <c r="B303" s="76">
        <f t="shared" si="46"/>
        <v>-797.29479251250223</v>
      </c>
      <c r="C303" s="76">
        <f t="shared" si="47"/>
        <v>54.193130436132648</v>
      </c>
      <c r="D303" s="76" cm="1">
        <f t="array" ref="D303:J303">MMULT(N303:T303,TRANSPOSE($AM$8:$AS$14))</f>
        <v>1.5043942007464846</v>
      </c>
      <c r="E303" s="76">
        <v>17.525163974185421</v>
      </c>
      <c r="F303" s="76">
        <v>8.328811542450282</v>
      </c>
      <c r="G303" s="76">
        <v>3.7817869652777487</v>
      </c>
      <c r="H303" s="76">
        <v>7.6399467022285679</v>
      </c>
      <c r="I303" s="76">
        <v>3.6585190133941019</v>
      </c>
      <c r="J303" s="76">
        <v>3.368247165584751</v>
      </c>
      <c r="K303" s="78"/>
      <c r="L303" s="78"/>
      <c r="M303" s="76">
        <f t="shared" si="48"/>
        <v>-797.29479251250223</v>
      </c>
      <c r="N303" s="76">
        <f t="shared" si="49"/>
        <v>24.342875141027132</v>
      </c>
      <c r="O303" s="76">
        <f t="shared" si="50"/>
        <v>4.674706485587472</v>
      </c>
      <c r="P303" s="76">
        <f t="shared" si="51"/>
        <v>4.7603368342273278</v>
      </c>
      <c r="Q303" s="76">
        <f t="shared" si="52"/>
        <v>-1.4086403529527129</v>
      </c>
      <c r="R303" s="76">
        <f t="shared" si="53"/>
        <v>-13.665969325829238</v>
      </c>
      <c r="S303" s="76">
        <f t="shared" si="54"/>
        <v>14.324909969542773</v>
      </c>
      <c r="T303" s="76">
        <f t="shared" si="55"/>
        <v>11.347870689227415</v>
      </c>
      <c r="U303" s="8"/>
      <c r="V303" s="12" cm="1">
        <f t="array" ref="V303" xml:space="preserve"> SUM(C303:J303)/SUMPRODUCT(C303:J303/$AV$6:$BC$6, $AV$3:$BC$3 + $AV$4:$BC$4/1000*($D$7 - 1400) + $AV$5:$BC$5/10000*($F$8-1) )</f>
        <v>2.742376549625396</v>
      </c>
      <c r="W303" s="12"/>
      <c r="X303" s="8"/>
    </row>
    <row r="304" spans="2:24" ht="20" x14ac:dyDescent="0.2">
      <c r="B304" s="76">
        <f t="shared" si="46"/>
        <v>-793.75126010133556</v>
      </c>
      <c r="C304" s="76">
        <f t="shared" si="47"/>
        <v>54.195126455586703</v>
      </c>
      <c r="D304" s="76" cm="1">
        <f t="array" ref="D304:J304">MMULT(N304:T304,TRANSPOSE($AM$8:$AS$14))</f>
        <v>1.5043416731542116</v>
      </c>
      <c r="E304" s="76">
        <v>17.525579639598178</v>
      </c>
      <c r="F304" s="76">
        <v>8.3277864021548531</v>
      </c>
      <c r="G304" s="76">
        <v>3.7813146274611222</v>
      </c>
      <c r="H304" s="76">
        <v>7.6391623964137541</v>
      </c>
      <c r="I304" s="76">
        <v>3.65799911994627</v>
      </c>
      <c r="J304" s="76">
        <v>3.3686896856849122</v>
      </c>
      <c r="K304" s="78"/>
      <c r="L304" s="78"/>
      <c r="M304" s="76">
        <f t="shared" si="48"/>
        <v>-793.75126010133556</v>
      </c>
      <c r="N304" s="76">
        <f t="shared" si="49"/>
        <v>24.342309467521467</v>
      </c>
      <c r="O304" s="76">
        <f t="shared" si="50"/>
        <v>4.6752434171235127</v>
      </c>
      <c r="P304" s="76">
        <f t="shared" si="51"/>
        <v>4.7590589782483592</v>
      </c>
      <c r="Q304" s="76">
        <f t="shared" si="52"/>
        <v>-1.4088669638027722</v>
      </c>
      <c r="R304" s="76">
        <f t="shared" si="53"/>
        <v>-13.666008484398965</v>
      </c>
      <c r="S304" s="76">
        <f t="shared" si="54"/>
        <v>14.324814438973091</v>
      </c>
      <c r="T304" s="76">
        <f t="shared" si="55"/>
        <v>11.34690082272817</v>
      </c>
      <c r="U304" s="8"/>
      <c r="V304" s="12" cm="1">
        <f t="array" ref="V304" xml:space="preserve"> SUM(C304:J304)/SUMPRODUCT(C304:J304/$AV$6:$BC$6, $AV$3:$BC$3 + $AV$4:$BC$4/1000*($D$7 - 1400) + $AV$5:$BC$5/10000*($F$8-1) )</f>
        <v>2.742348243288053</v>
      </c>
      <c r="W304" s="12"/>
      <c r="X304" s="8"/>
    </row>
    <row r="305" spans="2:24" ht="20" x14ac:dyDescent="0.2">
      <c r="B305" s="76">
        <f t="shared" si="46"/>
        <v>-790.20772769016889</v>
      </c>
      <c r="C305" s="76">
        <f t="shared" si="47"/>
        <v>54.197124612406121</v>
      </c>
      <c r="D305" s="76" cm="1">
        <f t="array" ref="D305:J305">MMULT(N305:T305,TRANSPOSE($AM$8:$AS$14))</f>
        <v>1.5042892578463474</v>
      </c>
      <c r="E305" s="76">
        <v>17.525996434043737</v>
      </c>
      <c r="F305" s="76">
        <v>8.3267646214806224</v>
      </c>
      <c r="G305" s="76">
        <v>3.780843030080292</v>
      </c>
      <c r="H305" s="76">
        <v>7.6383750695468269</v>
      </c>
      <c r="I305" s="76">
        <v>3.6574788768905293</v>
      </c>
      <c r="J305" s="76">
        <v>3.3691280977055271</v>
      </c>
      <c r="K305" s="78"/>
      <c r="L305" s="78"/>
      <c r="M305" s="76">
        <f t="shared" si="48"/>
        <v>-790.20772769016889</v>
      </c>
      <c r="N305" s="76">
        <f t="shared" si="49"/>
        <v>24.341743794015802</v>
      </c>
      <c r="O305" s="76">
        <f t="shared" si="50"/>
        <v>4.6757803486595524</v>
      </c>
      <c r="P305" s="76">
        <f t="shared" si="51"/>
        <v>4.7577811222693907</v>
      </c>
      <c r="Q305" s="76">
        <f t="shared" si="52"/>
        <v>-1.4090935748262923</v>
      </c>
      <c r="R305" s="76">
        <f t="shared" si="53"/>
        <v>-13.66604409941543</v>
      </c>
      <c r="S305" s="76">
        <f t="shared" si="54"/>
        <v>14.324709901479906</v>
      </c>
      <c r="T305" s="76">
        <f t="shared" si="55"/>
        <v>11.345928053654289</v>
      </c>
      <c r="U305" s="8"/>
      <c r="V305" s="12" cm="1">
        <f t="array" ref="V305" xml:space="preserve"> SUM(C305:J305)/SUMPRODUCT(C305:J305/$AV$6:$BC$6, $AV$3:$BC$3 + $AV$4:$BC$4/1000*($D$7 - 1400) + $AV$5:$BC$5/10000*($F$8-1) )</f>
        <v>2.7423199791183253</v>
      </c>
      <c r="W305" s="12"/>
      <c r="X305" s="8"/>
    </row>
    <row r="306" spans="2:24" ht="20" x14ac:dyDescent="0.2">
      <c r="B306" s="76">
        <f t="shared" si="46"/>
        <v>-786.66419527900223</v>
      </c>
      <c r="C306" s="76">
        <f t="shared" si="47"/>
        <v>54.199124985461722</v>
      </c>
      <c r="D306" s="76" cm="1">
        <f t="array" ref="D306:J306">MMULT(N306:T306,TRANSPOSE($AM$8:$AS$14))</f>
        <v>1.5042369593368348</v>
      </c>
      <c r="E306" s="76">
        <v>17.526414396945015</v>
      </c>
      <c r="F306" s="76">
        <v>8.3257462835546114</v>
      </c>
      <c r="G306" s="76">
        <v>3.7803721890483666</v>
      </c>
      <c r="H306" s="76">
        <v>7.6375846020517937</v>
      </c>
      <c r="I306" s="76">
        <v>3.6569583644285819</v>
      </c>
      <c r="J306" s="76">
        <v>3.3695622191730683</v>
      </c>
      <c r="K306" s="78"/>
      <c r="L306" s="78"/>
      <c r="M306" s="76">
        <f t="shared" si="48"/>
        <v>-786.66419527900223</v>
      </c>
      <c r="N306" s="76">
        <f t="shared" si="49"/>
        <v>24.341178120510133</v>
      </c>
      <c r="O306" s="76">
        <f t="shared" si="50"/>
        <v>4.676317280195593</v>
      </c>
      <c r="P306" s="76">
        <f t="shared" si="51"/>
        <v>4.7565032662904212</v>
      </c>
      <c r="Q306" s="76">
        <f t="shared" si="52"/>
        <v>-1.4093201860503515</v>
      </c>
      <c r="R306" s="76">
        <f t="shared" si="53"/>
        <v>-13.666075980247768</v>
      </c>
      <c r="S306" s="76">
        <f t="shared" si="54"/>
        <v>14.324595977833249</v>
      </c>
      <c r="T306" s="76">
        <f t="shared" si="55"/>
        <v>11.344952364495574</v>
      </c>
      <c r="U306" s="8"/>
      <c r="V306" s="12" cm="1">
        <f t="array" ref="V306" xml:space="preserve"> SUM(C306:J306)/SUMPRODUCT(C306:J306/$AV$6:$BC$6, $AV$3:$BC$3 + $AV$4:$BC$4/1000*($D$7 - 1400) + $AV$5:$BC$5/10000*($F$8-1) )</f>
        <v>2.7422917577289136</v>
      </c>
      <c r="W306" s="12"/>
      <c r="X306" s="8"/>
    </row>
    <row r="307" spans="2:24" ht="20" x14ac:dyDescent="0.2">
      <c r="B307" s="76">
        <f t="shared" si="46"/>
        <v>-783.12066286783556</v>
      </c>
      <c r="C307" s="76">
        <f t="shared" si="47"/>
        <v>54.201127656766914</v>
      </c>
      <c r="D307" s="76" cm="1">
        <f t="array" ref="D307:J307">MMULT(N307:T307,TRANSPOSE($AM$8:$AS$14))</f>
        <v>1.5041847823390451</v>
      </c>
      <c r="E307" s="76">
        <v>17.52683356915713</v>
      </c>
      <c r="F307" s="76">
        <v>8.3247314727544417</v>
      </c>
      <c r="G307" s="76">
        <v>3.7799021207021251</v>
      </c>
      <c r="H307" s="76">
        <v>7.6367908714313906</v>
      </c>
      <c r="I307" s="76">
        <v>3.6564376662833329</v>
      </c>
      <c r="J307" s="76">
        <v>3.3699918605656269</v>
      </c>
      <c r="K307" s="78"/>
      <c r="L307" s="78"/>
      <c r="M307" s="76">
        <f t="shared" si="48"/>
        <v>-783.12066286783556</v>
      </c>
      <c r="N307" s="76">
        <f t="shared" si="49"/>
        <v>24.340612447004464</v>
      </c>
      <c r="O307" s="76">
        <f t="shared" si="50"/>
        <v>4.6768542117316327</v>
      </c>
      <c r="P307" s="76">
        <f t="shared" si="51"/>
        <v>4.7552254103114517</v>
      </c>
      <c r="Q307" s="76">
        <f t="shared" si="52"/>
        <v>-1.409546797506098</v>
      </c>
      <c r="R307" s="76">
        <f t="shared" si="53"/>
        <v>-13.666103927089717</v>
      </c>
      <c r="S307" s="76">
        <f t="shared" si="54"/>
        <v>14.324472275031246</v>
      </c>
      <c r="T307" s="76">
        <f t="shared" si="55"/>
        <v>11.343973737861695</v>
      </c>
      <c r="U307" s="8"/>
      <c r="V307" s="12" cm="1">
        <f t="array" ref="V307" xml:space="preserve"> SUM(C307:J307)/SUMPRODUCT(C307:J307/$AV$6:$BC$6, $AV$3:$BC$3 + $AV$4:$BC$4/1000*($D$7 - 1400) + $AV$5:$BC$5/10000*($F$8-1) )</f>
        <v>2.7422635797348183</v>
      </c>
      <c r="W307" s="12"/>
      <c r="X307" s="8"/>
    </row>
    <row r="308" spans="2:24" ht="20" x14ac:dyDescent="0.2">
      <c r="B308" s="76">
        <f t="shared" si="46"/>
        <v>-779.5771304566689</v>
      </c>
      <c r="C308" s="76">
        <f t="shared" si="47"/>
        <v>54.203132711588644</v>
      </c>
      <c r="D308" s="76" cm="1">
        <f t="array" ref="D308:J308">MMULT(N308:T308,TRANSPOSE($AM$8:$AS$14))</f>
        <v>1.5041327317736621</v>
      </c>
      <c r="E308" s="76">
        <v>17.527253993011879</v>
      </c>
      <c r="F308" s="76">
        <v>8.3237202746646481</v>
      </c>
      <c r="G308" s="76">
        <v>3.7794328418116137</v>
      </c>
      <c r="H308" s="76">
        <v>7.6359937522632739</v>
      </c>
      <c r="I308" s="76">
        <v>3.6559168697960835</v>
      </c>
      <c r="J308" s="76">
        <v>3.370416825090198</v>
      </c>
      <c r="K308" s="78"/>
      <c r="L308" s="78"/>
      <c r="M308" s="76">
        <f t="shared" si="48"/>
        <v>-779.5771304566689</v>
      </c>
      <c r="N308" s="76">
        <f t="shared" si="49"/>
        <v>24.340046773498795</v>
      </c>
      <c r="O308" s="76">
        <f t="shared" si="50"/>
        <v>4.6773911432676742</v>
      </c>
      <c r="P308" s="76">
        <f t="shared" si="51"/>
        <v>4.7539475543324832</v>
      </c>
      <c r="Q308" s="76">
        <f t="shared" si="52"/>
        <v>-1.4097734092293313</v>
      </c>
      <c r="R308" s="76">
        <f t="shared" si="53"/>
        <v>-13.666127730582001</v>
      </c>
      <c r="S308" s="76">
        <f t="shared" si="54"/>
        <v>14.324338385905408</v>
      </c>
      <c r="T308" s="76">
        <f t="shared" si="55"/>
        <v>11.342992156486426</v>
      </c>
      <c r="U308" s="8"/>
      <c r="V308" s="12" cm="1">
        <f t="array" ref="V308" xml:space="preserve"> SUM(C308:J308)/SUMPRODUCT(C308:J308/$AV$6:$BC$6, $AV$3:$BC$3 + $AV$4:$BC$4/1000*($D$7 - 1400) + $AV$5:$BC$5/10000*($F$8-1) )</f>
        <v>2.7422354457526983</v>
      </c>
      <c r="W308" s="12"/>
      <c r="X308" s="8"/>
    </row>
    <row r="309" spans="2:24" ht="20" x14ac:dyDescent="0.2">
      <c r="B309" s="76">
        <f t="shared" si="46"/>
        <v>-776.03359804550223</v>
      </c>
      <c r="C309" s="76">
        <f t="shared" si="47"/>
        <v>54.205140238561448</v>
      </c>
      <c r="D309" s="76" cm="1">
        <f t="array" ref="D309:J309">MMULT(N309:T309,TRANSPOSE($AM$8:$AS$14))</f>
        <v>1.5040808127768175</v>
      </c>
      <c r="E309" s="76">
        <v>17.527675712363106</v>
      </c>
      <c r="F309" s="76">
        <v>8.3227127760283786</v>
      </c>
      <c r="G309" s="76">
        <v>3.7789643695898629</v>
      </c>
      <c r="H309" s="76">
        <v>7.635193116200135</v>
      </c>
      <c r="I309" s="76">
        <v>3.6553960660249878</v>
      </c>
      <c r="J309" s="76">
        <v>3.3708369084552654</v>
      </c>
      <c r="K309" s="78"/>
      <c r="L309" s="78"/>
      <c r="M309" s="76">
        <f t="shared" si="48"/>
        <v>-776.03359804550223</v>
      </c>
      <c r="N309" s="76">
        <f t="shared" si="49"/>
        <v>24.339481099993129</v>
      </c>
      <c r="O309" s="76">
        <f t="shared" si="50"/>
        <v>4.677928074803714</v>
      </c>
      <c r="P309" s="76">
        <f t="shared" si="51"/>
        <v>4.7526696983535137</v>
      </c>
      <c r="Q309" s="76">
        <f t="shared" si="52"/>
        <v>-1.4100000212611707</v>
      </c>
      <c r="R309" s="76">
        <f t="shared" si="53"/>
        <v>-13.666147171422789</v>
      </c>
      <c r="S309" s="76">
        <f t="shared" si="54"/>
        <v>14.324193888719455</v>
      </c>
      <c r="T309" s="76">
        <f t="shared" si="55"/>
        <v>11.342007603231865</v>
      </c>
      <c r="U309" s="8"/>
      <c r="V309" s="12" cm="1">
        <f t="array" ref="V309" xml:space="preserve"> SUM(C309:J309)/SUMPRODUCT(C309:J309/$AV$6:$BC$6, $AV$3:$BC$3 + $AV$4:$BC$4/1000*($D$7 - 1400) + $AV$5:$BC$5/10000*($F$8-1) )</f>
        <v>2.7422073564001983</v>
      </c>
      <c r="W309" s="12"/>
      <c r="X309" s="8"/>
    </row>
    <row r="310" spans="2:24" ht="20" x14ac:dyDescent="0.2">
      <c r="B310" s="76">
        <f t="shared" si="46"/>
        <v>-772.49006563433556</v>
      </c>
      <c r="C310" s="76">
        <f t="shared" si="47"/>
        <v>54.207150329804307</v>
      </c>
      <c r="D310" s="76" cm="1">
        <f t="array" ref="D310:J310">MMULT(N310:T310,TRANSPOSE($AM$8:$AS$14))</f>
        <v>1.5040290307084558</v>
      </c>
      <c r="E310" s="76">
        <v>17.528098772633001</v>
      </c>
      <c r="F310" s="76">
        <v>8.3217090646940672</v>
      </c>
      <c r="G310" s="76">
        <v>3.7784967217026262</v>
      </c>
      <c r="H310" s="76">
        <v>7.6343888319739674</v>
      </c>
      <c r="I310" s="76">
        <v>3.6548753498448665</v>
      </c>
      <c r="J310" s="76">
        <v>3.3712518986387123</v>
      </c>
      <c r="K310" s="78"/>
      <c r="L310" s="78"/>
      <c r="M310" s="76">
        <f t="shared" si="48"/>
        <v>-772.49006563433556</v>
      </c>
      <c r="N310" s="76">
        <f t="shared" si="49"/>
        <v>24.338915426487457</v>
      </c>
      <c r="O310" s="76">
        <f t="shared" si="50"/>
        <v>4.6784650063397546</v>
      </c>
      <c r="P310" s="76">
        <f t="shared" si="51"/>
        <v>4.7513918423745451</v>
      </c>
      <c r="Q310" s="76">
        <f t="shared" si="52"/>
        <v>-1.4102266336488107</v>
      </c>
      <c r="R310" s="76">
        <f t="shared" si="53"/>
        <v>-13.666162019966009</v>
      </c>
      <c r="S310" s="76">
        <f t="shared" si="54"/>
        <v>14.324038346761743</v>
      </c>
      <c r="T310" s="76">
        <f t="shared" si="55"/>
        <v>11.341020061092717</v>
      </c>
      <c r="U310" s="8"/>
      <c r="V310" s="12" cm="1">
        <f t="array" ref="V310" xml:space="preserve"> SUM(C310:J310)/SUMPRODUCT(C310:J310/$AV$6:$BC$6, $AV$3:$BC$3 + $AV$4:$BC$4/1000*($D$7 - 1400) + $AV$5:$BC$5/10000*($F$8-1) )</f>
        <v>2.7421793122952183</v>
      </c>
      <c r="W310" s="12"/>
      <c r="X310" s="8"/>
    </row>
    <row r="311" spans="2:24" ht="20" x14ac:dyDescent="0.2">
      <c r="B311" s="76">
        <f t="shared" si="46"/>
        <v>-768.9465332231689</v>
      </c>
      <c r="C311" s="76">
        <f t="shared" si="47"/>
        <v>54.20916308104038</v>
      </c>
      <c r="D311" s="76" cm="1">
        <f t="array" ref="D311:J311">MMULT(N311:T311,TRANSPOSE($AM$8:$AS$14))</f>
        <v>1.5039773911609702</v>
      </c>
      <c r="E311" s="76">
        <v>17.528523220859366</v>
      </c>
      <c r="F311" s="76">
        <v>8.3207092295571066</v>
      </c>
      <c r="G311" s="76">
        <v>3.7780299162782169</v>
      </c>
      <c r="H311" s="76">
        <v>7.6335807654046812</v>
      </c>
      <c r="I311" s="76">
        <v>3.654354820048221</v>
      </c>
      <c r="J311" s="76">
        <v>3.3716615756510637</v>
      </c>
      <c r="K311" s="78"/>
      <c r="L311" s="78"/>
      <c r="M311" s="76">
        <f t="shared" si="48"/>
        <v>-768.9465332231689</v>
      </c>
      <c r="N311" s="76">
        <f t="shared" si="49"/>
        <v>24.338349752981792</v>
      </c>
      <c r="O311" s="76">
        <f t="shared" si="50"/>
        <v>4.6790019378757943</v>
      </c>
      <c r="P311" s="76">
        <f t="shared" si="51"/>
        <v>4.7501139863955757</v>
      </c>
      <c r="Q311" s="76">
        <f t="shared" si="52"/>
        <v>-1.4104532464463804</v>
      </c>
      <c r="R311" s="76">
        <f t="shared" si="53"/>
        <v>-13.666172035807351</v>
      </c>
      <c r="S311" s="76">
        <f t="shared" si="54"/>
        <v>14.323871307931466</v>
      </c>
      <c r="T311" s="76">
        <f t="shared" si="55"/>
        <v>11.340029513200566</v>
      </c>
      <c r="U311" s="8"/>
      <c r="V311" s="12" cm="1">
        <f t="array" ref="V311" xml:space="preserve"> SUM(C311:J311)/SUMPRODUCT(C311:J311/$AV$6:$BC$6, $AV$3:$BC$3 + $AV$4:$BC$4/1000*($D$7 - 1400) + $AV$5:$BC$5/10000*($F$8-1) )</f>
        <v>2.7421513140551386</v>
      </c>
      <c r="W311" s="12"/>
      <c r="X311" s="8"/>
    </row>
    <row r="312" spans="2:24" ht="20" x14ac:dyDescent="0.2">
      <c r="B312" s="76">
        <f t="shared" si="46"/>
        <v>-765.40300081200223</v>
      </c>
      <c r="C312" s="76">
        <f t="shared" si="47"/>
        <v>54.211178591719879</v>
      </c>
      <c r="D312" s="76" cm="1">
        <f t="array" ref="D312:J312">MMULT(N312:T312,TRANSPOSE($AM$8:$AS$14))</f>
        <v>1.5039258999680554</v>
      </c>
      <c r="E312" s="76">
        <v>17.528949105743667</v>
      </c>
      <c r="F312" s="76">
        <v>8.3197133604961344</v>
      </c>
      <c r="G312" s="76">
        <v>3.7775639719173864</v>
      </c>
      <c r="H312" s="76">
        <v>7.6327687794132801</v>
      </c>
      <c r="I312" s="76">
        <v>3.6538345794474818</v>
      </c>
      <c r="J312" s="76">
        <v>3.3720657112941126</v>
      </c>
      <c r="K312" s="78"/>
      <c r="L312" s="78"/>
      <c r="M312" s="76">
        <f t="shared" si="48"/>
        <v>-765.40300081200223</v>
      </c>
      <c r="N312" s="76">
        <f t="shared" si="49"/>
        <v>24.337784079476123</v>
      </c>
      <c r="O312" s="76">
        <f t="shared" si="50"/>
        <v>4.6795388694118349</v>
      </c>
      <c r="P312" s="76">
        <f t="shared" si="51"/>
        <v>4.7488361304166071</v>
      </c>
      <c r="Q312" s="76">
        <f t="shared" si="52"/>
        <v>-1.4106798597159176</v>
      </c>
      <c r="R312" s="76">
        <f t="shared" si="53"/>
        <v>-13.666176967357837</v>
      </c>
      <c r="S312" s="76">
        <f t="shared" si="54"/>
        <v>14.323692304318769</v>
      </c>
      <c r="T312" s="76">
        <f t="shared" si="55"/>
        <v>11.33903594282819</v>
      </c>
      <c r="U312" s="8"/>
      <c r="V312" s="12" cm="1">
        <f t="array" ref="V312" xml:space="preserve"> SUM(C312:J312)/SUMPRODUCT(C312:J312/$AV$6:$BC$6, $AV$3:$BC$3 + $AV$4:$BC$4/1000*($D$7 - 1400) + $AV$5:$BC$5/10000*($F$8-1) )</f>
        <v>2.7421233622959935</v>
      </c>
      <c r="W312" s="12"/>
      <c r="X312" s="8"/>
    </row>
    <row r="313" spans="2:24" ht="20" x14ac:dyDescent="0.2">
      <c r="B313" s="76">
        <f t="shared" si="46"/>
        <v>-761.85946840083557</v>
      </c>
      <c r="C313" s="76">
        <f t="shared" si="47"/>
        <v>54.213196965145798</v>
      </c>
      <c r="D313" s="76" cm="1">
        <f t="array" ref="D313:J313">MMULT(N313:T313,TRANSPOSE($AM$8:$AS$14))</f>
        <v>1.5038745632138515</v>
      </c>
      <c r="E313" s="76">
        <v>17.529376477700062</v>
      </c>
      <c r="F313" s="76">
        <v>8.3187215483038734</v>
      </c>
      <c r="G313" s="76">
        <v>3.7770989077032664</v>
      </c>
      <c r="H313" s="76">
        <v>7.6319527340398032</v>
      </c>
      <c r="I313" s="76">
        <v>3.6533147349784016</v>
      </c>
      <c r="J313" s="76">
        <v>3.3724640689149421</v>
      </c>
      <c r="K313" s="78"/>
      <c r="L313" s="78"/>
      <c r="M313" s="76">
        <f t="shared" si="48"/>
        <v>-761.85946840083557</v>
      </c>
      <c r="N313" s="76">
        <f t="shared" si="49"/>
        <v>24.337218405970454</v>
      </c>
      <c r="O313" s="76">
        <f t="shared" si="50"/>
        <v>4.6800758009478747</v>
      </c>
      <c r="P313" s="76">
        <f t="shared" si="51"/>
        <v>4.7475582744376377</v>
      </c>
      <c r="Q313" s="76">
        <f t="shared" si="52"/>
        <v>-1.4109064735284744</v>
      </c>
      <c r="R313" s="76">
        <f t="shared" si="53"/>
        <v>-13.666176551404712</v>
      </c>
      <c r="S313" s="76">
        <f t="shared" si="54"/>
        <v>14.323500851778904</v>
      </c>
      <c r="T313" s="76">
        <f t="shared" si="55"/>
        <v>11.338039333393882</v>
      </c>
      <c r="U313" s="8"/>
      <c r="V313" s="12" cm="1">
        <f t="array" ref="V313" xml:space="preserve"> SUM(C313:J313)/SUMPRODUCT(C313:J313/$AV$6:$BC$6, $AV$3:$BC$3 + $AV$4:$BC$4/1000*($D$7 - 1400) + $AV$5:$BC$5/10000*($F$8-1) )</f>
        <v>2.7420954576315961</v>
      </c>
      <c r="W313" s="12"/>
      <c r="X313" s="8"/>
    </row>
    <row r="314" spans="2:24" ht="20" x14ac:dyDescent="0.2">
      <c r="B314" s="76">
        <f t="shared" si="46"/>
        <v>-758.3159359896689</v>
      </c>
      <c r="C314" s="76">
        <f t="shared" si="47"/>
        <v>54.215218308602665</v>
      </c>
      <c r="D314" s="76" cm="1">
        <f t="array" ref="D314:J314">MMULT(N314:T314,TRANSPOSE($AM$8:$AS$14))</f>
        <v>1.5038233872423117</v>
      </c>
      <c r="E314" s="76">
        <v>17.529805388905295</v>
      </c>
      <c r="F314" s="76">
        <v>8.3177338846121565</v>
      </c>
      <c r="G314" s="76">
        <v>3.7766347432113685</v>
      </c>
      <c r="H314" s="76">
        <v>7.6311324864662726</v>
      </c>
      <c r="I314" s="76">
        <v>3.6527953978045273</v>
      </c>
      <c r="J314" s="76">
        <v>3.3728564031554003</v>
      </c>
      <c r="K314" s="78"/>
      <c r="L314" s="78"/>
      <c r="M314" s="76">
        <f t="shared" si="48"/>
        <v>-758.3159359896689</v>
      </c>
      <c r="N314" s="76">
        <f t="shared" si="49"/>
        <v>24.336652732464785</v>
      </c>
      <c r="O314" s="76">
        <f t="shared" si="50"/>
        <v>4.6806127324839153</v>
      </c>
      <c r="P314" s="76">
        <f t="shared" si="51"/>
        <v>4.7462804184586691</v>
      </c>
      <c r="Q314" s="76">
        <f t="shared" si="52"/>
        <v>-1.4111330879653667</v>
      </c>
      <c r="R314" s="76">
        <f t="shared" si="53"/>
        <v>-13.666170512659605</v>
      </c>
      <c r="S314" s="76">
        <f t="shared" si="54"/>
        <v>14.323296449500678</v>
      </c>
      <c r="T314" s="76">
        <f t="shared" si="55"/>
        <v>11.337039668465799</v>
      </c>
      <c r="U314" s="8"/>
      <c r="V314" s="12" cm="1">
        <f t="array" ref="V314" xml:space="preserve"> SUM(C314:J314)/SUMPRODUCT(C314:J314/$AV$6:$BC$6, $AV$3:$BC$3 + $AV$4:$BC$4/1000*($D$7 - 1400) + $AV$5:$BC$5/10000*($F$8-1) )</f>
        <v>2.7420676006726006</v>
      </c>
      <c r="W314" s="12"/>
      <c r="X314" s="8"/>
    </row>
    <row r="315" spans="2:24" ht="20" x14ac:dyDescent="0.2">
      <c r="B315" s="76">
        <f t="shared" si="46"/>
        <v>-754.77240357850224</v>
      </c>
      <c r="C315" s="76">
        <f t="shared" si="47"/>
        <v>54.217242733488263</v>
      </c>
      <c r="D315" s="76" cm="1">
        <f t="array" ref="D315:J315">MMULT(N315:T315,TRANSPOSE($AM$8:$AS$14))</f>
        <v>1.5037723786668553</v>
      </c>
      <c r="E315" s="76">
        <v>17.530235893349477</v>
      </c>
      <c r="F315" s="76">
        <v>8.3167504618111323</v>
      </c>
      <c r="G315" s="76">
        <v>3.7761714985196346</v>
      </c>
      <c r="H315" s="76">
        <v>7.6303078910448026</v>
      </c>
      <c r="I315" s="76">
        <v>3.6522766834227571</v>
      </c>
      <c r="J315" s="76">
        <v>3.3732424596970843</v>
      </c>
      <c r="K315" s="78"/>
      <c r="L315" s="78"/>
      <c r="M315" s="76">
        <f t="shared" si="48"/>
        <v>-754.77240357850224</v>
      </c>
      <c r="N315" s="76">
        <f t="shared" si="49"/>
        <v>24.336087058959119</v>
      </c>
      <c r="O315" s="76">
        <f t="shared" si="50"/>
        <v>4.6811496640199559</v>
      </c>
      <c r="P315" s="76">
        <f t="shared" si="51"/>
        <v>4.7450025624796996</v>
      </c>
      <c r="Q315" s="76">
        <f t="shared" si="52"/>
        <v>-1.4113597031195935</v>
      </c>
      <c r="R315" s="76">
        <f t="shared" si="53"/>
        <v>-13.666158563293791</v>
      </c>
      <c r="S315" s="76">
        <f t="shared" si="54"/>
        <v>14.323078579569263</v>
      </c>
      <c r="T315" s="76">
        <f t="shared" si="55"/>
        <v>11.336036931766335</v>
      </c>
      <c r="U315" s="8"/>
      <c r="V315" s="12" cm="1">
        <f t="array" ref="V315" xml:space="preserve"> SUM(C315:J315)/SUMPRODUCT(C315:J315/$AV$6:$BC$6, $AV$3:$BC$3 + $AV$4:$BC$4/1000*($D$7 - 1400) + $AV$5:$BC$5/10000*($F$8-1) )</f>
        <v>2.7420397920255213</v>
      </c>
      <c r="W315" s="12"/>
      <c r="X315" s="8"/>
    </row>
    <row r="316" spans="2:24" ht="20" x14ac:dyDescent="0.2">
      <c r="B316" s="76">
        <f t="shared" si="46"/>
        <v>-751.22887116733557</v>
      </c>
      <c r="C316" s="76">
        <f t="shared" si="47"/>
        <v>54.219270355448451</v>
      </c>
      <c r="D316" s="76" cm="1">
        <f t="array" ref="D316:J316">MMULT(N316:T316,TRANSPOSE($AM$8:$AS$14))</f>
        <v>1.5037215443802552</v>
      </c>
      <c r="E316" s="76">
        <v>17.530668046887666</v>
      </c>
      <c r="F316" s="76">
        <v>8.3157713729622191</v>
      </c>
      <c r="G316" s="76">
        <v>3.7757091942185506</v>
      </c>
      <c r="H316" s="76">
        <v>7.629478799331169</v>
      </c>
      <c r="I316" s="76">
        <v>3.6517587117698307</v>
      </c>
      <c r="J316" s="76">
        <v>3.3736219750018637</v>
      </c>
      <c r="K316" s="78"/>
      <c r="L316" s="78"/>
      <c r="M316" s="76">
        <f t="shared" si="48"/>
        <v>-751.22887116733557</v>
      </c>
      <c r="N316" s="76">
        <f t="shared" si="49"/>
        <v>24.335521385453447</v>
      </c>
      <c r="O316" s="76">
        <f t="shared" si="50"/>
        <v>4.6816865955559965</v>
      </c>
      <c r="P316" s="76">
        <f t="shared" si="51"/>
        <v>4.7437247065007311</v>
      </c>
      <c r="Q316" s="76">
        <f t="shared" si="52"/>
        <v>-1.4115863190974358</v>
      </c>
      <c r="R316" s="76">
        <f t="shared" si="53"/>
        <v>-13.666140402460387</v>
      </c>
      <c r="S316" s="76">
        <f t="shared" si="54"/>
        <v>14.322846706523704</v>
      </c>
      <c r="T316" s="76">
        <f t="shared" si="55"/>
        <v>11.335031107176487</v>
      </c>
      <c r="U316" s="8"/>
      <c r="V316" s="12" cm="1">
        <f t="array" ref="V316" xml:space="preserve"> SUM(C316:J316)/SUMPRODUCT(C316:J316/$AV$6:$BC$6, $AV$3:$BC$3 + $AV$4:$BC$4/1000*($D$7 - 1400) + $AV$5:$BC$5/10000*($F$8-1) )</f>
        <v>2.7420120322916821</v>
      </c>
      <c r="W316" s="12"/>
      <c r="X316" s="8"/>
    </row>
    <row r="317" spans="2:24" ht="20" x14ac:dyDescent="0.2">
      <c r="B317" s="76">
        <f t="shared" si="46"/>
        <v>-747.6853387561689</v>
      </c>
      <c r="C317" s="76">
        <f t="shared" si="47"/>
        <v>54.221301294514859</v>
      </c>
      <c r="D317" s="76" cm="1">
        <f t="array" ref="D317:J317">MMULT(N317:T317,TRANSPOSE($AM$8:$AS$14))</f>
        <v>1.5036708915648231</v>
      </c>
      <c r="E317" s="76">
        <v>17.531101907292395</v>
      </c>
      <c r="F317" s="76">
        <v>8.3147967117047923</v>
      </c>
      <c r="G317" s="76">
        <v>3.7752478514212964</v>
      </c>
      <c r="H317" s="76">
        <v>7.6286450601239837</v>
      </c>
      <c r="I317" s="76">
        <v>3.6512416073297738</v>
      </c>
      <c r="J317" s="76">
        <v>3.3739946760480684</v>
      </c>
      <c r="K317" s="78"/>
      <c r="L317" s="78"/>
      <c r="M317" s="76">
        <f t="shared" si="48"/>
        <v>-747.6853387561689</v>
      </c>
      <c r="N317" s="76">
        <f t="shared" si="49"/>
        <v>24.334955711947782</v>
      </c>
      <c r="O317" s="76">
        <f t="shared" si="50"/>
        <v>4.6822235270920363</v>
      </c>
      <c r="P317" s="76">
        <f t="shared" si="51"/>
        <v>4.7424468505217616</v>
      </c>
      <c r="Q317" s="76">
        <f t="shared" si="52"/>
        <v>-1.4118129360202678</v>
      </c>
      <c r="R317" s="76">
        <f t="shared" si="53"/>
        <v>-13.666115715803484</v>
      </c>
      <c r="S317" s="76">
        <f t="shared" si="54"/>
        <v>14.32260027690926</v>
      </c>
      <c r="T317" s="76">
        <f t="shared" si="55"/>
        <v>11.334022178740275</v>
      </c>
      <c r="U317" s="8"/>
      <c r="V317" s="12" cm="1">
        <f t="array" ref="V317" xml:space="preserve"> SUM(C317:J317)/SUMPRODUCT(C317:J317/$AV$6:$BC$6, $AV$3:$BC$3 + $AV$4:$BC$4/1000*($D$7 - 1400) + $AV$5:$BC$5/10000*($F$8-1) )</f>
        <v>2.7419843220661195</v>
      </c>
      <c r="W317" s="12"/>
      <c r="X317" s="8"/>
    </row>
    <row r="318" spans="2:24" ht="20" x14ac:dyDescent="0.2">
      <c r="B318" s="76">
        <f t="shared" si="46"/>
        <v>-744.14180634500224</v>
      </c>
      <c r="C318" s="76">
        <f t="shared" si="47"/>
        <v>54.223335675245757</v>
      </c>
      <c r="D318" s="76" cm="1">
        <f t="array" ref="D318:J318">MMULT(N318:T318,TRANSPOSE($AM$8:$AS$14))</f>
        <v>1.5036204277028187</v>
      </c>
      <c r="E318" s="76">
        <v>17.531537534306985</v>
      </c>
      <c r="F318" s="76">
        <v>8.3138265721562234</v>
      </c>
      <c r="G318" s="76">
        <v>3.7747874917739739</v>
      </c>
      <c r="H318" s="76">
        <v>7.6278065195097149</v>
      </c>
      <c r="I318" s="76">
        <v>3.6507254992421618</v>
      </c>
      <c r="J318" s="76">
        <v>3.374360280062362</v>
      </c>
      <c r="K318" s="78"/>
      <c r="L318" s="78"/>
      <c r="M318" s="76">
        <f t="shared" si="48"/>
        <v>-744.14180634500224</v>
      </c>
      <c r="N318" s="76">
        <f t="shared" si="49"/>
        <v>24.334390038442116</v>
      </c>
      <c r="O318" s="76">
        <f t="shared" si="50"/>
        <v>4.6827604586280769</v>
      </c>
      <c r="P318" s="76">
        <f t="shared" si="51"/>
        <v>4.7411689945427931</v>
      </c>
      <c r="Q318" s="76">
        <f t="shared" si="52"/>
        <v>-1.4120395540266029</v>
      </c>
      <c r="R318" s="76">
        <f t="shared" si="53"/>
        <v>-13.666084174953999</v>
      </c>
      <c r="S318" s="76">
        <f t="shared" si="54"/>
        <v>14.322338718824836</v>
      </c>
      <c r="T318" s="76">
        <f t="shared" si="55"/>
        <v>11.333010130669143</v>
      </c>
      <c r="U318" s="8"/>
      <c r="V318" s="12" cm="1">
        <f t="array" ref="V318" xml:space="preserve"> SUM(C318:J318)/SUMPRODUCT(C318:J318/$AV$6:$BC$6, $AV$3:$BC$3 + $AV$4:$BC$4/1000*($D$7 - 1400) + $AV$5:$BC$5/10000*($F$8-1) )</f>
        <v>2.7419566619364084</v>
      </c>
      <c r="W318" s="12"/>
      <c r="X318" s="8"/>
    </row>
    <row r="319" spans="2:24" ht="20" x14ac:dyDescent="0.2">
      <c r="B319" s="76">
        <f t="shared" si="46"/>
        <v>-740.59827393383557</v>
      </c>
      <c r="C319" s="76">
        <f t="shared" si="47"/>
        <v>54.225373626869683</v>
      </c>
      <c r="D319" s="76" cm="1">
        <f t="array" ref="D319:J319">MMULT(N319:T319,TRANSPOSE($AM$8:$AS$14))</f>
        <v>1.5035701605871652</v>
      </c>
      <c r="E319" s="76">
        <v>17.531974989699656</v>
      </c>
      <c r="F319" s="76">
        <v>8.3128610488052157</v>
      </c>
      <c r="G319" s="76">
        <v>3.774328137465873</v>
      </c>
      <c r="H319" s="76">
        <v>7.6269630209138075</v>
      </c>
      <c r="I319" s="76">
        <v>3.6502105214111831</v>
      </c>
      <c r="J319" s="76">
        <v>3.374718494247416</v>
      </c>
      <c r="K319" s="78"/>
      <c r="L319" s="78"/>
      <c r="M319" s="76">
        <f t="shared" si="48"/>
        <v>-740.59827393383557</v>
      </c>
      <c r="N319" s="76">
        <f t="shared" si="49"/>
        <v>24.333824364936447</v>
      </c>
      <c r="O319" s="76">
        <f t="shared" si="50"/>
        <v>4.6832973901641175</v>
      </c>
      <c r="P319" s="76">
        <f t="shared" si="51"/>
        <v>4.7398911385638236</v>
      </c>
      <c r="Q319" s="76">
        <f t="shared" si="52"/>
        <v>-1.4122661732743957</v>
      </c>
      <c r="R319" s="76">
        <f t="shared" si="53"/>
        <v>-13.666045437012274</v>
      </c>
      <c r="S319" s="76">
        <f t="shared" si="54"/>
        <v>14.322061441465793</v>
      </c>
      <c r="T319" s="76">
        <f t="shared" si="55"/>
        <v>11.331994947346399</v>
      </c>
      <c r="U319" s="8"/>
      <c r="V319" s="12" cm="1">
        <f t="array" ref="V319" xml:space="preserve"> SUM(C319:J319)/SUMPRODUCT(C319:J319/$AV$6:$BC$6, $AV$3:$BC$3 + $AV$4:$BC$4/1000*($D$7 - 1400) + $AV$5:$BC$5/10000*($F$8-1) )</f>
        <v>2.7419290524814439</v>
      </c>
      <c r="W319" s="12"/>
      <c r="X319" s="8"/>
    </row>
    <row r="320" spans="2:24" ht="20" x14ac:dyDescent="0.2">
      <c r="B320" s="76">
        <f t="shared" si="46"/>
        <v>-737.05474152266891</v>
      </c>
      <c r="C320" s="76">
        <f t="shared" si="47"/>
        <v>54.227415283432308</v>
      </c>
      <c r="D320" s="76" cm="1">
        <f t="array" ref="D320:J320">MMULT(N320:T320,TRANSPOSE($AM$8:$AS$14))</f>
        <v>1.5035200983324097</v>
      </c>
      <c r="E320" s="76">
        <v>17.532414337318482</v>
      </c>
      <c r="F320" s="76">
        <v>8.3119002363980865</v>
      </c>
      <c r="G320" s="76">
        <v>3.7738698112398272</v>
      </c>
      <c r="H320" s="76">
        <v>7.6261144051580372</v>
      </c>
      <c r="I320" s="76">
        <v>3.6496968126153746</v>
      </c>
      <c r="J320" s="76">
        <v>3.3750690155054848</v>
      </c>
      <c r="K320" s="78"/>
      <c r="L320" s="78"/>
      <c r="M320" s="76">
        <f t="shared" si="48"/>
        <v>-737.05474152266891</v>
      </c>
      <c r="N320" s="76">
        <f t="shared" si="49"/>
        <v>24.333258691430778</v>
      </c>
      <c r="O320" s="76">
        <f t="shared" si="50"/>
        <v>4.6838343217001572</v>
      </c>
      <c r="P320" s="76">
        <f t="shared" si="51"/>
        <v>4.738613282584855</v>
      </c>
      <c r="Q320" s="76">
        <f t="shared" si="52"/>
        <v>-1.4124927939436454</v>
      </c>
      <c r="R320" s="76">
        <f t="shared" si="53"/>
        <v>-13.665999144017293</v>
      </c>
      <c r="S320" s="76">
        <f t="shared" si="54"/>
        <v>14.321767834662337</v>
      </c>
      <c r="T320" s="76">
        <f t="shared" si="55"/>
        <v>11.330976613331652</v>
      </c>
      <c r="U320" s="8"/>
      <c r="V320" s="12" cm="1">
        <f t="array" ref="V320" xml:space="preserve"> SUM(C320:J320)/SUMPRODUCT(C320:J320/$AV$6:$BC$6, $AV$3:$BC$3 + $AV$4:$BC$4/1000*($D$7 - 1400) + $AV$5:$BC$5/10000*($F$8-1) )</f>
        <v>2.7419014942701452</v>
      </c>
      <c r="W320" s="12"/>
      <c r="X320" s="8"/>
    </row>
    <row r="321" spans="2:24" ht="20" x14ac:dyDescent="0.2">
      <c r="B321" s="76">
        <f t="shared" si="46"/>
        <v>-733.51120911150224</v>
      </c>
      <c r="C321" s="76">
        <f t="shared" si="47"/>
        <v>54.22946078394606</v>
      </c>
      <c r="D321" s="76" cm="1">
        <f t="array" ref="D321:J321">MMULT(N321:T321,TRANSPOSE($AM$8:$AS$14))</f>
        <v>1.5034702493859573</v>
      </c>
      <c r="E321" s="76">
        <v>17.532855643147116</v>
      </c>
      <c r="F321" s="76">
        <v>8.3109442298178884</v>
      </c>
      <c r="G321" s="76">
        <v>3.7734125364026041</v>
      </c>
      <c r="H321" s="76">
        <v>7.6252605105243774</v>
      </c>
      <c r="I321" s="76">
        <v>3.6491845166180088</v>
      </c>
      <c r="J321" s="76">
        <v>3.3754115301579941</v>
      </c>
      <c r="K321" s="78"/>
      <c r="L321" s="78"/>
      <c r="M321" s="76">
        <f t="shared" si="48"/>
        <v>-733.51120911150224</v>
      </c>
      <c r="N321" s="76">
        <f t="shared" si="49"/>
        <v>24.332693017925109</v>
      </c>
      <c r="O321" s="76">
        <f t="shared" si="50"/>
        <v>4.6843712532361979</v>
      </c>
      <c r="P321" s="76">
        <f t="shared" si="51"/>
        <v>4.7373354266058865</v>
      </c>
      <c r="Q321" s="76">
        <f t="shared" si="52"/>
        <v>-1.4127194162393237</v>
      </c>
      <c r="R321" s="76">
        <f t="shared" si="53"/>
        <v>-13.665944922402534</v>
      </c>
      <c r="S321" s="76">
        <f t="shared" si="54"/>
        <v>14.321457268413868</v>
      </c>
      <c r="T321" s="76">
        <f t="shared" si="55"/>
        <v>11.329955113365278</v>
      </c>
      <c r="U321" s="8"/>
      <c r="V321" s="12" cm="1">
        <f t="array" ref="V321" xml:space="preserve"> SUM(C321:J321)/SUMPRODUCT(C321:J321/$AV$6:$BC$6, $AV$3:$BC$3 + $AV$4:$BC$4/1000*($D$7 - 1400) + $AV$5:$BC$5/10000*($F$8-1) )</f>
        <v>2.7418739878600933</v>
      </c>
      <c r="W321" s="12"/>
      <c r="X321" s="8"/>
    </row>
    <row r="322" spans="2:24" ht="20" x14ac:dyDescent="0.2">
      <c r="B322" s="76">
        <f t="shared" si="46"/>
        <v>-729.96767670033557</v>
      </c>
      <c r="C322" s="76">
        <f t="shared" si="47"/>
        <v>54.23151027254292</v>
      </c>
      <c r="D322" s="76" cm="1">
        <f t="array" ref="D322:J322">MMULT(N322:T322,TRANSPOSE($AM$8:$AS$14))</f>
        <v>1.5034206225395872</v>
      </c>
      <c r="E322" s="76">
        <v>17.533298975361244</v>
      </c>
      <c r="F322" s="76">
        <v>8.3099931239560689</v>
      </c>
      <c r="G322" s="76">
        <v>3.7729563368353984</v>
      </c>
      <c r="H322" s="76">
        <v>7.6244011728255634</v>
      </c>
      <c r="I322" s="76">
        <v>3.6486737822779798</v>
      </c>
      <c r="J322" s="76">
        <v>3.3757457136612383</v>
      </c>
      <c r="K322" s="78"/>
      <c r="L322" s="78"/>
      <c r="M322" s="76">
        <f t="shared" si="48"/>
        <v>-729.96767670033557</v>
      </c>
      <c r="N322" s="76">
        <f t="shared" si="49"/>
        <v>24.332127344419444</v>
      </c>
      <c r="O322" s="76">
        <f t="shared" si="50"/>
        <v>4.6849081847722385</v>
      </c>
      <c r="P322" s="76">
        <f t="shared" si="51"/>
        <v>4.736057570626917</v>
      </c>
      <c r="Q322" s="76">
        <f t="shared" si="52"/>
        <v>-1.4129460403946703</v>
      </c>
      <c r="R322" s="76">
        <f t="shared" si="53"/>
        <v>-13.665882382438365</v>
      </c>
      <c r="S322" s="76">
        <f t="shared" si="54"/>
        <v>14.321129092419513</v>
      </c>
      <c r="T322" s="76">
        <f t="shared" si="55"/>
        <v>11.328930432372891</v>
      </c>
      <c r="U322" s="8"/>
      <c r="V322" s="12" cm="1">
        <f t="array" ref="V322" xml:space="preserve"> SUM(C322:J322)/SUMPRODUCT(C322:J322/$AV$6:$BC$6, $AV$3:$BC$3 + $AV$4:$BC$4/1000*($D$7 - 1400) + $AV$5:$BC$5/10000*($F$8-1) )</f>
        <v>2.741846533796112</v>
      </c>
      <c r="W322" s="12"/>
      <c r="X322" s="8"/>
    </row>
    <row r="323" spans="2:24" ht="20" x14ac:dyDescent="0.2">
      <c r="B323" s="76">
        <f t="shared" si="46"/>
        <v>-726.42414428916891</v>
      </c>
      <c r="C323" s="76">
        <f t="shared" si="47"/>
        <v>54.233563898629939</v>
      </c>
      <c r="D323" s="76" cm="1">
        <f t="array" ref="D323:J323">MMULT(N323:T323,TRANSPOSE($AM$8:$AS$14))</f>
        <v>1.5033712269412167</v>
      </c>
      <c r="E323" s="76">
        <v>17.533744404385846</v>
      </c>
      <c r="F323" s="76">
        <v>8.309047013576528</v>
      </c>
      <c r="G323" s="76">
        <v>3.772501237004402</v>
      </c>
      <c r="H323" s="76">
        <v>7.6235362254825692</v>
      </c>
      <c r="I323" s="76">
        <v>3.6481647636611676</v>
      </c>
      <c r="J323" s="76">
        <v>3.3760712303183342</v>
      </c>
      <c r="K323" s="78"/>
      <c r="L323" s="78"/>
      <c r="M323" s="76">
        <f t="shared" si="48"/>
        <v>-726.42414428916891</v>
      </c>
      <c r="N323" s="76">
        <f t="shared" si="49"/>
        <v>24.331561670913771</v>
      </c>
      <c r="O323" s="76">
        <f t="shared" si="50"/>
        <v>4.6854451163082791</v>
      </c>
      <c r="P323" s="76">
        <f t="shared" si="51"/>
        <v>4.7347797146479476</v>
      </c>
      <c r="Q323" s="76">
        <f t="shared" si="52"/>
        <v>-1.4131726666749009</v>
      </c>
      <c r="R323" s="76">
        <f t="shared" si="53"/>
        <v>-13.665811117661034</v>
      </c>
      <c r="S323" s="76">
        <f t="shared" si="54"/>
        <v>14.320782635605216</v>
      </c>
      <c r="T323" s="76">
        <f t="shared" si="55"/>
        <v>11.327902555469816</v>
      </c>
      <c r="U323" s="8"/>
      <c r="V323" s="12" cm="1">
        <f t="array" ref="V323" xml:space="preserve"> SUM(C323:J323)/SUMPRODUCT(C323:J323/$AV$6:$BC$6, $AV$3:$BC$3 + $AV$4:$BC$4/1000*($D$7 - 1400) + $AV$5:$BC$5/10000*($F$8-1) )</f>
        <v>2.741819132608768</v>
      </c>
      <c r="W323" s="12"/>
      <c r="X323" s="8"/>
    </row>
    <row r="324" spans="2:24" ht="20" x14ac:dyDescent="0.2">
      <c r="B324" s="76">
        <f t="shared" si="46"/>
        <v>-722.88061187800224</v>
      </c>
      <c r="C324" s="76">
        <f t="shared" si="47"/>
        <v>54.235621817047736</v>
      </c>
      <c r="D324" s="76" cm="1">
        <f t="array" ref="D324:J324">MMULT(N324:T324,TRANSPOSE($AM$8:$AS$14))</f>
        <v>1.5033220721069667</v>
      </c>
      <c r="E324" s="76">
        <v>17.534192002953102</v>
      </c>
      <c r="F324" s="76">
        <v>8.3081059931718215</v>
      </c>
      <c r="G324" s="76">
        <v>3.7720472619714731</v>
      </c>
      <c r="H324" s="76">
        <v>7.6226654996091998</v>
      </c>
      <c r="I324" s="76">
        <v>3.6476576201521178</v>
      </c>
      <c r="J324" s="76">
        <v>3.3763877329875811</v>
      </c>
      <c r="K324" s="78"/>
      <c r="L324" s="78"/>
      <c r="M324" s="76">
        <f t="shared" si="48"/>
        <v>-722.88061187800224</v>
      </c>
      <c r="N324" s="76">
        <f t="shared" si="49"/>
        <v>24.330995997408106</v>
      </c>
      <c r="O324" s="76">
        <f t="shared" si="50"/>
        <v>4.6859820478443188</v>
      </c>
      <c r="P324" s="76">
        <f t="shared" si="51"/>
        <v>4.733501858668979</v>
      </c>
      <c r="Q324" s="76">
        <f t="shared" si="52"/>
        <v>-1.4133992953813737</v>
      </c>
      <c r="R324" s="76">
        <f t="shared" si="53"/>
        <v>-13.665730704288277</v>
      </c>
      <c r="S324" s="76">
        <f t="shared" si="54"/>
        <v>14.320417205647729</v>
      </c>
      <c r="T324" s="76">
        <f t="shared" si="55"/>
        <v>11.326871467965585</v>
      </c>
      <c r="U324" s="8"/>
      <c r="V324" s="12" cm="1">
        <f t="array" ref="V324" xml:space="preserve"> SUM(C324:J324)/SUMPRODUCT(C324:J324/$AV$6:$BC$6, $AV$3:$BC$3 + $AV$4:$BC$4/1000*($D$7 - 1400) + $AV$5:$BC$5/10000*($F$8-1) )</f>
        <v>2.7417917848127993</v>
      </c>
      <c r="W324" s="12"/>
      <c r="X324" s="8"/>
    </row>
    <row r="325" spans="2:24" ht="20" x14ac:dyDescent="0.2">
      <c r="B325" s="76">
        <f t="shared" si="46"/>
        <v>-719.33707946683558</v>
      </c>
      <c r="C325" s="76">
        <f t="shared" si="47"/>
        <v>54.237684188231952</v>
      </c>
      <c r="D325" s="76" cm="1">
        <f t="array" ref="D325:J325">MMULT(N325:T325,TRANSPOSE($AM$8:$AS$14))</f>
        <v>1.5032731679334679</v>
      </c>
      <c r="E325" s="76">
        <v>17.534641846160998</v>
      </c>
      <c r="F325" s="76">
        <v>8.3071701568113134</v>
      </c>
      <c r="G325" s="76">
        <v>3.7715944374049135</v>
      </c>
      <c r="H325" s="76">
        <v>7.6217888241039695</v>
      </c>
      <c r="I325" s="76">
        <v>3.6471525165660275</v>
      </c>
      <c r="J325" s="76">
        <v>3.3766948627873568</v>
      </c>
      <c r="K325" s="78"/>
      <c r="L325" s="78"/>
      <c r="M325" s="76">
        <f t="shared" si="48"/>
        <v>-719.33707946683558</v>
      </c>
      <c r="N325" s="76">
        <f t="shared" si="49"/>
        <v>24.330430323902437</v>
      </c>
      <c r="O325" s="76">
        <f t="shared" si="50"/>
        <v>4.6865189793803594</v>
      </c>
      <c r="P325" s="76">
        <f t="shared" si="51"/>
        <v>4.7322240026900104</v>
      </c>
      <c r="Q325" s="76">
        <f t="shared" si="52"/>
        <v>-1.413625926856267</v>
      </c>
      <c r="R325" s="76">
        <f t="shared" si="53"/>
        <v>-13.665640700621516</v>
      </c>
      <c r="S325" s="76">
        <f t="shared" si="54"/>
        <v>14.320032088495811</v>
      </c>
      <c r="T325" s="76">
        <f t="shared" si="55"/>
        <v>11.325837155368436</v>
      </c>
      <c r="U325" s="8"/>
      <c r="V325" s="12" cm="1">
        <f t="array" ref="V325" xml:space="preserve"> SUM(C325:J325)/SUMPRODUCT(C325:J325/$AV$6:$BC$6, $AV$3:$BC$3 + $AV$4:$BC$4/1000*($D$7 - 1400) + $AV$5:$BC$5/10000*($F$8-1) )</f>
        <v>2.741764490905481</v>
      </c>
      <c r="W325" s="12"/>
      <c r="X325" s="8"/>
    </row>
    <row r="326" spans="2:24" ht="20" x14ac:dyDescent="0.2">
      <c r="B326" s="76">
        <f t="shared" si="46"/>
        <v>-715.79354705566891</v>
      </c>
      <c r="C326" s="76">
        <f t="shared" si="47"/>
        <v>54.239751178377382</v>
      </c>
      <c r="D326" s="76" cm="1">
        <f t="array" ref="D326:J326">MMULT(N326:T326,TRANSPOSE($AM$8:$AS$14))</f>
        <v>1.5032245247104614</v>
      </c>
      <c r="E326" s="76">
        <v>17.535094011532639</v>
      </c>
      <c r="F326" s="76">
        <v>8.3062395979810475</v>
      </c>
      <c r="G326" s="76">
        <v>3.771142789590388</v>
      </c>
      <c r="H326" s="76">
        <v>7.6209060257494983</v>
      </c>
      <c r="I326" s="76">
        <v>3.646649623260843</v>
      </c>
      <c r="J326" s="76">
        <v>3.3769922487977406</v>
      </c>
      <c r="K326" s="78"/>
      <c r="L326" s="78"/>
      <c r="M326" s="76">
        <f t="shared" si="48"/>
        <v>-715.79354705566891</v>
      </c>
      <c r="N326" s="76">
        <f t="shared" si="49"/>
        <v>24.329864650396768</v>
      </c>
      <c r="O326" s="76">
        <f t="shared" si="50"/>
        <v>4.6870559109163992</v>
      </c>
      <c r="P326" s="76">
        <f t="shared" si="51"/>
        <v>4.730946146711041</v>
      </c>
      <c r="Q326" s="76">
        <f t="shared" si="52"/>
        <v>-1.4138525614878295</v>
      </c>
      <c r="R326" s="76">
        <f t="shared" si="53"/>
        <v>-13.665540646434785</v>
      </c>
      <c r="S326" s="76">
        <f t="shared" si="54"/>
        <v>14.319626547889104</v>
      </c>
      <c r="T326" s="76">
        <f t="shared" si="55"/>
        <v>11.324799603389827</v>
      </c>
      <c r="U326" s="8"/>
      <c r="V326" s="12" cm="1">
        <f t="array" ref="V326" xml:space="preserve"> SUM(C326:J326)/SUMPRODUCT(C326:J326/$AV$6:$BC$6, $AV$3:$BC$3 + $AV$4:$BC$4/1000*($D$7 - 1400) + $AV$5:$BC$5/10000*($F$8-1) )</f>
        <v>2.7417372513649036</v>
      </c>
      <c r="W326" s="12"/>
      <c r="X326" s="8"/>
    </row>
    <row r="327" spans="2:24" ht="20" x14ac:dyDescent="0.2">
      <c r="B327" s="76">
        <f t="shared" si="46"/>
        <v>-712.25001464450224</v>
      </c>
      <c r="C327" s="76">
        <f t="shared" si="47"/>
        <v>54.241822959604974</v>
      </c>
      <c r="D327" s="76" cm="1">
        <f t="array" ref="D327:J327">MMULT(N327:T327,TRANSPOSE($AM$8:$AS$14))</f>
        <v>1.5031761531336558</v>
      </c>
      <c r="E327" s="76">
        <v>17.535548579076131</v>
      </c>
      <c r="F327" s="76">
        <v>8.3053144094151961</v>
      </c>
      <c r="G327" s="76">
        <v>3.7706923454419803</v>
      </c>
      <c r="H327" s="76">
        <v>7.6200169293196236</v>
      </c>
      <c r="I327" s="76">
        <v>3.646149116249422</v>
      </c>
      <c r="J327" s="76">
        <v>3.3772795077590141</v>
      </c>
      <c r="K327" s="78"/>
      <c r="L327" s="78"/>
      <c r="M327" s="76">
        <f t="shared" si="48"/>
        <v>-712.25001464450224</v>
      </c>
      <c r="N327" s="76">
        <f t="shared" si="49"/>
        <v>24.329298976891099</v>
      </c>
      <c r="O327" s="76">
        <f t="shared" si="50"/>
        <v>4.6875928424524398</v>
      </c>
      <c r="P327" s="76">
        <f t="shared" si="51"/>
        <v>4.7296682907320724</v>
      </c>
      <c r="Q327" s="76">
        <f t="shared" si="52"/>
        <v>-1.4140791997162623</v>
      </c>
      <c r="R327" s="76">
        <f t="shared" si="53"/>
        <v>-13.665430062350451</v>
      </c>
      <c r="S327" s="76">
        <f t="shared" si="54"/>
        <v>14.319199824875014</v>
      </c>
      <c r="T327" s="76">
        <f t="shared" si="55"/>
        <v>11.323758797948937</v>
      </c>
      <c r="U327" s="8"/>
      <c r="V327" s="12" cm="1">
        <f t="array" ref="V327" xml:space="preserve"> SUM(C327:J327)/SUMPRODUCT(C327:J327/$AV$6:$BC$6, $AV$3:$BC$3 + $AV$4:$BC$4/1000*($D$7 - 1400) + $AV$5:$BC$5/10000*($F$8-1) )</f>
        <v>2.7417100666481824</v>
      </c>
      <c r="W327" s="12"/>
      <c r="X327" s="8"/>
    </row>
    <row r="328" spans="2:24" ht="20" x14ac:dyDescent="0.2">
      <c r="B328" s="76">
        <f t="shared" si="46"/>
        <v>-708.70648223333558</v>
      </c>
      <c r="C328" s="76">
        <f t="shared" si="47"/>
        <v>54.243899710131565</v>
      </c>
      <c r="D328" s="76" cm="1">
        <f t="array" ref="D328:J328">MMULT(N328:T328,TRANSPOSE($AM$8:$AS$14))</f>
        <v>1.5031280643178593</v>
      </c>
      <c r="E328" s="76">
        <v>17.536005631345137</v>
      </c>
      <c r="F328" s="76">
        <v>8.3043946829187441</v>
      </c>
      <c r="G328" s="76">
        <v>3.7702431325134373</v>
      </c>
      <c r="H328" s="76">
        <v>7.6191213576943229</v>
      </c>
      <c r="I328" s="76">
        <v>3.645651177311672</v>
      </c>
      <c r="J328" s="76">
        <v>3.3775562437672559</v>
      </c>
      <c r="K328" s="78"/>
      <c r="L328" s="78"/>
      <c r="M328" s="76">
        <f t="shared" si="48"/>
        <v>-708.70648223333558</v>
      </c>
      <c r="N328" s="76">
        <f t="shared" si="49"/>
        <v>24.328733303385434</v>
      </c>
      <c r="O328" s="76">
        <f t="shared" si="50"/>
        <v>4.6881297739884795</v>
      </c>
      <c r="P328" s="76">
        <f t="shared" si="51"/>
        <v>4.7283904347531029</v>
      </c>
      <c r="Q328" s="76">
        <f t="shared" si="52"/>
        <v>-1.4143058420403112</v>
      </c>
      <c r="R328" s="76">
        <f t="shared" si="53"/>
        <v>-13.66530844920179</v>
      </c>
      <c r="S328" s="76">
        <f t="shared" si="54"/>
        <v>14.318751137324044</v>
      </c>
      <c r="T328" s="76">
        <f t="shared" si="55"/>
        <v>11.322714725177205</v>
      </c>
      <c r="U328" s="8"/>
      <c r="V328" s="12" cm="1">
        <f t="array" ref="V328" xml:space="preserve"> SUM(C328:J328)/SUMPRODUCT(C328:J328/$AV$6:$BC$6, $AV$3:$BC$3 + $AV$4:$BC$4/1000*($D$7 - 1400) + $AV$5:$BC$5/10000*($F$8-1) )</f>
        <v>2.7416829371895814</v>
      </c>
      <c r="W328" s="12"/>
      <c r="X328" s="8"/>
    </row>
    <row r="329" spans="2:24" ht="20" x14ac:dyDescent="0.2">
      <c r="B329" s="76">
        <f t="shared" si="46"/>
        <v>-705.16294982216891</v>
      </c>
      <c r="C329" s="76">
        <f t="shared" si="47"/>
        <v>54.245981614442329</v>
      </c>
      <c r="D329" s="76" cm="1">
        <f t="array" ref="D329:J329">MMULT(N329:T329,TRANSPOSE($AM$8:$AS$14))</f>
        <v>1.503080269810372</v>
      </c>
      <c r="E329" s="76">
        <v>17.53646525349987</v>
      </c>
      <c r="F329" s="76">
        <v>8.3034805091813944</v>
      </c>
      <c r="G329" s="76">
        <v>3.7697951790096083</v>
      </c>
      <c r="H329" s="76">
        <v>7.6182191319827517</v>
      </c>
      <c r="I329" s="76">
        <v>3.6451559941064513</v>
      </c>
      <c r="J329" s="76">
        <v>3.3778220479672196</v>
      </c>
      <c r="K329" s="78"/>
      <c r="L329" s="78"/>
      <c r="M329" s="76">
        <f t="shared" si="48"/>
        <v>-705.16294982216891</v>
      </c>
      <c r="N329" s="76">
        <f t="shared" si="49"/>
        <v>24.328167629879765</v>
      </c>
      <c r="O329" s="76">
        <f t="shared" si="50"/>
        <v>4.688666705524521</v>
      </c>
      <c r="P329" s="76">
        <f t="shared" si="51"/>
        <v>4.7271125787741344</v>
      </c>
      <c r="Q329" s="76">
        <f t="shared" si="52"/>
        <v>-1.4145324890246447</v>
      </c>
      <c r="R329" s="76">
        <f t="shared" si="53"/>
        <v>-13.665175287382642</v>
      </c>
      <c r="S329" s="76">
        <f t="shared" si="54"/>
        <v>14.31827967944403</v>
      </c>
      <c r="T329" s="76">
        <f t="shared" si="55"/>
        <v>11.321667371422841</v>
      </c>
      <c r="U329" s="8"/>
      <c r="V329" s="12" cm="1">
        <f t="array" ref="V329" xml:space="preserve"> SUM(C329:J329)/SUMPRODUCT(C329:J329/$AV$6:$BC$6, $AV$3:$BC$3 + $AV$4:$BC$4/1000*($D$7 - 1400) + $AV$5:$BC$5/10000*($F$8-1) )</f>
        <v>2.7416558633985644</v>
      </c>
      <c r="W329" s="12"/>
      <c r="X329" s="8"/>
    </row>
    <row r="330" spans="2:24" ht="20" x14ac:dyDescent="0.2">
      <c r="B330" s="76">
        <f t="shared" si="46"/>
        <v>-701.61941741100225</v>
      </c>
      <c r="C330" s="76">
        <f t="shared" si="47"/>
        <v>54.248068863465768</v>
      </c>
      <c r="D330" s="76" cm="1">
        <f t="array" ref="D330:J330">MMULT(N330:T330,TRANSPOSE($AM$8:$AS$14))</f>
        <v>1.5030327816046576</v>
      </c>
      <c r="E330" s="76">
        <v>17.53692753336874</v>
      </c>
      <c r="F330" s="76">
        <v>8.3025719775823212</v>
      </c>
      <c r="G330" s="76">
        <v>3.7693485137981262</v>
      </c>
      <c r="H330" s="76">
        <v>7.6173100716544191</v>
      </c>
      <c r="I330" s="76">
        <v>3.6446637602832528</v>
      </c>
      <c r="J330" s="76">
        <v>3.3780764982427098</v>
      </c>
      <c r="K330" s="78"/>
      <c r="L330" s="78"/>
      <c r="M330" s="76">
        <f t="shared" si="48"/>
        <v>-701.61941741100225</v>
      </c>
      <c r="N330" s="76">
        <f t="shared" si="49"/>
        <v>24.327601956374096</v>
      </c>
      <c r="O330" s="76">
        <f t="shared" si="50"/>
        <v>4.6892036370605608</v>
      </c>
      <c r="P330" s="76">
        <f t="shared" si="51"/>
        <v>4.7258347227951649</v>
      </c>
      <c r="Q330" s="76">
        <f t="shared" si="52"/>
        <v>-1.4147591413081022</v>
      </c>
      <c r="R330" s="76">
        <f t="shared" si="53"/>
        <v>-13.665030036184243</v>
      </c>
      <c r="S330" s="76">
        <f t="shared" si="54"/>
        <v>14.317784621293711</v>
      </c>
      <c r="T330" s="76">
        <f t="shared" si="55"/>
        <v>11.320616723255361</v>
      </c>
      <c r="U330" s="8"/>
      <c r="V330" s="12" cm="1">
        <f t="array" ref="V330" xml:space="preserve"> SUM(C330:J330)/SUMPRODUCT(C330:J330/$AV$6:$BC$6, $AV$3:$BC$3 + $AV$4:$BC$4/1000*($D$7 - 1400) + $AV$5:$BC$5/10000*($F$8-1) )</f>
        <v>2.7416288456577589</v>
      </c>
      <c r="W330" s="12"/>
      <c r="X330" s="8"/>
    </row>
    <row r="331" spans="2:24" ht="20" x14ac:dyDescent="0.2">
      <c r="B331" s="76">
        <f t="shared" si="46"/>
        <v>-698.07588499983558</v>
      </c>
      <c r="C331" s="76">
        <f t="shared" si="47"/>
        <v>54.250161654751352</v>
      </c>
      <c r="D331" s="76" cm="1">
        <f t="array" ref="D331:J331">MMULT(N331:T331,TRANSPOSE($AM$8:$AS$14))</f>
        <v>1.5029856121542602</v>
      </c>
      <c r="E331" s="76">
        <v>17.537392561510455</v>
      </c>
      <c r="F331" s="76">
        <v>8.3016691759856531</v>
      </c>
      <c r="G331" s="76">
        <v>3.7689031664213575</v>
      </c>
      <c r="H331" s="76">
        <v>7.6163939946787895</v>
      </c>
      <c r="I331" s="76">
        <v>3.6441746755934297</v>
      </c>
      <c r="J331" s="76">
        <v>3.3783191589047017</v>
      </c>
      <c r="K331" s="78"/>
      <c r="L331" s="78"/>
      <c r="M331" s="76">
        <f t="shared" si="48"/>
        <v>-698.07588499983558</v>
      </c>
      <c r="N331" s="76">
        <f t="shared" si="49"/>
        <v>24.327036282868427</v>
      </c>
      <c r="O331" s="76">
        <f t="shared" si="50"/>
        <v>4.6897405685966014</v>
      </c>
      <c r="P331" s="76">
        <f t="shared" si="51"/>
        <v>4.7245568668161964</v>
      </c>
      <c r="Q331" s="76">
        <f t="shared" si="52"/>
        <v>-1.4149857996129132</v>
      </c>
      <c r="R331" s="76">
        <f t="shared" si="53"/>
        <v>-13.664872133119458</v>
      </c>
      <c r="S331" s="76">
        <f t="shared" si="54"/>
        <v>14.317265108296139</v>
      </c>
      <c r="T331" s="76">
        <f t="shared" si="55"/>
        <v>11.319562767470117</v>
      </c>
      <c r="U331" s="8"/>
      <c r="V331" s="12" cm="1">
        <f t="array" ref="V331" xml:space="preserve"> SUM(C331:J331)/SUMPRODUCT(C331:J331/$AV$6:$BC$6, $AV$3:$BC$3 + $AV$4:$BC$4/1000*($D$7 - 1400) + $AV$5:$BC$5/10000*($F$8-1) )</f>
        <v>2.7416018843208398</v>
      </c>
      <c r="W331" s="12"/>
      <c r="X331" s="8"/>
    </row>
    <row r="332" spans="2:24" ht="20" x14ac:dyDescent="0.2">
      <c r="B332" s="76">
        <f t="shared" si="46"/>
        <v>-694.53235258866891</v>
      </c>
      <c r="C332" s="76">
        <f t="shared" si="47"/>
        <v>54.252260192649544</v>
      </c>
      <c r="D332" s="76" cm="1">
        <f t="array" ref="D332:J332">MMULT(N332:T332,TRANSPOSE($AM$8:$AS$14))</f>
        <v>1.5029387743869991</v>
      </c>
      <c r="E332" s="76">
        <v>17.537860431276595</v>
      </c>
      <c r="F332" s="76">
        <v>8.300772190526498</v>
      </c>
      <c r="G332" s="76">
        <v>3.7684591671086847</v>
      </c>
      <c r="H332" s="76">
        <v>7.6154707176733387</v>
      </c>
      <c r="I332" s="76">
        <v>3.6436889460009176</v>
      </c>
      <c r="J332" s="76">
        <v>3.3785495803774235</v>
      </c>
      <c r="K332" s="78"/>
      <c r="L332" s="78"/>
      <c r="M332" s="76">
        <f t="shared" si="48"/>
        <v>-694.53235258866891</v>
      </c>
      <c r="N332" s="76">
        <f t="shared" si="49"/>
        <v>24.326470609362762</v>
      </c>
      <c r="O332" s="76">
        <f t="shared" si="50"/>
        <v>4.6902775001326411</v>
      </c>
      <c r="P332" s="76">
        <f t="shared" si="51"/>
        <v>4.7232790108372269</v>
      </c>
      <c r="Q332" s="76">
        <f t="shared" si="52"/>
        <v>-1.4152124647549913</v>
      </c>
      <c r="R332" s="76">
        <f t="shared" si="53"/>
        <v>-13.664700993234639</v>
      </c>
      <c r="S332" s="76">
        <f t="shared" si="54"/>
        <v>14.316720260752417</v>
      </c>
      <c r="T332" s="76">
        <f t="shared" si="55"/>
        <v>11.31850549109283</v>
      </c>
      <c r="U332" s="8"/>
      <c r="V332" s="12" cm="1">
        <f t="array" ref="V332" xml:space="preserve"> SUM(C332:J332)/SUMPRODUCT(C332:J332/$AV$6:$BC$6, $AV$3:$BC$3 + $AV$4:$BC$4/1000*($D$7 - 1400) + $AV$5:$BC$5/10000*($F$8-1) )</f>
        <v>2.7415749797103142</v>
      </c>
      <c r="W332" s="12"/>
      <c r="X332" s="8"/>
    </row>
    <row r="333" spans="2:24" ht="20" x14ac:dyDescent="0.2">
      <c r="B333" s="76">
        <f t="shared" si="46"/>
        <v>-690.98882017750225</v>
      </c>
      <c r="C333" s="76">
        <f t="shared" si="47"/>
        <v>54.254364688494441</v>
      </c>
      <c r="D333" s="76" cm="1">
        <f t="array" ref="D333:J333">MMULT(N333:T333,TRANSPOSE($AM$8:$AS$14))</f>
        <v>1.5028922817194033</v>
      </c>
      <c r="E333" s="76">
        <v>17.538331238874484</v>
      </c>
      <c r="F333" s="76">
        <v>8.2998811053872767</v>
      </c>
      <c r="G333" s="76">
        <v>3.7680165467891249</v>
      </c>
      <c r="H333" s="76">
        <v>7.6145400560602763</v>
      </c>
      <c r="I333" s="76">
        <v>3.6432067837922899</v>
      </c>
      <c r="J333" s="76">
        <v>3.3787672988827069</v>
      </c>
      <c r="K333" s="78"/>
      <c r="L333" s="78"/>
      <c r="M333" s="76">
        <f t="shared" si="48"/>
        <v>-690.98882017750225</v>
      </c>
      <c r="N333" s="76">
        <f t="shared" si="49"/>
        <v>24.325904935857093</v>
      </c>
      <c r="O333" s="76">
        <f t="shared" si="50"/>
        <v>4.6908144316686817</v>
      </c>
      <c r="P333" s="76">
        <f t="shared" si="51"/>
        <v>4.7220011548582583</v>
      </c>
      <c r="Q333" s="76">
        <f t="shared" si="52"/>
        <v>-1.4154391376554143</v>
      </c>
      <c r="R333" s="76">
        <f t="shared" si="53"/>
        <v>-13.664516008409372</v>
      </c>
      <c r="S333" s="76">
        <f t="shared" si="54"/>
        <v>14.31614917335628</v>
      </c>
      <c r="T333" s="76">
        <f t="shared" si="55"/>
        <v>11.31744488138413</v>
      </c>
      <c r="U333" s="8"/>
      <c r="V333" s="12" cm="1">
        <f t="array" ref="V333" xml:space="preserve"> SUM(C333:J333)/SUMPRODUCT(C333:J333/$AV$6:$BC$6, $AV$3:$BC$3 + $AV$4:$BC$4/1000*($D$7 - 1400) + $AV$5:$BC$5/10000*($F$8-1) )</f>
        <v>2.7415481321152466</v>
      </c>
      <c r="W333" s="12"/>
      <c r="X333" s="8"/>
    </row>
    <row r="334" spans="2:24" ht="20" x14ac:dyDescent="0.2">
      <c r="B334" s="76">
        <f t="shared" si="46"/>
        <v>-687.44528776633558</v>
      </c>
      <c r="C334" s="76">
        <f t="shared" si="47"/>
        <v>54.256475360788514</v>
      </c>
      <c r="D334" s="76" cm="1">
        <f t="array" ref="D334:J334">MMULT(N334:T334,TRANSPOSE($AM$8:$AS$14))</f>
        <v>1.5028461480714246</v>
      </c>
      <c r="E334" s="76">
        <v>17.538805083430642</v>
      </c>
      <c r="F334" s="76">
        <v>8.2989960025642002</v>
      </c>
      <c r="G334" s="76">
        <v>3.7675753371043963</v>
      </c>
      <c r="H334" s="76">
        <v>7.6136018242320205</v>
      </c>
      <c r="I334" s="76">
        <v>3.642728407685988</v>
      </c>
      <c r="J334" s="76">
        <v>3.3789718361228136</v>
      </c>
      <c r="K334" s="78"/>
      <c r="L334" s="78"/>
      <c r="M334" s="76">
        <f t="shared" si="48"/>
        <v>-687.44528776633558</v>
      </c>
      <c r="N334" s="76">
        <f t="shared" si="49"/>
        <v>24.325339262351424</v>
      </c>
      <c r="O334" s="76">
        <f t="shared" si="50"/>
        <v>4.6913513632047215</v>
      </c>
      <c r="P334" s="76">
        <f t="shared" si="51"/>
        <v>4.7207232988792889</v>
      </c>
      <c r="Q334" s="76">
        <f t="shared" si="52"/>
        <v>-1.4156658193532243</v>
      </c>
      <c r="R334" s="76">
        <f t="shared" si="53"/>
        <v>-13.664316546644349</v>
      </c>
      <c r="S334" s="76">
        <f t="shared" si="54"/>
        <v>14.31555091471008</v>
      </c>
      <c r="T334" s="76">
        <f t="shared" si="55"/>
        <v>11.316380925844072</v>
      </c>
      <c r="U334" s="8"/>
      <c r="V334" s="12" cm="1">
        <f t="array" ref="V334" xml:space="preserve"> SUM(C334:J334)/SUMPRODUCT(C334:J334/$AV$6:$BC$6, $AV$3:$BC$3 + $AV$4:$BC$4/1000*($D$7 - 1400) + $AV$5:$BC$5/10000*($F$8-1) )</f>
        <v>2.7415213417888649</v>
      </c>
      <c r="W334" s="12"/>
      <c r="X334" s="8"/>
    </row>
    <row r="335" spans="2:24" ht="20" x14ac:dyDescent="0.2">
      <c r="B335" s="76">
        <f t="shared" si="46"/>
        <v>-683.90175535516892</v>
      </c>
      <c r="C335" s="76">
        <f t="shared" si="47"/>
        <v>54.258592435389758</v>
      </c>
      <c r="D335" s="76" cm="1">
        <f t="array" ref="D335:J335">MMULT(N335:T335,TRANSPOSE($AM$8:$AS$14))</f>
        <v>1.5028003878813745</v>
      </c>
      <c r="E335" s="76">
        <v>17.539282067054408</v>
      </c>
      <c r="F335" s="76">
        <v>8.2981169616237089</v>
      </c>
      <c r="G335" s="76">
        <v>3.7671355704224645</v>
      </c>
      <c r="H335" s="76">
        <v>7.6126558357255139</v>
      </c>
      <c r="I335" s="76">
        <v>3.6422540429406798</v>
      </c>
      <c r="J335" s="76">
        <v>3.37916269896209</v>
      </c>
      <c r="K335" s="78"/>
      <c r="L335" s="78"/>
      <c r="M335" s="76">
        <f t="shared" si="48"/>
        <v>-683.90175535516892</v>
      </c>
      <c r="N335" s="76">
        <f t="shared" si="49"/>
        <v>24.324773588845758</v>
      </c>
      <c r="O335" s="76">
        <f t="shared" si="50"/>
        <v>4.6918882947407621</v>
      </c>
      <c r="P335" s="76">
        <f t="shared" si="51"/>
        <v>4.7194454429003203</v>
      </c>
      <c r="Q335" s="76">
        <f t="shared" si="52"/>
        <v>-1.4158925110196845</v>
      </c>
      <c r="R335" s="76">
        <f t="shared" si="53"/>
        <v>-13.664101951337788</v>
      </c>
      <c r="S335" s="76">
        <f t="shared" si="54"/>
        <v>14.314924526842704</v>
      </c>
      <c r="T335" s="76">
        <f t="shared" si="55"/>
        <v>11.315313612216684</v>
      </c>
      <c r="U335" s="8"/>
      <c r="V335" s="12" cm="1">
        <f t="array" ref="V335" xml:space="preserve"> SUM(C335:J335)/SUMPRODUCT(C335:J335/$AV$6:$BC$6, $AV$3:$BC$3 + $AV$4:$BC$4/1000*($D$7 - 1400) + $AV$5:$BC$5/10000*($F$8-1) )</f>
        <v>2.7414946089460925</v>
      </c>
      <c r="W335" s="12"/>
      <c r="X335" s="8"/>
    </row>
    <row r="336" spans="2:24" ht="20" x14ac:dyDescent="0.2">
      <c r="B336" s="76">
        <f t="shared" si="46"/>
        <v>-680.35822294400225</v>
      </c>
      <c r="C336" s="76">
        <f t="shared" si="47"/>
        <v>54.260716145701011</v>
      </c>
      <c r="D336" s="76" cm="1">
        <f t="array" ref="D336:J336">MMULT(N336:T336,TRANSPOSE($AM$8:$AS$14))</f>
        <v>1.5027550161211285</v>
      </c>
      <c r="E336" s="76">
        <v>17.539762294901877</v>
      </c>
      <c r="F336" s="76">
        <v>8.2972440594486372</v>
      </c>
      <c r="G336" s="76">
        <v>3.7666972798516101</v>
      </c>
      <c r="H336" s="76">
        <v>7.6117019034055335</v>
      </c>
      <c r="I336" s="76">
        <v>3.6417839214624843</v>
      </c>
      <c r="J336" s="76">
        <v>3.3793393791077229</v>
      </c>
      <c r="K336" s="78"/>
      <c r="L336" s="78"/>
      <c r="M336" s="76">
        <f t="shared" si="48"/>
        <v>-680.35822294400225</v>
      </c>
      <c r="N336" s="76">
        <f t="shared" si="49"/>
        <v>24.324207915340086</v>
      </c>
      <c r="O336" s="76">
        <f t="shared" si="50"/>
        <v>4.6924252262768027</v>
      </c>
      <c r="P336" s="76">
        <f t="shared" si="51"/>
        <v>4.7181675869213509</v>
      </c>
      <c r="Q336" s="76">
        <f t="shared" si="52"/>
        <v>-1.4161192139741381</v>
      </c>
      <c r="R336" s="76">
        <f t="shared" si="53"/>
        <v>-13.663871540550641</v>
      </c>
      <c r="S336" s="76">
        <f t="shared" si="54"/>
        <v>14.314269024730041</v>
      </c>
      <c r="T336" s="76">
        <f t="shared" si="55"/>
        <v>11.31424292849448</v>
      </c>
      <c r="U336" s="8"/>
      <c r="V336" s="12" cm="1">
        <f t="array" ref="V336" xml:space="preserve"> SUM(C336:J336)/SUMPRODUCT(C336:J336/$AV$6:$BC$6, $AV$3:$BC$3 + $AV$4:$BC$4/1000*($D$7 - 1400) + $AV$5:$BC$5/10000*($F$8-1) )</f>
        <v>2.741467933760986</v>
      </c>
      <c r="W336" s="12"/>
      <c r="X336" s="8"/>
    </row>
    <row r="337" spans="2:24" ht="20" x14ac:dyDescent="0.2">
      <c r="B337" s="76">
        <f t="shared" si="46"/>
        <v>-676.81469053283558</v>
      </c>
      <c r="C337" s="76">
        <f t="shared" si="47"/>
        <v>54.262846732861192</v>
      </c>
      <c r="D337" s="76" cm="1">
        <f t="array" ref="D337:J337">MMULT(N337:T337,TRANSPOSE($AM$8:$AS$14))</f>
        <v>1.5027100483115685</v>
      </c>
      <c r="E337" s="76">
        <v>17.540245875240156</v>
      </c>
      <c r="F337" s="76">
        <v>8.2963773699739569</v>
      </c>
      <c r="G337" s="76">
        <v>3.7662604992551758</v>
      </c>
      <c r="H337" s="76">
        <v>7.6107398396570076</v>
      </c>
      <c r="I337" s="76">
        <v>3.6413182819110235</v>
      </c>
      <c r="J337" s="76">
        <v>3.3795013527899123</v>
      </c>
      <c r="K337" s="78"/>
      <c r="L337" s="78"/>
      <c r="M337" s="76">
        <f t="shared" si="48"/>
        <v>-676.81469053283558</v>
      </c>
      <c r="N337" s="76">
        <f t="shared" si="49"/>
        <v>24.32364224183442</v>
      </c>
      <c r="O337" s="76">
        <f t="shared" si="50"/>
        <v>4.6929621578128433</v>
      </c>
      <c r="P337" s="76">
        <f t="shared" si="51"/>
        <v>4.7168897309423814</v>
      </c>
      <c r="Q337" s="76">
        <f t="shared" si="52"/>
        <v>-1.4163459297016519</v>
      </c>
      <c r="R337" s="76">
        <f t="shared" si="53"/>
        <v>-13.663624606261058</v>
      </c>
      <c r="S337" s="76">
        <f t="shared" si="54"/>
        <v>14.313583395818574</v>
      </c>
      <c r="T337" s="76">
        <f t="shared" si="55"/>
        <v>11.313168862922993</v>
      </c>
      <c r="U337" s="8"/>
      <c r="V337" s="12" cm="1">
        <f t="array" ref="V337" xml:space="preserve"> SUM(C337:J337)/SUMPRODUCT(C337:J337/$AV$6:$BC$6, $AV$3:$BC$3 + $AV$4:$BC$4/1000*($D$7 - 1400) + $AV$5:$BC$5/10000*($F$8-1) )</f>
        <v>2.7414413163640754</v>
      </c>
      <c r="W337" s="12"/>
      <c r="X337" s="8"/>
    </row>
    <row r="338" spans="2:24" ht="20" x14ac:dyDescent="0.2">
      <c r="B338" s="76">
        <f t="shared" si="46"/>
        <v>-673.27115812166892</v>
      </c>
      <c r="C338" s="76">
        <f t="shared" si="47"/>
        <v>54.264984445938772</v>
      </c>
      <c r="D338" s="76" cm="1">
        <f t="array" ref="D338:J338">MMULT(N338:T338,TRANSPOSE($AM$8:$AS$14))</f>
        <v>1.5026655005382485</v>
      </c>
      <c r="E338" s="76">
        <v>17.540732919511701</v>
      </c>
      <c r="F338" s="76">
        <v>8.2955169639120108</v>
      </c>
      <c r="G338" s="76">
        <v>3.765825263266986</v>
      </c>
      <c r="H338" s="76">
        <v>7.6097694565863803</v>
      </c>
      <c r="I338" s="76">
        <v>3.6408573698040847</v>
      </c>
      <c r="J338" s="76">
        <v>3.3796480804418194</v>
      </c>
      <c r="K338" s="78"/>
      <c r="L338" s="78"/>
      <c r="M338" s="76">
        <f t="shared" si="48"/>
        <v>-673.27115812166892</v>
      </c>
      <c r="N338" s="76">
        <f t="shared" si="49"/>
        <v>24.323076568328752</v>
      </c>
      <c r="O338" s="76">
        <f t="shared" si="50"/>
        <v>4.693499089348883</v>
      </c>
      <c r="P338" s="76">
        <f t="shared" si="51"/>
        <v>4.7156118749634128</v>
      </c>
      <c r="Q338" s="76">
        <f t="shared" si="52"/>
        <v>-1.4165726598726063</v>
      </c>
      <c r="R338" s="76">
        <f t="shared" si="53"/>
        <v>-13.663360413608538</v>
      </c>
      <c r="S338" s="76">
        <f t="shared" si="54"/>
        <v>14.312866599552731</v>
      </c>
      <c r="T338" s="76">
        <f t="shared" si="55"/>
        <v>11.31209140400528</v>
      </c>
      <c r="U338" s="8"/>
      <c r="V338" s="12" cm="1">
        <f t="array" ref="V338" xml:space="preserve"> SUM(C338:J338)/SUMPRODUCT(C338:J338/$AV$6:$BC$6, $AV$3:$BC$3 + $AV$4:$BC$4/1000*($D$7 - 1400) + $AV$5:$BC$5/10000*($F$8-1) )</f>
        <v>2.741414756839605</v>
      </c>
      <c r="W338" s="12"/>
      <c r="X338" s="8"/>
    </row>
    <row r="339" spans="2:24" ht="20" x14ac:dyDescent="0.2">
      <c r="B339" s="76">
        <f t="shared" si="46"/>
        <v>-669.72762571050225</v>
      </c>
      <c r="C339" s="76">
        <f t="shared" si="47"/>
        <v>54.26712954212671</v>
      </c>
      <c r="D339" s="76" cm="1">
        <f t="array" ref="D339:J339">MMULT(N339:T339,TRANSPOSE($AM$8:$AS$14))</f>
        <v>1.502621389467317</v>
      </c>
      <c r="E339" s="76">
        <v>17.541223542398953</v>
      </c>
      <c r="F339" s="76">
        <v>8.2946629084668295</v>
      </c>
      <c r="G339" s="76">
        <v>3.7653916073075941</v>
      </c>
      <c r="H339" s="76">
        <v>7.6087905662321758</v>
      </c>
      <c r="I339" s="76">
        <v>3.6404014376207909</v>
      </c>
      <c r="J339" s="76">
        <v>3.3797790063796276</v>
      </c>
      <c r="K339" s="78"/>
      <c r="L339" s="78"/>
      <c r="M339" s="76">
        <f t="shared" si="48"/>
        <v>-669.72762571050225</v>
      </c>
      <c r="N339" s="76">
        <f t="shared" si="49"/>
        <v>24.322510894823083</v>
      </c>
      <c r="O339" s="76">
        <f t="shared" si="50"/>
        <v>4.6940360208849237</v>
      </c>
      <c r="P339" s="76">
        <f t="shared" si="51"/>
        <v>4.7143340189844434</v>
      </c>
      <c r="Q339" s="76">
        <f t="shared" si="52"/>
        <v>-1.4167994063644536</v>
      </c>
      <c r="R339" s="76">
        <f t="shared" si="53"/>
        <v>-13.663078200128151</v>
      </c>
      <c r="S339" s="76">
        <f t="shared" si="54"/>
        <v>14.312117566906643</v>
      </c>
      <c r="T339" s="76">
        <f t="shared" si="55"/>
        <v>11.311010540506444</v>
      </c>
      <c r="U339" s="8"/>
      <c r="V339" s="12" cm="1">
        <f t="array" ref="V339" xml:space="preserve"> SUM(C339:J339)/SUMPRODUCT(C339:J339/$AV$6:$BC$6, $AV$3:$BC$3 + $AV$4:$BC$4/1000*($D$7 - 1400) + $AV$5:$BC$5/10000*($F$8-1) )</f>
        <v>2.7413882552226942</v>
      </c>
      <c r="W339" s="12"/>
      <c r="X339" s="8"/>
    </row>
    <row r="340" spans="2:24" ht="20" x14ac:dyDescent="0.2">
      <c r="B340" s="76">
        <f t="shared" si="46"/>
        <v>-666.18409329933559</v>
      </c>
      <c r="C340" s="76">
        <f t="shared" si="47"/>
        <v>54.269282286939635</v>
      </c>
      <c r="D340" s="76" cm="1">
        <f t="array" ref="D340:J340">MMULT(N340:T340,TRANSPOSE($AM$8:$AS$14))</f>
        <v>1.5025777323616509</v>
      </c>
      <c r="E340" s="76">
        <v>17.541717861888873</v>
      </c>
      <c r="F340" s="76">
        <v>8.293815267037596</v>
      </c>
      <c r="G340" s="76">
        <v>3.7649595676014513</v>
      </c>
      <c r="H340" s="76">
        <v>7.6078029807846388</v>
      </c>
      <c r="I340" s="76">
        <v>3.6399507449030768</v>
      </c>
      <c r="J340" s="76">
        <v>3.3798935584830754</v>
      </c>
      <c r="K340" s="78"/>
      <c r="L340" s="78"/>
      <c r="M340" s="76">
        <f t="shared" si="48"/>
        <v>-666.18409329933559</v>
      </c>
      <c r="N340" s="76">
        <f t="shared" si="49"/>
        <v>24.321945221317414</v>
      </c>
      <c r="O340" s="76">
        <f t="shared" si="50"/>
        <v>4.6945729524209643</v>
      </c>
      <c r="P340" s="76">
        <f t="shared" si="51"/>
        <v>4.7130561630054748</v>
      </c>
      <c r="Q340" s="76">
        <f t="shared" si="52"/>
        <v>-1.417026171285841</v>
      </c>
      <c r="R340" s="76">
        <f t="shared" si="53"/>
        <v>-13.662777174975444</v>
      </c>
      <c r="S340" s="76">
        <f t="shared" si="54"/>
        <v>14.311335199920956</v>
      </c>
      <c r="T340" s="76">
        <f t="shared" si="55"/>
        <v>11.309926261458125</v>
      </c>
      <c r="U340" s="8"/>
      <c r="V340" s="12" cm="1">
        <f t="array" ref="V340" xml:space="preserve"> SUM(C340:J340)/SUMPRODUCT(C340:J340/$AV$6:$BC$6, $AV$3:$BC$3 + $AV$4:$BC$4/1000*($D$7 - 1400) + $AV$5:$BC$5/10000*($F$8-1) )</f>
        <v>2.7413618114963705</v>
      </c>
      <c r="W340" s="12"/>
      <c r="X340" s="8"/>
    </row>
    <row r="341" spans="2:24" ht="20" x14ac:dyDescent="0.2">
      <c r="B341" s="76">
        <f t="shared" si="46"/>
        <v>-662.64056088816892</v>
      </c>
      <c r="C341" s="76">
        <f t="shared" si="47"/>
        <v>54.271442954412208</v>
      </c>
      <c r="D341" s="76" cm="1">
        <f t="array" ref="D341:J341">MMULT(N341:T341,TRANSPOSE($AM$8:$AS$14))</f>
        <v>1.5025345470972138</v>
      </c>
      <c r="E341" s="76">
        <v>17.542215999337724</v>
      </c>
      <c r="F341" s="76">
        <v>8.2929740989109568</v>
      </c>
      <c r="G341" s="76">
        <v>3.76452918119511</v>
      </c>
      <c r="H341" s="76">
        <v>7.6068065128145523</v>
      </c>
      <c r="I341" s="76">
        <v>3.6395055583553653</v>
      </c>
      <c r="J341" s="76">
        <v>3.3799911478768738</v>
      </c>
      <c r="K341" s="78"/>
      <c r="L341" s="78"/>
      <c r="M341" s="76">
        <f t="shared" si="48"/>
        <v>-662.64056088816892</v>
      </c>
      <c r="N341" s="76">
        <f t="shared" si="49"/>
        <v>24.321379547811748</v>
      </c>
      <c r="O341" s="76">
        <f t="shared" si="50"/>
        <v>4.695109883957004</v>
      </c>
      <c r="P341" s="76">
        <f t="shared" si="51"/>
        <v>4.7117783070265062</v>
      </c>
      <c r="Q341" s="76">
        <f t="shared" si="52"/>
        <v>-1.4172529570033465</v>
      </c>
      <c r="R341" s="76">
        <f t="shared" si="53"/>
        <v>-13.662456518142506</v>
      </c>
      <c r="S341" s="76">
        <f t="shared" si="54"/>
        <v>14.310518371245388</v>
      </c>
      <c r="T341" s="76">
        <f t="shared" si="55"/>
        <v>11.308838556163005</v>
      </c>
      <c r="U341" s="8"/>
      <c r="V341" s="12" cm="1">
        <f t="array" ref="V341" xml:space="preserve"> SUM(C341:J341)/SUMPRODUCT(C341:J341/$AV$6:$BC$6, $AV$3:$BC$3 + $AV$4:$BC$4/1000*($D$7 - 1400) + $AV$5:$BC$5/10000*($F$8-1) )</f>
        <v>2.7413354255885252</v>
      </c>
      <c r="W341" s="12"/>
      <c r="X341" s="8"/>
    </row>
    <row r="342" spans="2:24" ht="20" x14ac:dyDescent="0.2">
      <c r="B342" s="76">
        <f t="shared" si="46"/>
        <v>-659.09702847700225</v>
      </c>
      <c r="C342" s="76">
        <f t="shared" si="47"/>
        <v>54.273611827299284</v>
      </c>
      <c r="D342" s="76" cm="1">
        <f t="array" ref="D342:J342">MMULT(N342:T342,TRANSPOSE($AM$8:$AS$14))</f>
        <v>1.50249185217963</v>
      </c>
      <c r="E342" s="76">
        <v>17.542718079535721</v>
      </c>
      <c r="F342" s="76">
        <v>8.2921394589420032</v>
      </c>
      <c r="G342" s="76">
        <v>3.7641004859765861</v>
      </c>
      <c r="H342" s="76">
        <v>7.6058009755111478</v>
      </c>
      <c r="I342" s="76">
        <v>3.6390661519422274</v>
      </c>
      <c r="J342" s="76">
        <v>3.3800711686133917</v>
      </c>
      <c r="K342" s="78"/>
      <c r="L342" s="78"/>
      <c r="M342" s="76">
        <f t="shared" si="48"/>
        <v>-659.09702847700225</v>
      </c>
      <c r="N342" s="76">
        <f t="shared" si="49"/>
        <v>24.320813874306079</v>
      </c>
      <c r="O342" s="76">
        <f t="shared" si="50"/>
        <v>4.6956468154930446</v>
      </c>
      <c r="P342" s="76">
        <f t="shared" si="51"/>
        <v>4.7105004510475368</v>
      </c>
      <c r="Q342" s="76">
        <f t="shared" si="52"/>
        <v>-1.4174797661710852</v>
      </c>
      <c r="R342" s="76">
        <f t="shared" si="53"/>
        <v>-13.662115379665781</v>
      </c>
      <c r="S342" s="76">
        <f t="shared" si="54"/>
        <v>14.309665923687749</v>
      </c>
      <c r="T342" s="76">
        <f t="shared" si="55"/>
        <v>11.307747414199271</v>
      </c>
      <c r="U342" s="8"/>
      <c r="V342" s="12" cm="1">
        <f t="array" ref="V342" xml:space="preserve"> SUM(C342:J342)/SUMPRODUCT(C342:J342/$AV$6:$BC$6, $AV$3:$BC$3 + $AV$4:$BC$4/1000*($D$7 - 1400) + $AV$5:$BC$5/10000*($F$8-1) )</f>
        <v>2.7413090973687551</v>
      </c>
      <c r="W342" s="12"/>
      <c r="X342" s="8"/>
    </row>
    <row r="343" spans="2:24" ht="20" x14ac:dyDescent="0.2">
      <c r="B343" s="76">
        <f t="shared" si="46"/>
        <v>-655.55349606583559</v>
      </c>
      <c r="C343" s="76">
        <f t="shared" si="47"/>
        <v>54.275789197277405</v>
      </c>
      <c r="D343" s="76" cm="1">
        <f t="array" ref="D343:J343">MMULT(N343:T343,TRANSPOSE($AM$8:$AS$14))</f>
        <v>1.5024496667609757</v>
      </c>
      <c r="E343" s="76">
        <v>17.543224230771685</v>
      </c>
      <c r="F343" s="76">
        <v>8.2913113972238612</v>
      </c>
      <c r="G343" s="76">
        <v>3.7636735206960363</v>
      </c>
      <c r="H343" s="76">
        <v>7.6047861829291055</v>
      </c>
      <c r="I343" s="76">
        <v>3.6386328069839102</v>
      </c>
      <c r="J343" s="76">
        <v>3.3801329973570242</v>
      </c>
      <c r="K343" s="78"/>
      <c r="L343" s="78"/>
      <c r="M343" s="76">
        <f t="shared" si="48"/>
        <v>-655.55349606583559</v>
      </c>
      <c r="N343" s="76">
        <f t="shared" si="49"/>
        <v>24.32024820080041</v>
      </c>
      <c r="O343" s="76">
        <f t="shared" si="50"/>
        <v>4.6961837470290853</v>
      </c>
      <c r="P343" s="76">
        <f t="shared" si="51"/>
        <v>4.7092225950685682</v>
      </c>
      <c r="Q343" s="76">
        <f t="shared" si="52"/>
        <v>-1.4177066017634594</v>
      </c>
      <c r="R343" s="76">
        <f t="shared" si="53"/>
        <v>-13.661752878826293</v>
      </c>
      <c r="S343" s="76">
        <f t="shared" si="54"/>
        <v>14.308776669770115</v>
      </c>
      <c r="T343" s="76">
        <f t="shared" si="55"/>
        <v>11.306652825425102</v>
      </c>
      <c r="U343" s="8"/>
      <c r="V343" s="12" cm="1">
        <f t="array" ref="V343" xml:space="preserve"> SUM(C343:J343)/SUMPRODUCT(C343:J343/$AV$6:$BC$6, $AV$3:$BC$3 + $AV$4:$BC$4/1000*($D$7 - 1400) + $AV$5:$BC$5/10000*($F$8-1) )</f>
        <v>2.7412828266451057</v>
      </c>
      <c r="W343" s="12"/>
      <c r="X343" s="8"/>
    </row>
    <row r="344" spans="2:24" ht="20" x14ac:dyDescent="0.2">
      <c r="B344" s="76">
        <f t="shared" si="46"/>
        <v>-652.00996365466892</v>
      </c>
      <c r="C344" s="76">
        <f t="shared" si="47"/>
        <v>54.277975365147427</v>
      </c>
      <c r="D344" s="76" cm="1">
        <f t="array" ref="D344:J344">MMULT(N344:T344,TRANSPOSE($AM$8:$AS$14))</f>
        <v>1.5024080106567645</v>
      </c>
      <c r="E344" s="76">
        <v>17.543734584897567</v>
      </c>
      <c r="F344" s="76">
        <v>8.2904899587455567</v>
      </c>
      <c r="G344" s="76">
        <v>3.7632483249878952</v>
      </c>
      <c r="H344" s="76">
        <v>7.6037619502445377</v>
      </c>
      <c r="I344" s="76">
        <v>3.6382058122495593</v>
      </c>
      <c r="J344" s="76">
        <v>3.3801759930706958</v>
      </c>
      <c r="K344" s="78"/>
      <c r="L344" s="78"/>
      <c r="M344" s="76">
        <f t="shared" si="48"/>
        <v>-652.00996365466892</v>
      </c>
      <c r="N344" s="76">
        <f t="shared" si="49"/>
        <v>24.319682527294741</v>
      </c>
      <c r="O344" s="76">
        <f t="shared" si="50"/>
        <v>4.6967206785651259</v>
      </c>
      <c r="P344" s="76">
        <f t="shared" si="51"/>
        <v>4.7079447390895988</v>
      </c>
      <c r="Q344" s="76">
        <f t="shared" si="52"/>
        <v>-1.4179334671113613</v>
      </c>
      <c r="R344" s="76">
        <f t="shared" si="53"/>
        <v>-13.661368103342909</v>
      </c>
      <c r="S344" s="76">
        <f t="shared" si="54"/>
        <v>14.307849391292935</v>
      </c>
      <c r="T344" s="76">
        <f t="shared" si="55"/>
        <v>11.305554779983121</v>
      </c>
      <c r="U344" s="8"/>
      <c r="V344" s="12" cm="1">
        <f t="array" ref="V344" xml:space="preserve"> SUM(C344:J344)/SUMPRODUCT(C344:J344/$AV$6:$BC$6, $AV$3:$BC$3 + $AV$4:$BC$4/1000*($D$7 - 1400) + $AV$5:$BC$5/10000*($F$8-1) )</f>
        <v>2.7412566131606959</v>
      </c>
      <c r="W344" s="12"/>
      <c r="X344" s="8"/>
    </row>
    <row r="345" spans="2:24" ht="20" x14ac:dyDescent="0.2">
      <c r="B345" s="76">
        <f t="shared" si="46"/>
        <v>-648.46643124350226</v>
      </c>
      <c r="C345" s="76">
        <f t="shared" si="47"/>
        <v>54.280170641038453</v>
      </c>
      <c r="D345" s="76" cm="1">
        <f t="array" ref="D345:J345">MMULT(N345:T345,TRANSPOSE($AM$8:$AS$14))</f>
        <v>1.502366904363134</v>
      </c>
      <c r="E345" s="76">
        <v>17.544249277392868</v>
      </c>
      <c r="F345" s="76">
        <v>8.289675183038181</v>
      </c>
      <c r="G345" s="76">
        <v>3.7628249393946689</v>
      </c>
      <c r="H345" s="76">
        <v>7.602728094019839</v>
      </c>
      <c r="I345" s="76">
        <v>3.6377854640479175</v>
      </c>
      <c r="J345" s="76">
        <v>3.3801994967049374</v>
      </c>
      <c r="K345" s="78"/>
      <c r="L345" s="78"/>
      <c r="M345" s="76">
        <f t="shared" si="48"/>
        <v>-648.46643124350226</v>
      </c>
      <c r="N345" s="76">
        <f t="shared" si="49"/>
        <v>24.319116853789076</v>
      </c>
      <c r="O345" s="76">
        <f t="shared" si="50"/>
        <v>4.6972576101011656</v>
      </c>
      <c r="P345" s="76">
        <f t="shared" si="51"/>
        <v>4.7066668831106302</v>
      </c>
      <c r="Q345" s="76">
        <f t="shared" si="52"/>
        <v>-1.4181603659421587</v>
      </c>
      <c r="R345" s="76">
        <f t="shared" si="53"/>
        <v>-13.660960108559376</v>
      </c>
      <c r="S345" s="76">
        <f t="shared" si="54"/>
        <v>14.306882838907777</v>
      </c>
      <c r="T345" s="76">
        <f t="shared" si="55"/>
        <v>11.30445326830483</v>
      </c>
      <c r="U345" s="8"/>
      <c r="V345" s="12" cm="1">
        <f t="array" ref="V345" xml:space="preserve"> SUM(C345:J345)/SUMPRODUCT(C345:J345/$AV$6:$BC$6, $AV$3:$BC$3 + $AV$4:$BC$4/1000*($D$7 - 1400) + $AV$5:$BC$5/10000*($F$8-1) )</f>
        <v>2.7412304565902508</v>
      </c>
      <c r="W345" s="12"/>
      <c r="X345" s="8"/>
    </row>
    <row r="346" spans="2:24" ht="20" x14ac:dyDescent="0.2">
      <c r="B346" s="76">
        <f t="shared" si="46"/>
        <v>-644.92289883233559</v>
      </c>
      <c r="C346" s="76">
        <f t="shared" si="47"/>
        <v>54.282375344612717</v>
      </c>
      <c r="D346" s="76" cm="1">
        <f t="array" ref="D346:J346">MMULT(N346:T346,TRANSPOSE($AM$8:$AS$14))</f>
        <v>1.5023263690742179</v>
      </c>
      <c r="E346" s="76">
        <v>17.544768447428751</v>
      </c>
      <c r="F346" s="76">
        <v>8.2888671038090038</v>
      </c>
      <c r="G346" s="76">
        <v>3.7624034053925146</v>
      </c>
      <c r="H346" s="76">
        <v>7.601684432477354</v>
      </c>
      <c r="I346" s="76">
        <v>3.6373720663154074</v>
      </c>
      <c r="J346" s="76">
        <v>3.3802028308900383</v>
      </c>
      <c r="K346" s="78"/>
      <c r="L346" s="78"/>
      <c r="M346" s="76">
        <f t="shared" si="48"/>
        <v>-644.92289883233559</v>
      </c>
      <c r="N346" s="76">
        <f t="shared" si="49"/>
        <v>24.318551180283407</v>
      </c>
      <c r="O346" s="76">
        <f t="shared" si="50"/>
        <v>4.6977945416372062</v>
      </c>
      <c r="P346" s="76">
        <f t="shared" si="51"/>
        <v>4.7053890271316607</v>
      </c>
      <c r="Q346" s="76">
        <f t="shared" si="52"/>
        <v>-1.4183873024238156</v>
      </c>
      <c r="R346" s="76">
        <f t="shared" si="53"/>
        <v>-13.660527916625893</v>
      </c>
      <c r="S346" s="76">
        <f t="shared" si="54"/>
        <v>14.305875731699578</v>
      </c>
      <c r="T346" s="76">
        <f t="shared" si="55"/>
        <v>11.303348281115053</v>
      </c>
      <c r="U346" s="8"/>
      <c r="V346" s="12" cm="1">
        <f t="array" ref="V346" xml:space="preserve"> SUM(C346:J346)/SUMPRODUCT(C346:J346/$AV$6:$BC$6, $AV$3:$BC$3 + $AV$4:$BC$4/1000*($D$7 - 1400) + $AV$5:$BC$5/10000*($F$8-1) )</f>
        <v>2.7412043565365027</v>
      </c>
      <c r="W346" s="12"/>
      <c r="X346" s="8"/>
    </row>
    <row r="347" spans="2:24" ht="20" x14ac:dyDescent="0.2">
      <c r="B347" s="76">
        <f t="shared" si="46"/>
        <v>-641.37936642116892</v>
      </c>
      <c r="C347" s="76">
        <f t="shared" si="47"/>
        <v>54.28458980527121</v>
      </c>
      <c r="D347" s="76" cm="1">
        <f t="array" ref="D347:J347">MMULT(N347:T347,TRANSPOSE($AM$8:$AS$14))</f>
        <v>1.5022864266997102</v>
      </c>
      <c r="E347" s="76">
        <v>17.545292237932021</v>
      </c>
      <c r="F347" s="76">
        <v>8.2880657485635076</v>
      </c>
      <c r="G347" s="76">
        <v>3.7619837654188952</v>
      </c>
      <c r="H347" s="76">
        <v>7.6006307857816013</v>
      </c>
      <c r="I347" s="76">
        <v>3.6369659307013507</v>
      </c>
      <c r="J347" s="76">
        <v>3.3801852996317003</v>
      </c>
      <c r="K347" s="78"/>
      <c r="L347" s="78"/>
      <c r="M347" s="76">
        <f t="shared" si="48"/>
        <v>-641.37936642116892</v>
      </c>
      <c r="N347" s="76">
        <f t="shared" si="49"/>
        <v>24.317985506777738</v>
      </c>
      <c r="O347" s="76">
        <f t="shared" si="50"/>
        <v>4.698331473173246</v>
      </c>
      <c r="P347" s="76">
        <f t="shared" si="51"/>
        <v>4.7041111711526922</v>
      </c>
      <c r="Q347" s="76">
        <f t="shared" si="52"/>
        <v>-1.4186142812135387</v>
      </c>
      <c r="R347" s="76">
        <f t="shared" si="53"/>
        <v>-13.660070515676006</v>
      </c>
      <c r="S347" s="76">
        <f t="shared" si="54"/>
        <v>14.304826756779098</v>
      </c>
      <c r="T347" s="76">
        <f t="shared" si="55"/>
        <v>11.302239809436326</v>
      </c>
      <c r="U347" s="8"/>
      <c r="V347" s="12" cm="1">
        <f t="array" ref="V347" xml:space="preserve"> SUM(C347:J347)/SUMPRODUCT(C347:J347/$AV$6:$BC$6, $AV$3:$BC$3 + $AV$4:$BC$4/1000*($D$7 - 1400) + $AV$5:$BC$5/10000*($F$8-1) )</f>
        <v>2.7411783125265012</v>
      </c>
      <c r="W347" s="12"/>
      <c r="X347" s="8"/>
    </row>
    <row r="348" spans="2:24" ht="20" x14ac:dyDescent="0.2">
      <c r="B348" s="76">
        <f t="shared" ref="B348:B411" si="56">M348</f>
        <v>-637.83583401000226</v>
      </c>
      <c r="C348" s="76">
        <f t="shared" si="47"/>
        <v>54.28681436236019</v>
      </c>
      <c r="D348" s="76" cm="1">
        <f t="array" ref="D348:J348">MMULT(N348:T348,TRANSPOSE($AM$8:$AS$14))</f>
        <v>1.5022470998825994</v>
      </c>
      <c r="E348" s="76">
        <v>17.545820795648694</v>
      </c>
      <c r="F348" s="76">
        <v>8.2872711382151092</v>
      </c>
      <c r="G348" s="76">
        <v>3.761566062902463</v>
      </c>
      <c r="H348" s="76">
        <v>7.5995669763299496</v>
      </c>
      <c r="I348" s="76">
        <v>3.6365673766502082</v>
      </c>
      <c r="J348" s="76">
        <v>3.3801461880107881</v>
      </c>
      <c r="K348" s="78"/>
      <c r="L348" s="78"/>
      <c r="M348" s="76">
        <f t="shared" si="48"/>
        <v>-637.83583401000226</v>
      </c>
      <c r="N348" s="76">
        <f t="shared" si="49"/>
        <v>24.317419833272073</v>
      </c>
      <c r="O348" s="76">
        <f t="shared" si="50"/>
        <v>4.6988684047092866</v>
      </c>
      <c r="P348" s="76">
        <f t="shared" si="51"/>
        <v>4.7028333151737236</v>
      </c>
      <c r="Q348" s="76">
        <f t="shared" si="52"/>
        <v>-1.4188413075113711</v>
      </c>
      <c r="R348" s="76">
        <f t="shared" si="53"/>
        <v>-13.659586858999667</v>
      </c>
      <c r="S348" s="76">
        <f t="shared" si="54"/>
        <v>14.303734568886487</v>
      </c>
      <c r="T348" s="76">
        <f t="shared" si="55"/>
        <v>11.30112784459331</v>
      </c>
      <c r="U348" s="8"/>
      <c r="V348" s="12" cm="1">
        <f t="array" ref="V348" xml:space="preserve"> SUM(C348:J348)/SUMPRODUCT(C348:J348/$AV$6:$BC$6, $AV$3:$BC$3 + $AV$4:$BC$4/1000*($D$7 - 1400) + $AV$5:$BC$5/10000*($F$8-1) )</f>
        <v>2.7411523240077953</v>
      </c>
      <c r="W348" s="12"/>
      <c r="X348" s="8"/>
    </row>
    <row r="349" spans="2:24" ht="20" x14ac:dyDescent="0.2">
      <c r="B349" s="76">
        <f t="shared" si="56"/>
        <v>-634.29230159883559</v>
      </c>
      <c r="C349" s="76">
        <f t="shared" ref="C349:C412" si="57">100-SUM(D349:J349)</f>
        <v>54.289049365378169</v>
      </c>
      <c r="D349" s="76" cm="1">
        <f t="array" ref="D349:J349">MMULT(N349:T349,TRANSPOSE($AM$8:$AS$14))</f>
        <v>1.502208412017064</v>
      </c>
      <c r="E349" s="76">
        <v>17.546354271207239</v>
      </c>
      <c r="F349" s="76">
        <v>8.2864832866823974</v>
      </c>
      <c r="G349" s="76">
        <v>3.7611503422954389</v>
      </c>
      <c r="H349" s="76">
        <v>7.5984928290514553</v>
      </c>
      <c r="I349" s="76">
        <v>3.6361767314806235</v>
      </c>
      <c r="J349" s="76">
        <v>3.3800847618876184</v>
      </c>
      <c r="K349" s="78"/>
      <c r="L349" s="78"/>
      <c r="M349" s="76">
        <f t="shared" ref="M349:M412" si="58">M348+0.01*$T$14</f>
        <v>-634.29230159883559</v>
      </c>
      <c r="N349" s="76">
        <f t="shared" ref="N349:N412" si="59">(D$19+D$20 + (D$21+D$22)*$M349)/2 + (D$20-D$19 + (D$22-D$21)*$M349)/2*ERF($M349/SQRT(4*N$13*$D$8))+(D$22-D$21)*SQRT(N$13*$D$8/PI())*EXP( 0 -$M349^2/4/N$13/$D$8)</f>
        <v>24.3168541597664</v>
      </c>
      <c r="O349" s="76">
        <f t="shared" ref="O349:O412" si="60">(E$19+E$20 + (E$21+E$22)*$M349)/2 + (E$20-E$19 + (E$22-E$21)*$M349)/2*ERF($M349/SQRT(4*O$13*$D$8))+(E$22-E$21)*SQRT(O$13*$D$8/PI())*EXP( 0 -$M349^2/4/O$13/$D$8)</f>
        <v>4.6994053362453263</v>
      </c>
      <c r="P349" s="76">
        <f t="shared" ref="P349:P412" si="61">(F$19+F$20 + (F$21+F$22)*$M349)/2 + (F$20-F$19 + (F$22-F$21)*$M349)/2*ERF($M349/SQRT(4*P$13*$D$8))+(F$22-F$21)*SQRT(P$13*$D$8/PI())*EXP( 0 -$M349^2/4/P$13/$D$8)</f>
        <v>4.7015554591947541</v>
      </c>
      <c r="Q349" s="76">
        <f t="shared" ref="Q349:Q412" si="62">(G$19+G$20 + (G$21+G$22)*$M349)/2 + (G$20-G$19 + (G$22-G$21)*$M349)/2*ERF($M349/SQRT(4*Q$13*$D$8))+(G$22-G$21)*SQRT(Q$13*$D$8/PI())*EXP( 0 -$M349^2/4/Q$13/$D$8)</f>
        <v>-1.4190683871191694</v>
      </c>
      <c r="R349" s="76">
        <f t="shared" ref="R349:R412" si="63">(H$19+H$20 + (H$21+H$22)*$M349)/2 + (H$20-H$19 + (H$22-H$21)*$M349)/2*ERF($M349/SQRT(4*R$13*$D$8))+(H$22-H$21)*SQRT(R$13*$D$8/PI())*EXP( 0 -$M349^2/4/R$13/$D$8)</f>
        <v>-13.659075864213383</v>
      </c>
      <c r="S349" s="76">
        <f t="shared" ref="S349:S412" si="64">(I$19+I$20 + (I$21+I$22)*$M349)/2 + (I$20-I$19 + (I$22-I$21)*$M349)/2*ERF($M349/SQRT(4*S$13*$D$8))+(I$22-I$21)*SQRT(S$13*$D$8/PI())*EXP( 0 -$M349^2/4/S$13/$D$8)</f>
        <v>14.302597790006692</v>
      </c>
      <c r="T349" s="76">
        <f t="shared" ref="T349:T412" si="65">(J$19+J$20 + (J$21+J$22)*$M349)/2 + (J$20-J$19 + (J$22-J$21)*$M349)/2*ERF($M349/SQRT(4*T$13*$D$8))+(J$22-J$21)*SQRT(T$13*$D$8/PI())*EXP( 0 -$M349^2/4/T$13/$D$8)</f>
        <v>11.300012378217144</v>
      </c>
      <c r="U349" s="8"/>
      <c r="V349" s="12" cm="1">
        <f t="array" ref="V349" xml:space="preserve"> SUM(C349:J349)/SUMPRODUCT(C349:J349/$AV$6:$BC$6, $AV$3:$BC$3 + $AV$4:$BC$4/1000*($D$7 - 1400) + $AV$5:$BC$5/10000*($F$8-1) )</f>
        <v>2.7411263903444949</v>
      </c>
      <c r="W349" s="12"/>
      <c r="X349" s="8"/>
    </row>
    <row r="350" spans="2:24" ht="20" x14ac:dyDescent="0.2">
      <c r="B350" s="76">
        <f t="shared" si="56"/>
        <v>-630.74876918766893</v>
      </c>
      <c r="C350" s="76">
        <f t="shared" si="57"/>
        <v>54.291295174183283</v>
      </c>
      <c r="D350" s="76" cm="1">
        <f t="array" ref="D350:J350">MMULT(N350:T350,TRANSPOSE($AM$8:$AS$14))</f>
        <v>1.5021703872665515</v>
      </c>
      <c r="E350" s="76">
        <v>17.54689281918143</v>
      </c>
      <c r="F350" s="76">
        <v>8.2857022004737857</v>
      </c>
      <c r="G350" s="76">
        <v>3.7607366491087748</v>
      </c>
      <c r="H350" s="76">
        <v>7.5974081717136759</v>
      </c>
      <c r="I350" s="76">
        <v>3.6357943304611116</v>
      </c>
      <c r="J350" s="76">
        <v>3.3800002676113841</v>
      </c>
      <c r="K350" s="78"/>
      <c r="L350" s="78"/>
      <c r="M350" s="76">
        <f t="shared" si="58"/>
        <v>-630.74876918766893</v>
      </c>
      <c r="N350" s="76">
        <f t="shared" si="59"/>
        <v>24.316288486260735</v>
      </c>
      <c r="O350" s="76">
        <f t="shared" si="60"/>
        <v>4.6999422677813678</v>
      </c>
      <c r="P350" s="76">
        <f t="shared" si="61"/>
        <v>4.7002776032157847</v>
      </c>
      <c r="Q350" s="76">
        <f t="shared" si="62"/>
        <v>-1.419295526505471</v>
      </c>
      <c r="R350" s="76">
        <f t="shared" si="63"/>
        <v>-13.658536412428367</v>
      </c>
      <c r="S350" s="76">
        <f t="shared" si="64"/>
        <v>14.301415008997674</v>
      </c>
      <c r="T350" s="76">
        <f t="shared" si="65"/>
        <v>11.298893402249815</v>
      </c>
      <c r="U350" s="8"/>
      <c r="V350" s="12" cm="1">
        <f t="array" ref="V350" xml:space="preserve"> SUM(C350:J350)/SUMPRODUCT(C350:J350/$AV$6:$BC$6, $AV$3:$BC$3 + $AV$4:$BC$4/1000*($D$7 - 1400) + $AV$5:$BC$5/10000*($F$8-1) )</f>
        <v>2.7411005108132285</v>
      </c>
      <c r="W350" s="12"/>
      <c r="X350" s="8"/>
    </row>
    <row r="351" spans="2:24" ht="20" x14ac:dyDescent="0.2">
      <c r="B351" s="76">
        <f t="shared" si="56"/>
        <v>-627.20523677650226</v>
      </c>
      <c r="C351" s="76">
        <f t="shared" si="57"/>
        <v>54.29355215920117</v>
      </c>
      <c r="D351" s="76" cm="1">
        <f t="array" ref="D351:J351">MMULT(N351:T351,TRANSPOSE($AM$8:$AS$14))</f>
        <v>1.5021330505819857</v>
      </c>
      <c r="E351" s="76">
        <v>17.5474365981527</v>
      </c>
      <c r="F351" s="76">
        <v>8.2849278782592588</v>
      </c>
      <c r="G351" s="76">
        <v>3.7603250299503421</v>
      </c>
      <c r="H351" s="76">
        <v>7.5963128352370948</v>
      </c>
      <c r="I351" s="76">
        <v>3.6354205168822009</v>
      </c>
      <c r="J351" s="76">
        <v>3.3798919317352518</v>
      </c>
      <c r="K351" s="78"/>
      <c r="L351" s="78"/>
      <c r="M351" s="76">
        <f t="shared" si="58"/>
        <v>-627.20523677650226</v>
      </c>
      <c r="N351" s="76">
        <f t="shared" si="59"/>
        <v>24.315722812755066</v>
      </c>
      <c r="O351" s="76">
        <f t="shared" si="60"/>
        <v>4.7004791993174075</v>
      </c>
      <c r="P351" s="76">
        <f t="shared" si="61"/>
        <v>4.6989997472368161</v>
      </c>
      <c r="Q351" s="76">
        <f t="shared" si="62"/>
        <v>-1.4195227328767619</v>
      </c>
      <c r="R351" s="76">
        <f t="shared" si="63"/>
        <v>-13.657967347417674</v>
      </c>
      <c r="S351" s="76">
        <f t="shared" si="64"/>
        <v>14.300184781232206</v>
      </c>
      <c r="T351" s="76">
        <f t="shared" si="65"/>
        <v>11.297770908948468</v>
      </c>
      <c r="U351" s="8"/>
      <c r="V351" s="12" cm="1">
        <f t="array" ref="V351" xml:space="preserve"> SUM(C351:J351)/SUMPRODUCT(C351:J351/$AV$6:$BC$6, $AV$3:$BC$3 + $AV$4:$BC$4/1000*($D$7 - 1400) + $AV$5:$BC$5/10000*($F$8-1) )</f>
        <v>2.7410746845989564</v>
      </c>
      <c r="W351" s="12"/>
      <c r="X351" s="8"/>
    </row>
    <row r="352" spans="2:24" ht="20" x14ac:dyDescent="0.2">
      <c r="B352" s="76">
        <f t="shared" si="56"/>
        <v>-623.66170436533559</v>
      </c>
      <c r="C352" s="76">
        <f t="shared" si="57"/>
        <v>54.295820701632607</v>
      </c>
      <c r="D352" s="76" cm="1">
        <f t="array" ref="D352:J352">MMULT(N352:T352,TRANSPOSE($AM$8:$AS$14))</f>
        <v>1.5020964277201407</v>
      </c>
      <c r="E352" s="76">
        <v>17.547985770772033</v>
      </c>
      <c r="F352" s="76">
        <v>8.2841603104292219</v>
      </c>
      <c r="G352" s="76">
        <v>3.7599155325664873</v>
      </c>
      <c r="H352" s="76">
        <v>7.5952066540169128</v>
      </c>
      <c r="I352" s="76">
        <v>3.6350556421248843</v>
      </c>
      <c r="J352" s="76">
        <v>3.379758960737719</v>
      </c>
      <c r="K352" s="78"/>
      <c r="L352" s="78"/>
      <c r="M352" s="76">
        <f t="shared" si="58"/>
        <v>-623.66170436533559</v>
      </c>
      <c r="N352" s="76">
        <f t="shared" si="59"/>
        <v>24.315157139249401</v>
      </c>
      <c r="O352" s="76">
        <f t="shared" si="60"/>
        <v>4.7010161308534482</v>
      </c>
      <c r="P352" s="76">
        <f t="shared" si="61"/>
        <v>4.6977218912578476</v>
      </c>
      <c r="Q352" s="76">
        <f t="shared" si="62"/>
        <v>-1.4197500142557096</v>
      </c>
      <c r="R352" s="76">
        <f t="shared" si="63"/>
        <v>-13.657367474783394</v>
      </c>
      <c r="S352" s="76">
        <f t="shared" si="64"/>
        <v>14.298905628254165</v>
      </c>
      <c r="T352" s="76">
        <f t="shared" si="65"/>
        <v>11.296644890889736</v>
      </c>
      <c r="U352" s="8"/>
      <c r="V352" s="12" cm="1">
        <f t="array" ref="V352" xml:space="preserve"> SUM(C352:J352)/SUMPRODUCT(C352:J352/$AV$6:$BC$6, $AV$3:$BC$3 + $AV$4:$BC$4/1000*($D$7 - 1400) + $AV$5:$BC$5/10000*($F$8-1) )</f>
        <v>2.7410489107906799</v>
      </c>
      <c r="W352" s="12"/>
      <c r="X352" s="8"/>
    </row>
    <row r="353" spans="2:24" ht="20" x14ac:dyDescent="0.2">
      <c r="B353" s="76">
        <f t="shared" si="56"/>
        <v>-620.11817195416893</v>
      </c>
      <c r="C353" s="76">
        <f t="shared" si="57"/>
        <v>54.298101193661537</v>
      </c>
      <c r="D353" s="76" cm="1">
        <f t="array" ref="D353:J353">MMULT(N353:T353,TRANSPOSE($AM$8:$AS$14))</f>
        <v>1.5020605452621467</v>
      </c>
      <c r="E353" s="76">
        <v>17.548540503821251</v>
      </c>
      <c r="F353" s="76">
        <v>8.2833994786401171</v>
      </c>
      <c r="G353" s="76">
        <v>3.7595082058872795</v>
      </c>
      <c r="H353" s="76">
        <v>7.594089466251722</v>
      </c>
      <c r="I353" s="76">
        <v>3.6347000657251227</v>
      </c>
      <c r="J353" s="76">
        <v>3.3796005407508267</v>
      </c>
      <c r="K353" s="78"/>
      <c r="L353" s="78"/>
      <c r="M353" s="76">
        <f t="shared" si="58"/>
        <v>-620.11817195416893</v>
      </c>
      <c r="N353" s="76">
        <f t="shared" si="59"/>
        <v>24.314591465743728</v>
      </c>
      <c r="O353" s="76">
        <f t="shared" si="60"/>
        <v>4.7015530623894879</v>
      </c>
      <c r="P353" s="76">
        <f t="shared" si="61"/>
        <v>4.6964440352788781</v>
      </c>
      <c r="Q353" s="76">
        <f t="shared" si="62"/>
        <v>-1.4199773795669748</v>
      </c>
      <c r="R353" s="76">
        <f t="shared" si="63"/>
        <v>-13.656735561124947</v>
      </c>
      <c r="S353" s="76">
        <f t="shared" si="64"/>
        <v>14.297576037450238</v>
      </c>
      <c r="T353" s="76">
        <f t="shared" si="65"/>
        <v>11.295515340973997</v>
      </c>
      <c r="U353" s="8"/>
      <c r="V353" s="12" cm="1">
        <f t="array" ref="V353" xml:space="preserve"> SUM(C353:J353)/SUMPRODUCT(C353:J353/$AV$6:$BC$6, $AV$3:$BC$3 + $AV$4:$BC$4/1000*($D$7 - 1400) + $AV$5:$BC$5/10000*($F$8-1) )</f>
        <v>2.7410231883770111</v>
      </c>
      <c r="W353" s="12"/>
      <c r="X353" s="8"/>
    </row>
    <row r="354" spans="2:24" ht="20" x14ac:dyDescent="0.2">
      <c r="B354" s="76">
        <f t="shared" si="56"/>
        <v>-616.57463954300226</v>
      </c>
      <c r="C354" s="76">
        <f t="shared" si="57"/>
        <v>54.300394038662638</v>
      </c>
      <c r="D354" s="76" cm="1">
        <f t="array" ref="D354:J354">MMULT(N354:T354,TRANSPOSE($AM$8:$AS$14))</f>
        <v>1.5020254306321359</v>
      </c>
      <c r="E354" s="76">
        <v>17.549100968273741</v>
      </c>
      <c r="F354" s="76">
        <v>8.2826453553467019</v>
      </c>
      <c r="G354" s="76">
        <v>3.7591031000758108</v>
      </c>
      <c r="H354" s="76">
        <v>7.5929611142788094</v>
      </c>
      <c r="I354" s="76">
        <v>3.6343541554343215</v>
      </c>
      <c r="J354" s="76">
        <v>3.3794158372958401</v>
      </c>
      <c r="K354" s="78"/>
      <c r="L354" s="78"/>
      <c r="M354" s="76">
        <f t="shared" si="58"/>
        <v>-616.57463954300226</v>
      </c>
      <c r="N354" s="76">
        <f t="shared" si="59"/>
        <v>24.314025792238063</v>
      </c>
      <c r="O354" s="76">
        <f t="shared" si="60"/>
        <v>4.7020899939255285</v>
      </c>
      <c r="P354" s="76">
        <f t="shared" si="61"/>
        <v>4.6951661792999086</v>
      </c>
      <c r="Q354" s="76">
        <f t="shared" si="62"/>
        <v>-1.4202048387312445</v>
      </c>
      <c r="R354" s="76">
        <f t="shared" si="63"/>
        <v>-13.656070333209639</v>
      </c>
      <c r="S354" s="76">
        <f t="shared" si="64"/>
        <v>14.296194461737899</v>
      </c>
      <c r="T354" s="76">
        <f t="shared" si="65"/>
        <v>11.294382252429656</v>
      </c>
      <c r="U354" s="8"/>
      <c r="V354" s="12" cm="1">
        <f t="array" ref="V354" xml:space="preserve"> SUM(C354:J354)/SUMPRODUCT(C354:J354/$AV$6:$BC$6, $AV$3:$BC$3 + $AV$4:$BC$4/1000*($D$7 - 1400) + $AV$5:$BC$5/10000*($F$8-1) )</f>
        <v>2.7409975162416114</v>
      </c>
      <c r="W354" s="12"/>
      <c r="X354" s="8"/>
    </row>
    <row r="355" spans="2:24" ht="20" x14ac:dyDescent="0.2">
      <c r="B355" s="76">
        <f t="shared" si="56"/>
        <v>-613.0311071318356</v>
      </c>
      <c r="C355" s="76">
        <f t="shared" si="57"/>
        <v>54.302699651408766</v>
      </c>
      <c r="D355" s="76" cm="1">
        <f t="array" ref="D355:J355">MMULT(N355:T355,TRANSPOSE($AM$8:$AS$14))</f>
        <v>1.5019911121160048</v>
      </c>
      <c r="E355" s="76">
        <v>17.549667339354549</v>
      </c>
      <c r="F355" s="76">
        <v>8.2818979033207185</v>
      </c>
      <c r="G355" s="76">
        <v>3.7587002665819362</v>
      </c>
      <c r="H355" s="76">
        <v>7.5918214449154844</v>
      </c>
      <c r="I355" s="76">
        <v>3.6340182872755076</v>
      </c>
      <c r="J355" s="76">
        <v>3.3792039950270363</v>
      </c>
      <c r="K355" s="78"/>
      <c r="L355" s="78"/>
      <c r="M355" s="76">
        <f t="shared" si="58"/>
        <v>-613.0311071318356</v>
      </c>
      <c r="N355" s="76">
        <f t="shared" si="59"/>
        <v>24.313460118732394</v>
      </c>
      <c r="O355" s="76">
        <f t="shared" si="60"/>
        <v>4.7026269254615682</v>
      </c>
      <c r="P355" s="76">
        <f t="shared" si="61"/>
        <v>4.6938883233209401</v>
      </c>
      <c r="Q355" s="76">
        <f t="shared" si="62"/>
        <v>-1.4204324027681845</v>
      </c>
      <c r="R355" s="76">
        <f t="shared" si="63"/>
        <v>-13.655370477146635</v>
      </c>
      <c r="S355" s="76">
        <f t="shared" si="64"/>
        <v>14.294759319270639</v>
      </c>
      <c r="T355" s="76">
        <f t="shared" si="65"/>
        <v>11.293245618817346</v>
      </c>
      <c r="U355" s="8"/>
      <c r="V355" s="12" cm="1">
        <f t="array" ref="V355" xml:space="preserve"> SUM(C355:J355)/SUMPRODUCT(C355:J355/$AV$6:$BC$6, $AV$3:$BC$3 + $AV$4:$BC$4/1000*($D$7 - 1400) + $AV$5:$BC$5/10000*($F$8-1) )</f>
        <v>2.7409718931585028</v>
      </c>
      <c r="W355" s="12"/>
      <c r="X355" s="8"/>
    </row>
    <row r="356" spans="2:24" ht="20" x14ac:dyDescent="0.2">
      <c r="B356" s="76">
        <f t="shared" si="56"/>
        <v>-609.48757472066893</v>
      </c>
      <c r="C356" s="76">
        <f t="shared" si="57"/>
        <v>54.305018458277843</v>
      </c>
      <c r="D356" s="76" cm="1">
        <f t="array" ref="D356:J356">MMULT(N356:T356,TRANSPOSE($AM$8:$AS$14))</f>
        <v>1.5019576188803103</v>
      </c>
      <c r="E356" s="76">
        <v>17.550239796599747</v>
      </c>
      <c r="F356" s="76">
        <v>8.2811570751558747</v>
      </c>
      <c r="G356" s="76">
        <v>3.7582997582008728</v>
      </c>
      <c r="H356" s="76">
        <v>7.5906703098060273</v>
      </c>
      <c r="I356" s="76">
        <v>3.6336928455950925</v>
      </c>
      <c r="J356" s="76">
        <v>3.3789641374842283</v>
      </c>
      <c r="K356" s="78"/>
      <c r="L356" s="78"/>
      <c r="M356" s="76">
        <f t="shared" si="58"/>
        <v>-609.48757472066893</v>
      </c>
      <c r="N356" s="76">
        <f t="shared" si="59"/>
        <v>24.312894445226725</v>
      </c>
      <c r="O356" s="76">
        <f t="shared" si="60"/>
        <v>4.7031638569976089</v>
      </c>
      <c r="P356" s="76">
        <f t="shared" si="61"/>
        <v>4.6926104673419706</v>
      </c>
      <c r="Q356" s="76">
        <f t="shared" si="62"/>
        <v>-1.4206600839090626</v>
      </c>
      <c r="R356" s="76">
        <f t="shared" si="63"/>
        <v>-13.654634637565627</v>
      </c>
      <c r="S356" s="76">
        <f t="shared" si="64"/>
        <v>14.29326899316132</v>
      </c>
      <c r="T356" s="76">
        <f t="shared" si="65"/>
        <v>11.292105434034156</v>
      </c>
      <c r="U356" s="8"/>
      <c r="V356" s="12" cm="1">
        <f t="array" ref="V356" xml:space="preserve"> SUM(C356:J356)/SUMPRODUCT(C356:J356/$AV$6:$BC$6, $AV$3:$BC$3 + $AV$4:$BC$4/1000*($D$7 - 1400) + $AV$5:$BC$5/10000*($F$8-1) )</f>
        <v>2.7409463177872357</v>
      </c>
      <c r="W356" s="12"/>
      <c r="X356" s="8"/>
    </row>
    <row r="357" spans="2:24" ht="20" x14ac:dyDescent="0.2">
      <c r="B357" s="76">
        <f t="shared" si="56"/>
        <v>-605.94404230950227</v>
      </c>
      <c r="C357" s="76">
        <f t="shared" si="57"/>
        <v>54.307350897459244</v>
      </c>
      <c r="D357" s="76" cm="1">
        <f t="array" ref="D357:J357">MMULT(N357:T357,TRANSPOSE($AM$8:$AS$14))</f>
        <v>1.5019249809912765</v>
      </c>
      <c r="E357" s="76">
        <v>17.550818523915133</v>
      </c>
      <c r="F357" s="76">
        <v>8.2804228127587471</v>
      </c>
      <c r="G357" s="76">
        <v>3.7579016291370948</v>
      </c>
      <c r="H357" s="76">
        <v>7.5895075657737685</v>
      </c>
      <c r="I357" s="76">
        <v>3.633378223109994</v>
      </c>
      <c r="J357" s="76">
        <v>3.3786953668547399</v>
      </c>
      <c r="K357" s="78"/>
      <c r="L357" s="78"/>
      <c r="M357" s="76">
        <f t="shared" si="58"/>
        <v>-605.94404230950227</v>
      </c>
      <c r="N357" s="76">
        <f t="shared" si="59"/>
        <v>24.312328771721056</v>
      </c>
      <c r="O357" s="76">
        <f t="shared" si="60"/>
        <v>4.7037007885336495</v>
      </c>
      <c r="P357" s="76">
        <f t="shared" si="61"/>
        <v>4.6913326113630021</v>
      </c>
      <c r="Q357" s="76">
        <f t="shared" si="62"/>
        <v>-1.4208878957198288</v>
      </c>
      <c r="R357" s="76">
        <f t="shared" si="63"/>
        <v>-13.653861416801394</v>
      </c>
      <c r="S357" s="76">
        <f t="shared" si="64"/>
        <v>14.291721831224674</v>
      </c>
      <c r="T357" s="76">
        <f t="shared" si="65"/>
        <v>11.290961692317774</v>
      </c>
      <c r="U357" s="8"/>
      <c r="V357" s="12" cm="1">
        <f t="array" ref="V357" xml:space="preserve"> SUM(C357:J357)/SUMPRODUCT(C357:J357/$AV$6:$BC$6, $AV$3:$BC$3 + $AV$4:$BC$4/1000*($D$7 - 1400) + $AV$5:$BC$5/10000*($F$8-1) )</f>
        <v>2.7409207886679168</v>
      </c>
      <c r="W357" s="12"/>
      <c r="X357" s="8"/>
    </row>
    <row r="358" spans="2:24" ht="20" x14ac:dyDescent="0.2">
      <c r="B358" s="76">
        <f t="shared" si="56"/>
        <v>-602.4005098983356</v>
      </c>
      <c r="C358" s="76">
        <f t="shared" si="57"/>
        <v>54.309697419159335</v>
      </c>
      <c r="D358" s="76" cm="1">
        <f t="array" ref="D358:J358">MMULT(N358:T358,TRANSPOSE($AM$8:$AS$14))</f>
        <v>1.5018932294339069</v>
      </c>
      <c r="E358" s="76">
        <v>17.551403709634197</v>
      </c>
      <c r="F358" s="76">
        <v>8.2796950468255446</v>
      </c>
      <c r="G358" s="76">
        <v>3.757505935074045</v>
      </c>
      <c r="H358" s="76">
        <v>7.5883330751775375</v>
      </c>
      <c r="I358" s="76">
        <v>3.6330748209499735</v>
      </c>
      <c r="J358" s="76">
        <v>3.3783967637454619</v>
      </c>
      <c r="K358" s="78"/>
      <c r="L358" s="78"/>
      <c r="M358" s="76">
        <f t="shared" si="58"/>
        <v>-602.4005098983356</v>
      </c>
      <c r="N358" s="76">
        <f t="shared" si="59"/>
        <v>24.31176309821539</v>
      </c>
      <c r="O358" s="76">
        <f t="shared" si="60"/>
        <v>4.7042377200696901</v>
      </c>
      <c r="P358" s="76">
        <f t="shared" si="61"/>
        <v>4.6900547553840326</v>
      </c>
      <c r="Q358" s="76">
        <f t="shared" si="62"/>
        <v>-1.4211158532355181</v>
      </c>
      <c r="R358" s="76">
        <f t="shared" si="63"/>
        <v>-13.653049374085688</v>
      </c>
      <c r="S358" s="76">
        <f t="shared" si="64"/>
        <v>14.290116145739836</v>
      </c>
      <c r="T358" s="76">
        <f t="shared" si="65"/>
        <v>11.289814388250646</v>
      </c>
      <c r="U358" s="8"/>
      <c r="V358" s="12" cm="1">
        <f t="array" ref="V358" xml:space="preserve"> SUM(C358:J358)/SUMPRODUCT(C358:J358/$AV$6:$BC$6, $AV$3:$BC$3 + $AV$4:$BC$4/1000*($D$7 - 1400) + $AV$5:$BC$5/10000*($F$8-1) )</f>
        <v>2.7408953042160942</v>
      </c>
      <c r="W358" s="12"/>
      <c r="X358" s="8"/>
    </row>
    <row r="359" spans="2:24" ht="20" x14ac:dyDescent="0.2">
      <c r="B359" s="76">
        <f t="shared" si="56"/>
        <v>-598.85697748716893</v>
      </c>
      <c r="C359" s="76">
        <f t="shared" si="57"/>
        <v>54.31205848580629</v>
      </c>
      <c r="D359" s="76" cm="1">
        <f t="array" ref="D359:J359">MMULT(N359:T359,TRANSPOSE($AM$8:$AS$14))</f>
        <v>1.5018623961312028</v>
      </c>
      <c r="E359" s="76">
        <v>17.551995546575242</v>
      </c>
      <c r="F359" s="76">
        <v>8.278973696304373</v>
      </c>
      <c r="G359" s="76">
        <v>3.7571127332500955</v>
      </c>
      <c r="H359" s="76">
        <v>7.5871467062720619</v>
      </c>
      <c r="I359" s="76">
        <v>3.6327830486950123</v>
      </c>
      <c r="J359" s="76">
        <v>3.3780673869657276</v>
      </c>
      <c r="K359" s="78"/>
      <c r="L359" s="78"/>
      <c r="M359" s="76">
        <f t="shared" si="58"/>
        <v>-598.85697748716893</v>
      </c>
      <c r="N359" s="76">
        <f t="shared" si="59"/>
        <v>24.311197424709722</v>
      </c>
      <c r="O359" s="76">
        <f t="shared" si="60"/>
        <v>4.7047746516057298</v>
      </c>
      <c r="P359" s="76">
        <f t="shared" si="61"/>
        <v>4.688776899405064</v>
      </c>
      <c r="Q359" s="76">
        <f t="shared" si="62"/>
        <v>-1.4213439731068722</v>
      </c>
      <c r="R359" s="76">
        <f t="shared" si="63"/>
        <v>-13.652197024747707</v>
      </c>
      <c r="S359" s="76">
        <f t="shared" si="64"/>
        <v>14.288450213233901</v>
      </c>
      <c r="T359" s="76">
        <f t="shared" si="65"/>
        <v>11.288663516764078</v>
      </c>
      <c r="U359" s="8"/>
      <c r="V359" s="12" cm="1">
        <f t="array" ref="V359" xml:space="preserve"> SUM(C359:J359)/SUMPRODUCT(C359:J359/$AV$6:$BC$6, $AV$3:$BC$3 + $AV$4:$BC$4/1000*($D$7 - 1400) + $AV$5:$BC$5/10000*($F$8-1) )</f>
        <v>2.7408698627174957</v>
      </c>
      <c r="W359" s="12"/>
      <c r="X359" s="8"/>
    </row>
    <row r="360" spans="2:24" ht="20" x14ac:dyDescent="0.2">
      <c r="B360" s="76">
        <f t="shared" si="56"/>
        <v>-595.31344507600227</v>
      </c>
      <c r="C360" s="76">
        <f t="shared" si="57"/>
        <v>54.314434572253823</v>
      </c>
      <c r="D360" s="76" cm="1">
        <f t="array" ref="D360:J360">MMULT(N360:T360,TRANSPOSE($AM$8:$AS$14))</f>
        <v>1.5018325139634912</v>
      </c>
      <c r="E360" s="76">
        <v>17.552594232097764</v>
      </c>
      <c r="F360" s="76">
        <v>8.2782586678428061</v>
      </c>
      <c r="G360" s="76">
        <v>3.7567220825413994</v>
      </c>
      <c r="H360" s="76">
        <v>7.5859483335714986</v>
      </c>
      <c r="I360" s="76">
        <v>3.6325033244075016</v>
      </c>
      <c r="J360" s="76">
        <v>3.3777062733217109</v>
      </c>
      <c r="K360" s="78"/>
      <c r="L360" s="78"/>
      <c r="M360" s="76">
        <f t="shared" si="58"/>
        <v>-595.31344507600227</v>
      </c>
      <c r="N360" s="76">
        <f t="shared" si="59"/>
        <v>24.310631751204053</v>
      </c>
      <c r="O360" s="76">
        <f t="shared" si="60"/>
        <v>4.7053115831417704</v>
      </c>
      <c r="P360" s="76">
        <f t="shared" si="61"/>
        <v>4.6874990434260946</v>
      </c>
      <c r="Q360" s="76">
        <f t="shared" si="62"/>
        <v>-1.4215722737601475</v>
      </c>
      <c r="R360" s="76">
        <f t="shared" si="63"/>
        <v>-13.651302839424678</v>
      </c>
      <c r="S360" s="76">
        <f t="shared" si="64"/>
        <v>14.286722274287516</v>
      </c>
      <c r="T360" s="76">
        <f t="shared" si="65"/>
        <v>11.287509073142298</v>
      </c>
      <c r="U360" s="8"/>
      <c r="V360" s="12" cm="1">
        <f t="array" ref="V360" xml:space="preserve"> SUM(C360:J360)/SUMPRODUCT(C360:J360/$AV$6:$BC$6, $AV$3:$BC$3 + $AV$4:$BC$4/1000*($D$7 - 1400) + $AV$5:$BC$5/10000*($F$8-1) )</f>
        <v>2.7408444623226011</v>
      </c>
      <c r="W360" s="12"/>
      <c r="X360" s="8"/>
    </row>
    <row r="361" spans="2:24" ht="20" x14ac:dyDescent="0.2">
      <c r="B361" s="76">
        <f t="shared" si="56"/>
        <v>-591.7699126648356</v>
      </c>
      <c r="C361" s="76">
        <f t="shared" si="57"/>
        <v>54.316826165983869</v>
      </c>
      <c r="D361" s="76" cm="1">
        <f t="array" ref="D361:J361">MMULT(N361:T361,TRANSPOSE($AM$8:$AS$14))</f>
        <v>1.5018036167878375</v>
      </c>
      <c r="E361" s="76">
        <v>17.553199968157983</v>
      </c>
      <c r="F361" s="76">
        <v>8.277549855220494</v>
      </c>
      <c r="G361" s="76">
        <v>3.7563340435521435</v>
      </c>
      <c r="H361" s="76">
        <v>7.5847378382154229</v>
      </c>
      <c r="I361" s="76">
        <v>3.6322360746591489</v>
      </c>
      <c r="J361" s="76">
        <v>3.3773124374231007</v>
      </c>
      <c r="K361" s="78"/>
      <c r="L361" s="78"/>
      <c r="M361" s="76">
        <f t="shared" si="58"/>
        <v>-591.7699126648356</v>
      </c>
      <c r="N361" s="76">
        <f t="shared" si="59"/>
        <v>24.310066077698387</v>
      </c>
      <c r="O361" s="76">
        <f t="shared" si="60"/>
        <v>4.7058485146778102</v>
      </c>
      <c r="P361" s="76">
        <f t="shared" si="61"/>
        <v>4.686221187447126</v>
      </c>
      <c r="Q361" s="76">
        <f t="shared" si="62"/>
        <v>-1.4218007755711422</v>
      </c>
      <c r="R361" s="76">
        <f t="shared" si="63"/>
        <v>-13.650365243283964</v>
      </c>
      <c r="S361" s="76">
        <f t="shared" si="64"/>
        <v>14.28493053336341</v>
      </c>
      <c r="T361" s="76">
        <f t="shared" si="65"/>
        <v>11.286351053026509</v>
      </c>
      <c r="U361" s="8"/>
      <c r="V361" s="12" cm="1">
        <f t="array" ref="V361" xml:space="preserve"> SUM(C361:J361)/SUMPRODUCT(C361:J361/$AV$6:$BC$6, $AV$3:$BC$3 + $AV$4:$BC$4/1000*($D$7 - 1400) + $AV$5:$BC$5/10000*($F$8-1) )</f>
        <v>2.7408191010410747</v>
      </c>
      <c r="W361" s="12"/>
      <c r="X361" s="8"/>
    </row>
    <row r="362" spans="2:24" ht="20" x14ac:dyDescent="0.2">
      <c r="B362" s="76">
        <f t="shared" si="56"/>
        <v>-588.22638025366894</v>
      </c>
      <c r="C362" s="76">
        <f t="shared" si="57"/>
        <v>54.31923376730785</v>
      </c>
      <c r="D362" s="76" cm="1">
        <f t="array" ref="D362:J362">MMULT(N362:T362,TRANSPOSE($AM$8:$AS$14))</f>
        <v>1.5017757394575566</v>
      </c>
      <c r="E362" s="76">
        <v>17.55381296136358</v>
      </c>
      <c r="F362" s="76">
        <v>8.2768471387665183</v>
      </c>
      <c r="G362" s="76">
        <v>3.7559486787128691</v>
      </c>
      <c r="H362" s="76">
        <v>7.5835151083364805</v>
      </c>
      <c r="I362" s="76">
        <v>3.6319817345523671</v>
      </c>
      <c r="J362" s="76">
        <v>3.3768848715027846</v>
      </c>
      <c r="K362" s="78"/>
      <c r="L362" s="78"/>
      <c r="M362" s="76">
        <f t="shared" si="58"/>
        <v>-588.22638025366894</v>
      </c>
      <c r="N362" s="76">
        <f t="shared" si="59"/>
        <v>24.309500404192715</v>
      </c>
      <c r="O362" s="76">
        <f t="shared" si="60"/>
        <v>4.7063854462138508</v>
      </c>
      <c r="P362" s="76">
        <f t="shared" si="61"/>
        <v>4.6849433314681566</v>
      </c>
      <c r="Q362" s="76">
        <f t="shared" si="62"/>
        <v>-1.4220295010545305</v>
      </c>
      <c r="R362" s="76">
        <f t="shared" si="63"/>
        <v>-13.649382615258219</v>
      </c>
      <c r="S362" s="76">
        <f t="shared" si="64"/>
        <v>14.283073158658942</v>
      </c>
      <c r="T362" s="76">
        <f t="shared" si="65"/>
        <v>11.285189452418871</v>
      </c>
      <c r="U362" s="8"/>
      <c r="V362" s="12" cm="1">
        <f t="array" ref="V362" xml:space="preserve"> SUM(C362:J362)/SUMPRODUCT(C362:J362/$AV$6:$BC$6, $AV$3:$BC$3 + $AV$4:$BC$4/1000*($D$7 - 1400) + $AV$5:$BC$5/10000*($F$8-1) )</f>
        <v>2.7407937767360182</v>
      </c>
      <c r="W362" s="12"/>
      <c r="X362" s="8"/>
    </row>
    <row r="363" spans="2:24" ht="20" x14ac:dyDescent="0.2">
      <c r="B363" s="76">
        <f t="shared" si="56"/>
        <v>-584.68284784250227</v>
      </c>
      <c r="C363" s="76">
        <f t="shared" si="57"/>
        <v>54.321657889566872</v>
      </c>
      <c r="D363" s="76" cm="1">
        <f t="array" ref="D363:J363">MMULT(N363:T363,TRANSPOSE($AM$8:$AS$14))</f>
        <v>1.5017489178418224</v>
      </c>
      <c r="E363" s="76">
        <v>17.554433423027476</v>
      </c>
      <c r="F363" s="76">
        <v>8.2761503847611415</v>
      </c>
      <c r="G363" s="76">
        <v>3.755566052387489</v>
      </c>
      <c r="H363" s="76">
        <v>7.5822800394288628</v>
      </c>
      <c r="I363" s="76">
        <v>3.6317407477360302</v>
      </c>
      <c r="J363" s="76">
        <v>3.3764225452502989</v>
      </c>
      <c r="K363" s="78"/>
      <c r="L363" s="78"/>
      <c r="M363" s="76">
        <f t="shared" si="58"/>
        <v>-584.68284784250227</v>
      </c>
      <c r="N363" s="76">
        <f t="shared" si="59"/>
        <v>24.308934730687049</v>
      </c>
      <c r="O363" s="76">
        <f t="shared" si="60"/>
        <v>4.7069223777498914</v>
      </c>
      <c r="P363" s="76">
        <f t="shared" si="61"/>
        <v>4.683665475489188</v>
      </c>
      <c r="Q363" s="76">
        <f t="shared" si="62"/>
        <v>-1.4222584750696536</v>
      </c>
      <c r="R363" s="76">
        <f t="shared" si="63"/>
        <v>-13.648353287295178</v>
      </c>
      <c r="S363" s="76">
        <f t="shared" si="64"/>
        <v>14.281148281983574</v>
      </c>
      <c r="T363" s="76">
        <f t="shared" si="65"/>
        <v>11.284024267686483</v>
      </c>
      <c r="U363" s="8"/>
      <c r="V363" s="12" cm="1">
        <f t="array" ref="V363" xml:space="preserve"> SUM(C363:J363)/SUMPRODUCT(C363:J363/$AV$6:$BC$6, $AV$3:$BC$3 + $AV$4:$BC$4/1000*($D$7 - 1400) + $AV$5:$BC$5/10000*($F$8-1) )</f>
        <v>2.7407684871180646</v>
      </c>
      <c r="W363" s="12"/>
      <c r="X363" s="8"/>
    </row>
    <row r="364" spans="2:24" ht="20" x14ac:dyDescent="0.2">
      <c r="B364" s="76">
        <f t="shared" si="56"/>
        <v>-581.1393154313356</v>
      </c>
      <c r="C364" s="76">
        <f t="shared" si="57"/>
        <v>54.324099059330315</v>
      </c>
      <c r="D364" s="76" cm="1">
        <f t="array" ref="D364:J364">MMULT(N364:T364,TRANSPOSE($AM$8:$AS$14))</f>
        <v>1.5017231888453502</v>
      </c>
      <c r="E364" s="76">
        <v>17.555061569220861</v>
      </c>
      <c r="F364" s="76">
        <v>8.2754594448217329</v>
      </c>
      <c r="G364" s="76">
        <v>3.755186230989723</v>
      </c>
      <c r="H364" s="76">
        <v>7.5810325347167424</v>
      </c>
      <c r="I364" s="76">
        <v>3.6315135664153839</v>
      </c>
      <c r="J364" s="76">
        <v>3.3759244056598954</v>
      </c>
      <c r="K364" s="78"/>
      <c r="L364" s="78"/>
      <c r="M364" s="76">
        <f t="shared" si="58"/>
        <v>-581.1393154313356</v>
      </c>
      <c r="N364" s="76">
        <f t="shared" si="59"/>
        <v>24.30836905718138</v>
      </c>
      <c r="O364" s="76">
        <f t="shared" si="60"/>
        <v>4.707459309285932</v>
      </c>
      <c r="P364" s="76">
        <f t="shared" si="61"/>
        <v>4.6823876195102194</v>
      </c>
      <c r="Q364" s="76">
        <f t="shared" si="62"/>
        <v>-1.4224877250440005</v>
      </c>
      <c r="R364" s="76">
        <f t="shared" si="63"/>
        <v>-13.647275543623682</v>
      </c>
      <c r="S364" s="76">
        <f t="shared" si="64"/>
        <v>14.279153998662338</v>
      </c>
      <c r="T364" s="76">
        <f t="shared" si="65"/>
        <v>11.282855495565293</v>
      </c>
      <c r="U364" s="8"/>
      <c r="V364" s="12" cm="1">
        <f t="array" ref="V364" xml:space="preserve"> SUM(C364:J364)/SUMPRODUCT(C364:J364/$AV$6:$BC$6, $AV$3:$BC$3 + $AV$4:$BC$4/1000*($D$7 - 1400) + $AV$5:$BC$5/10000*($F$8-1) )</f>
        <v>2.7407432297392953</v>
      </c>
      <c r="W364" s="12"/>
      <c r="X364" s="8"/>
    </row>
    <row r="365" spans="2:24" ht="20" x14ac:dyDescent="0.2">
      <c r="B365" s="76">
        <f t="shared" si="56"/>
        <v>-577.59578302016894</v>
      </c>
      <c r="C365" s="76">
        <f t="shared" si="57"/>
        <v>54.326557816592754</v>
      </c>
      <c r="D365" s="76" cm="1">
        <f t="array" ref="D365:J365">MMULT(N365:T365,TRANSPOSE($AM$8:$AS$14))</f>
        <v>1.5016985904281897</v>
      </c>
      <c r="E365" s="76">
        <v>17.555697620825335</v>
      </c>
      <c r="F365" s="76">
        <v>8.2747741552724179</v>
      </c>
      <c r="G365" s="76">
        <v>3.754809283109692</v>
      </c>
      <c r="H365" s="76">
        <v>7.5797725055217251</v>
      </c>
      <c r="I365" s="76">
        <v>3.6313006513559802</v>
      </c>
      <c r="J365" s="76">
        <v>3.3753893768939092</v>
      </c>
      <c r="K365" s="78"/>
      <c r="L365" s="78"/>
      <c r="M365" s="76">
        <f t="shared" si="58"/>
        <v>-577.59578302016894</v>
      </c>
      <c r="N365" s="76">
        <f t="shared" si="59"/>
        <v>24.307803383675715</v>
      </c>
      <c r="O365" s="76">
        <f t="shared" si="60"/>
        <v>4.7079962408219727</v>
      </c>
      <c r="P365" s="76">
        <f t="shared" si="61"/>
        <v>4.68110976353125</v>
      </c>
      <c r="Q365" s="76">
        <f t="shared" si="62"/>
        <v>-1.4227172812156677</v>
      </c>
      <c r="R365" s="76">
        <f t="shared" si="63"/>
        <v>-13.646147620037567</v>
      </c>
      <c r="S365" s="76">
        <f t="shared" si="64"/>
        <v>14.277088367466234</v>
      </c>
      <c r="T365" s="76">
        <f t="shared" si="65"/>
        <v>11.281683133163979</v>
      </c>
      <c r="U365" s="8"/>
      <c r="V365" s="12" cm="1">
        <f t="array" ref="V365" xml:space="preserve"> SUM(C365:J365)/SUMPRODUCT(C365:J365/$AV$6:$BC$6, $AV$3:$BC$3 + $AV$4:$BC$4/1000*($D$7 - 1400) + $AV$5:$BC$5/10000*($F$8-1) )</f>
        <v>2.7407180019869726</v>
      </c>
      <c r="W365" s="12"/>
      <c r="X365" s="8"/>
    </row>
    <row r="366" spans="2:24" ht="20" x14ac:dyDescent="0.2">
      <c r="B366" s="76">
        <f t="shared" si="56"/>
        <v>-574.05225060900227</v>
      </c>
      <c r="C366" s="76">
        <f t="shared" si="57"/>
        <v>54.329034714969552</v>
      </c>
      <c r="D366" s="76" cm="1">
        <f t="array" ref="D366:J366">MMULT(N366:T366,TRANSPOSE($AM$8:$AS$14))</f>
        <v>1.5016751616255859</v>
      </c>
      <c r="E366" s="76">
        <v>17.556341803584147</v>
      </c>
      <c r="F366" s="76">
        <v>8.2740943364971464</v>
      </c>
      <c r="G366" s="76">
        <v>3.7544352796514269</v>
      </c>
      <c r="H366" s="76">
        <v>7.5784998716282779</v>
      </c>
      <c r="I366" s="76">
        <v>3.631102471881503</v>
      </c>
      <c r="J366" s="76">
        <v>3.3748163601623524</v>
      </c>
      <c r="K366" s="78"/>
      <c r="L366" s="78"/>
      <c r="M366" s="76">
        <f t="shared" si="58"/>
        <v>-574.05225060900227</v>
      </c>
      <c r="N366" s="76">
        <f t="shared" si="59"/>
        <v>24.307237710170043</v>
      </c>
      <c r="O366" s="76">
        <f t="shared" si="60"/>
        <v>4.7085331723580124</v>
      </c>
      <c r="P366" s="76">
        <f t="shared" si="61"/>
        <v>4.6798319075522805</v>
      </c>
      <c r="Q366" s="76">
        <f t="shared" si="62"/>
        <v>-1.4229471768961559</v>
      </c>
      <c r="R366" s="76">
        <f t="shared" si="63"/>
        <v>-13.644967703199153</v>
      </c>
      <c r="S366" s="76">
        <f t="shared" si="64"/>
        <v>14.274949410570601</v>
      </c>
      <c r="T366" s="76">
        <f t="shared" si="65"/>
        <v>11.280507177967804</v>
      </c>
      <c r="U366" s="8"/>
      <c r="V366" s="12" cm="1">
        <f t="array" ref="V366" xml:space="preserve"> SUM(C366:J366)/SUMPRODUCT(C366:J366/$AV$6:$BC$6, $AV$3:$BC$3 + $AV$4:$BC$4/1000*($D$7 - 1400) + $AV$5:$BC$5/10000*($F$8-1) )</f>
        <v>2.7406928010770915</v>
      </c>
      <c r="W366" s="12"/>
      <c r="X366" s="8"/>
    </row>
    <row r="367" spans="2:24" ht="20" x14ac:dyDescent="0.2">
      <c r="B367" s="76">
        <f t="shared" si="56"/>
        <v>-570.50871819783561</v>
      </c>
      <c r="C367" s="76">
        <f t="shared" si="57"/>
        <v>54.331530321890448</v>
      </c>
      <c r="D367" s="76" cm="1">
        <f t="array" ref="D367:J367">MMULT(N367:T367,TRANSPOSE($AM$8:$AS$14))</f>
        <v>1.5016529425679546</v>
      </c>
      <c r="E367" s="76">
        <v>17.556994348152671</v>
      </c>
      <c r="F367" s="76">
        <v>8.2734197922758348</v>
      </c>
      <c r="G367" s="76">
        <v>3.7540642939821742</v>
      </c>
      <c r="H367" s="76">
        <v>7.5772145616461639</v>
      </c>
      <c r="I367" s="76">
        <v>3.630919505865263</v>
      </c>
      <c r="J367" s="76">
        <v>3.3742042336194862</v>
      </c>
      <c r="K367" s="78"/>
      <c r="L367" s="78"/>
      <c r="M367" s="76">
        <f t="shared" si="58"/>
        <v>-570.50871819783561</v>
      </c>
      <c r="N367" s="76">
        <f t="shared" si="59"/>
        <v>24.306672036664377</v>
      </c>
      <c r="O367" s="76">
        <f t="shared" si="60"/>
        <v>4.709070103894053</v>
      </c>
      <c r="P367" s="76">
        <f t="shared" si="61"/>
        <v>4.6785540515733119</v>
      </c>
      <c r="Q367" s="76">
        <f t="shared" si="62"/>
        <v>-1.4231774487549538</v>
      </c>
      <c r="R367" s="76">
        <f t="shared" si="63"/>
        <v>-13.643733929964073</v>
      </c>
      <c r="S367" s="76">
        <f t="shared" si="64"/>
        <v>14.272735113542442</v>
      </c>
      <c r="T367" s="76">
        <f t="shared" si="65"/>
        <v>11.279327627842395</v>
      </c>
      <c r="U367" s="8"/>
      <c r="V367" s="12" cm="1">
        <f t="array" ref="V367" xml:space="preserve"> SUM(C367:J367)/SUMPRODUCT(C367:J367/$AV$6:$BC$6, $AV$3:$BC$3 + $AV$4:$BC$4/1000*($D$7 - 1400) + $AV$5:$BC$5/10000*($F$8-1) )</f>
        <v>2.740667624047731</v>
      </c>
      <c r="W367" s="12"/>
      <c r="X367" s="8"/>
    </row>
    <row r="368" spans="2:24" ht="20" x14ac:dyDescent="0.2">
      <c r="B368" s="76">
        <f t="shared" si="56"/>
        <v>-566.96518578666894</v>
      </c>
      <c r="C368" s="76">
        <f t="shared" si="57"/>
        <v>54.334045218791573</v>
      </c>
      <c r="D368" s="76" cm="1">
        <f t="array" ref="D368:J368">MMULT(N368:T368,TRANSPOSE($AM$8:$AS$14))</f>
        <v>1.5016319745009266</v>
      </c>
      <c r="E368" s="76">
        <v>17.557655490147965</v>
      </c>
      <c r="F368" s="76">
        <v>8.2727503091030243</v>
      </c>
      <c r="G368" s="76">
        <v>3.75369640209429</v>
      </c>
      <c r="H368" s="76">
        <v>7.575916513368675</v>
      </c>
      <c r="I368" s="76">
        <v>3.6307522397152905</v>
      </c>
      <c r="J368" s="76">
        <v>3.3735518522782506</v>
      </c>
      <c r="K368" s="78"/>
      <c r="L368" s="78"/>
      <c r="M368" s="76">
        <f t="shared" si="58"/>
        <v>-566.96518578666894</v>
      </c>
      <c r="N368" s="76">
        <f t="shared" si="59"/>
        <v>24.306106363158708</v>
      </c>
      <c r="O368" s="76">
        <f t="shared" si="60"/>
        <v>4.7096070354300927</v>
      </c>
      <c r="P368" s="76">
        <f t="shared" si="61"/>
        <v>4.6772761955943434</v>
      </c>
      <c r="Q368" s="76">
        <f t="shared" si="62"/>
        <v>-1.4234081371274054</v>
      </c>
      <c r="R368" s="76">
        <f t="shared" si="63"/>
        <v>-13.642444386729169</v>
      </c>
      <c r="S368" s="76">
        <f t="shared" si="64"/>
        <v>14.270443425357708</v>
      </c>
      <c r="T368" s="76">
        <f t="shared" si="65"/>
        <v>11.278144481037511</v>
      </c>
      <c r="U368" s="8"/>
      <c r="V368" s="12" cm="1">
        <f t="array" ref="V368" xml:space="preserve"> SUM(C368:J368)/SUMPRODUCT(C368:J368/$AV$6:$BC$6, $AV$3:$BC$3 + $AV$4:$BC$4/1000*($D$7 - 1400) + $AV$5:$BC$5/10000*($F$8-1) )</f>
        <v>2.7406424677522128</v>
      </c>
      <c r="W368" s="12"/>
      <c r="X368" s="8"/>
    </row>
    <row r="369" spans="2:24" ht="20" x14ac:dyDescent="0.2">
      <c r="B369" s="76">
        <f t="shared" si="56"/>
        <v>-563.42165337550227</v>
      </c>
      <c r="C369" s="76">
        <f t="shared" si="57"/>
        <v>54.336580001305464</v>
      </c>
      <c r="D369" s="76" cm="1">
        <f t="array" ref="D369:J369">MMULT(N369:T369,TRANSPOSE($AM$8:$AS$14))</f>
        <v>1.5016122998055141</v>
      </c>
      <c r="E369" s="76">
        <v>17.558325470197648</v>
      </c>
      <c r="F369" s="76">
        <v>8.272085655488798</v>
      </c>
      <c r="G369" s="76">
        <v>3.7533316827807335</v>
      </c>
      <c r="H369" s="76">
        <v>7.57460567412563</v>
      </c>
      <c r="I369" s="76">
        <v>3.6306011683528547</v>
      </c>
      <c r="J369" s="76">
        <v>3.3728580479433568</v>
      </c>
      <c r="K369" s="78"/>
      <c r="L369" s="78"/>
      <c r="M369" s="76">
        <f t="shared" si="58"/>
        <v>-563.42165337550227</v>
      </c>
      <c r="N369" s="76">
        <f t="shared" si="59"/>
        <v>24.305540689653039</v>
      </c>
      <c r="O369" s="76">
        <f t="shared" si="60"/>
        <v>4.7101439669661334</v>
      </c>
      <c r="P369" s="76">
        <f t="shared" si="61"/>
        <v>4.6759983396153739</v>
      </c>
      <c r="Q369" s="76">
        <f t="shared" si="62"/>
        <v>-1.4236392863474601</v>
      </c>
      <c r="R369" s="76">
        <f t="shared" si="63"/>
        <v>-13.641097108805344</v>
      </c>
      <c r="S369" s="76">
        <f t="shared" si="64"/>
        <v>14.268072258449509</v>
      </c>
      <c r="T369" s="76">
        <f t="shared" si="65"/>
        <v>11.276957736190736</v>
      </c>
      <c r="U369" s="8"/>
      <c r="V369" s="12" cm="1">
        <f t="array" ref="V369" xml:space="preserve"> SUM(C369:J369)/SUMPRODUCT(C369:J369/$AV$6:$BC$6, $AV$3:$BC$3 + $AV$4:$BC$4/1000*($D$7 - 1400) + $AV$5:$BC$5/10000*($F$8-1) )</f>
        <v>2.7406173288520357</v>
      </c>
      <c r="W369" s="12"/>
      <c r="X369" s="8"/>
    </row>
    <row r="370" spans="2:24" ht="20" x14ac:dyDescent="0.2">
      <c r="B370" s="76">
        <f t="shared" si="56"/>
        <v>-559.87812096433561</v>
      </c>
      <c r="C370" s="76">
        <f t="shared" si="57"/>
        <v>54.339135279449408</v>
      </c>
      <c r="D370" s="76" cm="1">
        <f t="array" ref="D370:J370">MMULT(N370:T370,TRANSPOSE($AM$8:$AS$14))</f>
        <v>1.5015939620183618</v>
      </c>
      <c r="E370" s="76">
        <v>17.559004533987885</v>
      </c>
      <c r="F370" s="76">
        <v>8.271425581241342</v>
      </c>
      <c r="G370" s="76">
        <v>3.7529702178250313</v>
      </c>
      <c r="H370" s="76">
        <v>7.5732820011297477</v>
      </c>
      <c r="I370" s="76">
        <v>3.6304667951842617</v>
      </c>
      <c r="J370" s="76">
        <v>3.3721216291639626</v>
      </c>
      <c r="K370" s="78"/>
      <c r="L370" s="78"/>
      <c r="M370" s="76">
        <f t="shared" si="58"/>
        <v>-559.87812096433561</v>
      </c>
      <c r="N370" s="76">
        <f t="shared" si="59"/>
        <v>24.30497501614737</v>
      </c>
      <c r="O370" s="76">
        <f t="shared" si="60"/>
        <v>4.7106808985021731</v>
      </c>
      <c r="P370" s="76">
        <f t="shared" si="61"/>
        <v>4.6747204836364054</v>
      </c>
      <c r="Q370" s="76">
        <f t="shared" si="62"/>
        <v>-1.4238709451069618</v>
      </c>
      <c r="R370" s="76">
        <f t="shared" si="63"/>
        <v>-13.639690079817196</v>
      </c>
      <c r="S370" s="76">
        <f t="shared" si="64"/>
        <v>14.265619488788278</v>
      </c>
      <c r="T370" s="76">
        <f t="shared" si="65"/>
        <v>11.275767392331154</v>
      </c>
      <c r="U370" s="8"/>
      <c r="V370" s="12" cm="1">
        <f t="array" ref="V370" xml:space="preserve"> SUM(C370:J370)/SUMPRODUCT(C370:J370/$AV$6:$BC$6, $AV$3:$BC$3 + $AV$4:$BC$4/1000*($D$7 - 1400) + $AV$5:$BC$5/10000*($F$8-1) )</f>
        <v>2.7405922038096118</v>
      </c>
      <c r="W370" s="12"/>
      <c r="X370" s="8"/>
    </row>
    <row r="371" spans="2:24" ht="20" x14ac:dyDescent="0.2">
      <c r="B371" s="76">
        <f t="shared" si="56"/>
        <v>-556.33458855316894</v>
      </c>
      <c r="C371" s="76">
        <f t="shared" si="57"/>
        <v>54.341711677811702</v>
      </c>
      <c r="D371" s="76" cm="1">
        <f t="array" ref="D371:J371">MMULT(N371:T371,TRANSPOSE($AM$8:$AS$14))</f>
        <v>1.5015770058521123</v>
      </c>
      <c r="E371" s="76">
        <v>17.559692932310742</v>
      </c>
      <c r="F371" s="76">
        <v>8.2707698167307839</v>
      </c>
      <c r="G371" s="76">
        <v>3.7526120922067863</v>
      </c>
      <c r="H371" s="76">
        <v>7.571945461815293</v>
      </c>
      <c r="I371" s="76">
        <v>3.6303496320658262</v>
      </c>
      <c r="J371" s="76">
        <v>3.3713413812067481</v>
      </c>
      <c r="K371" s="78"/>
      <c r="L371" s="78"/>
      <c r="M371" s="76">
        <f t="shared" si="58"/>
        <v>-556.33458855316894</v>
      </c>
      <c r="N371" s="76">
        <f t="shared" si="59"/>
        <v>24.304409342641705</v>
      </c>
      <c r="O371" s="76">
        <f t="shared" si="60"/>
        <v>4.7112178300382146</v>
      </c>
      <c r="P371" s="76">
        <f t="shared" si="61"/>
        <v>4.6734426276574359</v>
      </c>
      <c r="Q371" s="76">
        <f t="shared" si="62"/>
        <v>-1.4241031668432136</v>
      </c>
      <c r="R371" s="76">
        <f t="shared" si="63"/>
        <v>-13.63822123113132</v>
      </c>
      <c r="S371" s="76">
        <f t="shared" si="64"/>
        <v>14.263082955994843</v>
      </c>
      <c r="T371" s="76">
        <f t="shared" si="65"/>
        <v>11.274573448882942</v>
      </c>
      <c r="U371" s="8"/>
      <c r="V371" s="12" cm="1">
        <f t="array" ref="V371" xml:space="preserve"> SUM(C371:J371)/SUMPRODUCT(C371:J371/$AV$6:$BC$6, $AV$3:$BC$3 + $AV$4:$BC$4/1000*($D$7 - 1400) + $AV$5:$BC$5/10000*($F$8-1) )</f>
        <v>2.7405670888807583</v>
      </c>
      <c r="W371" s="12"/>
      <c r="X371" s="8"/>
    </row>
    <row r="372" spans="2:24" ht="20" x14ac:dyDescent="0.2">
      <c r="B372" s="76">
        <f t="shared" si="56"/>
        <v>-552.79105614200228</v>
      </c>
      <c r="C372" s="76">
        <f t="shared" si="57"/>
        <v>54.344309835736155</v>
      </c>
      <c r="D372" s="76" cm="1">
        <f t="array" ref="D372:J372">MMULT(N372:T372,TRANSPOSE($AM$8:$AS$14))</f>
        <v>1.5015614772158932</v>
      </c>
      <c r="E372" s="76">
        <v>17.560390921110802</v>
      </c>
      <c r="F372" s="76">
        <v>8.2701180721336858</v>
      </c>
      <c r="G372" s="76">
        <v>3.7522573943237303</v>
      </c>
      <c r="H372" s="76">
        <v>7.5705960341675187</v>
      </c>
      <c r="I372" s="76">
        <v>3.6302501992618978</v>
      </c>
      <c r="J372" s="76">
        <v>3.370516066050314</v>
      </c>
      <c r="K372" s="78"/>
      <c r="L372" s="78"/>
      <c r="M372" s="76">
        <f t="shared" si="58"/>
        <v>-552.79105614200228</v>
      </c>
      <c r="N372" s="76">
        <f t="shared" si="59"/>
        <v>24.303843669136032</v>
      </c>
      <c r="O372" s="76">
        <f t="shared" si="60"/>
        <v>4.7117547615742543</v>
      </c>
      <c r="P372" s="76">
        <f t="shared" si="61"/>
        <v>4.6721647716784673</v>
      </c>
      <c r="Q372" s="76">
        <f t="shared" si="62"/>
        <v>-1.4243360101566438</v>
      </c>
      <c r="R372" s="76">
        <f t="shared" si="63"/>
        <v>-13.63668844131522</v>
      </c>
      <c r="S372" s="76">
        <f t="shared" si="64"/>
        <v>14.260460463487384</v>
      </c>
      <c r="T372" s="76">
        <f t="shared" si="65"/>
        <v>11.273375905668948</v>
      </c>
      <c r="U372" s="8"/>
      <c r="V372" s="12" cm="1">
        <f t="array" ref="V372" xml:space="preserve"> SUM(C372:J372)/SUMPRODUCT(C372:J372/$AV$6:$BC$6, $AV$3:$BC$3 + $AV$4:$BC$4/1000*($D$7 - 1400) + $AV$5:$BC$5/10000*($F$8-1) )</f>
        <v>2.7405419801069701</v>
      </c>
      <c r="W372" s="12"/>
      <c r="X372" s="8"/>
    </row>
    <row r="373" spans="2:24" ht="20" x14ac:dyDescent="0.2">
      <c r="B373" s="76">
        <f t="shared" si="56"/>
        <v>-549.24752373083561</v>
      </c>
      <c r="C373" s="76">
        <f t="shared" si="57"/>
        <v>54.346930407504516</v>
      </c>
      <c r="D373" s="76" cm="1">
        <f t="array" ref="D373:J373">MMULT(N373:T373,TRANSPOSE($AM$8:$AS$14))</f>
        <v>1.5015474232359221</v>
      </c>
      <c r="E373" s="76">
        <v>17.561098761531202</v>
      </c>
      <c r="F373" s="76">
        <v>8.2694700366577365</v>
      </c>
      <c r="G373" s="76">
        <v>3.7519062162314771</v>
      </c>
      <c r="H373" s="76">
        <v>7.5692337070416142</v>
      </c>
      <c r="I373" s="76">
        <v>3.6301690253957899</v>
      </c>
      <c r="J373" s="76">
        <v>3.3696444224017492</v>
      </c>
      <c r="K373" s="78"/>
      <c r="L373" s="78"/>
      <c r="M373" s="76">
        <f t="shared" si="58"/>
        <v>-549.24752373083561</v>
      </c>
      <c r="N373" s="76">
        <f t="shared" si="59"/>
        <v>24.303277995630367</v>
      </c>
      <c r="O373" s="76">
        <f t="shared" si="60"/>
        <v>4.7122916931102949</v>
      </c>
      <c r="P373" s="76">
        <f t="shared" si="61"/>
        <v>4.6708869156994979</v>
      </c>
      <c r="Q373" s="76">
        <f t="shared" si="62"/>
        <v>-1.424569539260458</v>
      </c>
      <c r="R373" s="76">
        <f t="shared" si="63"/>
        <v>-13.635089535628802</v>
      </c>
      <c r="S373" s="76">
        <f t="shared" si="64"/>
        <v>14.257749778663232</v>
      </c>
      <c r="T373" s="76">
        <f t="shared" si="65"/>
        <v>11.272174762914181</v>
      </c>
      <c r="U373" s="8"/>
      <c r="V373" s="12" cm="1">
        <f t="array" ref="V373" xml:space="preserve"> SUM(C373:J373)/SUMPRODUCT(C373:J373/$AV$6:$BC$6, $AV$3:$BC$3 + $AV$4:$BC$4/1000*($D$7 - 1400) + $AV$5:$BC$5/10000*($F$8-1) )</f>
        <v>2.7405168733074268</v>
      </c>
      <c r="W373" s="12"/>
      <c r="X373" s="8"/>
    </row>
    <row r="374" spans="2:24" ht="20" x14ac:dyDescent="0.2">
      <c r="B374" s="76">
        <f t="shared" si="56"/>
        <v>-545.70399131966894</v>
      </c>
      <c r="C374" s="76">
        <f t="shared" si="57"/>
        <v>54.349574062517121</v>
      </c>
      <c r="D374" s="76" cm="1">
        <f t="array" ref="D374:J374">MMULT(N374:T374,TRANSPOSE($AM$8:$AS$14))</f>
        <v>1.501534892276253</v>
      </c>
      <c r="E374" s="76">
        <v>17.561816719959054</v>
      </c>
      <c r="F374" s="76">
        <v>8.2688253777459853</v>
      </c>
      <c r="G374" s="76">
        <v>3.751558653902058</v>
      </c>
      <c r="H374" s="76">
        <v>7.5678584804696456</v>
      </c>
      <c r="I374" s="76">
        <v>3.6301066473935588</v>
      </c>
      <c r="J374" s="76">
        <v>3.3687251657363193</v>
      </c>
      <c r="K374" s="78"/>
      <c r="L374" s="78"/>
      <c r="M374" s="76">
        <f t="shared" si="58"/>
        <v>-545.70399131966894</v>
      </c>
      <c r="N374" s="76">
        <f t="shared" si="59"/>
        <v>24.302712322124702</v>
      </c>
      <c r="O374" s="76">
        <f t="shared" si="60"/>
        <v>4.7128286246463347</v>
      </c>
      <c r="P374" s="76">
        <f t="shared" si="61"/>
        <v>4.6696090597205293</v>
      </c>
      <c r="Q374" s="76">
        <f t="shared" si="62"/>
        <v>-1.4248038244642429</v>
      </c>
      <c r="R374" s="76">
        <f t="shared" si="63"/>
        <v>-13.633422285550393</v>
      </c>
      <c r="S374" s="76">
        <f t="shared" si="64"/>
        <v>14.254948633116497</v>
      </c>
      <c r="T374" s="76">
        <f t="shared" si="65"/>
        <v>11.270970021249294</v>
      </c>
      <c r="U374" s="8"/>
      <c r="V374" s="12" cm="1">
        <f t="array" ref="V374" xml:space="preserve"> SUM(C374:J374)/SUMPRODUCT(C374:J374/$AV$6:$BC$6, $AV$3:$BC$3 + $AV$4:$BC$4/1000*($D$7 - 1400) + $AV$5:$BC$5/10000*($F$8-1) )</f>
        <v>2.7404917640707738</v>
      </c>
      <c r="W374" s="12"/>
      <c r="X374" s="8"/>
    </row>
    <row r="375" spans="2:24" ht="20" x14ac:dyDescent="0.2">
      <c r="B375" s="76">
        <f t="shared" si="56"/>
        <v>-542.16045890850228</v>
      </c>
      <c r="C375" s="76">
        <f t="shared" si="57"/>
        <v>54.352241485471694</v>
      </c>
      <c r="D375" s="76" cm="1">
        <f t="array" ref="D375:J375">MMULT(N375:T375,TRANSPOSE($AM$8:$AS$14))</f>
        <v>1.50152393395966</v>
      </c>
      <c r="E375" s="76">
        <v>17.562545068070428</v>
      </c>
      <c r="F375" s="76">
        <v>8.2681837402601168</v>
      </c>
      <c r="G375" s="76">
        <v>3.7512148075024658</v>
      </c>
      <c r="H375" s="76">
        <v>7.5664703659540287</v>
      </c>
      <c r="I375" s="76">
        <v>3.6300636104204873</v>
      </c>
      <c r="J375" s="76">
        <v>3.3677569883611156</v>
      </c>
      <c r="K375" s="78"/>
      <c r="L375" s="78"/>
      <c r="M375" s="76">
        <f t="shared" si="58"/>
        <v>-542.16045890850228</v>
      </c>
      <c r="N375" s="76">
        <f t="shared" si="59"/>
        <v>24.302146648619033</v>
      </c>
      <c r="O375" s="76">
        <f t="shared" si="60"/>
        <v>4.7133655561823753</v>
      </c>
      <c r="P375" s="76">
        <f t="shared" si="61"/>
        <v>4.6683312037415599</v>
      </c>
      <c r="Q375" s="76">
        <f t="shared" si="62"/>
        <v>-1.425038942693575</v>
      </c>
      <c r="R375" s="76">
        <f t="shared" si="63"/>
        <v>-13.631684408339378</v>
      </c>
      <c r="S375" s="76">
        <f t="shared" si="64"/>
        <v>14.252054722892387</v>
      </c>
      <c r="T375" s="76">
        <f t="shared" si="65"/>
        <v>11.269761681713954</v>
      </c>
      <c r="U375" s="8"/>
      <c r="V375" s="12" cm="1">
        <f t="array" ref="V375" xml:space="preserve"> SUM(C375:J375)/SUMPRODUCT(C375:J375/$AV$6:$BC$6, $AV$3:$BC$3 + $AV$4:$BC$4/1000*($D$7 - 1400) + $AV$5:$BC$5/10000*($F$8-1) )</f>
        <v>2.7404666477466053</v>
      </c>
      <c r="W375" s="12"/>
      <c r="X375" s="8"/>
    </row>
    <row r="376" spans="2:24" ht="20" x14ac:dyDescent="0.2">
      <c r="B376" s="76">
        <f t="shared" si="56"/>
        <v>-538.61692649733561</v>
      </c>
      <c r="C376" s="76">
        <f t="shared" si="57"/>
        <v>54.354933376540117</v>
      </c>
      <c r="D376" s="76" cm="1">
        <f t="array" ref="D376:J376">MMULT(N376:T376,TRANSPOSE($AM$8:$AS$14))</f>
        <v>1.5015145991886993</v>
      </c>
      <c r="E376" s="76">
        <v>17.563284082874901</v>
      </c>
      <c r="F376" s="76">
        <v>8.2675447456420628</v>
      </c>
      <c r="G376" s="76">
        <v>3.7508747816944288</v>
      </c>
      <c r="H376" s="76">
        <v>7.5650693867459564</v>
      </c>
      <c r="I376" s="76">
        <v>3.6300404678102129</v>
      </c>
      <c r="J376" s="76">
        <v>3.3667385595036214</v>
      </c>
      <c r="K376" s="78"/>
      <c r="L376" s="78"/>
      <c r="M376" s="76">
        <f t="shared" si="58"/>
        <v>-538.61692649733561</v>
      </c>
      <c r="N376" s="76">
        <f t="shared" si="59"/>
        <v>24.301580975113364</v>
      </c>
      <c r="O376" s="76">
        <f t="shared" si="60"/>
        <v>4.713902487718415</v>
      </c>
      <c r="P376" s="76">
        <f t="shared" si="61"/>
        <v>4.6670533477625913</v>
      </c>
      <c r="Q376" s="76">
        <f t="shared" si="62"/>
        <v>-1.425274978047735</v>
      </c>
      <c r="R376" s="76">
        <f t="shared" si="63"/>
        <v>-13.629873566637411</v>
      </c>
      <c r="S376" s="76">
        <f t="shared" si="64"/>
        <v>14.249065708779234</v>
      </c>
      <c r="T376" s="76">
        <f t="shared" si="65"/>
        <v>11.268549745760218</v>
      </c>
      <c r="U376" s="8"/>
      <c r="V376" s="12" cm="1">
        <f t="array" ref="V376" xml:space="preserve"> SUM(C376:J376)/SUMPRODUCT(C376:J376/$AV$6:$BC$6, $AV$3:$BC$3 + $AV$4:$BC$4/1000*($D$7 - 1400) + $AV$5:$BC$5/10000*($F$8-1) )</f>
        <v>2.7404415194366938</v>
      </c>
      <c r="W376" s="12"/>
      <c r="X376" s="8"/>
    </row>
    <row r="377" spans="2:24" ht="20" x14ac:dyDescent="0.2">
      <c r="B377" s="76">
        <f t="shared" si="56"/>
        <v>-535.07339408616895</v>
      </c>
      <c r="C377" s="76">
        <f t="shared" si="57"/>
        <v>54.357650451543648</v>
      </c>
      <c r="D377" s="76" cm="1">
        <f t="array" ref="D377:J377">MMULT(N377:T377,TRANSPOSE($AM$8:$AS$14))</f>
        <v>1.5015069401669265</v>
      </c>
      <c r="E377" s="76">
        <v>17.564034046759758</v>
      </c>
      <c r="F377" s="76">
        <v>8.2669079910533139</v>
      </c>
      <c r="G377" s="76">
        <v>3.750538685956684</v>
      </c>
      <c r="H377" s="76">
        <v>7.5636555781071912</v>
      </c>
      <c r="I377" s="76">
        <v>3.6300377809863935</v>
      </c>
      <c r="J377" s="76">
        <v>3.3656685254260781</v>
      </c>
      <c r="K377" s="78"/>
      <c r="L377" s="78"/>
      <c r="M377" s="76">
        <f t="shared" si="58"/>
        <v>-535.07339408616895</v>
      </c>
      <c r="N377" s="76">
        <f t="shared" si="59"/>
        <v>24.301015301607695</v>
      </c>
      <c r="O377" s="76">
        <f t="shared" si="60"/>
        <v>4.7144394192544556</v>
      </c>
      <c r="P377" s="76">
        <f t="shared" si="61"/>
        <v>4.6657754917836218</v>
      </c>
      <c r="Q377" s="76">
        <f t="shared" si="62"/>
        <v>-1.4255120223977236</v>
      </c>
      <c r="R377" s="76">
        <f t="shared" si="63"/>
        <v>-13.627987368110333</v>
      </c>
      <c r="S377" s="76">
        <f t="shared" si="64"/>
        <v>14.245979216639043</v>
      </c>
      <c r="T377" s="76">
        <f t="shared" si="65"/>
        <v>11.267334215255813</v>
      </c>
      <c r="U377" s="8"/>
      <c r="V377" s="12" cm="1">
        <f t="array" ref="V377" xml:space="preserve"> SUM(C377:J377)/SUMPRODUCT(C377:J377/$AV$6:$BC$6, $AV$3:$BC$3 + $AV$4:$BC$4/1000*($D$7 - 1400) + $AV$5:$BC$5/10000*($F$8-1) )</f>
        <v>2.7404163739859229</v>
      </c>
      <c r="W377" s="12"/>
      <c r="X377" s="8"/>
    </row>
    <row r="378" spans="2:24" ht="20" x14ac:dyDescent="0.2">
      <c r="B378" s="76">
        <f t="shared" si="56"/>
        <v>-531.52986167500228</v>
      </c>
      <c r="C378" s="76">
        <f t="shared" si="57"/>
        <v>54.360393442126352</v>
      </c>
      <c r="D378" s="76" cm="1">
        <f t="array" ref="D378:J378">MMULT(N378:T378,TRANSPOSE($AM$8:$AS$14))</f>
        <v>1.5015010104203181</v>
      </c>
      <c r="E378" s="76">
        <v>17.564795247534011</v>
      </c>
      <c r="F378" s="76">
        <v>8.2662730484912963</v>
      </c>
      <c r="G378" s="76">
        <v>3.7502066349310681</v>
      </c>
      <c r="H378" s="76">
        <v>7.5622289875535422</v>
      </c>
      <c r="I378" s="76">
        <v>3.6300561193768495</v>
      </c>
      <c r="J378" s="76">
        <v>3.3645455095665646</v>
      </c>
      <c r="K378" s="78"/>
      <c r="L378" s="78"/>
      <c r="M378" s="76">
        <f t="shared" si="58"/>
        <v>-531.52986167500228</v>
      </c>
      <c r="N378" s="76">
        <f t="shared" si="59"/>
        <v>24.300449628102029</v>
      </c>
      <c r="O378" s="76">
        <f t="shared" si="60"/>
        <v>4.7149763507904963</v>
      </c>
      <c r="P378" s="76">
        <f t="shared" si="61"/>
        <v>4.6644976358046533</v>
      </c>
      <c r="Q378" s="76">
        <f t="shared" si="62"/>
        <v>-1.4257501760268236</v>
      </c>
      <c r="R378" s="76">
        <f t="shared" si="63"/>
        <v>-13.626023365132841</v>
      </c>
      <c r="S378" s="76">
        <f t="shared" si="64"/>
        <v>14.242792837777511</v>
      </c>
      <c r="T378" s="76">
        <f t="shared" si="65"/>
        <v>11.266115092487363</v>
      </c>
      <c r="U378" s="8"/>
      <c r="V378" s="12" cm="1">
        <f t="array" ref="V378" xml:space="preserve"> SUM(C378:J378)/SUMPRODUCT(C378:J378/$AV$6:$BC$6, $AV$3:$BC$3 + $AV$4:$BC$4/1000*($D$7 - 1400) + $AV$5:$BC$5/10000*($F$8-1) )</f>
        <v>2.7403912059729207</v>
      </c>
      <c r="W378" s="12"/>
      <c r="X378" s="8"/>
    </row>
    <row r="379" spans="2:24" ht="20" x14ac:dyDescent="0.2">
      <c r="B379" s="76">
        <f t="shared" si="56"/>
        <v>-527.98632926383561</v>
      </c>
      <c r="C379" s="76">
        <f t="shared" si="57"/>
        <v>54.363163095926829</v>
      </c>
      <c r="D379" s="76" cm="1">
        <f t="array" ref="D379:J379">MMULT(N379:T379,TRANSPOSE($AM$8:$AS$14))</f>
        <v>1.5014968648188911</v>
      </c>
      <c r="E379" s="76">
        <v>17.565567978472231</v>
      </c>
      <c r="F379" s="76">
        <v>8.2656394638820814</v>
      </c>
      <c r="G379" s="76">
        <v>3.7498787487937522</v>
      </c>
      <c r="H379" s="76">
        <v>7.5607896750783681</v>
      </c>
      <c r="I379" s="76">
        <v>3.6300960603201293</v>
      </c>
      <c r="J379" s="76">
        <v>3.363368112707724</v>
      </c>
      <c r="K379" s="78"/>
      <c r="L379" s="78"/>
      <c r="M379" s="76">
        <f t="shared" si="58"/>
        <v>-527.98632926383561</v>
      </c>
      <c r="N379" s="76">
        <f t="shared" si="59"/>
        <v>24.299883954596357</v>
      </c>
      <c r="O379" s="76">
        <f t="shared" si="60"/>
        <v>4.7155132823265369</v>
      </c>
      <c r="P379" s="76">
        <f t="shared" si="61"/>
        <v>4.6632197798256838</v>
      </c>
      <c r="Q379" s="76">
        <f t="shared" si="62"/>
        <v>-1.4259895483160199</v>
      </c>
      <c r="R379" s="76">
        <f t="shared" si="63"/>
        <v>-13.623979054518031</v>
      </c>
      <c r="S379" s="76">
        <f t="shared" si="64"/>
        <v>14.239504129354362</v>
      </c>
      <c r="T379" s="76">
        <f t="shared" si="65"/>
        <v>11.264892380163582</v>
      </c>
      <c r="U379" s="8"/>
      <c r="V379" s="12" cm="1">
        <f t="array" ref="V379" xml:space="preserve"> SUM(C379:J379)/SUMPRODUCT(C379:J379/$AV$6:$BC$6, $AV$3:$BC$3 + $AV$4:$BC$4/1000*($D$7 - 1400) + $AV$5:$BC$5/10000*($F$8-1) )</f>
        <v>2.7403660097003804</v>
      </c>
      <c r="W379" s="12"/>
      <c r="X379" s="8"/>
    </row>
    <row r="380" spans="2:24" ht="20" x14ac:dyDescent="0.2">
      <c r="B380" s="76">
        <f t="shared" si="56"/>
        <v>-524.44279685266895</v>
      </c>
      <c r="C380" s="76">
        <f t="shared" si="57"/>
        <v>54.365960176748551</v>
      </c>
      <c r="D380" s="76" cm="1">
        <f t="array" ref="D380:J380">MMULT(N380:T380,TRANSPOSE($AM$8:$AS$14))</f>
        <v>1.5014945595985603</v>
      </c>
      <c r="E380" s="76">
        <v>17.566352538358423</v>
      </c>
      <c r="F380" s="76">
        <v>8.2650067561487024</v>
      </c>
      <c r="G380" s="76">
        <v>3.7495551536530556</v>
      </c>
      <c r="H380" s="76">
        <v>7.5593377133543225</v>
      </c>
      <c r="I380" s="76">
        <v>3.6301581889643888</v>
      </c>
      <c r="J380" s="76">
        <v>3.3621349131739953</v>
      </c>
      <c r="K380" s="78"/>
      <c r="L380" s="78"/>
      <c r="M380" s="76">
        <f t="shared" si="58"/>
        <v>-524.44279685266895</v>
      </c>
      <c r="N380" s="76">
        <f t="shared" si="59"/>
        <v>24.299318281090692</v>
      </c>
      <c r="O380" s="76">
        <f t="shared" si="60"/>
        <v>4.7160502138625766</v>
      </c>
      <c r="P380" s="76">
        <f t="shared" si="61"/>
        <v>4.6619419238467152</v>
      </c>
      <c r="Q380" s="76">
        <f t="shared" si="62"/>
        <v>-1.4262302584766562</v>
      </c>
      <c r="R380" s="76">
        <f t="shared" si="63"/>
        <v>-13.621851877293887</v>
      </c>
      <c r="S380" s="76">
        <f t="shared" si="64"/>
        <v>14.236110614834811</v>
      </c>
      <c r="T380" s="76">
        <f t="shared" si="65"/>
        <v>11.263666081418359</v>
      </c>
      <c r="U380" s="8"/>
      <c r="V380" s="12" cm="1">
        <f t="array" ref="V380" xml:space="preserve"> SUM(C380:J380)/SUMPRODUCT(C380:J380/$AV$6:$BC$6, $AV$3:$BC$3 + $AV$4:$BC$4/1000*($D$7 - 1400) + $AV$5:$BC$5/10000*($F$8-1) )</f>
        <v>2.7403407791850585</v>
      </c>
      <c r="W380" s="12"/>
      <c r="X380" s="8"/>
    </row>
    <row r="381" spans="2:24" ht="20" x14ac:dyDescent="0.2">
      <c r="B381" s="76">
        <f t="shared" si="56"/>
        <v>-520.89926444150228</v>
      </c>
      <c r="C381" s="76">
        <f t="shared" si="57"/>
        <v>54.368785464728788</v>
      </c>
      <c r="D381" s="76" cm="1">
        <f t="array" ref="D381:J381">MMULT(N381:T381,TRANSPOSE($AM$8:$AS$14))</f>
        <v>1.5014941523832248</v>
      </c>
      <c r="E381" s="76">
        <v>17.56714923152995</v>
      </c>
      <c r="F381" s="76">
        <v>8.2643744162543733</v>
      </c>
      <c r="G381" s="76">
        <v>3.7492359819751906</v>
      </c>
      <c r="H381" s="76">
        <v>7.5578731879115146</v>
      </c>
      <c r="I381" s="76">
        <v>3.6302430981586262</v>
      </c>
      <c r="J381" s="76">
        <v>3.3608444670583277</v>
      </c>
      <c r="K381" s="78"/>
      <c r="L381" s="78"/>
      <c r="M381" s="76">
        <f t="shared" si="58"/>
        <v>-520.89926444150228</v>
      </c>
      <c r="N381" s="76">
        <f t="shared" si="59"/>
        <v>24.298752607585023</v>
      </c>
      <c r="O381" s="76">
        <f t="shared" si="60"/>
        <v>4.7165871453986172</v>
      </c>
      <c r="P381" s="76">
        <f t="shared" si="61"/>
        <v>4.6606640678677458</v>
      </c>
      <c r="Q381" s="76">
        <f t="shared" si="62"/>
        <v>-1.4264724363327483</v>
      </c>
      <c r="R381" s="76">
        <f t="shared" si="63"/>
        <v>-13.619639218528915</v>
      </c>
      <c r="S381" s="76">
        <f t="shared" si="64"/>
        <v>14.232609784483023</v>
      </c>
      <c r="T381" s="76">
        <f t="shared" si="65"/>
        <v>11.262436199813843</v>
      </c>
      <c r="U381" s="8"/>
      <c r="V381" s="12" cm="1">
        <f t="array" ref="V381" xml:space="preserve"> SUM(C381:J381)/SUMPRODUCT(C381:J381/$AV$6:$BC$6, $AV$3:$BC$3 + $AV$4:$BC$4/1000*($D$7 - 1400) + $AV$5:$BC$5/10000*($F$8-1) )</f>
        <v>2.7403155081474289</v>
      </c>
      <c r="W381" s="12"/>
      <c r="X381" s="8"/>
    </row>
    <row r="382" spans="2:24" ht="20" x14ac:dyDescent="0.2">
      <c r="B382" s="76">
        <f t="shared" si="56"/>
        <v>-517.35573203033562</v>
      </c>
      <c r="C382" s="76">
        <f t="shared" si="57"/>
        <v>54.371639756506127</v>
      </c>
      <c r="D382" s="76" cm="1">
        <f t="array" ref="D382:J382">MMULT(N382:T382,TRANSPOSE($AM$8:$AS$14))</f>
        <v>1.5014957022071387</v>
      </c>
      <c r="E382" s="76">
        <v>17.567958367921719</v>
      </c>
      <c r="F382" s="76">
        <v>8.2637419062198454</v>
      </c>
      <c r="G382" s="76">
        <v>3.7489213730394475</v>
      </c>
      <c r="H382" s="76">
        <v>7.5563961972903844</v>
      </c>
      <c r="I382" s="76">
        <v>3.6303513883361349</v>
      </c>
      <c r="J382" s="76">
        <v>3.3594953084792039</v>
      </c>
      <c r="K382" s="78"/>
      <c r="L382" s="78"/>
      <c r="M382" s="76">
        <f t="shared" si="58"/>
        <v>-517.35573203033562</v>
      </c>
      <c r="N382" s="76">
        <f t="shared" si="59"/>
        <v>24.298186934079354</v>
      </c>
      <c r="O382" s="76">
        <f t="shared" si="60"/>
        <v>4.717124076934657</v>
      </c>
      <c r="P382" s="76">
        <f t="shared" si="61"/>
        <v>4.6593862118887772</v>
      </c>
      <c r="Q382" s="76">
        <f t="shared" si="62"/>
        <v>-1.4267162231554213</v>
      </c>
      <c r="R382" s="76">
        <f t="shared" si="63"/>
        <v>-13.617338407208933</v>
      </c>
      <c r="S382" s="76">
        <f t="shared" si="64"/>
        <v>14.228999095898319</v>
      </c>
      <c r="T382" s="76">
        <f t="shared" si="65"/>
        <v>11.261202739343403</v>
      </c>
      <c r="U382" s="8"/>
      <c r="V382" s="12" cm="1">
        <f t="array" ref="V382" xml:space="preserve"> SUM(C382:J382)/SUMPRODUCT(C382:J382/$AV$6:$BC$6, $AV$3:$BC$3 + $AV$4:$BC$4/1000*($D$7 - 1400) + $AV$5:$BC$5/10000*($F$8-1) )</f>
        <v>2.7402901900010006</v>
      </c>
      <c r="W382" s="12"/>
      <c r="X382" s="8"/>
    </row>
    <row r="383" spans="2:24" ht="20" x14ac:dyDescent="0.2">
      <c r="B383" s="76">
        <f t="shared" si="56"/>
        <v>-513.81219961916895</v>
      </c>
      <c r="C383" s="76">
        <f t="shared" si="57"/>
        <v>54.374523865386983</v>
      </c>
      <c r="D383" s="76" cm="1">
        <f t="array" ref="D383:J383">MMULT(N383:T383,TRANSPOSE($AM$8:$AS$14))</f>
        <v>1.5014992695375566</v>
      </c>
      <c r="E383" s="76">
        <v>17.5687802631107</v>
      </c>
      <c r="F383" s="76">
        <v>8.2631086581141329</v>
      </c>
      <c r="G383" s="76">
        <v>3.7486114734242371</v>
      </c>
      <c r="H383" s="76">
        <v>7.5549068531672354</v>
      </c>
      <c r="I383" s="76">
        <v>3.6304836673902301</v>
      </c>
      <c r="J383" s="76">
        <v>3.3580859498689239</v>
      </c>
      <c r="K383" s="78"/>
      <c r="L383" s="78"/>
      <c r="M383" s="76">
        <f t="shared" si="58"/>
        <v>-513.81219961916895</v>
      </c>
      <c r="N383" s="76">
        <f t="shared" si="59"/>
        <v>24.297621260573685</v>
      </c>
      <c r="O383" s="76">
        <f t="shared" si="60"/>
        <v>4.7176610084706976</v>
      </c>
      <c r="P383" s="76">
        <f t="shared" si="61"/>
        <v>4.6581083559098078</v>
      </c>
      <c r="Q383" s="76">
        <f t="shared" si="62"/>
        <v>-1.4269617725519865</v>
      </c>
      <c r="R383" s="76">
        <f t="shared" si="63"/>
        <v>-13.61494671616728</v>
      </c>
      <c r="S383" s="76">
        <f t="shared" si="64"/>
        <v>14.225275974594901</v>
      </c>
      <c r="T383" s="76">
        <f t="shared" si="65"/>
        <v>11.259965704434581</v>
      </c>
      <c r="U383" s="8"/>
      <c r="V383" s="12" cm="1">
        <f t="array" ref="V383" xml:space="preserve"> SUM(C383:J383)/SUMPRODUCT(C383:J383/$AV$6:$BC$6, $AV$3:$BC$3 + $AV$4:$BC$4/1000*($D$7 - 1400) + $AV$5:$BC$5/10000*($F$8-1) )</f>
        <v>2.740264817841251</v>
      </c>
      <c r="W383" s="12"/>
      <c r="X383" s="8"/>
    </row>
    <row r="384" spans="2:24" ht="20" x14ac:dyDescent="0.2">
      <c r="B384" s="76">
        <f t="shared" si="56"/>
        <v>-510.26866720800234</v>
      </c>
      <c r="C384" s="76">
        <f t="shared" si="57"/>
        <v>54.377438621511118</v>
      </c>
      <c r="D384" s="76" cm="1">
        <f t="array" ref="D384:J384">MMULT(N384:T384,TRANSPOSE($AM$8:$AS$14))</f>
        <v>1.5015049162976988</v>
      </c>
      <c r="E384" s="76">
        <v>17.569615238360914</v>
      </c>
      <c r="F384" s="76">
        <v>8.2624740730178665</v>
      </c>
      <c r="G384" s="76">
        <v>3.7483064375255175</v>
      </c>
      <c r="H384" s="76">
        <v>7.5534052804507441</v>
      </c>
      <c r="I384" s="76">
        <v>3.6306405505421626</v>
      </c>
      <c r="J384" s="76">
        <v>3.3566148822939845</v>
      </c>
      <c r="K384" s="78"/>
      <c r="L384" s="78"/>
      <c r="M384" s="76">
        <f t="shared" si="58"/>
        <v>-510.26866720800234</v>
      </c>
      <c r="N384" s="76">
        <f t="shared" si="59"/>
        <v>24.297055587068019</v>
      </c>
      <c r="O384" s="76">
        <f t="shared" si="60"/>
        <v>4.7181979400067373</v>
      </c>
      <c r="P384" s="76">
        <f t="shared" si="61"/>
        <v>4.6568304999308392</v>
      </c>
      <c r="Q384" s="76">
        <f t="shared" si="62"/>
        <v>-1.4272092514121968</v>
      </c>
      <c r="R384" s="76">
        <f t="shared" si="63"/>
        <v>-13.61246136207048</v>
      </c>
      <c r="S384" s="76">
        <f t="shared" si="64"/>
        <v>14.221437814625837</v>
      </c>
      <c r="T384" s="76">
        <f t="shared" si="65"/>
        <v>11.258725099951921</v>
      </c>
      <c r="U384" s="8"/>
      <c r="V384" s="12" cm="1">
        <f t="array" ref="V384" xml:space="preserve"> SUM(C384:J384)/SUMPRODUCT(C384:J384/$AV$6:$BC$6, $AV$3:$BC$3 + $AV$4:$BC$4/1000*($D$7 - 1400) + $AV$5:$BC$5/10000*($F$8-1) )</f>
        <v>2.7402393844341968</v>
      </c>
      <c r="W384" s="12"/>
      <c r="X384" s="8"/>
    </row>
    <row r="385" spans="2:24" ht="20" x14ac:dyDescent="0.2">
      <c r="B385" s="76">
        <f t="shared" si="56"/>
        <v>-506.72513479683573</v>
      </c>
      <c r="C385" s="76">
        <f t="shared" si="57"/>
        <v>54.380384872016251</v>
      </c>
      <c r="D385" s="76" cm="1">
        <f t="array" ref="D385:J385">MMULT(N385:T385,TRANSPOSE($AM$8:$AS$14))</f>
        <v>1.5015127058900366</v>
      </c>
      <c r="E385" s="76">
        <v>17.570463620669116</v>
      </c>
      <c r="F385" s="76">
        <v>8.2618375199584495</v>
      </c>
      <c r="G385" s="76">
        <v>3.7480064281090697</v>
      </c>
      <c r="H385" s="76">
        <v>7.5518916173473283</v>
      </c>
      <c r="I385" s="76">
        <v>3.630822660201277</v>
      </c>
      <c r="J385" s="76">
        <v>3.3550805758084792</v>
      </c>
      <c r="K385" s="78"/>
      <c r="L385" s="78"/>
      <c r="M385" s="76">
        <f t="shared" si="58"/>
        <v>-506.72513479683573</v>
      </c>
      <c r="N385" s="76">
        <f t="shared" si="59"/>
        <v>24.29648991356235</v>
      </c>
      <c r="O385" s="76">
        <f t="shared" si="60"/>
        <v>4.7187348715427788</v>
      </c>
      <c r="P385" s="76">
        <f t="shared" si="61"/>
        <v>4.6555526439518697</v>
      </c>
      <c r="Q385" s="76">
        <f t="shared" si="62"/>
        <v>-1.4274588409142326</v>
      </c>
      <c r="R385" s="76">
        <f t="shared" si="63"/>
        <v>-13.609879505461485</v>
      </c>
      <c r="S385" s="76">
        <f t="shared" si="64"/>
        <v>14.217481979251986</v>
      </c>
      <c r="T385" s="76">
        <f t="shared" si="65"/>
        <v>11.257480931199794</v>
      </c>
      <c r="U385" s="8"/>
      <c r="V385" s="12" cm="1">
        <f t="array" ref="V385" xml:space="preserve"> SUM(C385:J385)/SUMPRODUCT(C385:J385/$AV$6:$BC$6, $AV$3:$BC$3 + $AV$4:$BC$4/1000*($D$7 - 1400) + $AV$5:$BC$5/10000*($F$8-1) )</f>
        <v>2.7402138822045701</v>
      </c>
      <c r="W385" s="12"/>
      <c r="X385" s="8"/>
    </row>
    <row r="386" spans="2:24" ht="20" x14ac:dyDescent="0.2">
      <c r="B386" s="76">
        <f t="shared" si="56"/>
        <v>-503.18160238566912</v>
      </c>
      <c r="C386" s="76">
        <f t="shared" si="57"/>
        <v>54.383363481202039</v>
      </c>
      <c r="D386" s="76" cm="1">
        <f t="array" ref="D386:J386">MMULT(N386:T386,TRANSPOSE($AM$8:$AS$14))</f>
        <v>1.5015227032199574</v>
      </c>
      <c r="E386" s="76">
        <v>17.571325742811222</v>
      </c>
      <c r="F386" s="76">
        <v>8.2611983348163971</v>
      </c>
      <c r="G386" s="76">
        <v>3.7477116168981799</v>
      </c>
      <c r="H386" s="76">
        <v>7.5503660153935659</v>
      </c>
      <c r="I386" s="76">
        <v>3.631030625817333</v>
      </c>
      <c r="J386" s="76">
        <v>3.3534814798413044</v>
      </c>
      <c r="K386" s="78"/>
      <c r="L386" s="78"/>
      <c r="M386" s="76">
        <f t="shared" si="58"/>
        <v>-503.18160238566912</v>
      </c>
      <c r="N386" s="76">
        <f t="shared" si="59"/>
        <v>24.295924240056681</v>
      </c>
      <c r="O386" s="76">
        <f t="shared" si="60"/>
        <v>4.7192718030788194</v>
      </c>
      <c r="P386" s="76">
        <f t="shared" si="61"/>
        <v>4.6542747879729012</v>
      </c>
      <c r="Q386" s="76">
        <f t="shared" si="62"/>
        <v>-1.4277107375930087</v>
      </c>
      <c r="R386" s="76">
        <f t="shared" si="63"/>
        <v>-13.607198250862703</v>
      </c>
      <c r="S386" s="76">
        <f t="shared" si="64"/>
        <v>14.213405801656513</v>
      </c>
      <c r="T386" s="76">
        <f t="shared" si="65"/>
        <v>11.256233203925094</v>
      </c>
      <c r="U386" s="8"/>
      <c r="V386" s="12" cm="1">
        <f t="array" ref="V386" xml:space="preserve"> SUM(C386:J386)/SUMPRODUCT(C386:J386/$AV$6:$BC$6, $AV$3:$BC$3 + $AV$4:$BC$4/1000*($D$7 - 1400) + $AV$5:$BC$5/10000*($F$8-1) )</f>
        <v>2.7401883032235856</v>
      </c>
      <c r="W386" s="12"/>
      <c r="X386" s="8"/>
    </row>
    <row r="387" spans="2:24" ht="20" x14ac:dyDescent="0.2">
      <c r="B387" s="76">
        <f t="shared" si="56"/>
        <v>-499.63806997450251</v>
      </c>
      <c r="C387" s="76">
        <f t="shared" si="57"/>
        <v>54.386375330693703</v>
      </c>
      <c r="D387" s="76" cm="1">
        <f t="array" ref="D387:J387">MMULT(N387:T387,TRANSPOSE($AM$8:$AS$14))</f>
        <v>1.5015349747197908</v>
      </c>
      <c r="E387" s="76">
        <v>17.572201943389604</v>
      </c>
      <c r="F387" s="76">
        <v>8.260555819201862</v>
      </c>
      <c r="G387" s="76">
        <v>3.7474221851981881</v>
      </c>
      <c r="H387" s="76">
        <v>7.5488286394536619</v>
      </c>
      <c r="I387" s="76">
        <v>3.6312650837251041</v>
      </c>
      <c r="J387" s="76">
        <v>3.351816023618083</v>
      </c>
      <c r="K387" s="78"/>
      <c r="L387" s="78"/>
      <c r="M387" s="76">
        <f t="shared" si="58"/>
        <v>-499.63806997450251</v>
      </c>
      <c r="N387" s="76">
        <f t="shared" si="59"/>
        <v>24.295358566551016</v>
      </c>
      <c r="O387" s="76">
        <f t="shared" si="60"/>
        <v>4.7198087346148592</v>
      </c>
      <c r="P387" s="76">
        <f t="shared" si="61"/>
        <v>4.6529969319939317</v>
      </c>
      <c r="Q387" s="76">
        <f t="shared" si="62"/>
        <v>-1.4279651544733505</v>
      </c>
      <c r="R387" s="76">
        <f t="shared" si="63"/>
        <v>-13.604414646940784</v>
      </c>
      <c r="S387" s="76">
        <f t="shared" si="64"/>
        <v>14.209206585705692</v>
      </c>
      <c r="T387" s="76">
        <f t="shared" si="65"/>
        <v>11.254981924319917</v>
      </c>
      <c r="U387" s="8"/>
      <c r="V387" s="12" cm="1">
        <f t="array" ref="V387" xml:space="preserve"> SUM(C387:J387)/SUMPRODUCT(C387:J387/$AV$6:$BC$6, $AV$3:$BC$3 + $AV$4:$BC$4/1000*($D$7 - 1400) + $AV$5:$BC$5/10000*($F$8-1) )</f>
        <v>2.7401626391962925</v>
      </c>
      <c r="W387" s="12"/>
      <c r="X387" s="8"/>
    </row>
    <row r="388" spans="2:24" ht="20" x14ac:dyDescent="0.2">
      <c r="B388" s="76">
        <f t="shared" si="56"/>
        <v>-496.0945375633359</v>
      </c>
      <c r="C388" s="76">
        <f t="shared" si="57"/>
        <v>54.389421319605169</v>
      </c>
      <c r="D388" s="76" cm="1">
        <f t="array" ref="D388:J388">MMULT(N388:T388,TRANSPOSE($AM$8:$AS$14))</f>
        <v>1.501549588373245</v>
      </c>
      <c r="E388" s="76">
        <v>17.573092566881567</v>
      </c>
      <c r="F388" s="76">
        <v>8.2599092393009013</v>
      </c>
      <c r="G388" s="76">
        <v>3.7471383245594438</v>
      </c>
      <c r="H388" s="76">
        <v>7.5472796676799536</v>
      </c>
      <c r="I388" s="76">
        <v>3.6315266769811565</v>
      </c>
      <c r="J388" s="76">
        <v>3.3500826166185749</v>
      </c>
      <c r="K388" s="78"/>
      <c r="L388" s="78"/>
      <c r="M388" s="76">
        <f t="shared" si="58"/>
        <v>-496.0945375633359</v>
      </c>
      <c r="N388" s="76">
        <f t="shared" si="59"/>
        <v>24.294792893045347</v>
      </c>
      <c r="O388" s="76">
        <f t="shared" si="60"/>
        <v>4.7203456661508998</v>
      </c>
      <c r="P388" s="76">
        <f t="shared" si="61"/>
        <v>4.6517190760149632</v>
      </c>
      <c r="Q388" s="76">
        <f t="shared" si="62"/>
        <v>-1.4282223222706192</v>
      </c>
      <c r="R388" s="76">
        <f t="shared" si="63"/>
        <v>-13.601525686735355</v>
      </c>
      <c r="S388" s="76">
        <f t="shared" si="64"/>
        <v>14.204881606756457</v>
      </c>
      <c r="T388" s="76">
        <f t="shared" si="65"/>
        <v>11.253727099024136</v>
      </c>
      <c r="U388" s="8"/>
      <c r="V388" s="12" cm="1">
        <f t="array" ref="V388" xml:space="preserve"> SUM(C388:J388)/SUMPRODUCT(C388:J388/$AV$6:$BC$6, $AV$3:$BC$3 + $AV$4:$BC$4/1000*($D$7 - 1400) + $AV$5:$BC$5/10000*($F$8-1) )</f>
        <v>2.7401368814484939</v>
      </c>
      <c r="W388" s="12"/>
      <c r="X388" s="8"/>
    </row>
    <row r="389" spans="2:24" ht="20" x14ac:dyDescent="0.2">
      <c r="B389" s="76">
        <f t="shared" si="56"/>
        <v>-492.5510051521693</v>
      </c>
      <c r="C389" s="76">
        <f t="shared" si="57"/>
        <v>54.392502364702075</v>
      </c>
      <c r="D389" s="76" cm="1">
        <f t="array" ref="D389:J389">MMULT(N389:T389,TRANSPOSE($AM$8:$AS$14))</f>
        <v>1.5015666137402865</v>
      </c>
      <c r="E389" s="76">
        <v>17.573997963689028</v>
      </c>
      <c r="F389" s="76">
        <v>8.2592578246905557</v>
      </c>
      <c r="G389" s="76">
        <v>3.7468602374801439</v>
      </c>
      <c r="H389" s="76">
        <v>7.5457192914345734</v>
      </c>
      <c r="I389" s="76">
        <v>3.6318160551929388</v>
      </c>
      <c r="J389" s="76">
        <v>3.3482796490704008</v>
      </c>
      <c r="K389" s="78"/>
      <c r="L389" s="78"/>
      <c r="M389" s="76">
        <f t="shared" si="58"/>
        <v>-492.5510051521693</v>
      </c>
      <c r="N389" s="76">
        <f t="shared" si="59"/>
        <v>24.294227219539678</v>
      </c>
      <c r="O389" s="76">
        <f t="shared" si="60"/>
        <v>4.7208825976869395</v>
      </c>
      <c r="P389" s="76">
        <f t="shared" si="61"/>
        <v>4.6504412200359937</v>
      </c>
      <c r="Q389" s="76">
        <f t="shared" si="62"/>
        <v>-1.4284824906613041</v>
      </c>
      <c r="R389" s="76">
        <f t="shared" si="63"/>
        <v>-13.598528307953702</v>
      </c>
      <c r="S389" s="76">
        <f t="shared" si="64"/>
        <v>14.200428112511396</v>
      </c>
      <c r="T389" s="76">
        <f t="shared" si="65"/>
        <v>11.252468735127918</v>
      </c>
      <c r="U389" s="8"/>
      <c r="V389" s="12" cm="1">
        <f t="array" ref="V389" xml:space="preserve"> SUM(C389:J389)/SUMPRODUCT(C389:J389/$AV$6:$BC$6, $AV$3:$BC$3 + $AV$4:$BC$4/1000*($D$7 - 1400) + $AV$5:$BC$5/10000*($F$8-1) )</f>
        <v>2.7401110209132207</v>
      </c>
      <c r="W389" s="12"/>
      <c r="X389" s="8"/>
    </row>
    <row r="390" spans="2:24" ht="20" x14ac:dyDescent="0.2">
      <c r="B390" s="76">
        <f t="shared" si="56"/>
        <v>-489.00747274100269</v>
      </c>
      <c r="C390" s="76">
        <f t="shared" si="57"/>
        <v>54.395619400565074</v>
      </c>
      <c r="D390" s="76" cm="1">
        <f t="array" ref="D390:J390">MMULT(N390:T390,TRANSPOSE($AM$8:$AS$14))</f>
        <v>1.5015861219824505</v>
      </c>
      <c r="E390" s="76">
        <v>17.574918490189528</v>
      </c>
      <c r="F390" s="76">
        <v>8.2586007671222212</v>
      </c>
      <c r="G390" s="76">
        <v>3.7465881381505239</v>
      </c>
      <c r="H390" s="76">
        <v>7.5441477151702241</v>
      </c>
      <c r="I390" s="76">
        <v>3.6321338743401483</v>
      </c>
      <c r="J390" s="76">
        <v>3.346405492479827</v>
      </c>
      <c r="K390" s="78"/>
      <c r="L390" s="78"/>
      <c r="M390" s="76">
        <f t="shared" si="58"/>
        <v>-489.00747274100269</v>
      </c>
      <c r="N390" s="76">
        <f t="shared" si="59"/>
        <v>24.293661546034009</v>
      </c>
      <c r="O390" s="76">
        <f t="shared" si="60"/>
        <v>4.7214195292229801</v>
      </c>
      <c r="P390" s="76">
        <f t="shared" si="61"/>
        <v>4.6491633640570251</v>
      </c>
      <c r="Q390" s="76">
        <f t="shared" si="62"/>
        <v>-1.4287459296260678</v>
      </c>
      <c r="R390" s="76">
        <f t="shared" si="63"/>
        <v>-13.59541939333347</v>
      </c>
      <c r="S390" s="76">
        <f t="shared" si="64"/>
        <v>14.195843323921549</v>
      </c>
      <c r="T390" s="76">
        <f t="shared" si="65"/>
        <v>11.251206840174167</v>
      </c>
      <c r="U390" s="8"/>
      <c r="V390" s="12" cm="1">
        <f t="array" ref="V390" xml:space="preserve"> SUM(C390:J390)/SUMPRODUCT(C390:J390/$AV$6:$BC$6, $AV$3:$BC$3 + $AV$4:$BC$4/1000*($D$7 - 1400) + $AV$5:$BC$5/10000*($F$8-1) )</f>
        <v>2.7400850481167516</v>
      </c>
      <c r="W390" s="12"/>
      <c r="X390" s="8"/>
    </row>
    <row r="391" spans="2:24" ht="20" x14ac:dyDescent="0.2">
      <c r="B391" s="76">
        <f t="shared" si="56"/>
        <v>-485.46394032983608</v>
      </c>
      <c r="C391" s="76">
        <f t="shared" si="57"/>
        <v>54.398773379753116</v>
      </c>
      <c r="D391" s="76" cm="1">
        <f t="array" ref="D391:J391">MMULT(N391:T391,TRANSPOSE($AM$8:$AS$14))</f>
        <v>1.5016081858886514</v>
      </c>
      <c r="E391" s="76">
        <v>17.575854508788829</v>
      </c>
      <c r="F391" s="76">
        <v>8.2579372192725664</v>
      </c>
      <c r="G391" s="76">
        <v>3.7463222532398315</v>
      </c>
      <c r="H391" s="76">
        <v>7.5425651562681661</v>
      </c>
      <c r="I391" s="76">
        <v>3.6324807965884567</v>
      </c>
      <c r="J391" s="76">
        <v>3.344458500200385</v>
      </c>
      <c r="K391" s="78"/>
      <c r="L391" s="78"/>
      <c r="M391" s="76">
        <f t="shared" si="58"/>
        <v>-485.46394032983608</v>
      </c>
      <c r="N391" s="76">
        <f t="shared" si="59"/>
        <v>24.293095872528344</v>
      </c>
      <c r="O391" s="76">
        <f t="shared" si="60"/>
        <v>4.7219564607590199</v>
      </c>
      <c r="P391" s="76">
        <f t="shared" si="61"/>
        <v>4.6478855080780566</v>
      </c>
      <c r="Q391" s="76">
        <f t="shared" si="62"/>
        <v>-1.4290129308676882</v>
      </c>
      <c r="R391" s="76">
        <f t="shared" si="63"/>
        <v>-13.592195771075348</v>
      </c>
      <c r="S391" s="76">
        <f t="shared" si="64"/>
        <v>14.191124436137578</v>
      </c>
      <c r="T391" s="76">
        <f t="shared" si="65"/>
        <v>11.249941422160886</v>
      </c>
      <c r="U391" s="8"/>
      <c r="V391" s="12" cm="1">
        <f t="array" ref="V391" xml:space="preserve"> SUM(C391:J391)/SUMPRODUCT(C391:J391/$AV$6:$BC$6, $AV$3:$BC$3 + $AV$4:$BC$4/1000*($D$7 - 1400) + $AV$5:$BC$5/10000*($F$8-1) )</f>
        <v>2.7400589531641564</v>
      </c>
      <c r="W391" s="12"/>
      <c r="X391" s="8"/>
    </row>
    <row r="392" spans="2:24" ht="20" x14ac:dyDescent="0.2">
      <c r="B392" s="76">
        <f t="shared" si="56"/>
        <v>-481.92040791866947</v>
      </c>
      <c r="C392" s="76">
        <f t="shared" si="57"/>
        <v>54.401965272967217</v>
      </c>
      <c r="D392" s="76" cm="1">
        <f t="array" ref="D392:J392">MMULT(N392:T392,TRANSPOSE($AM$8:$AS$14))</f>
        <v>1.501632879901466</v>
      </c>
      <c r="E392" s="76">
        <v>17.576806387975179</v>
      </c>
      <c r="F392" s="76">
        <v>8.2572662934615355</v>
      </c>
      <c r="G392" s="76">
        <v>3.7460628227274819</v>
      </c>
      <c r="H392" s="76">
        <v>7.5409718448314456</v>
      </c>
      <c r="I392" s="76">
        <v>3.6328574900956623</v>
      </c>
      <c r="J392" s="76">
        <v>3.3424370080400139</v>
      </c>
      <c r="K392" s="78"/>
      <c r="L392" s="78"/>
      <c r="M392" s="76">
        <f t="shared" si="58"/>
        <v>-481.92040791866947</v>
      </c>
      <c r="N392" s="76">
        <f t="shared" si="59"/>
        <v>24.292530199022671</v>
      </c>
      <c r="O392" s="76">
        <f t="shared" si="60"/>
        <v>4.7224933922950605</v>
      </c>
      <c r="P392" s="76">
        <f t="shared" si="61"/>
        <v>4.6466076520990871</v>
      </c>
      <c r="Q392" s="76">
        <f t="shared" si="62"/>
        <v>-1.4292838093062343</v>
      </c>
      <c r="R392" s="76">
        <f t="shared" si="63"/>
        <v>-13.588854215347746</v>
      </c>
      <c r="S392" s="76">
        <f t="shared" si="64"/>
        <v>14.186268619509653</v>
      </c>
      <c r="T392" s="76">
        <f t="shared" si="65"/>
        <v>11.248672489543486</v>
      </c>
      <c r="U392" s="8"/>
      <c r="V392" s="12" cm="1">
        <f t="array" ref="V392" xml:space="preserve"> SUM(C392:J392)/SUMPRODUCT(C392:J392/$AV$6:$BC$6, $AV$3:$BC$3 + $AV$4:$BC$4/1000*($D$7 - 1400) + $AV$5:$BC$5/10000*($F$8-1) )</f>
        <v>2.7400327257243684</v>
      </c>
      <c r="W392" s="12"/>
      <c r="X392" s="8"/>
    </row>
    <row r="393" spans="2:24" ht="20" x14ac:dyDescent="0.2">
      <c r="B393" s="76">
        <f t="shared" si="56"/>
        <v>-478.37687550750286</v>
      </c>
      <c r="C393" s="76">
        <f t="shared" si="57"/>
        <v>54.405196069214803</v>
      </c>
      <c r="D393" s="76" cm="1">
        <f t="array" ref="D393:J393">MMULT(N393:T393,TRANSPOSE($AM$8:$AS$14))</f>
        <v>1.5016602801439582</v>
      </c>
      <c r="E393" s="76">
        <v>17.577774502375441</v>
      </c>
      <c r="F393" s="76">
        <v>8.2565870603369049</v>
      </c>
      <c r="G393" s="76">
        <v>3.7458101007797264</v>
      </c>
      <c r="H393" s="76">
        <v>7.5393680234314893</v>
      </c>
      <c r="I393" s="76">
        <v>3.6332646288102595</v>
      </c>
      <c r="J393" s="76">
        <v>3.3403393349074118</v>
      </c>
      <c r="K393" s="78"/>
      <c r="L393" s="78"/>
      <c r="M393" s="76">
        <f t="shared" si="58"/>
        <v>-478.37687550750286</v>
      </c>
      <c r="N393" s="76">
        <f t="shared" si="59"/>
        <v>24.291964525517006</v>
      </c>
      <c r="O393" s="76">
        <f t="shared" si="60"/>
        <v>4.7230303238311011</v>
      </c>
      <c r="P393" s="76">
        <f t="shared" si="61"/>
        <v>4.6453297961201185</v>
      </c>
      <c r="Q393" s="76">
        <f t="shared" si="62"/>
        <v>-1.4295589046537391</v>
      </c>
      <c r="R393" s="76">
        <f t="shared" si="63"/>
        <v>-13.585391446865369</v>
      </c>
      <c r="S393" s="76">
        <f t="shared" si="64"/>
        <v>14.181273020636448</v>
      </c>
      <c r="T393" s="76">
        <f t="shared" si="65"/>
        <v>11.247400051236978</v>
      </c>
      <c r="U393" s="8"/>
      <c r="V393" s="12" cm="1">
        <f t="array" ref="V393" xml:space="preserve"> SUM(C393:J393)/SUMPRODUCT(C393:J393/$AV$6:$BC$6, $AV$3:$BC$3 + $AV$4:$BC$4/1000*($D$7 - 1400) + $AV$5:$BC$5/10000*($F$8-1) )</f>
        <v>2.7400063550147546</v>
      </c>
      <c r="W393" s="12"/>
      <c r="X393" s="8"/>
    </row>
    <row r="394" spans="2:24" ht="20" x14ac:dyDescent="0.2">
      <c r="B394" s="76">
        <f t="shared" si="56"/>
        <v>-474.83334309633625</v>
      </c>
      <c r="C394" s="76">
        <f t="shared" si="57"/>
        <v>54.408466775974773</v>
      </c>
      <c r="D394" s="76" cm="1">
        <f t="array" ref="D394:J394">MMULT(N394:T394,TRANSPOSE($AM$8:$AS$14))</f>
        <v>1.5016904644470146</v>
      </c>
      <c r="E394" s="76">
        <v>17.578759232813134</v>
      </c>
      <c r="F394" s="76">
        <v>8.2558985475249145</v>
      </c>
      <c r="G394" s="76">
        <v>3.7455643566730998</v>
      </c>
      <c r="H394" s="76">
        <v>7.5377539468062018</v>
      </c>
      <c r="I394" s="76">
        <v>3.6337028922626136</v>
      </c>
      <c r="J394" s="76">
        <v>3.3381637834982523</v>
      </c>
      <c r="K394" s="78"/>
      <c r="L394" s="78"/>
      <c r="M394" s="76">
        <f t="shared" si="58"/>
        <v>-474.83334309633625</v>
      </c>
      <c r="N394" s="76">
        <f t="shared" si="59"/>
        <v>24.291398852011337</v>
      </c>
      <c r="O394" s="76">
        <f t="shared" si="60"/>
        <v>4.7235672553671417</v>
      </c>
      <c r="P394" s="76">
        <f t="shared" si="61"/>
        <v>4.6440519401411491</v>
      </c>
      <c r="Q394" s="76">
        <f t="shared" si="62"/>
        <v>-1.4298385830705149</v>
      </c>
      <c r="R394" s="76">
        <f t="shared" si="63"/>
        <v>-13.58180413354356</v>
      </c>
      <c r="S394" s="76">
        <f t="shared" si="64"/>
        <v>14.176134763463557</v>
      </c>
      <c r="T394" s="76">
        <f t="shared" si="65"/>
        <v>11.246124116618146</v>
      </c>
      <c r="U394" s="8"/>
      <c r="V394" s="12" cm="1">
        <f t="array" ref="V394" xml:space="preserve"> SUM(C394:J394)/SUMPRODUCT(C394:J394/$AV$6:$BC$6, $AV$3:$BC$3 + $AV$4:$BC$4/1000*($D$7 - 1400) + $AV$5:$BC$5/10000*($F$8-1) )</f>
        <v>2.7399798297851929</v>
      </c>
      <c r="W394" s="12"/>
      <c r="X394" s="8"/>
    </row>
    <row r="395" spans="2:24" ht="20" x14ac:dyDescent="0.2">
      <c r="B395" s="76">
        <f t="shared" si="56"/>
        <v>-471.28981068516964</v>
      </c>
      <c r="C395" s="76">
        <f t="shared" si="57"/>
        <v>54.411778419363287</v>
      </c>
      <c r="D395" s="76" cm="1">
        <f t="array" ref="D395:J395">MMULT(N395:T395,TRANSPOSE($AM$8:$AS$14))</f>
        <v>1.5017235123772552</v>
      </c>
      <c r="E395" s="76">
        <v>17.579760966368614</v>
      </c>
      <c r="F395" s="76">
        <v>8.2551997382467395</v>
      </c>
      <c r="G395" s="76">
        <v>3.745325875765845</v>
      </c>
      <c r="H395" s="76">
        <v>7.5361298815077431</v>
      </c>
      <c r="I395" s="76">
        <v>3.6341729653486805</v>
      </c>
      <c r="J395" s="76">
        <v>3.3359086410218373</v>
      </c>
      <c r="K395" s="78"/>
      <c r="L395" s="78"/>
      <c r="M395" s="76">
        <f t="shared" si="58"/>
        <v>-471.28981068516964</v>
      </c>
      <c r="N395" s="76">
        <f t="shared" si="59"/>
        <v>24.290833178505668</v>
      </c>
      <c r="O395" s="76">
        <f t="shared" si="60"/>
        <v>4.7241041869031815</v>
      </c>
      <c r="P395" s="76">
        <f t="shared" si="61"/>
        <v>4.6427740841621805</v>
      </c>
      <c r="Q395" s="76">
        <f t="shared" si="62"/>
        <v>-1.4301232389051035</v>
      </c>
      <c r="R395" s="76">
        <f t="shared" si="63"/>
        <v>-13.578088891230262</v>
      </c>
      <c r="S395" s="76">
        <f t="shared" si="64"/>
        <v>14.170850950431561</v>
      </c>
      <c r="T395" s="76">
        <f t="shared" si="65"/>
        <v>11.244844695527577</v>
      </c>
      <c r="U395" s="8"/>
      <c r="V395" s="12" cm="1">
        <f t="array" ref="V395" xml:space="preserve"> SUM(C395:J395)/SUMPRODUCT(C395:J395/$AV$6:$BC$6, $AV$3:$BC$3 + $AV$4:$BC$4/1000*($D$7 - 1400) + $AV$5:$BC$5/10000*($F$8-1) )</f>
        <v>2.7399531383016411</v>
      </c>
      <c r="W395" s="12"/>
      <c r="X395" s="8"/>
    </row>
    <row r="396" spans="2:24" ht="20" x14ac:dyDescent="0.2">
      <c r="B396" s="76">
        <f t="shared" si="56"/>
        <v>-467.74627827400303</v>
      </c>
      <c r="C396" s="76">
        <f t="shared" si="57"/>
        <v>54.415132044300606</v>
      </c>
      <c r="D396" s="76" cm="1">
        <f t="array" ref="D396:J396">MMULT(N396:T396,TRANSPOSE($AM$8:$AS$14))</f>
        <v>1.501759505265484</v>
      </c>
      <c r="E396" s="76">
        <v>17.580780096441472</v>
      </c>
      <c r="F396" s="76">
        <v>8.2544895699005565</v>
      </c>
      <c r="G396" s="76">
        <v>3.7450949605184274</v>
      </c>
      <c r="H396" s="76">
        <v>7.5344961054982003</v>
      </c>
      <c r="I396" s="76">
        <v>3.6346755381064941</v>
      </c>
      <c r="J396" s="76">
        <v>3.3335721799687641</v>
      </c>
      <c r="K396" s="78"/>
      <c r="L396" s="78"/>
      <c r="M396" s="76">
        <f t="shared" si="58"/>
        <v>-467.74627827400303</v>
      </c>
      <c r="N396" s="76">
        <f t="shared" si="59"/>
        <v>24.290267504999999</v>
      </c>
      <c r="O396" s="76">
        <f t="shared" si="60"/>
        <v>4.7246411184392221</v>
      </c>
      <c r="P396" s="76">
        <f t="shared" si="61"/>
        <v>4.6414962281832111</v>
      </c>
      <c r="Q396" s="76">
        <f t="shared" si="62"/>
        <v>-1.4304132965197132</v>
      </c>
      <c r="R396" s="76">
        <f t="shared" si="63"/>
        <v>-13.574242284517368</v>
      </c>
      <c r="S396" s="76">
        <f t="shared" si="64"/>
        <v>14.165418663673995</v>
      </c>
      <c r="T396" s="76">
        <f t="shared" si="65"/>
        <v>11.243561798271664</v>
      </c>
      <c r="U396" s="8"/>
      <c r="V396" s="12" cm="1">
        <f t="array" ref="V396" xml:space="preserve"> SUM(C396:J396)/SUMPRODUCT(C396:J396/$AV$6:$BC$6, $AV$3:$BC$3 + $AV$4:$BC$4/1000*($D$7 - 1400) + $AV$5:$BC$5/10000*($F$8-1) )</f>
        <v>2.7399262683291821</v>
      </c>
      <c r="W396" s="12"/>
      <c r="X396" s="8"/>
    </row>
    <row r="397" spans="2:24" ht="20" x14ac:dyDescent="0.2">
      <c r="B397" s="76">
        <f t="shared" si="56"/>
        <v>-464.20274586283642</v>
      </c>
      <c r="C397" s="76">
        <f t="shared" si="57"/>
        <v>54.418528714678828</v>
      </c>
      <c r="D397" s="76" cm="1">
        <f t="array" ref="D397:J397">MMULT(N397:T397,TRANSPOSE($AM$8:$AS$14))</f>
        <v>1.5017985262357343</v>
      </c>
      <c r="E397" s="76">
        <v>17.581817022815233</v>
      </c>
      <c r="F397" s="76">
        <v>8.2537669326090395</v>
      </c>
      <c r="G397" s="76">
        <v>3.7448719315641155</v>
      </c>
      <c r="H397" s="76">
        <v>7.5328529076915514</v>
      </c>
      <c r="I397" s="76">
        <v>3.6352113054853907</v>
      </c>
      <c r="J397" s="76">
        <v>3.3311526589201015</v>
      </c>
      <c r="K397" s="78"/>
      <c r="L397" s="78"/>
      <c r="M397" s="76">
        <f t="shared" si="58"/>
        <v>-464.20274586283642</v>
      </c>
      <c r="N397" s="76">
        <f t="shared" si="59"/>
        <v>24.289701831494334</v>
      </c>
      <c r="O397" s="76">
        <f t="shared" si="60"/>
        <v>4.7251780499752618</v>
      </c>
      <c r="P397" s="76">
        <f t="shared" si="61"/>
        <v>4.6402183722042425</v>
      </c>
      <c r="Q397" s="76">
        <f t="shared" si="62"/>
        <v>-1.4307092122027989</v>
      </c>
      <c r="R397" s="76">
        <f t="shared" si="63"/>
        <v>-13.570260827633149</v>
      </c>
      <c r="S397" s="76">
        <f t="shared" si="64"/>
        <v>14.159834966265324</v>
      </c>
      <c r="T397" s="76">
        <f t="shared" si="65"/>
        <v>11.242275435624501</v>
      </c>
      <c r="U397" s="8"/>
      <c r="V397" s="12" cm="1">
        <f t="array" ref="V397" xml:space="preserve"> SUM(C397:J397)/SUMPRODUCT(C397:J397/$AV$6:$BC$6, $AV$3:$BC$3 + $AV$4:$BC$4/1000*($D$7 - 1400) + $AV$5:$BC$5/10000*($F$8-1) )</f>
        <v>2.7398992071145538</v>
      </c>
      <c r="W397" s="12"/>
      <c r="X397" s="8"/>
    </row>
    <row r="398" spans="2:24" ht="20" x14ac:dyDescent="0.2">
      <c r="B398" s="76">
        <f t="shared" si="56"/>
        <v>-460.65921345166981</v>
      </c>
      <c r="C398" s="76">
        <f t="shared" si="57"/>
        <v>54.421969513530819</v>
      </c>
      <c r="D398" s="76" cm="1">
        <f t="array" ref="D398:J398">MMULT(N398:T398,TRANSPOSE($AM$8:$AS$14))</f>
        <v>1.5018406602348722</v>
      </c>
      <c r="E398" s="76">
        <v>17.582872151724487</v>
      </c>
      <c r="F398" s="76">
        <v>8.2530306677324248</v>
      </c>
      <c r="G398" s="76">
        <v>3.744657128830482</v>
      </c>
      <c r="H398" s="76">
        <v>7.5312005874402228</v>
      </c>
      <c r="I398" s="76">
        <v>3.6357809671081522</v>
      </c>
      <c r="J398" s="76">
        <v>3.3286483233985393</v>
      </c>
      <c r="K398" s="78"/>
      <c r="L398" s="78"/>
      <c r="M398" s="76">
        <f t="shared" si="58"/>
        <v>-460.65921345166981</v>
      </c>
      <c r="N398" s="76">
        <f t="shared" si="59"/>
        <v>24.289136157988665</v>
      </c>
      <c r="O398" s="76">
        <f t="shared" si="60"/>
        <v>4.7257149815113024</v>
      </c>
      <c r="P398" s="76">
        <f t="shared" si="61"/>
        <v>4.638940516225273</v>
      </c>
      <c r="Q398" s="76">
        <f t="shared" si="62"/>
        <v>-1.4310114761702204</v>
      </c>
      <c r="R398" s="76">
        <f t="shared" si="63"/>
        <v>-13.566140985417443</v>
      </c>
      <c r="S398" s="76">
        <f t="shared" si="64"/>
        <v>14.154096903519052</v>
      </c>
      <c r="T398" s="76">
        <f t="shared" si="65"/>
        <v>11.240985618829702</v>
      </c>
      <c r="U398" s="8"/>
      <c r="V398" s="12" cm="1">
        <f t="array" ref="V398" xml:space="preserve"> SUM(C398:J398)/SUMPRODUCT(C398:J398/$AV$6:$BC$6, $AV$3:$BC$3 + $AV$4:$BC$4/1000*($D$7 - 1400) + $AV$5:$BC$5/10000*($F$8-1) )</f>
        <v>2.739871941368158</v>
      </c>
      <c r="W398" s="12"/>
      <c r="X398" s="8"/>
    </row>
    <row r="399" spans="2:24" ht="20" x14ac:dyDescent="0.2">
      <c r="B399" s="76">
        <f t="shared" si="56"/>
        <v>-457.1156810405032</v>
      </c>
      <c r="C399" s="76">
        <f t="shared" si="57"/>
        <v>54.425455543199931</v>
      </c>
      <c r="D399" s="76" cm="1">
        <f t="array" ref="D399:J399">MMULT(N399:T399,TRANSPOSE($AM$8:$AS$14))</f>
        <v>1.5018859940627924</v>
      </c>
      <c r="E399" s="76">
        <v>17.583945895924519</v>
      </c>
      <c r="F399" s="76">
        <v>8.2522795663473083</v>
      </c>
      <c r="G399" s="76">
        <v>3.7444509127126322</v>
      </c>
      <c r="H399" s="76">
        <v>7.5295394539648068</v>
      </c>
      <c r="I399" s="76">
        <v>3.6363852270261177</v>
      </c>
      <c r="J399" s="76">
        <v>3.32605740676189</v>
      </c>
      <c r="K399" s="78"/>
      <c r="L399" s="78"/>
      <c r="M399" s="76">
        <f t="shared" si="58"/>
        <v>-457.1156810405032</v>
      </c>
      <c r="N399" s="76">
        <f t="shared" si="59"/>
        <v>24.288570484482996</v>
      </c>
      <c r="O399" s="76">
        <f t="shared" si="60"/>
        <v>4.7262519130473422</v>
      </c>
      <c r="P399" s="76">
        <f t="shared" si="61"/>
        <v>4.6376626602463045</v>
      </c>
      <c r="Q399" s="76">
        <f t="shared" si="62"/>
        <v>-1.4313206146562072</v>
      </c>
      <c r="R399" s="76">
        <f t="shared" si="63"/>
        <v>-13.561879174381145</v>
      </c>
      <c r="S399" s="76">
        <f t="shared" si="64"/>
        <v>14.148201504335958</v>
      </c>
      <c r="T399" s="76">
        <f t="shared" si="65"/>
        <v>11.239692359602152</v>
      </c>
      <c r="U399" s="8"/>
      <c r="V399" s="12" cm="1">
        <f t="array" ref="V399" xml:space="preserve"> SUM(C399:J399)/SUMPRODUCT(C399:J399/$AV$6:$BC$6, $AV$3:$BC$3 + $AV$4:$BC$4/1000*($D$7 - 1400) + $AV$5:$BC$5/10000*($F$8-1) )</f>
        <v>2.7398444572455332</v>
      </c>
      <c r="W399" s="12"/>
      <c r="X399" s="8"/>
    </row>
    <row r="400" spans="2:24" ht="20" x14ac:dyDescent="0.2">
      <c r="B400" s="76">
        <f t="shared" si="56"/>
        <v>-453.5721486293366</v>
      </c>
      <c r="C400" s="76">
        <f t="shared" si="57"/>
        <v>54.428987925511002</v>
      </c>
      <c r="D400" s="76" cm="1">
        <f t="array" ref="D400:J400">MMULT(N400:T400,TRANSPOSE($AM$8:$AS$14))</f>
        <v>1.5019346164031833</v>
      </c>
      <c r="E400" s="76">
        <v>17.585038674763481</v>
      </c>
      <c r="F400" s="76">
        <v>8.2515123676914985</v>
      </c>
      <c r="G400" s="76">
        <v>3.7442536652986576</v>
      </c>
      <c r="H400" s="76">
        <v>7.5278698257255012</v>
      </c>
      <c r="I400" s="76">
        <v>3.6370247934673721</v>
      </c>
      <c r="J400" s="76">
        <v>3.3233781311392998</v>
      </c>
      <c r="K400" s="78"/>
      <c r="L400" s="78"/>
      <c r="M400" s="76">
        <f t="shared" si="58"/>
        <v>-453.5721486293366</v>
      </c>
      <c r="N400" s="76">
        <f t="shared" si="59"/>
        <v>24.288004810977331</v>
      </c>
      <c r="O400" s="76">
        <f t="shared" si="60"/>
        <v>4.7267888445833837</v>
      </c>
      <c r="P400" s="76">
        <f t="shared" si="61"/>
        <v>4.636384804267335</v>
      </c>
      <c r="Q400" s="76">
        <f t="shared" si="62"/>
        <v>-1.4316371920950572</v>
      </c>
      <c r="R400" s="76">
        <f t="shared" si="63"/>
        <v>-13.557471763851513</v>
      </c>
      <c r="S400" s="76">
        <f t="shared" si="64"/>
        <v>14.142145782602467</v>
      </c>
      <c r="T400" s="76">
        <f t="shared" si="65"/>
        <v>11.238395670129639</v>
      </c>
      <c r="U400" s="8"/>
      <c r="V400" s="12" cm="1">
        <f t="array" ref="V400" xml:space="preserve"> SUM(C400:J400)/SUMPRODUCT(C400:J400/$AV$6:$BC$6, $AV$3:$BC$3 + $AV$4:$BC$4/1000*($D$7 - 1400) + $AV$5:$BC$5/10000*($F$8-1) )</f>
        <v>2.7398167403283074</v>
      </c>
      <c r="W400" s="12"/>
      <c r="X400" s="8"/>
    </row>
    <row r="401" spans="2:24" ht="20" x14ac:dyDescent="0.2">
      <c r="B401" s="76">
        <f t="shared" si="56"/>
        <v>-450.02861621816999</v>
      </c>
      <c r="C401" s="76">
        <f t="shared" si="57"/>
        <v>54.432567801942177</v>
      </c>
      <c r="D401" s="76" cm="1">
        <f t="array" ref="D401:J401">MMULT(N401:T401,TRANSPOSE($AM$8:$AS$14))</f>
        <v>1.5019866178548551</v>
      </c>
      <c r="E401" s="76">
        <v>17.586150914257107</v>
      </c>
      <c r="F401" s="76">
        <v>8.2507277575755076</v>
      </c>
      <c r="G401" s="76">
        <v>3.7440657916477864</v>
      </c>
      <c r="H401" s="76">
        <v>7.5261920297339699</v>
      </c>
      <c r="I401" s="76">
        <v>3.6377003785781632</v>
      </c>
      <c r="J401" s="76">
        <v>3.3206087084104392</v>
      </c>
      <c r="K401" s="78"/>
      <c r="L401" s="78"/>
      <c r="M401" s="76">
        <f t="shared" si="58"/>
        <v>-450.02861621816999</v>
      </c>
      <c r="N401" s="76">
        <f t="shared" si="59"/>
        <v>24.287439137471662</v>
      </c>
      <c r="O401" s="76">
        <f t="shared" si="60"/>
        <v>4.7273257761194234</v>
      </c>
      <c r="P401" s="76">
        <f t="shared" si="61"/>
        <v>4.6351069482883664</v>
      </c>
      <c r="Q401" s="76">
        <f t="shared" si="62"/>
        <v>-1.4319618133942273</v>
      </c>
      <c r="R401" s="76">
        <f t="shared" si="63"/>
        <v>-13.552915077204691</v>
      </c>
      <c r="S401" s="76">
        <f t="shared" si="64"/>
        <v>14.13592673863903</v>
      </c>
      <c r="T401" s="76">
        <f t="shared" si="65"/>
        <v>11.237095563074451</v>
      </c>
      <c r="U401" s="8"/>
      <c r="V401" s="12" cm="1">
        <f t="array" ref="V401" xml:space="preserve"> SUM(C401:J401)/SUMPRODUCT(C401:J401/$AV$6:$BC$6, $AV$3:$BC$3 + $AV$4:$BC$4/1000*($D$7 - 1400) + $AV$5:$BC$5/10000*($F$8-1) )</f>
        <v>2.7397887756046329</v>
      </c>
      <c r="W401" s="12"/>
      <c r="X401" s="8"/>
    </row>
    <row r="402" spans="2:24" ht="20" x14ac:dyDescent="0.2">
      <c r="B402" s="76">
        <f t="shared" si="56"/>
        <v>-446.48508380700338</v>
      </c>
      <c r="C402" s="76">
        <f t="shared" si="57"/>
        <v>54.436196333797305</v>
      </c>
      <c r="D402" s="76" cm="1">
        <f t="array" ref="D402:J402">MMULT(N402:T402,TRANSPOSE($AM$8:$AS$14))</f>
        <v>1.5020420909636174</v>
      </c>
      <c r="E402" s="76">
        <v>17.587283047166114</v>
      </c>
      <c r="F402" s="76">
        <v>8.2499243667615687</v>
      </c>
      <c r="G402" s="76">
        <v>3.7438877211214505</v>
      </c>
      <c r="H402" s="76">
        <v>7.5245064008045208</v>
      </c>
      <c r="I402" s="76">
        <v>3.638412698157568</v>
      </c>
      <c r="J402" s="76">
        <v>3.3177473412278551</v>
      </c>
      <c r="K402" s="78"/>
      <c r="L402" s="78"/>
      <c r="M402" s="76">
        <f t="shared" si="58"/>
        <v>-446.48508380700338</v>
      </c>
      <c r="N402" s="76">
        <f t="shared" si="59"/>
        <v>24.286873463965993</v>
      </c>
      <c r="O402" s="76">
        <f t="shared" si="60"/>
        <v>4.727862707655464</v>
      </c>
      <c r="P402" s="76">
        <f t="shared" si="61"/>
        <v>4.633829092309397</v>
      </c>
      <c r="Q402" s="76">
        <f t="shared" si="62"/>
        <v>-1.4322951262991392</v>
      </c>
      <c r="R402" s="76">
        <f t="shared" si="63"/>
        <v>-13.548205393186805</v>
      </c>
      <c r="S402" s="76">
        <f t="shared" si="64"/>
        <v>14.129541360698365</v>
      </c>
      <c r="T402" s="76">
        <f t="shared" si="65"/>
        <v>11.235792051574832</v>
      </c>
      <c r="U402" s="8"/>
      <c r="V402" s="12" cm="1">
        <f t="array" ref="V402" xml:space="preserve"> SUM(C402:J402)/SUMPRODUCT(C402:J402/$AV$6:$BC$6, $AV$3:$BC$3 + $AV$4:$BC$4/1000*($D$7 - 1400) + $AV$5:$BC$5/10000*($F$8-1) )</f>
        <v>2.7397605474490971</v>
      </c>
      <c r="W402" s="12"/>
      <c r="X402" s="8"/>
    </row>
    <row r="403" spans="2:24" ht="20" x14ac:dyDescent="0.2">
      <c r="B403" s="76">
        <f t="shared" si="56"/>
        <v>-442.94155139583677</v>
      </c>
      <c r="C403" s="76">
        <f t="shared" si="57"/>
        <v>54.439874702379264</v>
      </c>
      <c r="D403" s="76" cm="1">
        <f t="array" ref="D403:J403">MMULT(N403:T403,TRANSPOSE($AM$8:$AS$14))</f>
        <v>1.5021011302546801</v>
      </c>
      <c r="E403" s="76">
        <v>17.588435513076057</v>
      </c>
      <c r="F403" s="76">
        <v>8.2491007693108909</v>
      </c>
      <c r="G403" s="76">
        <v>3.7437199087672566</v>
      </c>
      <c r="H403" s="76">
        <v>7.5228132807435699</v>
      </c>
      <c r="I403" s="76">
        <v>3.6391624713856192</v>
      </c>
      <c r="J403" s="76">
        <v>3.3147922240826557</v>
      </c>
      <c r="K403" s="78"/>
      <c r="L403" s="78"/>
      <c r="M403" s="76">
        <f t="shared" si="58"/>
        <v>-442.94155139583677</v>
      </c>
      <c r="N403" s="76">
        <f t="shared" si="59"/>
        <v>24.286307790460324</v>
      </c>
      <c r="O403" s="76">
        <f t="shared" si="60"/>
        <v>4.7283996391915037</v>
      </c>
      <c r="P403" s="76">
        <f t="shared" si="61"/>
        <v>4.6325512363304284</v>
      </c>
      <c r="Q403" s="76">
        <f t="shared" si="62"/>
        <v>-1.4326378238496724</v>
      </c>
      <c r="R403" s="76">
        <f t="shared" si="63"/>
        <v>-13.543338947324822</v>
      </c>
      <c r="S403" s="76">
        <f t="shared" si="64"/>
        <v>14.122986626513354</v>
      </c>
      <c r="T403" s="76">
        <f t="shared" si="65"/>
        <v>11.23448514924641</v>
      </c>
      <c r="U403" s="8"/>
      <c r="V403" s="12" cm="1">
        <f t="array" ref="V403" xml:space="preserve"> SUM(C403:J403)/SUMPRODUCT(C403:J403/$AV$6:$BC$6, $AV$3:$BC$3 + $AV$4:$BC$4/1000*($D$7 - 1400) + $AV$5:$BC$5/10000*($F$8-1) )</f>
        <v>2.7397320396021341</v>
      </c>
      <c r="W403" s="12"/>
      <c r="X403" s="8"/>
    </row>
    <row r="404" spans="2:24" ht="20" x14ac:dyDescent="0.2">
      <c r="B404" s="76">
        <f t="shared" si="56"/>
        <v>-439.39801898467016</v>
      </c>
      <c r="C404" s="76">
        <f t="shared" si="57"/>
        <v>54.443604109163267</v>
      </c>
      <c r="D404" s="76" cm="1">
        <f t="array" ref="D404:J404">MMULT(N404:T404,TRANSPOSE($AM$8:$AS$14))</f>
        <v>1.5021638322655473</v>
      </c>
      <c r="E404" s="76">
        <v>17.589608758479752</v>
      </c>
      <c r="F404" s="76">
        <v>8.2482554809007187</v>
      </c>
      <c r="G404" s="76">
        <v>3.7435628367557165</v>
      </c>
      <c r="H404" s="76">
        <v>7.5211130174765461</v>
      </c>
      <c r="I404" s="76">
        <v>3.6399504205449009</v>
      </c>
      <c r="J404" s="76">
        <v>3.3117415444135521</v>
      </c>
      <c r="K404" s="78"/>
      <c r="L404" s="78"/>
      <c r="M404" s="76">
        <f t="shared" si="58"/>
        <v>-439.39801898467016</v>
      </c>
      <c r="N404" s="76">
        <f t="shared" si="59"/>
        <v>24.285742116954658</v>
      </c>
      <c r="O404" s="76">
        <f t="shared" si="60"/>
        <v>4.7289365707275444</v>
      </c>
      <c r="P404" s="76">
        <f t="shared" si="61"/>
        <v>4.631273380351459</v>
      </c>
      <c r="Q404" s="76">
        <f t="shared" si="62"/>
        <v>-1.4329906469279214</v>
      </c>
      <c r="R404" s="76">
        <f t="shared" si="63"/>
        <v>-13.538311933428337</v>
      </c>
      <c r="S404" s="76">
        <f t="shared" si="64"/>
        <v>14.11625950489427</v>
      </c>
      <c r="T404" s="76">
        <f t="shared" si="65"/>
        <v>11.233174870183484</v>
      </c>
      <c r="U404" s="8"/>
      <c r="V404" s="12" cm="1">
        <f t="array" ref="V404" xml:space="preserve"> SUM(C404:J404)/SUMPRODUCT(C404:J404/$AV$6:$BC$6, $AV$3:$BC$3 + $AV$4:$BC$4/1000*($D$7 - 1400) + $AV$5:$BC$5/10000*($F$8-1) )</f>
        <v>2.7397032351489314</v>
      </c>
      <c r="W404" s="12"/>
      <c r="X404" s="8"/>
    </row>
    <row r="405" spans="2:24" ht="20" x14ac:dyDescent="0.2">
      <c r="B405" s="76">
        <f t="shared" si="56"/>
        <v>-435.85448657350355</v>
      </c>
      <c r="C405" s="76">
        <f t="shared" si="57"/>
        <v>54.447385775970211</v>
      </c>
      <c r="D405" s="76" cm="1">
        <f t="array" ref="D405:J405">MMULT(N405:T405,TRANSPOSE($AM$8:$AS$14))</f>
        <v>1.5022302955793598</v>
      </c>
      <c r="E405" s="76">
        <v>17.590803236862119</v>
      </c>
      <c r="F405" s="76">
        <v>8.2473869571124752</v>
      </c>
      <c r="G405" s="76">
        <v>3.7434170158692344</v>
      </c>
      <c r="H405" s="76">
        <v>7.5194059641115523</v>
      </c>
      <c r="I405" s="76">
        <v>3.640777270735791</v>
      </c>
      <c r="J405" s="76">
        <v>3.3085934837592577</v>
      </c>
      <c r="K405" s="78"/>
      <c r="L405" s="78"/>
      <c r="M405" s="76">
        <f t="shared" si="58"/>
        <v>-435.85448657350355</v>
      </c>
      <c r="N405" s="76">
        <f t="shared" si="59"/>
        <v>24.285176443448986</v>
      </c>
      <c r="O405" s="76">
        <f t="shared" si="60"/>
        <v>4.7294735022635841</v>
      </c>
      <c r="P405" s="76">
        <f t="shared" si="61"/>
        <v>4.6299955243724904</v>
      </c>
      <c r="Q405" s="76">
        <f t="shared" si="62"/>
        <v>-1.4333543868963894</v>
      </c>
      <c r="R405" s="76">
        <f t="shared" si="63"/>
        <v>-13.533120505183332</v>
      </c>
      <c r="S405" s="76">
        <f t="shared" si="64"/>
        <v>14.109356957375001</v>
      </c>
      <c r="T405" s="76">
        <f t="shared" si="65"/>
        <v>11.231861228960264</v>
      </c>
      <c r="U405" s="8"/>
      <c r="V405" s="12" cm="1">
        <f t="array" ref="V405" xml:space="preserve"> SUM(C405:J405)/SUMPRODUCT(C405:J405/$AV$6:$BC$6, $AV$3:$BC$3 + $AV$4:$BC$4/1000*($D$7 - 1400) + $AV$5:$BC$5/10000*($F$8-1) )</f>
        <v>2.7396741164978704</v>
      </c>
      <c r="W405" s="12"/>
      <c r="X405" s="8"/>
    </row>
    <row r="406" spans="2:24" ht="20" x14ac:dyDescent="0.2">
      <c r="B406" s="76">
        <f t="shared" si="56"/>
        <v>-432.31095416233694</v>
      </c>
      <c r="C406" s="76">
        <f t="shared" si="57"/>
        <v>54.451220945139475</v>
      </c>
      <c r="D406" s="76" cm="1">
        <f t="array" ref="D406:J406">MMULT(N406:T406,TRANSPOSE($AM$8:$AS$14))</f>
        <v>1.5023006208586522</v>
      </c>
      <c r="E406" s="76">
        <v>17.592019408787362</v>
      </c>
      <c r="F406" s="76">
        <v>8.2464935916929232</v>
      </c>
      <c r="G406" s="76">
        <v>3.7432829870426962</v>
      </c>
      <c r="H406" s="76">
        <v>7.5176924779393683</v>
      </c>
      <c r="I406" s="76">
        <v>3.6416437495854268</v>
      </c>
      <c r="J406" s="76">
        <v>3.3053462189540936</v>
      </c>
      <c r="K406" s="78"/>
      <c r="L406" s="78"/>
      <c r="M406" s="76">
        <f t="shared" si="58"/>
        <v>-432.31095416233694</v>
      </c>
      <c r="N406" s="76">
        <f t="shared" si="59"/>
        <v>24.28461076994332</v>
      </c>
      <c r="O406" s="76">
        <f t="shared" si="60"/>
        <v>4.7300104337996247</v>
      </c>
      <c r="P406" s="76">
        <f t="shared" si="61"/>
        <v>4.6287176683935209</v>
      </c>
      <c r="Q406" s="76">
        <f t="shared" si="62"/>
        <v>-1.433729888325322</v>
      </c>
      <c r="R406" s="76">
        <f t="shared" si="63"/>
        <v>-13.527760777838761</v>
      </c>
      <c r="S406" s="76">
        <f t="shared" si="64"/>
        <v>14.102275939907805</v>
      </c>
      <c r="T406" s="76">
        <f t="shared" si="65"/>
        <v>11.230544240631993</v>
      </c>
      <c r="U406" s="8"/>
      <c r="V406" s="12" cm="1">
        <f t="array" ref="V406" xml:space="preserve"> SUM(C406:J406)/SUMPRODUCT(C406:J406/$AV$6:$BC$6, $AV$3:$BC$3 + $AV$4:$BC$4/1000*($D$7 - 1400) + $AV$5:$BC$5/10000*($F$8-1) )</f>
        <v>2.7396446653584992</v>
      </c>
      <c r="W406" s="12"/>
      <c r="X406" s="8"/>
    </row>
    <row r="407" spans="2:24" ht="20" x14ac:dyDescent="0.2">
      <c r="B407" s="76">
        <f t="shared" si="56"/>
        <v>-428.76742175117033</v>
      </c>
      <c r="C407" s="76">
        <f t="shared" si="57"/>
        <v>54.455110879700797</v>
      </c>
      <c r="D407" s="76" cm="1">
        <f t="array" ref="D407:J407">MMULT(N407:T407,TRANSPOSE($AM$8:$AS$14))</f>
        <v>1.5023749108794364</v>
      </c>
      <c r="E407" s="76">
        <v>17.593257741988197</v>
      </c>
      <c r="F407" s="76">
        <v>8.2455737147903605</v>
      </c>
      <c r="G407" s="76">
        <v>3.7431613229546361</v>
      </c>
      <c r="H407" s="76">
        <v>7.5159729193694167</v>
      </c>
      <c r="I407" s="76">
        <v>3.6425505869504811</v>
      </c>
      <c r="J407" s="76">
        <v>3.3019979233666712</v>
      </c>
      <c r="K407" s="78"/>
      <c r="L407" s="78"/>
      <c r="M407" s="76">
        <f t="shared" si="58"/>
        <v>-428.76742175117033</v>
      </c>
      <c r="N407" s="76">
        <f t="shared" si="59"/>
        <v>24.284045096437652</v>
      </c>
      <c r="O407" s="76">
        <f t="shared" si="60"/>
        <v>4.7305473653356653</v>
      </c>
      <c r="P407" s="76">
        <f t="shared" si="61"/>
        <v>4.6274398124145524</v>
      </c>
      <c r="Q407" s="76">
        <f t="shared" si="62"/>
        <v>-1.4341180518074093</v>
      </c>
      <c r="R407" s="76">
        <f t="shared" si="63"/>
        <v>-13.522228829986872</v>
      </c>
      <c r="S407" s="76">
        <f t="shared" si="64"/>
        <v>14.095013404606149</v>
      </c>
      <c r="T407" s="76">
        <f t="shared" si="65"/>
        <v>11.22922392073599</v>
      </c>
      <c r="U407" s="8"/>
      <c r="V407" s="12" cm="1">
        <f t="array" ref="V407" xml:space="preserve"> SUM(C407:J407)/SUMPRODUCT(C407:J407/$AV$6:$BC$6, $AV$3:$BC$3 + $AV$4:$BC$4/1000*($D$7 - 1400) + $AV$5:$BC$5/10000*($F$8-1) )</f>
        <v>2.73961486271907</v>
      </c>
      <c r="W407" s="12"/>
      <c r="X407" s="8"/>
    </row>
    <row r="408" spans="2:24" ht="20" x14ac:dyDescent="0.2">
      <c r="B408" s="76">
        <f t="shared" si="56"/>
        <v>-425.22388934000372</v>
      </c>
      <c r="C408" s="76">
        <f t="shared" si="57"/>
        <v>54.459056863544347</v>
      </c>
      <c r="D408" s="76" cm="1">
        <f t="array" ref="D408:J408">MMULT(N408:T408,TRANSPOSE($AM$8:$AS$14))</f>
        <v>1.502453270565576</v>
      </c>
      <c r="E408" s="76">
        <v>17.594518711457106</v>
      </c>
      <c r="F408" s="76">
        <v>8.2446255911683846</v>
      </c>
      <c r="G408" s="76">
        <v>3.7430526296677202</v>
      </c>
      <c r="H408" s="76">
        <v>7.5142476508017193</v>
      </c>
      <c r="I408" s="76">
        <v>3.643498514613877</v>
      </c>
      <c r="J408" s="76">
        <v>3.2985467681812781</v>
      </c>
      <c r="K408" s="78"/>
      <c r="L408" s="78"/>
      <c r="M408" s="76">
        <f t="shared" si="58"/>
        <v>-425.22388934000372</v>
      </c>
      <c r="N408" s="76">
        <f t="shared" si="59"/>
        <v>24.283479422931986</v>
      </c>
      <c r="O408" s="76">
        <f t="shared" si="60"/>
        <v>4.731084296871706</v>
      </c>
      <c r="P408" s="76">
        <f t="shared" si="61"/>
        <v>4.6261619564355829</v>
      </c>
      <c r="Q408" s="76">
        <f t="shared" si="62"/>
        <v>-1.4345198368575651</v>
      </c>
      <c r="R408" s="76">
        <f t="shared" si="63"/>
        <v>-13.516520705437864</v>
      </c>
      <c r="S408" s="76">
        <f t="shared" si="64"/>
        <v>14.087566301534997</v>
      </c>
      <c r="T408" s="76">
        <f t="shared" si="65"/>
        <v>11.227900285292618</v>
      </c>
      <c r="U408" s="8"/>
      <c r="V408" s="12" cm="1">
        <f t="array" ref="V408" xml:space="preserve"> SUM(C408:J408)/SUMPRODUCT(C408:J408/$AV$6:$BC$6, $AV$3:$BC$3 + $AV$4:$BC$4/1000*($D$7 - 1400) + $AV$5:$BC$5/10000*($F$8-1) )</f>
        <v>2.7395846888236766</v>
      </c>
      <c r="W408" s="12"/>
      <c r="X408" s="8"/>
    </row>
    <row r="409" spans="2:24" ht="20" x14ac:dyDescent="0.2">
      <c r="B409" s="76">
        <f t="shared" si="56"/>
        <v>-421.68035692883711</v>
      </c>
      <c r="C409" s="76">
        <f t="shared" si="57"/>
        <v>54.463060201588469</v>
      </c>
      <c r="D409" s="76" cm="1">
        <f t="array" ref="D409:J409">MMULT(N409:T409,TRANSPOSE($AM$8:$AS$14))</f>
        <v>1.5025358070233428</v>
      </c>
      <c r="E409" s="76">
        <v>17.595802799539207</v>
      </c>
      <c r="F409" s="76">
        <v>8.2436474183999415</v>
      </c>
      <c r="G409" s="76">
        <v>3.7429575483169195</v>
      </c>
      <c r="H409" s="76">
        <v>7.5125170354349722</v>
      </c>
      <c r="I409" s="76">
        <v>3.6444882659754878</v>
      </c>
      <c r="J409" s="76">
        <v>3.2949909237216533</v>
      </c>
      <c r="K409" s="78"/>
      <c r="L409" s="78"/>
      <c r="M409" s="76">
        <f t="shared" si="58"/>
        <v>-421.68035692883711</v>
      </c>
      <c r="N409" s="76">
        <f t="shared" si="59"/>
        <v>24.282913749426314</v>
      </c>
      <c r="O409" s="76">
        <f t="shared" si="60"/>
        <v>4.7316212284077457</v>
      </c>
      <c r="P409" s="76">
        <f t="shared" si="61"/>
        <v>4.6248841004566144</v>
      </c>
      <c r="Q409" s="76">
        <f t="shared" si="62"/>
        <v>-1.4349362648949289</v>
      </c>
      <c r="R409" s="76">
        <f t="shared" si="63"/>
        <v>-13.510632415189496</v>
      </c>
      <c r="S409" s="76">
        <f t="shared" si="64"/>
        <v>14.079931580547933</v>
      </c>
      <c r="T409" s="76">
        <f t="shared" si="65"/>
        <v>11.226573350806127</v>
      </c>
      <c r="U409" s="8"/>
      <c r="V409" s="12" cm="1">
        <f t="array" ref="V409" xml:space="preserve"> SUM(C409:J409)/SUMPRODUCT(C409:J409/$AV$6:$BC$6, $AV$3:$BC$3 + $AV$4:$BC$4/1000*($D$7 - 1400) + $AV$5:$BC$5/10000*($F$8-1) )</f>
        <v>2.7395541231490075</v>
      </c>
      <c r="W409" s="12"/>
      <c r="X409" s="8"/>
    </row>
    <row r="410" spans="2:24" ht="20" x14ac:dyDescent="0.2">
      <c r="B410" s="76">
        <f t="shared" si="56"/>
        <v>-418.1368245176705</v>
      </c>
      <c r="C410" s="76">
        <f t="shared" si="57"/>
        <v>54.467122219944287</v>
      </c>
      <c r="D410" s="76" cm="1">
        <f t="array" ref="D410:J410">MMULT(N410:T410,TRANSPOSE($AM$8:$AS$14))</f>
        <v>1.5026226295760801</v>
      </c>
      <c r="E410" s="76">
        <v>17.597110496026524</v>
      </c>
      <c r="F410" s="76">
        <v>8.2426373250449245</v>
      </c>
      <c r="G410" s="76">
        <v>3.7428767568434518</v>
      </c>
      <c r="H410" s="76">
        <v>7.5107814360111824</v>
      </c>
      <c r="I410" s="76">
        <v>3.6455205757369518</v>
      </c>
      <c r="J410" s="76">
        <v>3.2913285608165928</v>
      </c>
      <c r="K410" s="78"/>
      <c r="L410" s="78"/>
      <c r="M410" s="76">
        <f t="shared" si="58"/>
        <v>-418.1368245176705</v>
      </c>
      <c r="N410" s="76">
        <f t="shared" si="59"/>
        <v>24.282348075920648</v>
      </c>
      <c r="O410" s="76">
        <f t="shared" si="60"/>
        <v>4.7321581599437863</v>
      </c>
      <c r="P410" s="76">
        <f t="shared" si="61"/>
        <v>4.6236062444776458</v>
      </c>
      <c r="Q410" s="76">
        <f t="shared" si="62"/>
        <v>-1.4353684223036636</v>
      </c>
      <c r="R410" s="76">
        <f t="shared" si="63"/>
        <v>-13.504559939492058</v>
      </c>
      <c r="S410" s="76">
        <f t="shared" si="64"/>
        <v>14.072106193170381</v>
      </c>
      <c r="T410" s="76">
        <f t="shared" si="65"/>
        <v>11.225243134265435</v>
      </c>
      <c r="U410" s="8"/>
      <c r="V410" s="12" cm="1">
        <f t="array" ref="V410" xml:space="preserve"> SUM(C410:J410)/SUMPRODUCT(C410:J410/$AV$6:$BC$6, $AV$3:$BC$3 + $AV$4:$BC$4/1000*($D$7 - 1400) + $AV$5:$BC$5/10000*($F$8-1) )</f>
        <v>2.7395231443807715</v>
      </c>
      <c r="W410" s="12"/>
      <c r="X410" s="8"/>
    </row>
    <row r="411" spans="2:24" ht="20" x14ac:dyDescent="0.2">
      <c r="B411" s="76">
        <f t="shared" si="56"/>
        <v>-414.5932921065039</v>
      </c>
      <c r="C411" s="76">
        <f t="shared" si="57"/>
        <v>54.471244266075956</v>
      </c>
      <c r="D411" s="76" cm="1">
        <f t="array" ref="D411:J411">MMULT(N411:T411,TRANSPOSE($AM$8:$AS$14))</f>
        <v>1.5027138497988495</v>
      </c>
      <c r="E411" s="76">
        <v>17.598442298253229</v>
      </c>
      <c r="F411" s="76">
        <v>8.2415933688147689</v>
      </c>
      <c r="G411" s="76">
        <v>3.7428109717721609</v>
      </c>
      <c r="H411" s="76">
        <v>7.5090412134975484</v>
      </c>
      <c r="I411" s="76">
        <v>3.6465961795806239</v>
      </c>
      <c r="J411" s="76">
        <v>3.2875578522068603</v>
      </c>
      <c r="K411" s="78"/>
      <c r="L411" s="78"/>
      <c r="M411" s="76">
        <f t="shared" si="58"/>
        <v>-414.5932921065039</v>
      </c>
      <c r="N411" s="76">
        <f t="shared" si="59"/>
        <v>24.281782402414979</v>
      </c>
      <c r="O411" s="76">
        <f t="shared" si="60"/>
        <v>4.732695091479826</v>
      </c>
      <c r="P411" s="76">
        <f t="shared" si="61"/>
        <v>4.6223283884986763</v>
      </c>
      <c r="Q411" s="76">
        <f t="shared" si="62"/>
        <v>-1.4358174635684999</v>
      </c>
      <c r="R411" s="76">
        <f t="shared" si="63"/>
        <v>-13.498299230009017</v>
      </c>
      <c r="S411" s="76">
        <f t="shared" si="64"/>
        <v>14.064087094528141</v>
      </c>
      <c r="T411" s="76">
        <f t="shared" si="65"/>
        <v>11.223909653144789</v>
      </c>
      <c r="U411" s="8"/>
      <c r="V411" s="12" cm="1">
        <f t="array" ref="V411" xml:space="preserve"> SUM(C411:J411)/SUMPRODUCT(C411:J411/$AV$6:$BC$6, $AV$3:$BC$3 + $AV$4:$BC$4/1000*($D$7 - 1400) + $AV$5:$BC$5/10000*($F$8-1) )</f>
        <v>2.7394917303898261</v>
      </c>
      <c r="W411" s="12"/>
      <c r="X411" s="8"/>
    </row>
    <row r="412" spans="2:24" ht="20" x14ac:dyDescent="0.2">
      <c r="B412" s="76">
        <f t="shared" ref="B412:B475" si="66">M412</f>
        <v>-411.04975969533729</v>
      </c>
      <c r="C412" s="76">
        <f t="shared" si="57"/>
        <v>54.47542770895587</v>
      </c>
      <c r="D412" s="76" cm="1">
        <f t="array" ref="D412:J412">MMULT(N412:T412,TRANSPOSE($AM$8:$AS$14))</f>
        <v>1.5028095815529565</v>
      </c>
      <c r="E412" s="76">
        <v>17.59979871119149</v>
      </c>
      <c r="F412" s="76">
        <v>8.2405135347281266</v>
      </c>
      <c r="G412" s="76">
        <v>3.7427609500296635</v>
      </c>
      <c r="H412" s="76">
        <v>7.5072967257065022</v>
      </c>
      <c r="I412" s="76">
        <v>3.6477158138427654</v>
      </c>
      <c r="J412" s="76">
        <v>3.2836769739926255</v>
      </c>
      <c r="K412" s="78"/>
      <c r="L412" s="78"/>
      <c r="M412" s="76">
        <f t="shared" si="58"/>
        <v>-411.04975969533729</v>
      </c>
      <c r="N412" s="76">
        <f t="shared" si="59"/>
        <v>24.28121672890931</v>
      </c>
      <c r="O412" s="76">
        <f t="shared" si="60"/>
        <v>4.7332320230158667</v>
      </c>
      <c r="P412" s="76">
        <f t="shared" si="61"/>
        <v>4.6210505325197078</v>
      </c>
      <c r="Q412" s="76">
        <f t="shared" si="62"/>
        <v>-1.4362846144803088</v>
      </c>
      <c r="R412" s="76">
        <f t="shared" si="63"/>
        <v>-13.49184621207351</v>
      </c>
      <c r="S412" s="76">
        <f t="shared" si="64"/>
        <v>14.055871245320333</v>
      </c>
      <c r="T412" s="76">
        <f t="shared" si="65"/>
        <v>11.222572925404359</v>
      </c>
      <c r="U412" s="8"/>
      <c r="V412" s="12" cm="1">
        <f t="array" ref="V412" xml:space="preserve"> SUM(C412:J412)/SUMPRODUCT(C412:J412/$AV$6:$BC$6, $AV$3:$BC$3 + $AV$4:$BC$4/1000*($D$7 - 1400) + $AV$5:$BC$5/10000*($F$8-1) )</f>
        <v>2.7394598582080554</v>
      </c>
      <c r="W412" s="12"/>
      <c r="X412" s="8"/>
    </row>
    <row r="413" spans="2:24" ht="20" x14ac:dyDescent="0.2">
      <c r="B413" s="76">
        <f t="shared" si="66"/>
        <v>-407.50622728417068</v>
      </c>
      <c r="C413" s="76">
        <f t="shared" ref="C413:C476" si="67">100-SUM(D413:J413)</f>
        <v>54.479673939213157</v>
      </c>
      <c r="D413" s="76" cm="1">
        <f t="array" ref="D413:J413">MMULT(N413:T413,TRANSPOSE($AM$8:$AS$14))</f>
        <v>1.5029099410202151</v>
      </c>
      <c r="E413" s="76">
        <v>17.601180247547472</v>
      </c>
      <c r="F413" s="76">
        <v>8.2393957332620218</v>
      </c>
      <c r="G413" s="76">
        <v>3.742727490800184</v>
      </c>
      <c r="H413" s="76">
        <v>7.5055483258552673</v>
      </c>
      <c r="I413" s="76">
        <v>3.6488802151810251</v>
      </c>
      <c r="J413" s="76">
        <v>3.2796841071206617</v>
      </c>
      <c r="K413" s="78"/>
      <c r="L413" s="78"/>
      <c r="M413" s="76">
        <f t="shared" ref="M413:M476" si="68">M412+0.01*$T$14</f>
        <v>-407.50622728417068</v>
      </c>
      <c r="N413" s="76">
        <f t="shared" ref="N413:N476" si="69">(D$19+D$20 + (D$21+D$22)*$M413)/2 + (D$20-D$19 + (D$22-D$21)*$M413)/2*ERF($M413/SQRT(4*N$13*$D$8))+(D$22-D$21)*SQRT(N$13*$D$8/PI())*EXP( 0 -$M413^2/4/N$13/$D$8)</f>
        <v>24.280651055403641</v>
      </c>
      <c r="O413" s="76">
        <f t="shared" ref="O413:O476" si="70">(E$19+E$20 + (E$21+E$22)*$M413)/2 + (E$20-E$19 + (E$22-E$21)*$M413)/2*ERF($M413/SQRT(4*O$13*$D$8))+(E$22-E$21)*SQRT(O$13*$D$8/PI())*EXP( 0 -$M413^2/4/O$13/$D$8)</f>
        <v>4.7337689545519064</v>
      </c>
      <c r="P413" s="76">
        <f t="shared" ref="P413:P476" si="71">(F$19+F$20 + (F$21+F$22)*$M413)/2 + (F$20-F$19 + (F$22-F$21)*$M413)/2*ERF($M413/SQRT(4*P$13*$D$8))+(F$22-F$21)*SQRT(P$13*$D$8/PI())*EXP( 0 -$M413^2/4/P$13/$D$8)</f>
        <v>4.6197726765407383</v>
      </c>
      <c r="Q413" s="76">
        <f t="shared" ref="Q413:Q476" si="72">(G$19+G$20 + (G$21+G$22)*$M413)/2 + (G$20-G$19 + (G$22-G$21)*$M413)/2*ERF($M413/SQRT(4*Q$13*$D$8))+(G$22-G$21)*SQRT(Q$13*$D$8/PI())*EXP( 0 -$M413^2/4/Q$13/$D$8)</f>
        <v>-1.4367711754063364</v>
      </c>
      <c r="R413" s="76">
        <f t="shared" ref="R413:R476" si="73">(H$19+H$20 + (H$21+H$22)*$M413)/2 + (H$20-H$19 + (H$22-H$21)*$M413)/2*ERF($M413/SQRT(4*R$13*$D$8))+(H$22-H$21)*SQRT(R$13*$D$8/PI())*EXP( 0 -$M413^2/4/R$13/$D$8)</f>
        <v>-13.485196787040657</v>
      </c>
      <c r="S413" s="76">
        <f t="shared" ref="S413:S476" si="74">(I$19+I$20 + (I$21+I$22)*$M413)/2 + (I$20-I$19 + (I$22-I$21)*$M413)/2*ERF($M413/SQRT(4*S$13*$D$8))+(I$22-I$21)*SQRT(S$13*$D$8/PI())*EXP( 0 -$M413^2/4/S$13/$D$8)</f>
        <v>14.047455613835833</v>
      </c>
      <c r="T413" s="76">
        <f t="shared" ref="T413:T476" si="75">(J$19+J$20 + (J$21+J$22)*$M413)/2 + (J$20-J$19 + (J$22-J$21)*$M413)/2*ERF($M413/SQRT(4*T$13*$D$8))+(J$22-J$21)*SQRT(T$13*$D$8/PI())*EXP( 0 -$M413^2/4/T$13/$D$8)</f>
        <v>11.221232969490721</v>
      </c>
      <c r="U413" s="8"/>
      <c r="V413" s="12" cm="1">
        <f t="array" ref="V413" xml:space="preserve"> SUM(C413:J413)/SUMPRODUCT(C413:J413/$AV$6:$BC$6, $AV$3:$BC$3 + $AV$4:$BC$4/1000*($D$7 - 1400) + $AV$5:$BC$5/10000*($F$8-1) )</f>
        <v>2.7394275040040732</v>
      </c>
      <c r="W413" s="12"/>
      <c r="X413" s="8"/>
    </row>
    <row r="414" spans="2:24" ht="20" x14ac:dyDescent="0.2">
      <c r="B414" s="76">
        <f t="shared" si="66"/>
        <v>-403.96269487300407</v>
      </c>
      <c r="C414" s="76">
        <f t="shared" si="67"/>
        <v>54.483984369274573</v>
      </c>
      <c r="D414" s="76" cm="1">
        <f t="array" ref="D414:J414">MMULT(N414:T414,TRANSPOSE($AM$8:$AS$14))</f>
        <v>1.5030150467367935</v>
      </c>
      <c r="E414" s="76">
        <v>17.602587427856854</v>
      </c>
      <c r="F414" s="76">
        <v>8.238237798503274</v>
      </c>
      <c r="G414" s="76">
        <v>3.7427114374155992</v>
      </c>
      <c r="H414" s="76">
        <v>7.5037963610663478</v>
      </c>
      <c r="I414" s="76">
        <v>3.6500901202361975</v>
      </c>
      <c r="J414" s="76">
        <v>3.2755774389103629</v>
      </c>
      <c r="K414" s="78"/>
      <c r="L414" s="78"/>
      <c r="M414" s="76">
        <f t="shared" si="68"/>
        <v>-403.96269487300407</v>
      </c>
      <c r="N414" s="76">
        <f t="shared" si="69"/>
        <v>24.280085381897976</v>
      </c>
      <c r="O414" s="76">
        <f t="shared" si="70"/>
        <v>4.7343058860879479</v>
      </c>
      <c r="P414" s="76">
        <f t="shared" si="71"/>
        <v>4.6184948205617697</v>
      </c>
      <c r="Q414" s="76">
        <f t="shared" si="72"/>
        <v>-1.4372785246189879</v>
      </c>
      <c r="R414" s="76">
        <f t="shared" si="73"/>
        <v>-13.478346834735637</v>
      </c>
      <c r="S414" s="76">
        <f t="shared" si="74"/>
        <v>14.038837178012159</v>
      </c>
      <c r="T414" s="76">
        <f t="shared" si="75"/>
        <v>11.219889804337244</v>
      </c>
      <c r="U414" s="8"/>
      <c r="V414" s="12" cm="1">
        <f t="array" ref="V414" xml:space="preserve"> SUM(C414:J414)/SUMPRODUCT(C414:J414/$AV$6:$BC$6, $AV$3:$BC$3 + $AV$4:$BC$4/1000*($D$7 - 1400) + $AV$5:$BC$5/10000*($F$8-1) )</f>
        <v>2.7393946430587803</v>
      </c>
      <c r="W414" s="12"/>
      <c r="X414" s="8"/>
    </row>
    <row r="415" spans="2:24" ht="20" x14ac:dyDescent="0.2">
      <c r="B415" s="76">
        <f t="shared" si="66"/>
        <v>-400.41916246183746</v>
      </c>
      <c r="C415" s="76">
        <f t="shared" si="67"/>
        <v>54.488360433495949</v>
      </c>
      <c r="D415" s="76" cm="1">
        <f t="array" ref="D415:J415">MMULT(N415:T415,TRANSPOSE($AM$8:$AS$14))</f>
        <v>1.5031250196264865</v>
      </c>
      <c r="E415" s="76">
        <v>17.604020780579347</v>
      </c>
      <c r="F415" s="76">
        <v>8.237037486305681</v>
      </c>
      <c r="G415" s="76">
        <v>3.7427136792757469</v>
      </c>
      <c r="H415" s="76">
        <v>7.5020411708109469</v>
      </c>
      <c r="I415" s="76">
        <v>3.6513462652883568</v>
      </c>
      <c r="J415" s="76">
        <v>3.2713551646174803</v>
      </c>
      <c r="K415" s="78"/>
      <c r="L415" s="78"/>
      <c r="M415" s="76">
        <f t="shared" si="68"/>
        <v>-400.41916246183746</v>
      </c>
      <c r="N415" s="76">
        <f t="shared" si="69"/>
        <v>24.279519708392307</v>
      </c>
      <c r="O415" s="76">
        <f t="shared" si="70"/>
        <v>4.7348428176239885</v>
      </c>
      <c r="P415" s="76">
        <f t="shared" si="71"/>
        <v>4.6172169645828003</v>
      </c>
      <c r="Q415" s="76">
        <f t="shared" si="72"/>
        <v>-1.4378081216763203</v>
      </c>
      <c r="R415" s="76">
        <f t="shared" si="73"/>
        <v>-13.471292215997174</v>
      </c>
      <c r="S415" s="76">
        <f t="shared" si="74"/>
        <v>14.030012927535669</v>
      </c>
      <c r="T415" s="76">
        <f t="shared" si="75"/>
        <v>11.218543449364384</v>
      </c>
      <c r="U415" s="8"/>
      <c r="V415" s="12" cm="1">
        <f t="array" ref="V415" xml:space="preserve"> SUM(C415:J415)/SUMPRODUCT(C415:J415/$AV$6:$BC$6, $AV$3:$BC$3 + $AV$4:$BC$4/1000*($D$7 - 1400) + $AV$5:$BC$5/10000*($F$8-1) )</f>
        <v>2.7393612497408615</v>
      </c>
      <c r="W415" s="12"/>
      <c r="X415" s="8"/>
    </row>
    <row r="416" spans="2:24" ht="20" x14ac:dyDescent="0.2">
      <c r="B416" s="76">
        <f t="shared" si="66"/>
        <v>-396.87563005067085</v>
      </c>
      <c r="C416" s="76">
        <f t="shared" si="67"/>
        <v>54.492803588282719</v>
      </c>
      <c r="D416" s="76" cm="1">
        <f t="array" ref="D416:J416">MMULT(N416:T416,TRANSPOSE($AM$8:$AS$14))</f>
        <v>1.5032399830332266</v>
      </c>
      <c r="E416" s="76">
        <v>17.605480842191525</v>
      </c>
      <c r="F416" s="76">
        <v>8.2357924724586358</v>
      </c>
      <c r="G416" s="76">
        <v>3.7427351537946478</v>
      </c>
      <c r="H416" s="76">
        <v>7.5002830852974345</v>
      </c>
      <c r="I416" s="76">
        <v>3.6526493859073312</v>
      </c>
      <c r="J416" s="76">
        <v>3.2670154890344874</v>
      </c>
      <c r="K416" s="78"/>
      <c r="L416" s="78"/>
      <c r="M416" s="76">
        <f t="shared" si="68"/>
        <v>-396.87563005067085</v>
      </c>
      <c r="N416" s="76">
        <f t="shared" si="69"/>
        <v>24.278954034886638</v>
      </c>
      <c r="O416" s="76">
        <f t="shared" si="70"/>
        <v>4.7353797491600282</v>
      </c>
      <c r="P416" s="76">
        <f t="shared" si="71"/>
        <v>4.6159391086038308</v>
      </c>
      <c r="Q416" s="76">
        <f t="shared" si="72"/>
        <v>-1.4383615108466508</v>
      </c>
      <c r="R416" s="76">
        <f t="shared" si="73"/>
        <v>-13.464028775316057</v>
      </c>
      <c r="S416" s="76">
        <f t="shared" si="74"/>
        <v>14.020979865981969</v>
      </c>
      <c r="T416" s="76">
        <f t="shared" si="75"/>
        <v>11.217193924479881</v>
      </c>
      <c r="U416" s="8"/>
      <c r="V416" s="12" cm="1">
        <f t="array" ref="V416" xml:space="preserve"> SUM(C416:J416)/SUMPRODUCT(C416:J416/$AV$6:$BC$6, $AV$3:$BC$3 + $AV$4:$BC$4/1000*($D$7 - 1400) + $AV$5:$BC$5/10000*($F$8-1) )</f>
        <v>2.7393272974822982</v>
      </c>
      <c r="W416" s="12"/>
      <c r="X416" s="8"/>
    </row>
    <row r="417" spans="2:24" ht="20" x14ac:dyDescent="0.2">
      <c r="B417" s="76">
        <f t="shared" si="66"/>
        <v>-393.33209763950424</v>
      </c>
      <c r="C417" s="76">
        <f t="shared" si="67"/>
        <v>54.497315312197593</v>
      </c>
      <c r="D417" s="76" cm="1">
        <f t="array" ref="D417:J417">MMULT(N417:T417,TRANSPOSE($AM$8:$AS$14))</f>
        <v>1.5033600627526373</v>
      </c>
      <c r="E417" s="76">
        <v>17.606968157277201</v>
      </c>
      <c r="F417" s="76">
        <v>8.2345003508736152</v>
      </c>
      <c r="G417" s="76">
        <v>3.742776848367825</v>
      </c>
      <c r="H417" s="76">
        <v>7.4985224238074277</v>
      </c>
      <c r="I417" s="76">
        <v>3.6540002165975389</v>
      </c>
      <c r="J417" s="76">
        <v>3.2625566281261627</v>
      </c>
      <c r="K417" s="78"/>
      <c r="L417" s="78"/>
      <c r="M417" s="76">
        <f t="shared" si="68"/>
        <v>-393.33209763950424</v>
      </c>
      <c r="N417" s="76">
        <f t="shared" si="69"/>
        <v>24.278388361380973</v>
      </c>
      <c r="O417" s="76">
        <f t="shared" si="70"/>
        <v>4.7359166806960689</v>
      </c>
      <c r="P417" s="76">
        <f t="shared" si="71"/>
        <v>4.6146612526248623</v>
      </c>
      <c r="Q417" s="76">
        <f t="shared" si="72"/>
        <v>-1.4389403245688563</v>
      </c>
      <c r="R417" s="76">
        <f t="shared" si="73"/>
        <v>-13.456552343568037</v>
      </c>
      <c r="S417" s="76">
        <f t="shared" si="74"/>
        <v>14.011735012995153</v>
      </c>
      <c r="T417" s="76">
        <f t="shared" si="75"/>
        <v>11.215841250078867</v>
      </c>
      <c r="U417" s="8"/>
      <c r="V417" s="12" cm="1">
        <f t="array" ref="V417" xml:space="preserve"> SUM(C417:J417)/SUMPRODUCT(C417:J417/$AV$6:$BC$6, $AV$3:$BC$3 + $AV$4:$BC$4/1000*($D$7 - 1400) + $AV$5:$BC$5/10000*($F$8-1) )</f>
        <v>2.7392927587539684</v>
      </c>
      <c r="W417" s="12"/>
      <c r="X417" s="8"/>
    </row>
    <row r="418" spans="2:24" ht="20" x14ac:dyDescent="0.2">
      <c r="B418" s="76">
        <f t="shared" si="66"/>
        <v>-389.78856522833763</v>
      </c>
      <c r="C418" s="76">
        <f t="shared" si="67"/>
        <v>54.50189710605369</v>
      </c>
      <c r="D418" s="76" cm="1">
        <f t="array" ref="D418:J418">MMULT(N418:T418,TRANSPOSE($AM$8:$AS$14))</f>
        <v>1.5034853870624127</v>
      </c>
      <c r="E418" s="76">
        <v>17.608483278614539</v>
      </c>
      <c r="F418" s="76">
        <v>8.2331586317953853</v>
      </c>
      <c r="G418" s="76">
        <v>3.742839802355399</v>
      </c>
      <c r="H418" s="76">
        <v>7.4967594929824006</v>
      </c>
      <c r="I418" s="76">
        <v>3.6553994904371212</v>
      </c>
      <c r="J418" s="76">
        <v>3.257976810699057</v>
      </c>
      <c r="K418" s="78"/>
      <c r="L418" s="78"/>
      <c r="M418" s="76">
        <f t="shared" si="68"/>
        <v>-389.78856522833763</v>
      </c>
      <c r="N418" s="76">
        <f t="shared" si="69"/>
        <v>24.277822687875304</v>
      </c>
      <c r="O418" s="76">
        <f t="shared" si="70"/>
        <v>4.7364536122321086</v>
      </c>
      <c r="P418" s="76">
        <f t="shared" si="71"/>
        <v>4.6133833966458928</v>
      </c>
      <c r="Q418" s="76">
        <f t="shared" si="72"/>
        <v>-1.4395462869391702</v>
      </c>
      <c r="R418" s="76">
        <f t="shared" si="73"/>
        <v>-13.448858740840386</v>
      </c>
      <c r="S418" s="76">
        <f t="shared" si="74"/>
        <v>14.002275406504646</v>
      </c>
      <c r="T418" s="76">
        <f t="shared" si="75"/>
        <v>11.214485447043851</v>
      </c>
      <c r="U418" s="8"/>
      <c r="V418" s="12" cm="1">
        <f t="array" ref="V418" xml:space="preserve"> SUM(C418:J418)/SUMPRODUCT(C418:J418/$AV$6:$BC$6, $AV$3:$BC$3 + $AV$4:$BC$4/1000*($D$7 - 1400) + $AV$5:$BC$5/10000*($F$8-1) )</f>
        <v>2.7392576050414159</v>
      </c>
      <c r="W418" s="12"/>
      <c r="X418" s="8"/>
    </row>
    <row r="419" spans="2:24" ht="20" x14ac:dyDescent="0.2">
      <c r="B419" s="76">
        <f t="shared" si="66"/>
        <v>-386.24503281717102</v>
      </c>
      <c r="C419" s="76">
        <f t="shared" si="67"/>
        <v>54.506550492990584</v>
      </c>
      <c r="D419" s="76" cm="1">
        <f t="array" ref="D419:J419">MMULT(N419:T419,TRANSPOSE($AM$8:$AS$14))</f>
        <v>1.5036160867512862</v>
      </c>
      <c r="E419" s="76">
        <v>17.610026767259058</v>
      </c>
      <c r="F419" s="76">
        <v>8.2317647400452323</v>
      </c>
      <c r="G419" s="76">
        <v>3.7429251090751867</v>
      </c>
      <c r="H419" s="76">
        <v>7.4949945850640098</v>
      </c>
      <c r="I419" s="76">
        <v>3.6568479387114152</v>
      </c>
      <c r="J419" s="76">
        <v>3.2532742801032244</v>
      </c>
      <c r="K419" s="78"/>
      <c r="L419" s="78"/>
      <c r="M419" s="76">
        <f t="shared" si="68"/>
        <v>-386.24503281717102</v>
      </c>
      <c r="N419" s="76">
        <f t="shared" si="69"/>
        <v>24.277257014369635</v>
      </c>
      <c r="O419" s="76">
        <f t="shared" si="70"/>
        <v>4.7369905437681492</v>
      </c>
      <c r="P419" s="76">
        <f t="shared" si="71"/>
        <v>4.6121055406669242</v>
      </c>
      <c r="Q419" s="76">
        <f t="shared" si="72"/>
        <v>-1.4401812172144144</v>
      </c>
      <c r="R419" s="76">
        <f t="shared" si="73"/>
        <v>-13.440943779351185</v>
      </c>
      <c r="S419" s="76">
        <f t="shared" si="74"/>
        <v>13.99259810497816</v>
      </c>
      <c r="T419" s="76">
        <f t="shared" si="75"/>
        <v>11.213126536744641</v>
      </c>
      <c r="U419" s="8"/>
      <c r="V419" s="12" cm="1">
        <f t="array" ref="V419" xml:space="preserve"> SUM(C419:J419)/SUMPRODUCT(C419:J419/$AV$6:$BC$6, $AV$3:$BC$3 + $AV$4:$BC$4/1000*($D$7 - 1400) + $AV$5:$BC$5/10000*($F$8-1) )</f>
        <v>2.7392218068208951</v>
      </c>
      <c r="W419" s="12"/>
      <c r="X419" s="8"/>
    </row>
    <row r="420" spans="2:24" ht="20" x14ac:dyDescent="0.2">
      <c r="B420" s="76">
        <f t="shared" si="66"/>
        <v>-382.70150040600441</v>
      </c>
      <c r="C420" s="76">
        <f t="shared" si="67"/>
        <v>54.511277018531473</v>
      </c>
      <c r="D420" s="76" cm="1">
        <f t="array" ref="D420:J420">MMULT(N420:T420,TRANSPOSE($AM$8:$AS$14))</f>
        <v>1.5037522951463429</v>
      </c>
      <c r="E420" s="76">
        <v>17.61159919262143</v>
      </c>
      <c r="F420" s="76">
        <v>8.2303160133042343</v>
      </c>
      <c r="G420" s="76">
        <v>3.743033917799548</v>
      </c>
      <c r="H420" s="76">
        <v>7.4932279760918341</v>
      </c>
      <c r="I420" s="76">
        <v>3.6583462905406012</v>
      </c>
      <c r="J420" s="76">
        <v>3.2484472959645352</v>
      </c>
      <c r="K420" s="78"/>
      <c r="L420" s="78"/>
      <c r="M420" s="76">
        <f t="shared" si="68"/>
        <v>-382.70150040600441</v>
      </c>
      <c r="N420" s="76">
        <f t="shared" si="69"/>
        <v>24.276691340863966</v>
      </c>
      <c r="O420" s="76">
        <f t="shared" si="70"/>
        <v>4.7375274753041889</v>
      </c>
      <c r="P420" s="76">
        <f t="shared" si="71"/>
        <v>4.6108276846879539</v>
      </c>
      <c r="Q420" s="76">
        <f t="shared" si="72"/>
        <v>-1.4408470333207613</v>
      </c>
      <c r="R420" s="76">
        <f t="shared" si="73"/>
        <v>-13.432803266460201</v>
      </c>
      <c r="S420" s="76">
        <f t="shared" si="74"/>
        <v>13.982700189709302</v>
      </c>
      <c r="T420" s="76">
        <f t="shared" si="75"/>
        <v>11.211764541038127</v>
      </c>
      <c r="U420" s="8"/>
      <c r="V420" s="12" cm="1">
        <f t="array" ref="V420" xml:space="preserve"> SUM(C420:J420)/SUMPRODUCT(C420:J420/$AV$6:$BC$6, $AV$3:$BC$3 + $AV$4:$BC$4/1000*($D$7 - 1400) + $AV$5:$BC$5/10000*($F$8-1) )</f>
        <v>2.7391853335357905</v>
      </c>
      <c r="W420" s="12"/>
      <c r="X420" s="8"/>
    </row>
    <row r="421" spans="2:24" ht="20" x14ac:dyDescent="0.2">
      <c r="B421" s="76">
        <f t="shared" si="66"/>
        <v>-379.1579679948378</v>
      </c>
      <c r="C421" s="76">
        <f t="shared" si="67"/>
        <v>54.516078250618399</v>
      </c>
      <c r="D421" s="76" cm="1">
        <f t="array" ref="D421:J421">MMULT(N421:T421,TRANSPOSE($AM$8:$AS$14))</f>
        <v>1.5038941481383965</v>
      </c>
      <c r="E421" s="76">
        <v>17.613201132539295</v>
      </c>
      <c r="F421" s="76">
        <v>8.2288097004449803</v>
      </c>
      <c r="G421" s="76">
        <v>3.7431674357491511</v>
      </c>
      <c r="H421" s="76">
        <v>7.4914599240624433</v>
      </c>
      <c r="I421" s="76">
        <v>3.6598952725015668</v>
      </c>
      <c r="J421" s="76">
        <v>3.2434941359457685</v>
      </c>
      <c r="K421" s="78"/>
      <c r="L421" s="78"/>
      <c r="M421" s="76">
        <f t="shared" si="68"/>
        <v>-379.1579679948378</v>
      </c>
      <c r="N421" s="76">
        <f t="shared" si="69"/>
        <v>24.276125667358301</v>
      </c>
      <c r="O421" s="76">
        <f t="shared" si="70"/>
        <v>4.7380644068402304</v>
      </c>
      <c r="P421" s="76">
        <f t="shared" si="71"/>
        <v>4.6095498287089836</v>
      </c>
      <c r="Q421" s="76">
        <f t="shared" si="72"/>
        <v>-1.4415457553562772</v>
      </c>
      <c r="R421" s="76">
        <f t="shared" si="73"/>
        <v>-13.424433007770144</v>
      </c>
      <c r="S421" s="76">
        <f t="shared" si="74"/>
        <v>13.97257876713824</v>
      </c>
      <c r="T421" s="76">
        <f t="shared" si="75"/>
        <v>11.210399482268002</v>
      </c>
      <c r="U421" s="8"/>
      <c r="V421" s="12" cm="1">
        <f t="array" ref="V421" xml:space="preserve"> SUM(C421:J421)/SUMPRODUCT(C421:J421/$AV$6:$BC$6, $AV$3:$BC$3 + $AV$4:$BC$4/1000*($D$7 - 1400) + $AV$5:$BC$5/10000*($F$8-1) )</f>
        <v>2.7391481535735034</v>
      </c>
      <c r="W421" s="12"/>
      <c r="X421" s="8"/>
    </row>
    <row r="422" spans="2:24" ht="20" x14ac:dyDescent="0.2">
      <c r="B422" s="76">
        <f t="shared" si="66"/>
        <v>-375.6144355836712</v>
      </c>
      <c r="C422" s="76">
        <f t="shared" si="67"/>
        <v>54.520955779623577</v>
      </c>
      <c r="D422" s="76" cm="1">
        <f t="array" ref="D422:J422">MMULT(N422:T422,TRANSPOSE($AM$8:$AS$14))</f>
        <v>1.5040417842051501</v>
      </c>
      <c r="E422" s="76">
        <v>17.614833173341598</v>
      </c>
      <c r="F422" s="76">
        <v>8.2272429599207371</v>
      </c>
      <c r="G422" s="76">
        <v>3.7433269300764458</v>
      </c>
      <c r="H422" s="76">
        <v>7.4896906670542291</v>
      </c>
      <c r="I422" s="76">
        <v>3.6614956082437811</v>
      </c>
      <c r="J422" s="76">
        <v>3.2384130975344836</v>
      </c>
      <c r="K422" s="78"/>
      <c r="L422" s="78"/>
      <c r="M422" s="76">
        <f t="shared" si="68"/>
        <v>-375.6144355836712</v>
      </c>
      <c r="N422" s="76">
        <f t="shared" si="69"/>
        <v>24.275559993852628</v>
      </c>
      <c r="O422" s="76">
        <f t="shared" si="70"/>
        <v>4.7386013383762702</v>
      </c>
      <c r="P422" s="76">
        <f t="shared" si="71"/>
        <v>4.6082719727300123</v>
      </c>
      <c r="Q422" s="76">
        <f t="shared" si="72"/>
        <v>-1.4422795090745897</v>
      </c>
      <c r="R422" s="76">
        <f t="shared" si="73"/>
        <v>-13.415828810316802</v>
      </c>
      <c r="S422" s="76">
        <f t="shared" si="74"/>
        <v>13.962230971203793</v>
      </c>
      <c r="T422" s="76">
        <f t="shared" si="75"/>
        <v>11.209031383264353</v>
      </c>
      <c r="U422" s="8"/>
      <c r="V422" s="12" cm="1">
        <f t="array" ref="V422" xml:space="preserve"> SUM(C422:J422)/SUMPRODUCT(C422:J422/$AV$6:$BC$6, $AV$3:$BC$3 + $AV$4:$BC$4/1000*($D$7 - 1400) + $AV$5:$BC$5/10000*($F$8-1) )</f>
        <v>2.7391102342429385</v>
      </c>
      <c r="W422" s="12"/>
      <c r="X422" s="8"/>
    </row>
    <row r="423" spans="2:24" ht="20" x14ac:dyDescent="0.2">
      <c r="B423" s="76">
        <f t="shared" si="66"/>
        <v>-372.07090317250459</v>
      </c>
      <c r="C423" s="76">
        <f t="shared" si="67"/>
        <v>54.525911218333384</v>
      </c>
      <c r="D423" s="76" cm="1">
        <f t="array" ref="D423:J423">MMULT(N423:T423,TRANSPOSE($AM$8:$AS$14))</f>
        <v>1.5041953444318297</v>
      </c>
      <c r="E423" s="76">
        <v>17.616495909904614</v>
      </c>
      <c r="F423" s="76">
        <v>8.2256128582217158</v>
      </c>
      <c r="G423" s="76">
        <v>3.7435137298309655</v>
      </c>
      <c r="H423" s="76">
        <v>7.4879204213227428</v>
      </c>
      <c r="I423" s="76">
        <v>3.6631480180991538</v>
      </c>
      <c r="J423" s="76">
        <v>3.2332024998555999</v>
      </c>
      <c r="K423" s="78"/>
      <c r="L423" s="78"/>
      <c r="M423" s="76">
        <f t="shared" si="68"/>
        <v>-372.07090317250459</v>
      </c>
      <c r="N423" s="76">
        <f t="shared" si="69"/>
        <v>24.274994320346963</v>
      </c>
      <c r="O423" s="76">
        <f t="shared" si="70"/>
        <v>4.7391382699123108</v>
      </c>
      <c r="P423" s="76">
        <f t="shared" si="71"/>
        <v>4.6069941167510402</v>
      </c>
      <c r="Q423" s="76">
        <f t="shared" si="72"/>
        <v>-1.4430505293361759</v>
      </c>
      <c r="R423" s="76">
        <f t="shared" si="73"/>
        <v>-13.406986485846449</v>
      </c>
      <c r="S423" s="76">
        <f t="shared" si="74"/>
        <v>13.951653965725217</v>
      </c>
      <c r="T423" s="76">
        <f t="shared" si="75"/>
        <v>11.207660267343172</v>
      </c>
      <c r="U423" s="8"/>
      <c r="V423" s="12" cm="1">
        <f t="array" ref="V423" xml:space="preserve"> SUM(C423:J423)/SUMPRODUCT(C423:J423/$AV$6:$BC$6, $AV$3:$BC$3 + $AV$4:$BC$4/1000*($D$7 - 1400) + $AV$5:$BC$5/10000*($F$8-1) )</f>
        <v>2.7390715417527076</v>
      </c>
      <c r="W423" s="12"/>
      <c r="X423" s="8"/>
    </row>
    <row r="424" spans="2:24" ht="20" x14ac:dyDescent="0.2">
      <c r="B424" s="76">
        <f t="shared" si="66"/>
        <v>-368.52737076133798</v>
      </c>
      <c r="C424" s="76">
        <f t="shared" si="67"/>
        <v>54.530946201902516</v>
      </c>
      <c r="D424" s="76" cm="1">
        <f t="array" ref="D424:J424">MMULT(N424:T424,TRANSPOSE($AM$8:$AS$14))</f>
        <v>1.5043549725289589</v>
      </c>
      <c r="E424" s="76">
        <v>17.618189945698109</v>
      </c>
      <c r="F424" s="76">
        <v>8.2239163684084282</v>
      </c>
      <c r="G424" s="76">
        <v>3.743729227898235</v>
      </c>
      <c r="H424" s="76">
        <v>7.4861493793716303</v>
      </c>
      <c r="I424" s="76">
        <v>3.6648532186856801</v>
      </c>
      <c r="J424" s="76">
        <v>3.2278606855064425</v>
      </c>
      <c r="K424" s="78"/>
      <c r="L424" s="78"/>
      <c r="M424" s="76">
        <f t="shared" si="68"/>
        <v>-368.52737076133798</v>
      </c>
      <c r="N424" s="76">
        <f t="shared" si="69"/>
        <v>24.274428646841294</v>
      </c>
      <c r="O424" s="76">
        <f t="shared" si="70"/>
        <v>4.7396752014483505</v>
      </c>
      <c r="P424" s="76">
        <f t="shared" si="71"/>
        <v>4.6057162607720636</v>
      </c>
      <c r="Q424" s="76">
        <f t="shared" si="72"/>
        <v>-1.4438611635128757</v>
      </c>
      <c r="R424" s="76">
        <f t="shared" si="73"/>
        <v>-13.397901854178739</v>
      </c>
      <c r="S424" s="76">
        <f t="shared" si="74"/>
        <v>13.940844946811875</v>
      </c>
      <c r="T424" s="76">
        <f t="shared" si="75"/>
        <v>11.206286158305748</v>
      </c>
      <c r="U424" s="8"/>
      <c r="V424" s="12" cm="1">
        <f t="array" ref="V424" xml:space="preserve"> SUM(C424:J424)/SUMPRODUCT(C424:J424/$AV$6:$BC$6, $AV$3:$BC$3 + $AV$4:$BC$4/1000*($D$7 - 1400) + $AV$5:$BC$5/10000*($F$8-1) )</f>
        <v>2.7390320411901836</v>
      </c>
      <c r="W424" s="12"/>
      <c r="X424" s="8"/>
    </row>
    <row r="425" spans="2:24" ht="20" x14ac:dyDescent="0.2">
      <c r="B425" s="76">
        <f t="shared" si="66"/>
        <v>-364.98383835017137</v>
      </c>
      <c r="C425" s="76">
        <f t="shared" si="67"/>
        <v>54.536062387774813</v>
      </c>
      <c r="D425" s="76" cm="1">
        <f t="array" ref="D425:J425">MMULT(N425:T425,TRANSPOSE($AM$8:$AS$14))</f>
        <v>1.5045208148469409</v>
      </c>
      <c r="E425" s="76">
        <v>17.619915892820494</v>
      </c>
      <c r="F425" s="76">
        <v>8.2221503687329154</v>
      </c>
      <c r="G425" s="76">
        <v>3.7439748829034176</v>
      </c>
      <c r="H425" s="76">
        <v>7.4843777080047822</v>
      </c>
      <c r="I425" s="76">
        <v>3.6666119225047371</v>
      </c>
      <c r="J425" s="76">
        <v>3.2223860224118979</v>
      </c>
      <c r="K425" s="78"/>
      <c r="L425" s="78"/>
      <c r="M425" s="76">
        <f t="shared" si="68"/>
        <v>-364.98383835017137</v>
      </c>
      <c r="N425" s="76">
        <f t="shared" si="69"/>
        <v>24.273862973335625</v>
      </c>
      <c r="O425" s="76">
        <f t="shared" si="70"/>
        <v>4.7402121329843911</v>
      </c>
      <c r="P425" s="76">
        <f t="shared" si="71"/>
        <v>4.6044384047930818</v>
      </c>
      <c r="Q425" s="76">
        <f t="shared" si="72"/>
        <v>-1.444713874830353</v>
      </c>
      <c r="R425" s="76">
        <f t="shared" si="73"/>
        <v>-13.388570746653063</v>
      </c>
      <c r="S425" s="76">
        <f t="shared" si="74"/>
        <v>13.929801145298937</v>
      </c>
      <c r="T425" s="76">
        <f t="shared" si="75"/>
        <v>11.204909080437961</v>
      </c>
      <c r="U425" s="8"/>
      <c r="V425" s="12" cm="1">
        <f t="array" ref="V425" xml:space="preserve"> SUM(C425:J425)/SUMPRODUCT(C425:J425/$AV$6:$BC$6, $AV$3:$BC$3 + $AV$4:$BC$4/1000*($D$7 - 1400) + $AV$5:$BC$5/10000*($F$8-1) )</f>
        <v>2.7389916965015257</v>
      </c>
      <c r="W425" s="12"/>
      <c r="X425" s="8"/>
    </row>
    <row r="426" spans="2:24" ht="20" x14ac:dyDescent="0.2">
      <c r="B426" s="76">
        <f t="shared" si="66"/>
        <v>-361.44030593900476</v>
      </c>
      <c r="C426" s="76">
        <f t="shared" si="67"/>
        <v>54.541261455567664</v>
      </c>
      <c r="D426" s="76" cm="1">
        <f t="array" ref="D426:J426">MMULT(N426:T426,TRANSPOSE($AM$8:$AS$14))</f>
        <v>1.504693020387077</v>
      </c>
      <c r="E426" s="76">
        <v>17.621674372021285</v>
      </c>
      <c r="F426" s="76">
        <v>8.2203116413589825</v>
      </c>
      <c r="G426" s="76">
        <v>3.7442522210704126</v>
      </c>
      <c r="H426" s="76">
        <v>7.4826055463655372</v>
      </c>
      <c r="I426" s="76">
        <v>3.6684248375318873</v>
      </c>
      <c r="J426" s="76">
        <v>3.2167769056971558</v>
      </c>
      <c r="K426" s="78"/>
      <c r="L426" s="78"/>
      <c r="M426" s="76">
        <f t="shared" si="68"/>
        <v>-361.44030593900476</v>
      </c>
      <c r="N426" s="76">
        <f t="shared" si="69"/>
        <v>24.273297299829956</v>
      </c>
      <c r="O426" s="76">
        <f t="shared" si="70"/>
        <v>4.7407490645204309</v>
      </c>
      <c r="P426" s="76">
        <f t="shared" si="71"/>
        <v>4.6031605488140919</v>
      </c>
      <c r="Q426" s="76">
        <f t="shared" si="72"/>
        <v>-1.4456112456323884</v>
      </c>
      <c r="R426" s="76">
        <f t="shared" si="73"/>
        <v>-13.378989009656214</v>
      </c>
      <c r="S426" s="76">
        <f t="shared" si="74"/>
        <v>13.918519829207128</v>
      </c>
      <c r="T426" s="76">
        <f t="shared" si="75"/>
        <v>11.203529058509504</v>
      </c>
      <c r="U426" s="8"/>
      <c r="V426" s="12" cm="1">
        <f t="array" ref="V426" xml:space="preserve"> SUM(C426:J426)/SUMPRODUCT(C426:J426/$AV$6:$BC$6, $AV$3:$BC$3 + $AV$4:$BC$4/1000*($D$7 - 1400) + $AV$5:$BC$5/10000*($F$8-1) )</f>
        <v>2.7389504704728447</v>
      </c>
      <c r="W426" s="12"/>
      <c r="X426" s="8"/>
    </row>
    <row r="427" spans="2:24" ht="20" x14ac:dyDescent="0.2">
      <c r="B427" s="76">
        <f t="shared" si="66"/>
        <v>-357.89677352783815</v>
      </c>
      <c r="C427" s="76">
        <f t="shared" si="67"/>
        <v>54.546545106916327</v>
      </c>
      <c r="D427" s="76" cm="1">
        <f t="array" ref="D427:J427">MMULT(N427:T427,TRANSPOSE($AM$8:$AS$14))</f>
        <v>1.5048717408086429</v>
      </c>
      <c r="E427" s="76">
        <v>17.623466012709677</v>
      </c>
      <c r="F427" s="76">
        <v>8.2183968711931339</v>
      </c>
      <c r="G427" s="76">
        <v>3.7445628380265861</v>
      </c>
      <c r="H427" s="76">
        <v>7.4808330039693036</v>
      </c>
      <c r="I427" s="76">
        <v>3.6702926668009113</v>
      </c>
      <c r="J427" s="76">
        <v>3.2110317595754183</v>
      </c>
      <c r="K427" s="78"/>
      <c r="L427" s="78"/>
      <c r="M427" s="76">
        <f t="shared" si="68"/>
        <v>-357.89677352783815</v>
      </c>
      <c r="N427" s="76">
        <f t="shared" si="69"/>
        <v>24.27273162632429</v>
      </c>
      <c r="O427" s="76">
        <f t="shared" si="70"/>
        <v>4.7412859960564715</v>
      </c>
      <c r="P427" s="76">
        <f t="shared" si="71"/>
        <v>4.6018826928350851</v>
      </c>
      <c r="Q427" s="76">
        <f t="shared" si="72"/>
        <v>-1.4465559805500081</v>
      </c>
      <c r="R427" s="76">
        <f t="shared" si="73"/>
        <v>-13.369152508229012</v>
      </c>
      <c r="S427" s="76">
        <f t="shared" si="74"/>
        <v>13.906998306224541</v>
      </c>
      <c r="T427" s="76">
        <f t="shared" si="75"/>
        <v>11.202146117772948</v>
      </c>
      <c r="U427" s="8"/>
      <c r="V427" s="12" cm="1">
        <f t="array" ref="V427" xml:space="preserve"> SUM(C427:J427)/SUMPRODUCT(C427:J427/$AV$6:$BC$6, $AV$3:$BC$3 + $AV$4:$BC$4/1000*($D$7 - 1400) + $AV$5:$BC$5/10000*($F$8-1) )</f>
        <v>2.7389083247126469</v>
      </c>
      <c r="W427" s="12"/>
      <c r="X427" s="8"/>
    </row>
    <row r="428" spans="2:24" ht="20" x14ac:dyDescent="0.2">
      <c r="B428" s="76">
        <f t="shared" si="66"/>
        <v>-354.35324111667154</v>
      </c>
      <c r="C428" s="76">
        <f t="shared" si="67"/>
        <v>54.551915065274692</v>
      </c>
      <c r="D428" s="76" cm="1">
        <f t="array" ref="D428:J428">MMULT(N428:T428,TRANSPOSE($AM$8:$AS$14))</f>
        <v>1.5050571304316176</v>
      </c>
      <c r="E428" s="76">
        <v>17.625291452947355</v>
      </c>
      <c r="F428" s="76">
        <v>8.216402644838535</v>
      </c>
      <c r="G428" s="76">
        <v>3.7449084005428515</v>
      </c>
      <c r="H428" s="76">
        <v>7.4790601587361882</v>
      </c>
      <c r="I428" s="76">
        <v>3.6722161079809474</v>
      </c>
      <c r="J428" s="76">
        <v>3.2051490392478201</v>
      </c>
      <c r="K428" s="78"/>
      <c r="L428" s="78"/>
      <c r="M428" s="76">
        <f t="shared" si="68"/>
        <v>-354.35324111667154</v>
      </c>
      <c r="N428" s="76">
        <f t="shared" si="69"/>
        <v>24.272165952818622</v>
      </c>
      <c r="O428" s="76">
        <f t="shared" si="70"/>
        <v>4.7418229275925112</v>
      </c>
      <c r="P428" s="76">
        <f t="shared" si="71"/>
        <v>4.6006048368560508</v>
      </c>
      <c r="Q428" s="76">
        <f t="shared" si="72"/>
        <v>-1.4475509095576407</v>
      </c>
      <c r="R428" s="76">
        <f t="shared" si="73"/>
        <v>-13.359057129749342</v>
      </c>
      <c r="S428" s="76">
        <f t="shared" si="74"/>
        <v>13.895233926208402</v>
      </c>
      <c r="T428" s="76">
        <f t="shared" si="75"/>
        <v>11.200760283962751</v>
      </c>
      <c r="U428" s="8"/>
      <c r="V428" s="12" cm="1">
        <f t="array" ref="V428" xml:space="preserve"> SUM(C428:J428)/SUMPRODUCT(C428:J428/$AV$6:$BC$6, $AV$3:$BC$3 + $AV$4:$BC$4/1000*($D$7 - 1400) + $AV$5:$BC$5/10000*($F$8-1) )</f>
        <v>2.7388652196357097</v>
      </c>
      <c r="W428" s="12"/>
      <c r="X428" s="8"/>
    </row>
    <row r="429" spans="2:24" ht="20" x14ac:dyDescent="0.2">
      <c r="B429" s="76">
        <f t="shared" si="66"/>
        <v>-350.80970870550493</v>
      </c>
      <c r="C429" s="76">
        <f t="shared" si="67"/>
        <v>54.557373075668522</v>
      </c>
      <c r="D429" s="76" cm="1">
        <f t="array" ref="D429:J429">MMULT(N429:T429,TRANSPOSE($AM$8:$AS$14))</f>
        <v>1.5052493462346666</v>
      </c>
      <c r="E429" s="76">
        <v>17.627151339424039</v>
      </c>
      <c r="F429" s="76">
        <v>8.2143254496846225</v>
      </c>
      <c r="G429" s="76">
        <v>3.7452906481983588</v>
      </c>
      <c r="H429" s="76">
        <v>7.4772870550307502</v>
      </c>
      <c r="I429" s="76">
        <v>3.6741958529464007</v>
      </c>
      <c r="J429" s="76">
        <v>3.1991272328126459</v>
      </c>
      <c r="K429" s="78"/>
      <c r="L429" s="78"/>
      <c r="M429" s="76">
        <f t="shared" si="68"/>
        <v>-350.80970870550493</v>
      </c>
      <c r="N429" s="76">
        <f t="shared" si="69"/>
        <v>24.271600279312953</v>
      </c>
      <c r="O429" s="76">
        <f t="shared" si="70"/>
        <v>4.7423598591285527</v>
      </c>
      <c r="P429" s="76">
        <f t="shared" si="71"/>
        <v>4.5993269808769712</v>
      </c>
      <c r="Q429" s="76">
        <f t="shared" si="72"/>
        <v>-1.4485989908976991</v>
      </c>
      <c r="R429" s="76">
        <f t="shared" si="73"/>
        <v>-13.348698787688862</v>
      </c>
      <c r="S429" s="76">
        <f t="shared" si="74"/>
        <v>13.883224083704622</v>
      </c>
      <c r="T429" s="76">
        <f t="shared" si="75"/>
        <v>11.199371583294131</v>
      </c>
      <c r="U429" s="8"/>
      <c r="V429" s="12" cm="1">
        <f t="array" ref="V429" xml:space="preserve"> SUM(C429:J429)/SUMPRODUCT(C429:J429/$AV$6:$BC$6, $AV$3:$BC$3 + $AV$4:$BC$4/1000*($D$7 - 1400) + $AV$5:$BC$5/10000*($F$8-1) )</f>
        <v>2.7388211144485664</v>
      </c>
      <c r="W429" s="12"/>
      <c r="X429" s="8"/>
    </row>
    <row r="430" spans="2:24" ht="20" x14ac:dyDescent="0.2">
      <c r="B430" s="76">
        <f t="shared" si="66"/>
        <v>-347.26617629433832</v>
      </c>
      <c r="C430" s="76">
        <f t="shared" si="67"/>
        <v>54.56292090439733</v>
      </c>
      <c r="D430" s="76" cm="1">
        <f t="array" ref="D430:J430">MMULT(N430:T430,TRANSPOSE($AM$8:$AS$14))</f>
        <v>1.505448547847938</v>
      </c>
      <c r="E430" s="76">
        <v>17.629046327414027</v>
      </c>
      <c r="F430" s="76">
        <v>8.2121616731455909</v>
      </c>
      <c r="G430" s="76">
        <v>3.745711394958553</v>
      </c>
      <c r="H430" s="76">
        <v>7.4755137017162401</v>
      </c>
      <c r="I430" s="76">
        <v>3.6762325873394825</v>
      </c>
      <c r="J430" s="76">
        <v>3.1929648631808396</v>
      </c>
      <c r="K430" s="78"/>
      <c r="L430" s="78"/>
      <c r="M430" s="76">
        <f t="shared" si="68"/>
        <v>-347.26617629433832</v>
      </c>
      <c r="N430" s="76">
        <f t="shared" si="69"/>
        <v>24.271034605807287</v>
      </c>
      <c r="O430" s="76">
        <f t="shared" si="70"/>
        <v>4.7428967906645925</v>
      </c>
      <c r="P430" s="76">
        <f t="shared" si="71"/>
        <v>4.5980491248978117</v>
      </c>
      <c r="Q430" s="76">
        <f t="shared" si="72"/>
        <v>-1.4497033138541959</v>
      </c>
      <c r="R430" s="76">
        <f t="shared" si="73"/>
        <v>-13.338073425440491</v>
      </c>
      <c r="S430" s="76">
        <f t="shared" si="74"/>
        <v>13.870966220482932</v>
      </c>
      <c r="T430" s="76">
        <f t="shared" si="75"/>
        <v>11.19798004246187</v>
      </c>
      <c r="U430" s="8"/>
      <c r="V430" s="12" cm="1">
        <f t="array" ref="V430" xml:space="preserve"> SUM(C430:J430)/SUMPRODUCT(C430:J430/$AV$6:$BC$6, $AV$3:$BC$3 + $AV$4:$BC$4/1000*($D$7 - 1400) + $AV$5:$BC$5/10000*($F$8-1) )</f>
        <v>2.7387759671367595</v>
      </c>
      <c r="W430" s="12"/>
      <c r="X430" s="8"/>
    </row>
    <row r="431" spans="2:24" ht="20" x14ac:dyDescent="0.2">
      <c r="B431" s="76">
        <f t="shared" si="66"/>
        <v>-343.72264388317171</v>
      </c>
      <c r="C431" s="76">
        <f t="shared" si="67"/>
        <v>54.568560338680811</v>
      </c>
      <c r="D431" s="76" cm="1">
        <f t="array" ref="D431:J431">MMULT(N431:T431,TRANSPOSE($AM$8:$AS$14))</f>
        <v>1.5056548975402135</v>
      </c>
      <c r="E431" s="76">
        <v>17.630977080711876</v>
      </c>
      <c r="F431" s="76">
        <v>8.2099076020613815</v>
      </c>
      <c r="G431" s="76">
        <v>3.7461725306550226</v>
      </c>
      <c r="H431" s="76">
        <v>7.4737400702310204</v>
      </c>
      <c r="I431" s="76">
        <v>3.6783269901249831</v>
      </c>
      <c r="J431" s="76">
        <v>3.1866604899946926</v>
      </c>
      <c r="K431" s="78"/>
      <c r="L431" s="78"/>
      <c r="M431" s="76">
        <f t="shared" si="68"/>
        <v>-343.72264388317171</v>
      </c>
      <c r="N431" s="76">
        <f t="shared" si="69"/>
        <v>24.270468932301618</v>
      </c>
      <c r="O431" s="76">
        <f t="shared" si="70"/>
        <v>4.7434337222006331</v>
      </c>
      <c r="P431" s="76">
        <f t="shared" si="71"/>
        <v>4.5967712689185198</v>
      </c>
      <c r="Q431" s="76">
        <f t="shared" si="72"/>
        <v>-1.4508671013552905</v>
      </c>
      <c r="R431" s="76">
        <f t="shared" si="73"/>
        <v>-13.327177020213586</v>
      </c>
      <c r="S431" s="76">
        <f t="shared" si="74"/>
        <v>13.858457828085278</v>
      </c>
      <c r="T431" s="76">
        <f t="shared" si="75"/>
        <v>11.196585688638978</v>
      </c>
      <c r="U431" s="8"/>
      <c r="V431" s="12" cm="1">
        <f t="array" ref="V431" xml:space="preserve"> SUM(C431:J431)/SUMPRODUCT(C431:J431/$AV$6:$BC$6, $AV$3:$BC$3 + $AV$4:$BC$4/1000*($D$7 - 1400) + $AV$5:$BC$5/10000*($F$8-1) )</f>
        <v>2.7387297344540547</v>
      </c>
      <c r="W431" s="12"/>
      <c r="X431" s="8"/>
    </row>
    <row r="432" spans="2:24" ht="20" x14ac:dyDescent="0.2">
      <c r="B432" s="76">
        <f t="shared" si="66"/>
        <v>-340.1791114720051</v>
      </c>
      <c r="C432" s="76">
        <f t="shared" si="67"/>
        <v>54.574293186245477</v>
      </c>
      <c r="D432" s="76" cm="1">
        <f t="array" ref="D432:J432">MMULT(N432:T432,TRANSPOSE($AM$8:$AS$14))</f>
        <v>1.5058685601999917</v>
      </c>
      <c r="E432" s="76">
        <v>17.632944271545512</v>
      </c>
      <c r="F432" s="76">
        <v>8.2075594222751036</v>
      </c>
      <c r="G432" s="76">
        <v>3.7466760223550777</v>
      </c>
      <c r="H432" s="76">
        <v>7.4719660926953466</v>
      </c>
      <c r="I432" s="76">
        <v>3.6804797331370835</v>
      </c>
      <c r="J432" s="76">
        <v>3.1802127115464027</v>
      </c>
      <c r="K432" s="78"/>
      <c r="L432" s="78"/>
      <c r="M432" s="76">
        <f t="shared" si="68"/>
        <v>-340.1791114720051</v>
      </c>
      <c r="N432" s="76">
        <f t="shared" si="69"/>
        <v>24.269903258795949</v>
      </c>
      <c r="O432" s="76">
        <f t="shared" si="70"/>
        <v>4.7439706537366728</v>
      </c>
      <c r="P432" s="76">
        <f t="shared" si="71"/>
        <v>4.5954934129390042</v>
      </c>
      <c r="Q432" s="76">
        <f t="shared" si="72"/>
        <v>-1.4520937123839754</v>
      </c>
      <c r="R432" s="76">
        <f t="shared" si="73"/>
        <v>-13.316005586993477</v>
      </c>
      <c r="S432" s="76">
        <f t="shared" si="74"/>
        <v>13.845696450385141</v>
      </c>
      <c r="T432" s="76">
        <f t="shared" si="75"/>
        <v>11.195188549475278</v>
      </c>
      <c r="U432" s="8"/>
      <c r="V432" s="12" cm="1">
        <f t="array" ref="V432" xml:space="preserve"> SUM(C432:J432)/SUMPRODUCT(C432:J432/$AV$6:$BC$6, $AV$3:$BC$3 + $AV$4:$BC$4/1000*($D$7 - 1400) + $AV$5:$BC$5/10000*($F$8-1) )</f>
        <v>2.7386823719137681</v>
      </c>
      <c r="W432" s="12"/>
      <c r="X432" s="8"/>
    </row>
    <row r="433" spans="2:24" ht="20" x14ac:dyDescent="0.2">
      <c r="B433" s="76">
        <f t="shared" si="66"/>
        <v>-336.6355790608385</v>
      </c>
      <c r="C433" s="76">
        <f t="shared" si="67"/>
        <v>54.580121274847393</v>
      </c>
      <c r="D433" s="76" cm="1">
        <f t="array" ref="D433:J433">MMULT(N433:T433,TRANSPOSE($AM$8:$AS$14))</f>
        <v>1.5060897033099927</v>
      </c>
      <c r="E433" s="76">
        <v>17.634948580464705</v>
      </c>
      <c r="F433" s="76">
        <v>8.2051132184014008</v>
      </c>
      <c r="G433" s="76">
        <v>3.7472239156087093</v>
      </c>
      <c r="H433" s="76">
        <v>7.47019166005673</v>
      </c>
      <c r="I433" s="76">
        <v>3.6826914806178497</v>
      </c>
      <c r="J433" s="76">
        <v>3.1736201666932198</v>
      </c>
      <c r="K433" s="78"/>
      <c r="L433" s="78"/>
      <c r="M433" s="76">
        <f t="shared" si="68"/>
        <v>-336.6355790608385</v>
      </c>
      <c r="N433" s="76">
        <f t="shared" si="69"/>
        <v>24.26933758529028</v>
      </c>
      <c r="O433" s="76">
        <f t="shared" si="70"/>
        <v>4.7445075852727134</v>
      </c>
      <c r="P433" s="76">
        <f t="shared" si="71"/>
        <v>4.5942155569591154</v>
      </c>
      <c r="Q433" s="76">
        <f t="shared" si="72"/>
        <v>-1.4533866441754875</v>
      </c>
      <c r="R433" s="76">
        <f t="shared" si="73"/>
        <v>-13.304555182561973</v>
      </c>
      <c r="S433" s="76">
        <f t="shared" si="74"/>
        <v>13.83267968615535</v>
      </c>
      <c r="T433" s="76">
        <f t="shared" si="75"/>
        <v>11.193788653095872</v>
      </c>
      <c r="U433" s="8"/>
      <c r="V433" s="12" cm="1">
        <f t="array" ref="V433" xml:space="preserve"> SUM(C433:J433)/SUMPRODUCT(C433:J433/$AV$6:$BC$6, $AV$3:$BC$3 + $AV$4:$BC$4/1000*($D$7 - 1400) + $AV$5:$BC$5/10000*($F$8-1) )</f>
        <v>2.7386338337824423</v>
      </c>
      <c r="W433" s="12"/>
      <c r="X433" s="8"/>
    </row>
    <row r="434" spans="2:24" ht="20" x14ac:dyDescent="0.2">
      <c r="B434" s="76">
        <f t="shared" si="66"/>
        <v>-333.09204664967189</v>
      </c>
      <c r="C434" s="76">
        <f t="shared" si="67"/>
        <v>54.586046451726396</v>
      </c>
      <c r="D434" s="76" cm="1">
        <f t="array" ref="D434:J434">MMULT(N434:T434,TRANSPOSE($AM$8:$AS$14))</f>
        <v>1.5063184969146337</v>
      </c>
      <c r="E434" s="76">
        <v>17.63699069620305</v>
      </c>
      <c r="F434" s="76">
        <v>8.2025649738003246</v>
      </c>
      <c r="G434" s="76">
        <v>3.747818335560162</v>
      </c>
      <c r="H434" s="76">
        <v>7.4684166202826727</v>
      </c>
      <c r="I434" s="76">
        <v>3.6849628887471244</v>
      </c>
      <c r="J434" s="76">
        <v>3.1668815367656369</v>
      </c>
      <c r="K434" s="78"/>
      <c r="L434" s="78"/>
      <c r="M434" s="76">
        <f t="shared" si="68"/>
        <v>-333.09204664967189</v>
      </c>
      <c r="N434" s="76">
        <f t="shared" si="69"/>
        <v>24.268771911784615</v>
      </c>
      <c r="O434" s="76">
        <f t="shared" si="70"/>
        <v>4.7450445168087532</v>
      </c>
      <c r="P434" s="76">
        <f t="shared" si="71"/>
        <v>4.5929377009786077</v>
      </c>
      <c r="Q434" s="76">
        <f t="shared" si="72"/>
        <v>-1.4547495341794492</v>
      </c>
      <c r="R434" s="76">
        <f t="shared" si="73"/>
        <v>-13.292821909575119</v>
      </c>
      <c r="S434" s="76">
        <f t="shared" si="74"/>
        <v>13.819405191641918</v>
      </c>
      <c r="T434" s="76">
        <f t="shared" si="75"/>
        <v>11.192386028099518</v>
      </c>
      <c r="U434" s="8"/>
      <c r="V434" s="12" cm="1">
        <f t="array" ref="V434" xml:space="preserve"> SUM(C434:J434)/SUMPRODUCT(C434:J434/$AV$6:$BC$6, $AV$3:$BC$3 + $AV$4:$BC$4/1000*($D$7 - 1400) + $AV$5:$BC$5/10000*($F$8-1) )</f>
        <v>2.7385840730760056</v>
      </c>
      <c r="W434" s="12"/>
      <c r="X434" s="8"/>
    </row>
    <row r="435" spans="2:24" ht="20" x14ac:dyDescent="0.2">
      <c r="B435" s="76">
        <f t="shared" si="66"/>
        <v>-329.54851423850528</v>
      </c>
      <c r="C435" s="76">
        <f t="shared" si="67"/>
        <v>54.592070582987482</v>
      </c>
      <c r="D435" s="76" cm="1">
        <f t="array" ref="D435:J435">MMULT(N435:T435,TRANSPOSE($AM$8:$AS$14))</f>
        <v>1.5065551135799642</v>
      </c>
      <c r="E435" s="76">
        <v>17.639071315511483</v>
      </c>
      <c r="F435" s="76">
        <v>8.1999105707716815</v>
      </c>
      <c r="G435" s="76">
        <v>3.748461487911154</v>
      </c>
      <c r="H435" s="76">
        <v>7.4666407766096228</v>
      </c>
      <c r="I435" s="76">
        <v>3.6872946051634727</v>
      </c>
      <c r="J435" s="76">
        <v>3.1599955474651367</v>
      </c>
      <c r="K435" s="78"/>
      <c r="L435" s="78"/>
      <c r="M435" s="76">
        <f t="shared" si="68"/>
        <v>-329.54851423850528</v>
      </c>
      <c r="N435" s="76">
        <f t="shared" si="69"/>
        <v>24.268206238278943</v>
      </c>
      <c r="O435" s="76">
        <f t="shared" si="70"/>
        <v>4.7455814483447938</v>
      </c>
      <c r="P435" s="76">
        <f t="shared" si="71"/>
        <v>4.5916598449970811</v>
      </c>
      <c r="Q435" s="76">
        <f t="shared" si="72"/>
        <v>-1.4561861617642691</v>
      </c>
      <c r="R435" s="76">
        <f t="shared" si="73"/>
        <v>-13.280801920694421</v>
      </c>
      <c r="S435" s="76">
        <f t="shared" si="74"/>
        <v>13.805870683141356</v>
      </c>
      <c r="T435" s="76">
        <f t="shared" si="75"/>
        <v>11.190980703556887</v>
      </c>
      <c r="U435" s="8"/>
      <c r="V435" s="12" cm="1">
        <f t="array" ref="V435" xml:space="preserve"> SUM(C435:J435)/SUMPRODUCT(C435:J435/$AV$6:$BC$6, $AV$3:$BC$3 + $AV$4:$BC$4/1000*($D$7 - 1400) + $AV$5:$BC$5/10000*($F$8-1) )</f>
        <v>2.738533041558656</v>
      </c>
      <c r="W435" s="12"/>
      <c r="X435" s="8"/>
    </row>
    <row r="436" spans="2:24" ht="20" x14ac:dyDescent="0.2">
      <c r="B436" s="76">
        <f t="shared" si="66"/>
        <v>-326.00498182733867</v>
      </c>
      <c r="C436" s="76">
        <f t="shared" si="67"/>
        <v>54.598195552904606</v>
      </c>
      <c r="D436" s="76" cm="1">
        <f t="array" ref="D436:J436">MMULT(N436:T436,TRANSPOSE($AM$8:$AS$14))</f>
        <v>1.5067997283455969</v>
      </c>
      <c r="E436" s="76">
        <v>17.641191142961265</v>
      </c>
      <c r="F436" s="76">
        <v>8.19714579098512</v>
      </c>
      <c r="G436" s="76">
        <v>3.7491556597224589</v>
      </c>
      <c r="H436" s="76">
        <v>7.4648638858573166</v>
      </c>
      <c r="I436" s="76">
        <v>3.6896872684758275</v>
      </c>
      <c r="J436" s="76">
        <v>3.1529609707478032</v>
      </c>
      <c r="K436" s="78"/>
      <c r="L436" s="78"/>
      <c r="M436" s="76">
        <f t="shared" si="68"/>
        <v>-326.00498182733867</v>
      </c>
      <c r="N436" s="76">
        <f t="shared" si="69"/>
        <v>24.267640564773277</v>
      </c>
      <c r="O436" s="76">
        <f t="shared" si="70"/>
        <v>4.7461183798808344</v>
      </c>
      <c r="P436" s="76">
        <f t="shared" si="71"/>
        <v>4.5903819890138786</v>
      </c>
      <c r="Q436" s="76">
        <f t="shared" si="72"/>
        <v>-1.4577004496408803</v>
      </c>
      <c r="R436" s="76">
        <f t="shared" si="73"/>
        <v>-13.268491422767534</v>
      </c>
      <c r="S436" s="76">
        <f t="shared" si="74"/>
        <v>13.792073939578895</v>
      </c>
      <c r="T436" s="76">
        <f t="shared" si="75"/>
        <v>11.189572709008717</v>
      </c>
      <c r="U436" s="8"/>
      <c r="V436" s="12" cm="1">
        <f t="array" ref="V436" xml:space="preserve"> SUM(C436:J436)/SUMPRODUCT(C436:J436/$AV$6:$BC$6, $AV$3:$BC$3 + $AV$4:$BC$4/1000*($D$7 - 1400) + $AV$5:$BC$5/10000*($F$8-1) )</f>
        <v>2.738480689744645</v>
      </c>
      <c r="W436" s="12"/>
      <c r="X436" s="8"/>
    </row>
    <row r="437" spans="2:24" ht="20" x14ac:dyDescent="0.2">
      <c r="B437" s="76">
        <f t="shared" si="66"/>
        <v>-322.46144941617206</v>
      </c>
      <c r="C437" s="76">
        <f t="shared" si="67"/>
        <v>54.604423263142458</v>
      </c>
      <c r="D437" s="76" cm="1">
        <f t="array" ref="D437:J437">MMULT(N437:T437,TRANSPOSE($AM$8:$AS$14))</f>
        <v>1.5070525186680901</v>
      </c>
      <c r="E437" s="76">
        <v>17.643350890714395</v>
      </c>
      <c r="F437" s="76">
        <v>8.1942663161611087</v>
      </c>
      <c r="G437" s="76">
        <v>3.7499032200403883</v>
      </c>
      <c r="H437" s="76">
        <v>7.4630856568179142</v>
      </c>
      <c r="I437" s="76">
        <v>3.6921415077655713</v>
      </c>
      <c r="J437" s="76">
        <v>3.1457766266900808</v>
      </c>
      <c r="K437" s="78"/>
      <c r="L437" s="78"/>
      <c r="M437" s="76">
        <f t="shared" si="68"/>
        <v>-322.46144941617206</v>
      </c>
      <c r="N437" s="76">
        <f t="shared" si="69"/>
        <v>24.267074891267608</v>
      </c>
      <c r="O437" s="76">
        <f t="shared" si="70"/>
        <v>4.746655311416875</v>
      </c>
      <c r="P437" s="76">
        <f t="shared" si="71"/>
        <v>4.5891041330279441</v>
      </c>
      <c r="Q437" s="76">
        <f t="shared" si="72"/>
        <v>-1.4592964649825828</v>
      </c>
      <c r="R437" s="76">
        <f t="shared" si="73"/>
        <v>-13.255886681054198</v>
      </c>
      <c r="S437" s="76">
        <f t="shared" si="74"/>
        <v>13.778012805084931</v>
      </c>
      <c r="T437" s="76">
        <f t="shared" si="75"/>
        <v>11.188162074463891</v>
      </c>
      <c r="U437" s="8"/>
      <c r="V437" s="12" cm="1">
        <f t="array" ref="V437" xml:space="preserve"> SUM(C437:J437)/SUMPRODUCT(C437:J437/$AV$6:$BC$6, $AV$3:$BC$3 + $AV$4:$BC$4/1000*($D$7 - 1400) + $AV$5:$BC$5/10000*($F$8-1) )</f>
        <v>2.7384269669031638</v>
      </c>
      <c r="W437" s="12"/>
      <c r="X437" s="8"/>
    </row>
    <row r="438" spans="2:24" ht="20" x14ac:dyDescent="0.2">
      <c r="B438" s="76">
        <f t="shared" si="66"/>
        <v>-318.91791700500545</v>
      </c>
      <c r="C438" s="76">
        <f t="shared" si="67"/>
        <v>54.61075563189145</v>
      </c>
      <c r="D438" s="76" cm="1">
        <f t="array" ref="D438:J438">MMULT(N438:T438,TRANSPOSE($AM$8:$AS$14))</f>
        <v>1.5073136643553371</v>
      </c>
      <c r="E438" s="76">
        <v>17.645551278259401</v>
      </c>
      <c r="F438" s="76">
        <v>8.1912677290183513</v>
      </c>
      <c r="G438" s="76">
        <v>3.7507066203345749</v>
      </c>
      <c r="H438" s="76">
        <v>7.4613057487293819</v>
      </c>
      <c r="I438" s="76">
        <v>3.6946579420785959</v>
      </c>
      <c r="J438" s="76">
        <v>3.1384413853329085</v>
      </c>
      <c r="K438" s="78"/>
      <c r="L438" s="78"/>
      <c r="M438" s="76">
        <f t="shared" si="68"/>
        <v>-318.91791700500545</v>
      </c>
      <c r="N438" s="76">
        <f t="shared" si="69"/>
        <v>24.266509217761939</v>
      </c>
      <c r="O438" s="76">
        <f t="shared" si="70"/>
        <v>4.7471922429529148</v>
      </c>
      <c r="P438" s="76">
        <f t="shared" si="71"/>
        <v>4.587826277037574</v>
      </c>
      <c r="Q438" s="76">
        <f t="shared" si="72"/>
        <v>-1.4609784202174774</v>
      </c>
      <c r="R438" s="76">
        <f t="shared" si="73"/>
        <v>-13.242984023493147</v>
      </c>
      <c r="S438" s="76">
        <f t="shared" si="74"/>
        <v>13.763685191567063</v>
      </c>
      <c r="T438" s="76">
        <f t="shared" si="75"/>
        <v>11.186748830397351</v>
      </c>
      <c r="U438" s="8"/>
      <c r="V438" s="12" cm="1">
        <f t="array" ref="V438" xml:space="preserve"> SUM(C438:J438)/SUMPRODUCT(C438:J438/$AV$6:$BC$6, $AV$3:$BC$3 + $AV$4:$BC$4/1000*($D$7 - 1400) + $AV$5:$BC$5/10000*($F$8-1) )</f>
        <v>2.7383718210665333</v>
      </c>
      <c r="W438" s="12"/>
      <c r="X438" s="8"/>
    </row>
    <row r="439" spans="2:24" ht="20" x14ac:dyDescent="0.2">
      <c r="B439" s="76">
        <f t="shared" si="66"/>
        <v>-315.37438459383884</v>
      </c>
      <c r="C439" s="76">
        <f t="shared" si="67"/>
        <v>54.617194592911503</v>
      </c>
      <c r="D439" s="76" cm="1">
        <f t="array" ref="D439:J439">MMULT(N439:T439,TRANSPOSE($AM$8:$AS$14))</f>
        <v>1.50758334749143</v>
      </c>
      <c r="E439" s="76">
        <v>17.647793032110489</v>
      </c>
      <c r="F439" s="76">
        <v>8.1881455145029367</v>
      </c>
      <c r="G439" s="76">
        <v>3.75156839473332</v>
      </c>
      <c r="H439" s="76">
        <v>7.4595237698428534</v>
      </c>
      <c r="I439" s="76">
        <v>3.6972371799071286</v>
      </c>
      <c r="J439" s="76">
        <v>3.1309541685003475</v>
      </c>
      <c r="K439" s="78"/>
      <c r="L439" s="78"/>
      <c r="M439" s="76">
        <f t="shared" si="68"/>
        <v>-315.37438459383884</v>
      </c>
      <c r="N439" s="76">
        <f t="shared" si="69"/>
        <v>24.26594354425627</v>
      </c>
      <c r="O439" s="76">
        <f t="shared" si="70"/>
        <v>4.7477291744889554</v>
      </c>
      <c r="P439" s="76">
        <f t="shared" si="71"/>
        <v>4.5865484210400451</v>
      </c>
      <c r="Q439" s="76">
        <f t="shared" si="72"/>
        <v>-1.4627506734698468</v>
      </c>
      <c r="R439" s="76">
        <f t="shared" si="73"/>
        <v>-13.229779845005396</v>
      </c>
      <c r="S439" s="76">
        <f t="shared" si="74"/>
        <v>13.749089081274933</v>
      </c>
      <c r="T439" s="76">
        <f t="shared" si="75"/>
        <v>11.185333007747971</v>
      </c>
      <c r="U439" s="8"/>
      <c r="V439" s="12" cm="1">
        <f t="array" ref="V439" xml:space="preserve"> SUM(C439:J439)/SUMPRODUCT(C439:J439/$AV$6:$BC$6, $AV$3:$BC$3 + $AV$4:$BC$4/1000*($D$7 - 1400) + $AV$5:$BC$5/10000*($F$8-1) )</f>
        <v>2.7383151990419141</v>
      </c>
      <c r="W439" s="12"/>
      <c r="X439" s="8"/>
    </row>
    <row r="440" spans="2:24" ht="20" x14ac:dyDescent="0.2">
      <c r="B440" s="76">
        <f t="shared" si="66"/>
        <v>-311.83085218267223</v>
      </c>
      <c r="C440" s="76">
        <f t="shared" si="67"/>
        <v>54.623742094479702</v>
      </c>
      <c r="D440" s="76" cm="1">
        <f t="array" ref="D440:J440">MMULT(N440:T440,TRANSPOSE($AM$8:$AS$14))</f>
        <v>1.5078617523515374</v>
      </c>
      <c r="E440" s="76">
        <v>17.650076885467925</v>
      </c>
      <c r="F440" s="76">
        <v>8.1848950613146219</v>
      </c>
      <c r="G440" s="76">
        <v>3.7524911600427759</v>
      </c>
      <c r="H440" s="76">
        <v>7.4577392760937098</v>
      </c>
      <c r="I440" s="76">
        <v>3.6998798186609001</v>
      </c>
      <c r="J440" s="76">
        <v>3.1233139515888326</v>
      </c>
      <c r="K440" s="78"/>
      <c r="L440" s="78"/>
      <c r="M440" s="76">
        <f t="shared" si="68"/>
        <v>-311.83085218267223</v>
      </c>
      <c r="N440" s="76">
        <f t="shared" si="69"/>
        <v>24.265377870750605</v>
      </c>
      <c r="O440" s="76">
        <f t="shared" si="70"/>
        <v>4.7482661060249942</v>
      </c>
      <c r="P440" s="76">
        <f t="shared" si="71"/>
        <v>4.585270565031025</v>
      </c>
      <c r="Q440" s="76">
        <f t="shared" si="72"/>
        <v>-1.464617728626783</v>
      </c>
      <c r="R440" s="76">
        <f t="shared" si="73"/>
        <v>-13.216270611829279</v>
      </c>
      <c r="S440" s="76">
        <f t="shared" si="74"/>
        <v>13.734222529355122</v>
      </c>
      <c r="T440" s="76">
        <f t="shared" si="75"/>
        <v>11.183914637916292</v>
      </c>
      <c r="U440" s="8"/>
      <c r="V440" s="12" cm="1">
        <f t="array" ref="V440" xml:space="preserve"> SUM(C440:J440)/SUMPRODUCT(C440:J440/$AV$6:$BC$6, $AV$3:$BC$3 + $AV$4:$BC$4/1000*($D$7 - 1400) + $AV$5:$BC$5/10000*($F$8-1) )</f>
        <v>2.7382570464267064</v>
      </c>
      <c r="W440" s="12"/>
      <c r="X440" s="8"/>
    </row>
    <row r="441" spans="2:24" ht="20" x14ac:dyDescent="0.2">
      <c r="B441" s="76">
        <f t="shared" si="66"/>
        <v>-308.28731977150562</v>
      </c>
      <c r="C441" s="76">
        <f t="shared" si="67"/>
        <v>54.630400098237786</v>
      </c>
      <c r="D441" s="76" cm="1">
        <f t="array" ref="D441:J441">MMULT(N441:T441,TRANSPOSE($AM$8:$AS$14))</f>
        <v>1.5081490653063139</v>
      </c>
      <c r="E441" s="76">
        <v>17.652403577837706</v>
      </c>
      <c r="F441" s="76">
        <v>8.1815116637453613</v>
      </c>
      <c r="G441" s="76">
        <v>3.7534776155362106</v>
      </c>
      <c r="H441" s="76">
        <v>7.455951769886151</v>
      </c>
      <c r="I441" s="76">
        <v>3.7025864441273733</v>
      </c>
      <c r="J441" s="76">
        <v>3.115519765323103</v>
      </c>
      <c r="K441" s="78"/>
      <c r="L441" s="78"/>
      <c r="M441" s="76">
        <f t="shared" si="68"/>
        <v>-308.28731977150562</v>
      </c>
      <c r="N441" s="76">
        <f t="shared" si="69"/>
        <v>24.26481219724494</v>
      </c>
      <c r="O441" s="76">
        <f t="shared" si="70"/>
        <v>4.7488030375610348</v>
      </c>
      <c r="P441" s="76">
        <f t="shared" si="71"/>
        <v>4.5839927090036641</v>
      </c>
      <c r="Q441" s="76">
        <f t="shared" si="72"/>
        <v>-1.4665842350064213</v>
      </c>
      <c r="R441" s="76">
        <f t="shared" si="73"/>
        <v>-13.20245286588238</v>
      </c>
      <c r="S441" s="76">
        <f t="shared" si="74"/>
        <v>13.719083666393255</v>
      </c>
      <c r="T441" s="76">
        <f t="shared" si="75"/>
        <v>11.182493752762147</v>
      </c>
      <c r="U441" s="8"/>
      <c r="V441" s="12" cm="1">
        <f t="array" ref="V441" xml:space="preserve"> SUM(C441:J441)/SUMPRODUCT(C441:J441/$AV$6:$BC$6, $AV$3:$BC$3 + $AV$4:$BC$4/1000*($D$7 - 1400) + $AV$5:$BC$5/10000*($F$8-1) )</f>
        <v>2.7381973076278769</v>
      </c>
      <c r="W441" s="12"/>
      <c r="X441" s="8"/>
    </row>
    <row r="442" spans="2:24" ht="20" x14ac:dyDescent="0.2">
      <c r="B442" s="76">
        <f t="shared" si="66"/>
        <v>-304.74378736033901</v>
      </c>
      <c r="C442" s="76">
        <f t="shared" si="67"/>
        <v>54.637170577934604</v>
      </c>
      <c r="D442" s="76" cm="1">
        <f t="array" ref="D442:J442">MMULT(N442:T442,TRANSPOSE($AM$8:$AS$14))</f>
        <v>1.5084454747154259</v>
      </c>
      <c r="E442" s="76">
        <v>17.654773854608418</v>
      </c>
      <c r="F442" s="76">
        <v>8.1779905238451143</v>
      </c>
      <c r="G442" s="76">
        <v>3.7545305424996949</v>
      </c>
      <c r="H442" s="76">
        <v>7.454160699001096</v>
      </c>
      <c r="I442" s="76">
        <v>3.7053576299207567</v>
      </c>
      <c r="J442" s="76">
        <v>3.1075706974748889</v>
      </c>
      <c r="K442" s="78"/>
      <c r="L442" s="78"/>
      <c r="M442" s="76">
        <f t="shared" si="68"/>
        <v>-304.74378736033901</v>
      </c>
      <c r="N442" s="76">
        <f t="shared" si="69"/>
        <v>24.264246523739267</v>
      </c>
      <c r="O442" s="76">
        <f t="shared" si="70"/>
        <v>4.7493399690970737</v>
      </c>
      <c r="P442" s="76">
        <f t="shared" si="71"/>
        <v>4.5827148529471877</v>
      </c>
      <c r="Q442" s="76">
        <f t="shared" si="72"/>
        <v>-1.4686549866043221</v>
      </c>
      <c r="R442" s="76">
        <f t="shared" si="73"/>
        <v>-13.188323229145393</v>
      </c>
      <c r="S442" s="76">
        <f t="shared" si="74"/>
        <v>13.703670700940499</v>
      </c>
      <c r="T442" s="76">
        <f t="shared" si="75"/>
        <v>11.181070384602197</v>
      </c>
      <c r="U442" s="8"/>
      <c r="V442" s="12" cm="1">
        <f t="array" ref="V442" xml:space="preserve"> SUM(C442:J442)/SUMPRODUCT(C442:J442/$AV$6:$BC$6, $AV$3:$BC$3 + $AV$4:$BC$4/1000*($D$7 - 1400) + $AV$5:$BC$5/10000*($F$8-1) )</f>
        <v>2.7381359258853641</v>
      </c>
      <c r="W442" s="12"/>
      <c r="X442" s="8"/>
    </row>
    <row r="443" spans="2:24" ht="20" x14ac:dyDescent="0.2">
      <c r="B443" s="76">
        <f t="shared" si="66"/>
        <v>-301.2002549491724</v>
      </c>
      <c r="C443" s="76">
        <f t="shared" si="67"/>
        <v>54.644055518059531</v>
      </c>
      <c r="D443" s="76" cm="1">
        <f t="array" ref="D443:J443">MMULT(N443:T443,TRANSPOSE($AM$8:$AS$14))</f>
        <v>1.5087511708097614</v>
      </c>
      <c r="E443" s="76">
        <v>17.657188466583598</v>
      </c>
      <c r="F443" s="76">
        <v>8.1743267539293871</v>
      </c>
      <c r="G443" s="76">
        <v>3.7556528035207175</v>
      </c>
      <c r="H443" s="76">
        <v>7.452365455637123</v>
      </c>
      <c r="I443" s="76">
        <v>3.7081939369195016</v>
      </c>
      <c r="J443" s="76">
        <v>3.0994658945403835</v>
      </c>
      <c r="K443" s="78"/>
      <c r="L443" s="78"/>
      <c r="M443" s="76">
        <f t="shared" si="68"/>
        <v>-301.2002549491724</v>
      </c>
      <c r="N443" s="76">
        <f t="shared" si="69"/>
        <v>24.263680850233602</v>
      </c>
      <c r="O443" s="76">
        <f t="shared" si="70"/>
        <v>4.7498769006331107</v>
      </c>
      <c r="P443" s="76">
        <f t="shared" si="71"/>
        <v>4.5814369968447499</v>
      </c>
      <c r="Q443" s="76">
        <f t="shared" si="72"/>
        <v>-1.4708349208948515</v>
      </c>
      <c r="R443" s="76">
        <f t="shared" si="73"/>
        <v>-13.173878408062723</v>
      </c>
      <c r="S443" s="76">
        <f t="shared" si="74"/>
        <v>13.687981922021507</v>
      </c>
      <c r="T443" s="76">
        <f t="shared" si="75"/>
        <v>11.179644566207374</v>
      </c>
      <c r="U443" s="8"/>
      <c r="V443" s="12" cm="1">
        <f t="array" ref="V443" xml:space="preserve"> SUM(C443:J443)/SUMPRODUCT(C443:J443/$AV$6:$BC$6, $AV$3:$BC$3 + $AV$4:$BC$4/1000*($D$7 - 1400) + $AV$5:$BC$5/10000*($F$8-1) )</f>
        <v>2.7380728432998058</v>
      </c>
      <c r="W443" s="12"/>
      <c r="X443" s="8"/>
    </row>
    <row r="444" spans="2:24" ht="20" x14ac:dyDescent="0.2">
      <c r="B444" s="76">
        <f t="shared" si="66"/>
        <v>-297.65672253800579</v>
      </c>
      <c r="C444" s="76">
        <f t="shared" si="67"/>
        <v>54.65105691236279</v>
      </c>
      <c r="D444" s="76" cm="1">
        <f t="array" ref="D444:J444">MMULT(N444:T444,TRANSPOSE($AM$8:$AS$14))</f>
        <v>1.509066345561983</v>
      </c>
      <c r="E444" s="76">
        <v>17.659648169467435</v>
      </c>
      <c r="F444" s="76">
        <v>8.1705153794426852</v>
      </c>
      <c r="G444" s="76">
        <v>3.7568473415063544</v>
      </c>
      <c r="H444" s="76">
        <v>7.4505653755940644</v>
      </c>
      <c r="I444" s="76">
        <v>3.7110959126920404</v>
      </c>
      <c r="J444" s="76">
        <v>3.091204563372647</v>
      </c>
      <c r="K444" s="78"/>
      <c r="L444" s="78"/>
      <c r="M444" s="76">
        <f t="shared" si="68"/>
        <v>-297.65672253800579</v>
      </c>
      <c r="N444" s="76">
        <f t="shared" si="69"/>
        <v>24.263115176727933</v>
      </c>
      <c r="O444" s="76">
        <f t="shared" si="70"/>
        <v>4.750413832169146</v>
      </c>
      <c r="P444" s="76">
        <f t="shared" si="71"/>
        <v>4.5801591406701574</v>
      </c>
      <c r="Q444" s="76">
        <f t="shared" si="72"/>
        <v>-1.473129117164842</v>
      </c>
      <c r="R444" s="76">
        <f t="shared" si="73"/>
        <v>-13.159115197954611</v>
      </c>
      <c r="S444" s="76">
        <f t="shared" si="74"/>
        <v>13.672015701620953</v>
      </c>
      <c r="T444" s="76">
        <f t="shared" si="75"/>
        <v>11.178216330800172</v>
      </c>
      <c r="U444" s="8"/>
      <c r="V444" s="12" cm="1">
        <f t="array" ref="V444" xml:space="preserve"> SUM(C444:J444)/SUMPRODUCT(C444:J444/$AV$6:$BC$6, $AV$3:$BC$3 + $AV$4:$BC$4/1000*($D$7 - 1400) + $AV$5:$BC$5/10000*($F$8-1) )</f>
        <v>2.7380080008647161</v>
      </c>
      <c r="W444" s="12"/>
      <c r="X444" s="8"/>
    </row>
    <row r="445" spans="2:24" ht="20" x14ac:dyDescent="0.2">
      <c r="B445" s="76">
        <f t="shared" si="66"/>
        <v>-294.11319012683919</v>
      </c>
      <c r="C445" s="76">
        <f t="shared" si="67"/>
        <v>54.658176762258712</v>
      </c>
      <c r="D445" s="76" cm="1">
        <f t="array" ref="D445:J445">MMULT(N445:T445,TRANSPOSE($AM$8:$AS$14))</f>
        <v>1.5093911925451549</v>
      </c>
      <c r="E445" s="76">
        <v>17.662153723302438</v>
      </c>
      <c r="F445" s="76">
        <v>8.1665513421913829</v>
      </c>
      <c r="G445" s="76">
        <v>3.7581171784179839</v>
      </c>
      <c r="H445" s="76">
        <v>7.4487597376086701</v>
      </c>
      <c r="I445" s="76">
        <v>3.714064090910643</v>
      </c>
      <c r="J445" s="76">
        <v>3.0827859727650146</v>
      </c>
      <c r="K445" s="78"/>
      <c r="L445" s="78"/>
      <c r="M445" s="76">
        <f t="shared" si="68"/>
        <v>-294.11319012683919</v>
      </c>
      <c r="N445" s="76">
        <f t="shared" si="69"/>
        <v>24.262549503222264</v>
      </c>
      <c r="O445" s="76">
        <f t="shared" si="70"/>
        <v>4.7509507637051769</v>
      </c>
      <c r="P445" s="76">
        <f t="shared" si="71"/>
        <v>4.5788812843829172</v>
      </c>
      <c r="Q445" s="76">
        <f t="shared" si="72"/>
        <v>-1.475542794357386</v>
      </c>
      <c r="R445" s="76">
        <f t="shared" si="73"/>
        <v>-13.144030487435309</v>
      </c>
      <c r="S445" s="76">
        <f t="shared" si="74"/>
        <v>13.655770497145662</v>
      </c>
      <c r="T445" s="76">
        <f t="shared" si="75"/>
        <v>11.176785712051894</v>
      </c>
      <c r="U445" s="8"/>
      <c r="V445" s="12" cm="1">
        <f t="array" ref="V445" xml:space="preserve"> SUM(C445:J445)/SUMPRODUCT(C445:J445/$AV$6:$BC$6, $AV$3:$BC$3 + $AV$4:$BC$4/1000*($D$7 - 1400) + $AV$5:$BC$5/10000*($F$8-1) )</f>
        <v>2.7379413385033291</v>
      </c>
      <c r="W445" s="12"/>
      <c r="X445" s="8"/>
    </row>
    <row r="446" spans="2:24" ht="20" x14ac:dyDescent="0.2">
      <c r="B446" s="76">
        <f t="shared" si="66"/>
        <v>-290.56965771567258</v>
      </c>
      <c r="C446" s="76">
        <f t="shared" si="67"/>
        <v>54.665417075108614</v>
      </c>
      <c r="D446" s="76" cm="1">
        <f t="array" ref="D446:J446">MMULT(N446:T446,TRANSPOSE($AM$8:$AS$14))</f>
        <v>1.5097259067792528</v>
      </c>
      <c r="E446" s="76">
        <v>17.664705891857295</v>
      </c>
      <c r="F446" s="76">
        <v>8.1624295039586592</v>
      </c>
      <c r="G446" s="76">
        <v>3.7594654137097079</v>
      </c>
      <c r="H446" s="76">
        <v>7.4469477628514547</v>
      </c>
      <c r="I446" s="76">
        <v>3.7170989907532324</v>
      </c>
      <c r="J446" s="76">
        <v>3.0742094549817933</v>
      </c>
      <c r="K446" s="78"/>
      <c r="L446" s="78"/>
      <c r="M446" s="76">
        <f t="shared" si="68"/>
        <v>-290.56965771567258</v>
      </c>
      <c r="N446" s="76">
        <f t="shared" si="69"/>
        <v>24.261983829716595</v>
      </c>
      <c r="O446" s="76">
        <f t="shared" si="70"/>
        <v>4.7514876952411971</v>
      </c>
      <c r="P446" s="76">
        <f t="shared" si="71"/>
        <v>4.5776034279207822</v>
      </c>
      <c r="Q446" s="76">
        <f t="shared" si="72"/>
        <v>-1.4780813084043296</v>
      </c>
      <c r="R446" s="76">
        <f t="shared" si="73"/>
        <v>-13.128621262831809</v>
      </c>
      <c r="S446" s="76">
        <f t="shared" si="74"/>
        <v>13.63924485385939</v>
      </c>
      <c r="T446" s="76">
        <f t="shared" si="75"/>
        <v>11.175352744079751</v>
      </c>
      <c r="U446" s="8"/>
      <c r="V446" s="12" cm="1">
        <f t="array" ref="V446" xml:space="preserve"> SUM(C446:J446)/SUMPRODUCT(C446:J446/$AV$6:$BC$6, $AV$3:$BC$3 + $AV$4:$BC$4/1000*($D$7 - 1400) + $AV$5:$BC$5/10000*($F$8-1) )</f>
        <v>2.7378727951102593</v>
      </c>
      <c r="W446" s="12"/>
      <c r="X446" s="8"/>
    </row>
    <row r="447" spans="2:24" ht="20" x14ac:dyDescent="0.2">
      <c r="B447" s="76">
        <f t="shared" si="66"/>
        <v>-287.02612530450597</v>
      </c>
      <c r="C447" s="76">
        <f t="shared" si="67"/>
        <v>54.672779862380061</v>
      </c>
      <c r="D447" s="76" cm="1">
        <f t="array" ref="D447:J447">MMULT(N447:T447,TRANSPOSE($AM$8:$AS$14))</f>
        <v>1.5100706845655161</v>
      </c>
      <c r="E447" s="76">
        <v>17.667305441963631</v>
      </c>
      <c r="F447" s="76">
        <v>8.1581446505135098</v>
      </c>
      <c r="G447" s="76">
        <v>3.7608952224580761</v>
      </c>
      <c r="H447" s="76">
        <v>7.4451286145935072</v>
      </c>
      <c r="I447" s="76">
        <v>3.7202011162931417</v>
      </c>
      <c r="J447" s="76">
        <v>3.0654744072325664</v>
      </c>
      <c r="K447" s="78"/>
      <c r="L447" s="78"/>
      <c r="M447" s="76">
        <f t="shared" si="68"/>
        <v>-287.02612530450597</v>
      </c>
      <c r="N447" s="76">
        <f t="shared" si="69"/>
        <v>24.261418156210929</v>
      </c>
      <c r="O447" s="76">
        <f t="shared" si="70"/>
        <v>4.7520246267771995</v>
      </c>
      <c r="P447" s="76">
        <f t="shared" si="71"/>
        <v>4.5763255711886215</v>
      </c>
      <c r="Q447" s="76">
        <f t="shared" si="72"/>
        <v>-1.4807501490268884</v>
      </c>
      <c r="R447" s="76">
        <f t="shared" si="73"/>
        <v>-13.112884612597416</v>
      </c>
      <c r="S447" s="76">
        <f t="shared" si="74"/>
        <v>13.622437407287288</v>
      </c>
      <c r="T447" s="76">
        <f t="shared" si="75"/>
        <v>11.173917461443878</v>
      </c>
      <c r="U447" s="8"/>
      <c r="V447" s="12" cm="1">
        <f t="array" ref="V447" xml:space="preserve"> SUM(C447:J447)/SUMPRODUCT(C447:J447/$AV$6:$BC$6, $AV$3:$BC$3 + $AV$4:$BC$4/1000*($D$7 - 1400) + $AV$5:$BC$5/10000*($F$8-1) )</f>
        <v>2.7378023085981198</v>
      </c>
      <c r="W447" s="12"/>
      <c r="X447" s="8"/>
    </row>
    <row r="448" spans="2:24" ht="20" x14ac:dyDescent="0.2">
      <c r="B448" s="76">
        <f t="shared" si="66"/>
        <v>-283.48259289333936</v>
      </c>
      <c r="C448" s="76">
        <f t="shared" si="67"/>
        <v>54.680267137680303</v>
      </c>
      <c r="D448" s="76" cm="1">
        <f t="array" ref="D448:J448">MMULT(N448:T448,TRANSPOSE($AM$8:$AS$14))</f>
        <v>1.510425723308815</v>
      </c>
      <c r="E448" s="76">
        <v>17.669953142800569</v>
      </c>
      <c r="F448" s="76">
        <v>8.1536914960243205</v>
      </c>
      <c r="G448" s="76">
        <v>3.7624098531710031</v>
      </c>
      <c r="H448" s="76">
        <v>7.4433013980514122</v>
      </c>
      <c r="I448" s="76">
        <v>3.7233709558769519</v>
      </c>
      <c r="J448" s="76">
        <v>3.0565802930866242</v>
      </c>
      <c r="K448" s="78"/>
      <c r="L448" s="78"/>
      <c r="M448" s="76">
        <f t="shared" si="68"/>
        <v>-283.48259289333936</v>
      </c>
      <c r="N448" s="76">
        <f t="shared" si="69"/>
        <v>24.260852482705257</v>
      </c>
      <c r="O448" s="76">
        <f t="shared" si="70"/>
        <v>4.7525615583131664</v>
      </c>
      <c r="P448" s="76">
        <f t="shared" si="71"/>
        <v>4.5750477140418653</v>
      </c>
      <c r="Q448" s="76">
        <f t="shared" si="72"/>
        <v>-1.4835549359848155</v>
      </c>
      <c r="R448" s="76">
        <f t="shared" si="73"/>
        <v>-13.096817731714427</v>
      </c>
      <c r="S448" s="76">
        <f t="shared" si="74"/>
        <v>13.605346885587</v>
      </c>
      <c r="T448" s="76">
        <f t="shared" si="75"/>
        <v>11.172479899144244</v>
      </c>
      <c r="U448" s="8"/>
      <c r="V448" s="12" cm="1">
        <f t="array" ref="V448" xml:space="preserve"> SUM(C448:J448)/SUMPRODUCT(C448:J448/$AV$6:$BC$6, $AV$3:$BC$3 + $AV$4:$BC$4/1000*($D$7 - 1400) + $AV$5:$BC$5/10000*($F$8-1) )</f>
        <v>2.7377298159492538</v>
      </c>
      <c r="W448" s="12"/>
      <c r="X448" s="8"/>
    </row>
    <row r="449" spans="2:24" ht="20" x14ac:dyDescent="0.2">
      <c r="B449" s="76">
        <f t="shared" si="66"/>
        <v>-279.93906048217275</v>
      </c>
      <c r="C449" s="76">
        <f t="shared" si="67"/>
        <v>54.687880914661598</v>
      </c>
      <c r="D449" s="76" cm="1">
        <f t="array" ref="D449:J449">MMULT(N449:T449,TRANSPOSE($AM$8:$AS$14))</f>
        <v>1.51079122132844</v>
      </c>
      <c r="E449" s="76">
        <v>17.672649765126458</v>
      </c>
      <c r="F449" s="76">
        <v>8.1490646878865309</v>
      </c>
      <c r="G449" s="76">
        <v>3.7640126252641162</v>
      </c>
      <c r="H449" s="76">
        <v>7.4414651604179589</v>
      </c>
      <c r="I449" s="76">
        <v>3.7266089814906076</v>
      </c>
      <c r="J449" s="76">
        <v>3.0475266438242996</v>
      </c>
      <c r="K449" s="78"/>
      <c r="L449" s="78"/>
      <c r="M449" s="76">
        <f t="shared" si="68"/>
        <v>-279.93906048217275</v>
      </c>
      <c r="N449" s="76">
        <f t="shared" si="69"/>
        <v>24.260286809199592</v>
      </c>
      <c r="O449" s="76">
        <f t="shared" si="70"/>
        <v>4.7530984898490667</v>
      </c>
      <c r="P449" s="76">
        <f t="shared" si="71"/>
        <v>4.5737698562620777</v>
      </c>
      <c r="Q449" s="76">
        <f t="shared" si="72"/>
        <v>-1.4865014147557085</v>
      </c>
      <c r="R449" s="76">
        <f t="shared" si="73"/>
        <v>-13.080417926079983</v>
      </c>
      <c r="S449" s="76">
        <f t="shared" si="74"/>
        <v>13.58797211188344</v>
      </c>
      <c r="T449" s="76">
        <f t="shared" si="75"/>
        <v>11.171040092617446</v>
      </c>
      <c r="U449" s="8"/>
      <c r="V449" s="12" cm="1">
        <f t="array" ref="V449" xml:space="preserve"> SUM(C449:J449)/SUMPRODUCT(C449:J449/$AV$6:$BC$6, $AV$3:$BC$3 + $AV$4:$BC$4/1000*($D$7 - 1400) + $AV$5:$BC$5/10000*($F$8-1) )</f>
        <v>2.7376552532726617</v>
      </c>
      <c r="W449" s="12"/>
      <c r="X449" s="8"/>
    </row>
    <row r="450" spans="2:24" ht="20" x14ac:dyDescent="0.2">
      <c r="B450" s="76">
        <f t="shared" si="66"/>
        <v>-276.39552807100614</v>
      </c>
      <c r="C450" s="76">
        <f t="shared" si="67"/>
        <v>54.695623204797755</v>
      </c>
      <c r="D450" s="76" cm="1">
        <f t="array" ref="D450:J450">MMULT(N450:T450,TRANSPOSE($AM$8:$AS$14))</f>
        <v>1.5111673776580876</v>
      </c>
      <c r="E450" s="76">
        <v>17.67539608045718</v>
      </c>
      <c r="F450" s="76">
        <v>8.1442588119719321</v>
      </c>
      <c r="G450" s="76">
        <v>3.7657069261930722</v>
      </c>
      <c r="H450" s="76">
        <v>7.4396188910853116</v>
      </c>
      <c r="I450" s="76">
        <v>3.7299156481143712</v>
      </c>
      <c r="J450" s="76">
        <v>3.0383130597222925</v>
      </c>
      <c r="K450" s="78"/>
      <c r="L450" s="78"/>
      <c r="M450" s="76">
        <f t="shared" si="68"/>
        <v>-276.39552807100614</v>
      </c>
      <c r="N450" s="76">
        <f t="shared" si="69"/>
        <v>24.259721135693923</v>
      </c>
      <c r="O450" s="76">
        <f t="shared" si="70"/>
        <v>4.7536354213848426</v>
      </c>
      <c r="P450" s="76">
        <f t="shared" si="71"/>
        <v>4.5724919975211007</v>
      </c>
      <c r="Q450" s="76">
        <f t="shared" si="72"/>
        <v>-1.4895954516273504</v>
      </c>
      <c r="R450" s="76">
        <f t="shared" si="73"/>
        <v>-13.063682616869151</v>
      </c>
      <c r="S450" s="76">
        <f t="shared" si="74"/>
        <v>13.570312006564212</v>
      </c>
      <c r="T450" s="76">
        <f t="shared" si="75"/>
        <v>11.169598077733427</v>
      </c>
      <c r="U450" s="8"/>
      <c r="V450" s="12" cm="1">
        <f t="array" ref="V450" xml:space="preserve"> SUM(C450:J450)/SUMPRODUCT(C450:J450/$AV$6:$BC$6, $AV$3:$BC$3 + $AV$4:$BC$4/1000*($D$7 - 1400) + $AV$5:$BC$5/10000*($F$8-1) )</f>
        <v>2.7375785558662455</v>
      </c>
      <c r="W450" s="12"/>
      <c r="X450" s="8"/>
    </row>
    <row r="451" spans="2:24" ht="20" x14ac:dyDescent="0.2">
      <c r="B451" s="76">
        <f t="shared" si="66"/>
        <v>-272.85199565983953</v>
      </c>
      <c r="C451" s="76">
        <f t="shared" si="67"/>
        <v>54.703496015032016</v>
      </c>
      <c r="D451" s="76" cm="1">
        <f t="array" ref="D451:J451">MMULT(N451:T451,TRANSPOSE($AM$8:$AS$14))</f>
        <v>1.5115543918363505</v>
      </c>
      <c r="E451" s="76">
        <v>17.6781928601917</v>
      </c>
      <c r="F451" s="76">
        <v>8.1392683983053118</v>
      </c>
      <c r="G451" s="76">
        <v>3.7674962082305949</v>
      </c>
      <c r="H451" s="76">
        <v>7.4377615220663191</v>
      </c>
      <c r="I451" s="76">
        <v>3.7332913930672511</v>
      </c>
      <c r="J451" s="76">
        <v>3.0289392112704516</v>
      </c>
      <c r="K451" s="78"/>
      <c r="L451" s="78"/>
      <c r="M451" s="76">
        <f t="shared" si="68"/>
        <v>-272.85199565983953</v>
      </c>
      <c r="N451" s="76">
        <f t="shared" si="69"/>
        <v>24.259155462188254</v>
      </c>
      <c r="O451" s="76">
        <f t="shared" si="70"/>
        <v>4.7541723529203876</v>
      </c>
      <c r="P451" s="76">
        <f t="shared" si="71"/>
        <v>4.5712141373287754</v>
      </c>
      <c r="Q451" s="76">
        <f t="shared" si="72"/>
        <v>-1.492843028187459</v>
      </c>
      <c r="R451" s="76">
        <f t="shared" si="73"/>
        <v>-13.04660934486914</v>
      </c>
      <c r="S451" s="76">
        <f t="shared" si="74"/>
        <v>13.552365589532638</v>
      </c>
      <c r="T451" s="76">
        <f t="shared" si="75"/>
        <v>11.168153890792061</v>
      </c>
      <c r="U451" s="8"/>
      <c r="V451" s="12" cm="1">
        <f t="array" ref="V451" xml:space="preserve"> SUM(C451:J451)/SUMPRODUCT(C451:J451/$AV$6:$BC$6, $AV$3:$BC$3 + $AV$4:$BC$4/1000*($D$7 - 1400) + $AV$5:$BC$5/10000*($F$8-1) )</f>
        <v>2.73749965828438</v>
      </c>
      <c r="W451" s="12"/>
      <c r="X451" s="8"/>
    </row>
    <row r="452" spans="2:24" ht="20" x14ac:dyDescent="0.2">
      <c r="B452" s="76">
        <f t="shared" si="66"/>
        <v>-269.30846324867292</v>
      </c>
      <c r="C452" s="76">
        <f t="shared" si="67"/>
        <v>54.711501345297599</v>
      </c>
      <c r="D452" s="76" cm="1">
        <f t="array" ref="D452:J452">MMULT(N452:T452,TRANSPOSE($AM$8:$AS$14))</f>
        <v>1.5119524636896484</v>
      </c>
      <c r="E452" s="76">
        <v>17.68104087468561</v>
      </c>
      <c r="F452" s="76">
        <v>8.1340879271715547</v>
      </c>
      <c r="G452" s="76">
        <v>3.7693839848770074</v>
      </c>
      <c r="H452" s="76">
        <v>7.4358919286182843</v>
      </c>
      <c r="I452" s="76">
        <v>3.7367366353421394</v>
      </c>
      <c r="J452" s="76">
        <v>3.0194048403181499</v>
      </c>
      <c r="K452" s="78"/>
      <c r="L452" s="78"/>
      <c r="M452" s="76">
        <f t="shared" si="68"/>
        <v>-269.30846324867292</v>
      </c>
      <c r="N452" s="76">
        <f t="shared" si="69"/>
        <v>24.258589788682585</v>
      </c>
      <c r="O452" s="76">
        <f t="shared" si="70"/>
        <v>4.7547092844555108</v>
      </c>
      <c r="P452" s="76">
        <f t="shared" si="71"/>
        <v>4.5699362749571728</v>
      </c>
      <c r="Q452" s="76">
        <f t="shared" si="72"/>
        <v>-1.4962502351968354</v>
      </c>
      <c r="R452" s="76">
        <f t="shared" si="73"/>
        <v>-13.029195774778476</v>
      </c>
      <c r="S452" s="76">
        <f t="shared" si="74"/>
        <v>13.534131982415419</v>
      </c>
      <c r="T452" s="76">
        <f t="shared" si="75"/>
        <v>11.166707568519657</v>
      </c>
      <c r="U452" s="8"/>
      <c r="V452" s="12" cm="1">
        <f t="array" ref="V452" xml:space="preserve"> SUM(C452:J452)/SUMPRODUCT(C452:J452/$AV$6:$BC$6, $AV$3:$BC$3 + $AV$4:$BC$4/1000*($D$7 - 1400) + $AV$5:$BC$5/10000*($F$8-1) )</f>
        <v>2.7374184944108619</v>
      </c>
      <c r="W452" s="12"/>
      <c r="X452" s="8"/>
    </row>
    <row r="453" spans="2:24" ht="20" x14ac:dyDescent="0.2">
      <c r="B453" s="76">
        <f t="shared" si="66"/>
        <v>-265.76493083750631</v>
      </c>
      <c r="C453" s="76">
        <f t="shared" si="67"/>
        <v>54.719641185914519</v>
      </c>
      <c r="D453" s="76" cm="1">
        <f t="array" ref="D453:J453">MMULT(N453:T453,TRANSPOSE($AM$8:$AS$14))</f>
        <v>1.5123617931104993</v>
      </c>
      <c r="E453" s="76">
        <v>17.683940892274848</v>
      </c>
      <c r="F453" s="76">
        <v>8.128711835653327</v>
      </c>
      <c r="G453" s="76">
        <v>3.7713738268928547</v>
      </c>
      <c r="H453" s="76">
        <v>7.4340089300717143</v>
      </c>
      <c r="I453" s="76">
        <v>3.7402517749332187</v>
      </c>
      <c r="J453" s="76">
        <v>3.0097097611490216</v>
      </c>
      <c r="K453" s="78"/>
      <c r="L453" s="78"/>
      <c r="M453" s="76">
        <f t="shared" si="68"/>
        <v>-265.76493083750631</v>
      </c>
      <c r="N453" s="76">
        <f t="shared" si="69"/>
        <v>24.258024115176919</v>
      </c>
      <c r="O453" s="76">
        <f t="shared" si="70"/>
        <v>4.7552462159898585</v>
      </c>
      <c r="P453" s="76">
        <f t="shared" si="71"/>
        <v>4.5686584093314835</v>
      </c>
      <c r="Q453" s="76">
        <f t="shared" si="72"/>
        <v>-1.4998232658336785</v>
      </c>
      <c r="R453" s="76">
        <f t="shared" si="73"/>
        <v>-13.011439699464972</v>
      </c>
      <c r="S453" s="76">
        <f t="shared" si="74"/>
        <v>13.515610410721889</v>
      </c>
      <c r="T453" s="76">
        <f t="shared" si="75"/>
        <v>11.165259148065354</v>
      </c>
      <c r="U453" s="8"/>
      <c r="V453" s="12" cm="1">
        <f t="array" ref="V453" xml:space="preserve"> SUM(C453:J453)/SUMPRODUCT(C453:J453/$AV$6:$BC$6, $AV$3:$BC$3 + $AV$4:$BC$4/1000*($D$7 - 1400) + $AV$5:$BC$5/10000*($F$8-1) )</f>
        <v>2.7373349975371437</v>
      </c>
      <c r="W453" s="12"/>
      <c r="X453" s="8"/>
    </row>
    <row r="454" spans="2:24" ht="20" x14ac:dyDescent="0.2">
      <c r="B454" s="76">
        <f t="shared" si="66"/>
        <v>-262.2213984263397</v>
      </c>
      <c r="C454" s="76">
        <f t="shared" si="67"/>
        <v>54.727917514868416</v>
      </c>
      <c r="D454" s="76" cm="1">
        <f t="array" ref="D454:J454">MMULT(N454:T454,TRANSPOSE($AM$8:$AS$14))</f>
        <v>1.512782579835223</v>
      </c>
      <c r="E454" s="76">
        <v>17.686893678252947</v>
      </c>
      <c r="F454" s="76">
        <v>8.123134524595546</v>
      </c>
      <c r="G454" s="76">
        <v>3.773469357941627</v>
      </c>
      <c r="H454" s="76">
        <v>7.4321112908644116</v>
      </c>
      <c r="I454" s="76">
        <v>3.7438371921579234</v>
      </c>
      <c r="J454" s="76">
        <v>2.9998538614839094</v>
      </c>
      <c r="K454" s="78"/>
      <c r="L454" s="78"/>
      <c r="M454" s="76">
        <f t="shared" si="68"/>
        <v>-262.2213984263397</v>
      </c>
      <c r="N454" s="76">
        <f t="shared" si="69"/>
        <v>24.257458441671254</v>
      </c>
      <c r="O454" s="76">
        <f t="shared" si="70"/>
        <v>4.7557831475228074</v>
      </c>
      <c r="P454" s="76">
        <f t="shared" si="71"/>
        <v>4.5673805388738673</v>
      </c>
      <c r="Q454" s="76">
        <f t="shared" si="72"/>
        <v>-1.5035684082987855</v>
      </c>
      <c r="R454" s="76">
        <f t="shared" si="73"/>
        <v>-12.993339044176128</v>
      </c>
      <c r="S454" s="76">
        <f t="shared" si="74"/>
        <v>13.496800205951898</v>
      </c>
      <c r="T454" s="76">
        <f t="shared" si="75"/>
        <v>11.16380866699742</v>
      </c>
      <c r="U454" s="8"/>
      <c r="V454" s="12" cm="1">
        <f t="array" ref="V454" xml:space="preserve"> SUM(C454:J454)/SUMPRODUCT(C454:J454/$AV$6:$BC$6, $AV$3:$BC$3 + $AV$4:$BC$4/1000*($D$7 - 1400) + $AV$5:$BC$5/10000*($F$8-1) )</f>
        <v>2.7372491004457893</v>
      </c>
      <c r="W454" s="12"/>
      <c r="X454" s="8"/>
    </row>
    <row r="455" spans="2:24" ht="20" x14ac:dyDescent="0.2">
      <c r="B455" s="76">
        <f t="shared" si="66"/>
        <v>-258.67786601517309</v>
      </c>
      <c r="C455" s="76">
        <f t="shared" si="67"/>
        <v>54.736332294980244</v>
      </c>
      <c r="D455" s="76" cm="1">
        <f t="array" ref="D455:J455">MMULT(N455:T455,TRANSPOSE($AM$8:$AS$14))</f>
        <v>1.5132150232269088</v>
      </c>
      <c r="E455" s="76">
        <v>17.68989999380684</v>
      </c>
      <c r="F455" s="76">
        <v>8.117350365988278</v>
      </c>
      <c r="G455" s="76">
        <v>3.775674249829601</v>
      </c>
      <c r="H455" s="76">
        <v>7.430197721778379</v>
      </c>
      <c r="I455" s="76">
        <v>3.747493246976628</v>
      </c>
      <c r="J455" s="76">
        <v>2.9898371034131204</v>
      </c>
      <c r="K455" s="78"/>
      <c r="L455" s="78"/>
      <c r="M455" s="76">
        <f t="shared" si="68"/>
        <v>-258.67786601517309</v>
      </c>
      <c r="N455" s="76">
        <f t="shared" si="69"/>
        <v>24.256892768165581</v>
      </c>
      <c r="O455" s="76">
        <f t="shared" si="70"/>
        <v>4.7563200790532401</v>
      </c>
      <c r="P455" s="76">
        <f t="shared" si="71"/>
        <v>4.5661026612814251</v>
      </c>
      <c r="Q455" s="76">
        <f t="shared" si="72"/>
        <v>-1.5074920377734253</v>
      </c>
      <c r="R455" s="76">
        <f t="shared" si="73"/>
        <v>-12.974891870695682</v>
      </c>
      <c r="S455" s="76">
        <f t="shared" si="74"/>
        <v>13.47770080764929</v>
      </c>
      <c r="T455" s="76">
        <f t="shared" si="75"/>
        <v>11.162356163299442</v>
      </c>
      <c r="U455" s="8"/>
      <c r="V455" s="12" cm="1">
        <f t="array" ref="V455" xml:space="preserve"> SUM(C455:J455)/SUMPRODUCT(C455:J455/$AV$6:$BC$6, $AV$3:$BC$3 + $AV$4:$BC$4/1000*($D$7 - 1400) + $AV$5:$BC$5/10000*($F$8-1) )</f>
        <v>2.7371607354988923</v>
      </c>
      <c r="W455" s="12"/>
      <c r="X455" s="8"/>
    </row>
    <row r="456" spans="2:24" ht="20" x14ac:dyDescent="0.2">
      <c r="B456" s="76">
        <f t="shared" si="66"/>
        <v>-255.13433360400649</v>
      </c>
      <c r="C456" s="76">
        <f t="shared" si="67"/>
        <v>54.744887470979599</v>
      </c>
      <c r="D456" s="76" cm="1">
        <f t="array" ref="D456:J456">MMULT(N456:T456,TRANSPOSE($AM$8:$AS$14))</f>
        <v>1.5136593220716201</v>
      </c>
      <c r="E456" s="76">
        <v>17.692960594918638</v>
      </c>
      <c r="F456" s="76">
        <v>8.1113537107536029</v>
      </c>
      <c r="G456" s="76">
        <v>3.7779922173280123</v>
      </c>
      <c r="H456" s="76">
        <v>7.4282668813734372</v>
      </c>
      <c r="I456" s="76">
        <v>3.7512202783142961</v>
      </c>
      <c r="J456" s="76">
        <v>2.9796595242607866</v>
      </c>
      <c r="K456" s="78"/>
      <c r="L456" s="78"/>
      <c r="M456" s="76">
        <f t="shared" si="68"/>
        <v>-255.13433360400649</v>
      </c>
      <c r="N456" s="76">
        <f t="shared" si="69"/>
        <v>24.256327094659916</v>
      </c>
      <c r="O456" s="76">
        <f t="shared" si="70"/>
        <v>4.7568570105791963</v>
      </c>
      <c r="P456" s="76">
        <f t="shared" si="71"/>
        <v>4.5648247732124734</v>
      </c>
      <c r="Q456" s="76">
        <f t="shared" si="72"/>
        <v>-1.5116006077239263</v>
      </c>
      <c r="R456" s="76">
        <f t="shared" si="73"/>
        <v>-12.956096381439902</v>
      </c>
      <c r="S456" s="76">
        <f t="shared" si="74"/>
        <v>13.458311765398106</v>
      </c>
      <c r="T456" s="76">
        <f t="shared" si="75"/>
        <v>11.160901675366416</v>
      </c>
      <c r="U456" s="8"/>
      <c r="V456" s="12" cm="1">
        <f t="array" ref="V456" xml:space="preserve"> SUM(C456:J456)/SUMPRODUCT(C456:J456/$AV$6:$BC$6, $AV$3:$BC$3 + $AV$4:$BC$4/1000*($D$7 - 1400) + $AV$5:$BC$5/10000*($F$8-1) )</f>
        <v>2.7370698347311957</v>
      </c>
      <c r="W456" s="12"/>
      <c r="X456" s="8"/>
    </row>
    <row r="457" spans="2:24" ht="20" x14ac:dyDescent="0.2">
      <c r="B457" s="76">
        <f t="shared" si="66"/>
        <v>-251.59080119283988</v>
      </c>
      <c r="C457" s="76">
        <f t="shared" si="67"/>
        <v>54.75358496649995</v>
      </c>
      <c r="D457" s="76" cm="1">
        <f t="array" ref="D457:J457">MMULT(N457:T457,TRANSPOSE($AM$8:$AS$14))</f>
        <v>1.5141156743988096</v>
      </c>
      <c r="E457" s="76">
        <v>17.69607623124347</v>
      </c>
      <c r="F457" s="76">
        <v>8.1051388969145943</v>
      </c>
      <c r="G457" s="76">
        <v>3.7804270125601254</v>
      </c>
      <c r="H457" s="76">
        <v>7.4263173776067237</v>
      </c>
      <c r="I457" s="76">
        <v>3.7550186033899635</v>
      </c>
      <c r="J457" s="76">
        <v>2.9693212373863695</v>
      </c>
      <c r="K457" s="78"/>
      <c r="L457" s="78"/>
      <c r="M457" s="76">
        <f t="shared" si="68"/>
        <v>-251.59080119283988</v>
      </c>
      <c r="N457" s="76">
        <f t="shared" si="69"/>
        <v>24.255761421154247</v>
      </c>
      <c r="O457" s="76">
        <f t="shared" si="70"/>
        <v>4.7573939420972451</v>
      </c>
      <c r="P457" s="76">
        <f t="shared" si="71"/>
        <v>4.5635468698461237</v>
      </c>
      <c r="Q457" s="76">
        <f t="shared" si="72"/>
        <v>-1.5159006405493989</v>
      </c>
      <c r="R457" s="76">
        <f t="shared" si="73"/>
        <v>-12.936950923487238</v>
      </c>
      <c r="S457" s="76">
        <f t="shared" si="74"/>
        <v>13.438632740758496</v>
      </c>
      <c r="T457" s="76">
        <f t="shared" si="75"/>
        <v>11.159445242000761</v>
      </c>
      <c r="U457" s="8"/>
      <c r="V457" s="12" cm="1">
        <f t="array" ref="V457" xml:space="preserve"> SUM(C457:J457)/SUMPRODUCT(C457:J457/$AV$6:$BC$6, $AV$3:$BC$3 + $AV$4:$BC$4/1000*($D$7 - 1400) + $AV$5:$BC$5/10000*($F$8-1) )</f>
        <v>2.7369763299474053</v>
      </c>
      <c r="W457" s="12"/>
      <c r="X457" s="8"/>
    </row>
    <row r="458" spans="2:24" ht="20" x14ac:dyDescent="0.2">
      <c r="B458" s="76">
        <f t="shared" si="66"/>
        <v>-248.04726878167327</v>
      </c>
      <c r="C458" s="76">
        <f t="shared" si="67"/>
        <v>54.762426681020138</v>
      </c>
      <c r="D458" s="76" cm="1">
        <f t="array" ref="D458:J458">MMULT(N458:T458,TRANSPOSE($AM$8:$AS$14))</f>
        <v>1.5145842773407914</v>
      </c>
      <c r="E458" s="76">
        <v>17.699247644977518</v>
      </c>
      <c r="F458" s="76">
        <v>8.0987002581152652</v>
      </c>
      <c r="G458" s="76">
        <v>3.7829824189319732</v>
      </c>
      <c r="H458" s="76">
        <v>7.4243477696214448</v>
      </c>
      <c r="I458" s="76">
        <v>3.7588885170617026</v>
      </c>
      <c r="J458" s="76">
        <v>2.9588224329311612</v>
      </c>
      <c r="K458" s="78"/>
      <c r="L458" s="78"/>
      <c r="M458" s="76">
        <f t="shared" si="68"/>
        <v>-248.04726878167327</v>
      </c>
      <c r="N458" s="76">
        <f t="shared" si="69"/>
        <v>24.255195747648578</v>
      </c>
      <c r="O458" s="76">
        <f t="shared" si="70"/>
        <v>4.7579308736014436</v>
      </c>
      <c r="P458" s="76">
        <f t="shared" si="71"/>
        <v>4.5622689442679585</v>
      </c>
      <c r="Q458" s="76">
        <f t="shared" si="72"/>
        <v>-1.5203987175715148</v>
      </c>
      <c r="R458" s="76">
        <f t="shared" si="73"/>
        <v>-12.91745399253486</v>
      </c>
      <c r="S458" s="76">
        <f t="shared" si="74"/>
        <v>13.418663509139485</v>
      </c>
      <c r="T458" s="76">
        <f t="shared" si="75"/>
        <v>11.157986902408187</v>
      </c>
      <c r="U458" s="8"/>
      <c r="V458" s="12" cm="1">
        <f t="array" ref="V458" xml:space="preserve"> SUM(C458:J458)/SUMPRODUCT(C458:J458/$AV$6:$BC$6, $AV$3:$BC$3 + $AV$4:$BC$4/1000*($D$7 - 1400) + $AV$5:$BC$5/10000*($F$8-1) )</f>
        <v>2.7368801528230779</v>
      </c>
      <c r="W458" s="12"/>
      <c r="X458" s="8"/>
    </row>
    <row r="459" spans="2:24" ht="20" x14ac:dyDescent="0.2">
      <c r="B459" s="76">
        <f t="shared" si="66"/>
        <v>-244.50373637050666</v>
      </c>
      <c r="C459" s="76">
        <f t="shared" si="67"/>
        <v>54.771414486785801</v>
      </c>
      <c r="D459" s="76" cm="1">
        <f t="array" ref="D459:J459">MMULT(N459:T459,TRANSPOSE($AM$8:$AS$14))</f>
        <v>1.5150653270511634</v>
      </c>
      <c r="E459" s="76">
        <v>17.702475569735018</v>
      </c>
      <c r="F459" s="76">
        <v>8.0920321324485904</v>
      </c>
      <c r="G459" s="76">
        <v>3.7856622445799979</v>
      </c>
      <c r="H459" s="76">
        <v>7.4223565696806295</v>
      </c>
      <c r="I459" s="76">
        <v>3.7628302911974298</v>
      </c>
      <c r="J459" s="76">
        <v>2.9481633785213659</v>
      </c>
      <c r="K459" s="78"/>
      <c r="L459" s="78"/>
      <c r="M459" s="76">
        <f t="shared" si="68"/>
        <v>-244.50373637050666</v>
      </c>
      <c r="N459" s="76">
        <f t="shared" si="69"/>
        <v>24.254630074142909</v>
      </c>
      <c r="O459" s="76">
        <f t="shared" si="70"/>
        <v>4.7584678050815779</v>
      </c>
      <c r="P459" s="76">
        <f t="shared" si="71"/>
        <v>4.5609909866187044</v>
      </c>
      <c r="Q459" s="76">
        <f t="shared" si="72"/>
        <v>-1.5251014683679542</v>
      </c>
      <c r="R459" s="76">
        <f t="shared" si="73"/>
        <v>-12.897604236775702</v>
      </c>
      <c r="S459" s="76">
        <f t="shared" si="74"/>
        <v>13.398403961605689</v>
      </c>
      <c r="T459" s="76">
        <f t="shared" si="75"/>
        <v>11.156526696193527</v>
      </c>
      <c r="U459" s="8"/>
      <c r="V459" s="12" cm="1">
        <f t="array" ref="V459" xml:space="preserve"> SUM(C459:J459)/SUMPRODUCT(C459:J459/$AV$6:$BC$6, $AV$3:$BC$3 + $AV$4:$BC$4/1000*($D$7 - 1400) + $AV$5:$BC$5/10000*($F$8-1) )</f>
        <v>2.7367812350082059</v>
      </c>
      <c r="W459" s="12"/>
      <c r="X459" s="8"/>
    </row>
    <row r="460" spans="2:24" ht="20" x14ac:dyDescent="0.2">
      <c r="B460" s="76">
        <f t="shared" si="66"/>
        <v>-240.96020395934005</v>
      </c>
      <c r="C460" s="76">
        <f t="shared" si="67"/>
        <v>54.780550225754311</v>
      </c>
      <c r="D460" s="76" cm="1">
        <f t="array" ref="D460:J460">MMULT(N460:T460,TRANSPOSE($AM$8:$AS$14))</f>
        <v>1.5155590187086478</v>
      </c>
      <c r="E460" s="76">
        <v>17.705760729459264</v>
      </c>
      <c r="F460" s="76">
        <v>8.0851288715349199</v>
      </c>
      <c r="G460" s="76">
        <v>3.7884703153015713</v>
      </c>
      <c r="H460" s="76">
        <v>7.4203422452122449</v>
      </c>
      <c r="I460" s="76">
        <v>3.7668441740849783</v>
      </c>
      <c r="J460" s="76">
        <v>2.9373444199440581</v>
      </c>
      <c r="K460" s="78"/>
      <c r="L460" s="78"/>
      <c r="M460" s="76">
        <f t="shared" si="68"/>
        <v>-240.96020395934005</v>
      </c>
      <c r="N460" s="76">
        <f t="shared" si="69"/>
        <v>24.254064400637244</v>
      </c>
      <c r="O460" s="76">
        <f t="shared" si="70"/>
        <v>4.7590047365202501</v>
      </c>
      <c r="P460" s="76">
        <f t="shared" si="71"/>
        <v>4.5597129829221705</v>
      </c>
      <c r="Q460" s="76">
        <f t="shared" si="72"/>
        <v>-1.5300155594538789</v>
      </c>
      <c r="R460" s="76">
        <f t="shared" si="73"/>
        <v>-12.877400460689554</v>
      </c>
      <c r="S460" s="76">
        <f t="shared" si="74"/>
        <v>13.377854106615207</v>
      </c>
      <c r="T460" s="76">
        <f t="shared" si="75"/>
        <v>11.155064663356402</v>
      </c>
      <c r="U460" s="8"/>
      <c r="V460" s="12" cm="1">
        <f t="array" ref="V460" xml:space="preserve"> SUM(C460:J460)/SUMPRODUCT(C460:J460/$AV$6:$BC$6, $AV$3:$BC$3 + $AV$4:$BC$4/1000*($D$7 - 1400) + $AV$5:$BC$5/10000*($F$8-1) )</f>
        <v>2.7366795082323092</v>
      </c>
      <c r="W460" s="12"/>
      <c r="X460" s="8"/>
    </row>
    <row r="461" spans="2:24" ht="20" x14ac:dyDescent="0.2">
      <c r="B461" s="76">
        <f t="shared" si="66"/>
        <v>-237.41667154817344</v>
      </c>
      <c r="C461" s="76">
        <f t="shared" si="67"/>
        <v>54.789835706621751</v>
      </c>
      <c r="D461" s="76" cm="1">
        <f t="array" ref="D461:J461">MMULT(N461:T461,TRANSPOSE($AM$8:$AS$14))</f>
        <v>1.5160655466412978</v>
      </c>
      <c r="E461" s="76">
        <v>17.709103837400491</v>
      </c>
      <c r="F461" s="76">
        <v>8.0779848497747082</v>
      </c>
      <c r="G461" s="76">
        <v>3.7914104669243271</v>
      </c>
      <c r="H461" s="76">
        <v>7.4183032209199222</v>
      </c>
      <c r="I461" s="76">
        <v>3.770930389899223</v>
      </c>
      <c r="J461" s="76">
        <v>2.9263659818182881</v>
      </c>
      <c r="K461" s="78"/>
      <c r="L461" s="78"/>
      <c r="M461" s="76">
        <f t="shared" si="68"/>
        <v>-237.41667154817344</v>
      </c>
      <c r="N461" s="76">
        <f t="shared" si="69"/>
        <v>24.253498727131571</v>
      </c>
      <c r="O461" s="76">
        <f t="shared" si="70"/>
        <v>4.7595416678880698</v>
      </c>
      <c r="P461" s="76">
        <f t="shared" si="71"/>
        <v>4.5584349134822144</v>
      </c>
      <c r="Q461" s="76">
        <f t="shared" si="72"/>
        <v>-1.5351476823186874</v>
      </c>
      <c r="R461" s="76">
        <f t="shared" si="73"/>
        <v>-12.856841628741748</v>
      </c>
      <c r="S461" s="76">
        <f t="shared" si="74"/>
        <v>13.357014071685835</v>
      </c>
      <c r="T461" s="76">
        <f t="shared" si="75"/>
        <v>11.15360084428686</v>
      </c>
      <c r="U461" s="8"/>
      <c r="V461" s="12" cm="1">
        <f t="array" ref="V461" xml:space="preserve"> SUM(C461:J461)/SUMPRODUCT(C461:J461/$AV$6:$BC$6, $AV$3:$BC$3 + $AV$4:$BC$4/1000*($D$7 - 1400) + $AV$5:$BC$5/10000*($F$8-1) )</f>
        <v>2.736574904409502</v>
      </c>
      <c r="W461" s="12"/>
      <c r="X461" s="8"/>
    </row>
    <row r="462" spans="2:24" ht="20" x14ac:dyDescent="0.2">
      <c r="B462" s="76">
        <f t="shared" si="66"/>
        <v>-233.87313913700683</v>
      </c>
      <c r="C462" s="76">
        <f t="shared" si="67"/>
        <v>54.799272702006462</v>
      </c>
      <c r="D462" s="76" cm="1">
        <f t="array" ref="D462:J462">MMULT(N462:T462,TRANSPOSE($AM$8:$AS$14))</f>
        <v>1.5165851046167671</v>
      </c>
      <c r="E462" s="76">
        <v>17.712505595203506</v>
      </c>
      <c r="F462" s="76">
        <v>8.0705944736768807</v>
      </c>
      <c r="G462" s="76">
        <v>3.7944865370574474</v>
      </c>
      <c r="H462" s="76">
        <v>7.416237880898672</v>
      </c>
      <c r="I462" s="76">
        <v>3.7750891382490099</v>
      </c>
      <c r="J462" s="76">
        <v>2.9152285682912535</v>
      </c>
      <c r="K462" s="78"/>
      <c r="L462" s="78"/>
      <c r="M462" s="76">
        <f t="shared" si="68"/>
        <v>-233.87313913700683</v>
      </c>
      <c r="N462" s="76">
        <f t="shared" si="69"/>
        <v>24.252933053625906</v>
      </c>
      <c r="O462" s="76">
        <f t="shared" si="70"/>
        <v>4.760078599135805</v>
      </c>
      <c r="P462" s="76">
        <f t="shared" si="71"/>
        <v>4.5571567507048067</v>
      </c>
      <c r="Q462" s="76">
        <f t="shared" si="72"/>
        <v>-1.5405045408283258</v>
      </c>
      <c r="R462" s="76">
        <f t="shared" si="73"/>
        <v>-12.83592686898314</v>
      </c>
      <c r="S462" s="76">
        <f t="shared" si="74"/>
        <v>13.335884104986935</v>
      </c>
      <c r="T462" s="76">
        <f t="shared" si="75"/>
        <v>11.152135279760854</v>
      </c>
      <c r="U462" s="8"/>
      <c r="V462" s="12" cm="1">
        <f t="array" ref="V462" xml:space="preserve"> SUM(C462:J462)/SUMPRODUCT(C462:J462/$AV$6:$BC$6, $AV$3:$BC$3 + $AV$4:$BC$4/1000*($D$7 - 1400) + $AV$5:$BC$5/10000*($F$8-1) )</f>
        <v>2.7364673557414987</v>
      </c>
      <c r="W462" s="12"/>
      <c r="X462" s="8"/>
    </row>
    <row r="463" spans="2:24" ht="20" x14ac:dyDescent="0.2">
      <c r="B463" s="76">
        <f t="shared" si="66"/>
        <v>-230.32960672584022</v>
      </c>
      <c r="C463" s="76">
        <f t="shared" si="67"/>
        <v>54.808862945887007</v>
      </c>
      <c r="D463" s="76" cm="1">
        <f t="array" ref="D463:J463">MMULT(N463:T463,TRANSPOSE($AM$8:$AS$14))</f>
        <v>1.5171178863579817</v>
      </c>
      <c r="E463" s="76">
        <v>17.715966692159927</v>
      </c>
      <c r="F463" s="76">
        <v>8.0629521911354711</v>
      </c>
      <c r="G463" s="76">
        <v>3.79770235615117</v>
      </c>
      <c r="H463" s="76">
        <v>7.4141445706760862</v>
      </c>
      <c r="I463" s="76">
        <v>3.7793205938335319</v>
      </c>
      <c r="J463" s="76">
        <v>2.9039327637988199</v>
      </c>
      <c r="K463" s="78"/>
      <c r="L463" s="78"/>
      <c r="M463" s="76">
        <f t="shared" si="68"/>
        <v>-230.32960672584022</v>
      </c>
      <c r="N463" s="76">
        <f t="shared" si="69"/>
        <v>24.252367380120237</v>
      </c>
      <c r="O463" s="76">
        <f t="shared" si="70"/>
        <v>4.7606155301816893</v>
      </c>
      <c r="P463" s="76">
        <f t="shared" si="71"/>
        <v>4.5558784561587631</v>
      </c>
      <c r="Q463" s="76">
        <f t="shared" si="72"/>
        <v>-1.5460928380064953</v>
      </c>
      <c r="R463" s="76">
        <f t="shared" si="73"/>
        <v>-12.81465547654496</v>
      </c>
      <c r="S463" s="76">
        <f t="shared" si="74"/>
        <v>13.314464576854183</v>
      </c>
      <c r="T463" s="76">
        <f t="shared" si="75"/>
        <v>11.15066801093568</v>
      </c>
      <c r="U463" s="8"/>
      <c r="V463" s="12" cm="1">
        <f t="array" ref="V463" xml:space="preserve"> SUM(C463:J463)/SUMPRODUCT(C463:J463/$AV$6:$BC$6, $AV$3:$BC$3 + $AV$4:$BC$4/1000*($D$7 - 1400) + $AV$5:$BC$5/10000*($F$8-1) )</f>
        <v>2.736356794815987</v>
      </c>
      <c r="W463" s="12"/>
      <c r="X463" s="8"/>
    </row>
    <row r="464" spans="2:24" ht="20" x14ac:dyDescent="0.2">
      <c r="B464" s="76">
        <f t="shared" si="66"/>
        <v>-226.78607431467361</v>
      </c>
      <c r="C464" s="76">
        <f t="shared" si="67"/>
        <v>54.818608131417392</v>
      </c>
      <c r="D464" s="76" cm="1">
        <f t="array" ref="D464:J464">MMULT(N464:T464,TRANSPOSE($AM$8:$AS$14))</f>
        <v>1.517664086360704</v>
      </c>
      <c r="E464" s="76">
        <v>17.719487804695376</v>
      </c>
      <c r="F464" s="76">
        <v>8.0550525004928168</v>
      </c>
      <c r="G464" s="76">
        <v>3.8010617377697158</v>
      </c>
      <c r="H464" s="76">
        <v>7.4120215990768958</v>
      </c>
      <c r="I464" s="76">
        <v>3.783624906245592</v>
      </c>
      <c r="J464" s="76">
        <v>2.8924792339415042</v>
      </c>
      <c r="K464" s="78"/>
      <c r="L464" s="78"/>
      <c r="M464" s="76">
        <f t="shared" si="68"/>
        <v>-226.78607431467361</v>
      </c>
      <c r="N464" s="76">
        <f t="shared" si="69"/>
        <v>24.251801706614572</v>
      </c>
      <c r="O464" s="76">
        <f t="shared" si="70"/>
        <v>4.7611524608910765</v>
      </c>
      <c r="P464" s="76">
        <f t="shared" si="71"/>
        <v>4.5545999766357426</v>
      </c>
      <c r="Q464" s="76">
        <f t="shared" si="72"/>
        <v>-1.5519192622112739</v>
      </c>
      <c r="R464" s="76">
        <f t="shared" si="73"/>
        <v>-12.793026917022223</v>
      </c>
      <c r="S464" s="76">
        <f t="shared" si="74"/>
        <v>13.292755981224699</v>
      </c>
      <c r="T464" s="76">
        <f t="shared" si="75"/>
        <v>11.149199079345278</v>
      </c>
      <c r="U464" s="8"/>
      <c r="V464" s="12" cm="1">
        <f t="array" ref="V464" xml:space="preserve"> SUM(C464:J464)/SUMPRODUCT(C464:J464/$AV$6:$BC$6, $AV$3:$BC$3 + $AV$4:$BC$4/1000*($D$7 - 1400) + $AV$5:$BC$5/10000*($F$8-1) )</f>
        <v>2.7362431546970289</v>
      </c>
      <c r="W464" s="12"/>
      <c r="X464" s="8"/>
    </row>
    <row r="465" spans="2:24" ht="20" x14ac:dyDescent="0.2">
      <c r="B465" s="76">
        <f t="shared" si="66"/>
        <v>-223.242541903507</v>
      </c>
      <c r="C465" s="76">
        <f t="shared" si="67"/>
        <v>54.828509909276612</v>
      </c>
      <c r="D465" s="76" cm="1">
        <f t="array" ref="D465:J465">MMULT(N465:T465,TRANSPOSE($AM$8:$AS$14))</f>
        <v>1.5182239011106764</v>
      </c>
      <c r="E465" s="76">
        <v>17.723069596180164</v>
      </c>
      <c r="F465" s="76">
        <v>8.0468899591853074</v>
      </c>
      <c r="G465" s="76">
        <v>3.8045684679562575</v>
      </c>
      <c r="H465" s="76">
        <v>7.4098672397801515</v>
      </c>
      <c r="I465" s="76">
        <v>3.7880021999694762</v>
      </c>
      <c r="J465" s="76">
        <v>2.8808687265413484</v>
      </c>
      <c r="K465" s="78"/>
      <c r="L465" s="78"/>
      <c r="M465" s="76">
        <f t="shared" si="68"/>
        <v>-223.242541903507</v>
      </c>
      <c r="N465" s="76">
        <f t="shared" si="69"/>
        <v>24.251236033108903</v>
      </c>
      <c r="O465" s="76">
        <f t="shared" si="70"/>
        <v>4.7616893910441158</v>
      </c>
      <c r="P465" s="76">
        <f t="shared" si="71"/>
        <v>4.5533212389047186</v>
      </c>
      <c r="Q465" s="76">
        <f t="shared" si="72"/>
        <v>-1.5579904727269318</v>
      </c>
      <c r="R465" s="76">
        <f t="shared" si="73"/>
        <v>-12.771040829739563</v>
      </c>
      <c r="S465" s="76">
        <f t="shared" si="74"/>
        <v>13.270758936989846</v>
      </c>
      <c r="T465" s="76">
        <f t="shared" si="75"/>
        <v>11.14772852689546</v>
      </c>
      <c r="U465" s="8"/>
      <c r="V465" s="12" cm="1">
        <f t="array" ref="V465" xml:space="preserve"> SUM(C465:J465)/SUMPRODUCT(C465:J465/$AV$6:$BC$6, $AV$3:$BC$3 + $AV$4:$BC$4/1000*($D$7 - 1400) + $AV$5:$BC$5/10000*($F$8-1) )</f>
        <v>2.7361263690033155</v>
      </c>
      <c r="W465" s="12"/>
      <c r="X465" s="8"/>
    </row>
    <row r="466" spans="2:24" ht="20" x14ac:dyDescent="0.2">
      <c r="B466" s="76">
        <f t="shared" si="66"/>
        <v>-219.69900949234039</v>
      </c>
      <c r="C466" s="76">
        <f t="shared" si="67"/>
        <v>54.838569886748594</v>
      </c>
      <c r="D466" s="76" cm="1">
        <f t="array" ref="D466:J466">MMULT(N466:T466,TRANSPOSE($AM$8:$AS$14))</f>
        <v>1.5187975308242594</v>
      </c>
      <c r="E466" s="76">
        <v>17.726712717174273</v>
      </c>
      <c r="F466" s="76">
        <v>8.0384591917166652</v>
      </c>
      <c r="G466" s="76">
        <v>3.8082262935358795</v>
      </c>
      <c r="H466" s="76">
        <v>7.4076797324046169</v>
      </c>
      <c r="I466" s="76">
        <v>3.792452574633101</v>
      </c>
      <c r="J466" s="76">
        <v>2.8691020729626135</v>
      </c>
      <c r="K466" s="78"/>
      <c r="L466" s="78"/>
      <c r="M466" s="76">
        <f t="shared" si="68"/>
        <v>-219.69900949234039</v>
      </c>
      <c r="N466" s="76">
        <f t="shared" si="69"/>
        <v>24.250670359603234</v>
      </c>
      <c r="O466" s="76">
        <f t="shared" si="70"/>
        <v>4.7622263202849124</v>
      </c>
      <c r="P466" s="76">
        <f t="shared" si="71"/>
        <v>4.5520421427762905</v>
      </c>
      <c r="Q466" s="76">
        <f t="shared" si="72"/>
        <v>-1.5643130847939755</v>
      </c>
      <c r="R466" s="76">
        <f t="shared" si="73"/>
        <v>-12.748697030893196</v>
      </c>
      <c r="S466" s="76">
        <f t="shared" si="74"/>
        <v>13.248474189263337</v>
      </c>
      <c r="T466" s="76">
        <f t="shared" si="75"/>
        <v>11.146256395859053</v>
      </c>
      <c r="U466" s="8"/>
      <c r="V466" s="12" cm="1">
        <f t="array" ref="V466" xml:space="preserve"> SUM(C466:J466)/SUMPRODUCT(C466:J466/$AV$6:$BC$6, $AV$3:$BC$3 + $AV$4:$BC$4/1000*($D$7 - 1400) + $AV$5:$BC$5/10000*($F$8-1) )</f>
        <v>2.7360063719690402</v>
      </c>
      <c r="W466" s="12"/>
      <c r="X466" s="8"/>
    </row>
    <row r="467" spans="2:24" ht="20" x14ac:dyDescent="0.2">
      <c r="B467" s="76">
        <f t="shared" si="66"/>
        <v>-216.15547708117379</v>
      </c>
      <c r="C467" s="76">
        <f t="shared" si="67"/>
        <v>54.848789627776135</v>
      </c>
      <c r="D467" s="76" cm="1">
        <f t="array" ref="D467:J467">MMULT(N467:T467,TRANSPOSE($AM$8:$AS$14))</f>
        <v>1.5193851818683992</v>
      </c>
      <c r="E467" s="76">
        <v>17.730417806243643</v>
      </c>
      <c r="F467" s="76">
        <v>8.0297548966432029</v>
      </c>
      <c r="G467" s="76">
        <v>3.8120389091628439</v>
      </c>
      <c r="H467" s="76">
        <v>7.4054572829169381</v>
      </c>
      <c r="I467" s="76">
        <v>3.7969761055886977</v>
      </c>
      <c r="J467" s="76">
        <v>2.8571801898001365</v>
      </c>
      <c r="K467" s="78"/>
      <c r="L467" s="78"/>
      <c r="M467" s="76">
        <f t="shared" si="68"/>
        <v>-216.15547708117379</v>
      </c>
      <c r="N467" s="76">
        <f t="shared" si="69"/>
        <v>24.250104686097572</v>
      </c>
      <c r="O467" s="76">
        <f t="shared" si="70"/>
        <v>4.7627632480422388</v>
      </c>
      <c r="P467" s="76">
        <f t="shared" si="71"/>
        <v>4.5507625519958959</v>
      </c>
      <c r="Q467" s="76">
        <f t="shared" si="72"/>
        <v>-1.5708936541038228</v>
      </c>
      <c r="R467" s="76">
        <f t="shared" si="73"/>
        <v>-12.725995516563051</v>
      </c>
      <c r="S467" s="76">
        <f t="shared" si="74"/>
        <v>13.225902610562112</v>
      </c>
      <c r="T467" s="76">
        <f t="shared" si="75"/>
        <v>11.14478272887092</v>
      </c>
      <c r="U467" s="8"/>
      <c r="V467" s="12" cm="1">
        <f t="array" ref="V467" xml:space="preserve"> SUM(C467:J467)/SUMPRODUCT(C467:J467/$AV$6:$BC$6, $AV$3:$BC$3 + $AV$4:$BC$4/1000*($D$7 - 1400) + $AV$5:$BC$5/10000*($F$8-1) )</f>
        <v>2.7358830984808713</v>
      </c>
      <c r="W467" s="12"/>
      <c r="X467" s="8"/>
    </row>
    <row r="468" spans="2:24" ht="20" x14ac:dyDescent="0.2">
      <c r="B468" s="76">
        <f t="shared" si="66"/>
        <v>-212.61194467000718</v>
      </c>
      <c r="C468" s="76">
        <f t="shared" si="67"/>
        <v>54.859170654288924</v>
      </c>
      <c r="D468" s="76" cm="1">
        <f t="array" ref="D468:J468">MMULT(N468:T468,TRANSPOSE($AM$8:$AS$14))</f>
        <v>1.5199870700542966</v>
      </c>
      <c r="E468" s="76">
        <v>17.734185491515625</v>
      </c>
      <c r="F468" s="76">
        <v>8.0207718521836853</v>
      </c>
      <c r="G468" s="76">
        <v>3.8160099428709824</v>
      </c>
      <c r="H468" s="76">
        <v>7.4031980631090484</v>
      </c>
      <c r="I468" s="76">
        <v>3.8015728449134834</v>
      </c>
      <c r="J468" s="76">
        <v>2.8451040810639574</v>
      </c>
      <c r="K468" s="78"/>
      <c r="L468" s="78"/>
      <c r="M468" s="76">
        <f t="shared" si="68"/>
        <v>-212.61194467000718</v>
      </c>
      <c r="N468" s="76">
        <f t="shared" si="69"/>
        <v>24.249539012591907</v>
      </c>
      <c r="O468" s="76">
        <f t="shared" si="70"/>
        <v>4.7633001734071119</v>
      </c>
      <c r="P468" s="76">
        <f t="shared" si="71"/>
        <v>4.5494822823702741</v>
      </c>
      <c r="Q468" s="76">
        <f t="shared" si="72"/>
        <v>-1.5777386607878372</v>
      </c>
      <c r="R468" s="76">
        <f t="shared" si="73"/>
        <v>-12.702936465589042</v>
      </c>
      <c r="S468" s="76">
        <f t="shared" si="74"/>
        <v>13.203045201897734</v>
      </c>
      <c r="T468" s="76">
        <f t="shared" si="75"/>
        <v>11.143307568922932</v>
      </c>
      <c r="U468" s="8"/>
      <c r="V468" s="12" cm="1">
        <f t="array" ref="V468" xml:space="preserve"> SUM(C468:J468)/SUMPRODUCT(C468:J468/$AV$6:$BC$6, $AV$3:$BC$3 + $AV$4:$BC$4/1000*($D$7 - 1400) + $AV$5:$BC$5/10000*($F$8-1) )</f>
        <v>2.7357564840830748</v>
      </c>
      <c r="W468" s="12"/>
      <c r="X468" s="8"/>
    </row>
    <row r="469" spans="2:24" ht="20" x14ac:dyDescent="0.2">
      <c r="B469" s="76">
        <f t="shared" si="66"/>
        <v>-209.06841225884057</v>
      </c>
      <c r="C469" s="76">
        <f t="shared" si="67"/>
        <v>54.869714449170381</v>
      </c>
      <c r="D469" s="76" cm="1">
        <f t="array" ref="D469:J469">MMULT(N469:T469,TRANSPOSE($AM$8:$AS$14))</f>
        <v>1.5206034250452689</v>
      </c>
      <c r="E469" s="76">
        <v>17.738016393176252</v>
      </c>
      <c r="F469" s="76">
        <v>8.0115049199836399</v>
      </c>
      <c r="G469" s="76">
        <v>3.820142939830129</v>
      </c>
      <c r="H469" s="76">
        <v>7.4009002088348037</v>
      </c>
      <c r="I469" s="76">
        <v>3.8062428229417504</v>
      </c>
      <c r="J469" s="76">
        <v>2.8328748410177793</v>
      </c>
      <c r="K469" s="78"/>
      <c r="L469" s="78"/>
      <c r="M469" s="76">
        <f t="shared" si="68"/>
        <v>-209.06841225884057</v>
      </c>
      <c r="N469" s="76">
        <f t="shared" si="69"/>
        <v>24.248973339086252</v>
      </c>
      <c r="O469" s="76">
        <f t="shared" si="70"/>
        <v>4.7638370949454716</v>
      </c>
      <c r="P469" s="76">
        <f t="shared" si="71"/>
        <v>4.5482010863966265</v>
      </c>
      <c r="Q469" s="76">
        <f t="shared" si="72"/>
        <v>-1.5848544929338049</v>
      </c>
      <c r="R469" s="76">
        <f t="shared" si="73"/>
        <v>-12.679520242305603</v>
      </c>
      <c r="S469" s="76">
        <f t="shared" si="74"/>
        <v>13.179903093775927</v>
      </c>
      <c r="T469" s="76">
        <f t="shared" si="75"/>
        <v>11.141830959358803</v>
      </c>
      <c r="U469" s="8"/>
      <c r="V469" s="12" cm="1">
        <f t="array" ref="V469" xml:space="preserve"> SUM(C469:J469)/SUMPRODUCT(C469:J469/$AV$6:$BC$6, $AV$3:$BC$3 + $AV$4:$BC$4/1000*($D$7 - 1400) + $AV$5:$BC$5/10000*($F$8-1) )</f>
        <v>2.7356264649410669</v>
      </c>
      <c r="W469" s="12"/>
      <c r="X469" s="8"/>
    </row>
    <row r="470" spans="2:24" ht="20" x14ac:dyDescent="0.2">
      <c r="B470" s="76">
        <f t="shared" si="66"/>
        <v>-205.52487984767396</v>
      </c>
      <c r="C470" s="76">
        <f t="shared" si="67"/>
        <v>54.880422461303723</v>
      </c>
      <c r="D470" s="76" cm="1">
        <f t="array" ref="D470:J470">MMULT(N470:T470,TRANSPOSE($AM$8:$AS$14))</f>
        <v>1.5212344961737352</v>
      </c>
      <c r="E470" s="76">
        <v>17.74191112715193</v>
      </c>
      <c r="F470" s="76">
        <v>8.0019490464679723</v>
      </c>
      <c r="G470" s="76">
        <v>3.8244413439467704</v>
      </c>
      <c r="H470" s="76">
        <v>7.3985618166309557</v>
      </c>
      <c r="I470" s="76">
        <v>3.8109860504628328</v>
      </c>
      <c r="J470" s="76">
        <v>2.8204936578620807</v>
      </c>
      <c r="K470" s="78"/>
      <c r="L470" s="78"/>
      <c r="M470" s="76">
        <f t="shared" si="68"/>
        <v>-205.52487984767396</v>
      </c>
      <c r="N470" s="76">
        <f t="shared" si="69"/>
        <v>24.248407665580622</v>
      </c>
      <c r="O470" s="76">
        <f t="shared" si="70"/>
        <v>4.7643740104143388</v>
      </c>
      <c r="P470" s="76">
        <f t="shared" si="71"/>
        <v>4.5469186335076364</v>
      </c>
      <c r="Q470" s="76">
        <f t="shared" si="72"/>
        <v>-1.592247429666299</v>
      </c>
      <c r="R470" s="76">
        <f t="shared" si="73"/>
        <v>-12.655747399128829</v>
      </c>
      <c r="S470" s="76">
        <f t="shared" si="74"/>
        <v>13.15647754710219</v>
      </c>
      <c r="T470" s="76">
        <f t="shared" si="75"/>
        <v>11.14035294386888</v>
      </c>
      <c r="U470" s="8"/>
      <c r="V470" s="12" cm="1">
        <f t="array" ref="V470" xml:space="preserve"> SUM(C470:J470)/SUMPRODUCT(C470:J470/$AV$6:$BC$6, $AV$3:$BC$3 + $AV$4:$BC$4/1000*($D$7 - 1400) + $AV$5:$BC$5/10000*($F$8-1) )</f>
        <v>2.7354929777517532</v>
      </c>
      <c r="W470" s="12"/>
      <c r="X470" s="8"/>
    </row>
    <row r="471" spans="2:24" ht="20" x14ac:dyDescent="0.2">
      <c r="B471" s="76">
        <f t="shared" si="66"/>
        <v>-201.98134743650735</v>
      </c>
      <c r="C471" s="76">
        <f t="shared" si="67"/>
        <v>54.891296113221088</v>
      </c>
      <c r="D471" s="76" cm="1">
        <f t="array" ref="D471:J471">MMULT(N471:T471,TRANSPOSE($AM$8:$AS$14))</f>
        <v>1.5218805600259988</v>
      </c>
      <c r="E471" s="76">
        <v>17.745870310260713</v>
      </c>
      <c r="F471" s="76">
        <v>7.9920992611090265</v>
      </c>
      <c r="G471" s="76">
        <v>3.8289084768734485</v>
      </c>
      <c r="H471" s="76">
        <v>7.3961809382742869</v>
      </c>
      <c r="I471" s="76">
        <v>3.8158025217451774</v>
      </c>
      <c r="J471" s="76">
        <v>2.8079618184902619</v>
      </c>
      <c r="K471" s="78"/>
      <c r="L471" s="78"/>
      <c r="M471" s="76">
        <f t="shared" si="68"/>
        <v>-201.98134743650735</v>
      </c>
      <c r="N471" s="76">
        <f t="shared" si="69"/>
        <v>24.247841992075035</v>
      </c>
      <c r="O471" s="76">
        <f t="shared" si="70"/>
        <v>4.7649109163357393</v>
      </c>
      <c r="P471" s="76">
        <f t="shared" si="71"/>
        <v>4.5456344848673478</v>
      </c>
      <c r="Q471" s="76">
        <f t="shared" si="72"/>
        <v>-1.5999236238306545</v>
      </c>
      <c r="R471" s="76">
        <f t="shared" si="73"/>
        <v>-12.631618678990542</v>
      </c>
      <c r="S471" s="76">
        <f t="shared" si="74"/>
        <v>13.13276995399127</v>
      </c>
      <c r="T471" s="76">
        <f t="shared" si="75"/>
        <v>11.138873566484808</v>
      </c>
      <c r="U471" s="8"/>
      <c r="V471" s="12" cm="1">
        <f t="array" ref="V471" xml:space="preserve"> SUM(C471:J471)/SUMPRODUCT(C471:J471/$AV$6:$BC$6, $AV$3:$BC$3 + $AV$4:$BC$4/1000*($D$7 - 1400) + $AV$5:$BC$5/10000*($F$8-1) )</f>
        <v>2.7353559595868187</v>
      </c>
      <c r="W471" s="12"/>
      <c r="X471" s="8"/>
    </row>
    <row r="472" spans="2:24" ht="20" x14ac:dyDescent="0.2">
      <c r="B472" s="76">
        <f t="shared" si="66"/>
        <v>-198.43781502534074</v>
      </c>
      <c r="C472" s="76">
        <f t="shared" si="67"/>
        <v>54.90233681197256</v>
      </c>
      <c r="D472" s="76" cm="1">
        <f t="array" ref="D472:J472">MMULT(N472:T472,TRANSPOSE($AM$8:$AS$14))</f>
        <v>1.5225419302270464</v>
      </c>
      <c r="E472" s="76">
        <v>17.749894567164826</v>
      </c>
      <c r="F472" s="76">
        <v>7.9819506708182004</v>
      </c>
      <c r="G472" s="76">
        <v>3.8335475139093749</v>
      </c>
      <c r="H472" s="76">
        <v>7.3937555727449755</v>
      </c>
      <c r="I472" s="76">
        <v>3.8206922185752559</v>
      </c>
      <c r="J472" s="76">
        <v>2.7952807145877716</v>
      </c>
      <c r="K472" s="78"/>
      <c r="L472" s="78"/>
      <c r="M472" s="76">
        <f t="shared" si="68"/>
        <v>-198.43781502534074</v>
      </c>
      <c r="N472" s="76">
        <f t="shared" si="69"/>
        <v>24.247276318569568</v>
      </c>
      <c r="O472" s="76">
        <f t="shared" si="70"/>
        <v>4.7654478073633433</v>
      </c>
      <c r="P472" s="76">
        <f t="shared" si="71"/>
        <v>4.5443480614533422</v>
      </c>
      <c r="Q472" s="76">
        <f t="shared" si="72"/>
        <v>-1.6078890843235352</v>
      </c>
      <c r="R472" s="76">
        <f t="shared" si="73"/>
        <v>-12.607135017613857</v>
      </c>
      <c r="S472" s="76">
        <f t="shared" si="74"/>
        <v>13.108781838478578</v>
      </c>
      <c r="T472" s="76">
        <f t="shared" si="75"/>
        <v>11.137392871574141</v>
      </c>
      <c r="U472" s="8"/>
      <c r="V472" s="12" cm="1">
        <f t="array" ref="V472" xml:space="preserve"> SUM(C472:J472)/SUMPRODUCT(C472:J472/$AV$6:$BC$6, $AV$3:$BC$3 + $AV$4:$BC$4/1000*($D$7 - 1400) + $AV$5:$BC$5/10000*($F$8-1) )</f>
        <v>2.7352153476527068</v>
      </c>
      <c r="W472" s="12"/>
      <c r="X472" s="8"/>
    </row>
    <row r="473" spans="2:24" ht="20" x14ac:dyDescent="0.2">
      <c r="B473" s="76">
        <f t="shared" si="66"/>
        <v>-194.89428261417413</v>
      </c>
      <c r="C473" s="76">
        <f t="shared" si="67"/>
        <v>54.913545963931391</v>
      </c>
      <c r="D473" s="76" cm="1">
        <f t="array" ref="D473:J473">MMULT(N473:T473,TRANSPOSE($AM$8:$AS$14))</f>
        <v>1.5232189699414755</v>
      </c>
      <c r="E473" s="76">
        <v>17.753984539502419</v>
      </c>
      <c r="F473" s="76">
        <v>7.9714984495416674</v>
      </c>
      <c r="G473" s="76">
        <v>3.8383614561854582</v>
      </c>
      <c r="H473" s="76">
        <v>7.3912836549776646</v>
      </c>
      <c r="I473" s="76">
        <v>3.8256551155306333</v>
      </c>
      <c r="J473" s="76">
        <v>2.7824518503892972</v>
      </c>
      <c r="K473" s="78"/>
      <c r="L473" s="78"/>
      <c r="M473" s="76">
        <f t="shared" si="68"/>
        <v>-194.89428261417413</v>
      </c>
      <c r="N473" s="76">
        <f t="shared" si="69"/>
        <v>24.246710645064358</v>
      </c>
      <c r="O473" s="76">
        <f t="shared" si="70"/>
        <v>4.7659846753500208</v>
      </c>
      <c r="P473" s="76">
        <f t="shared" si="71"/>
        <v>4.5430586039416694</v>
      </c>
      <c r="Q473" s="76">
        <f t="shared" si="72"/>
        <v>-1.6161496581162771</v>
      </c>
      <c r="R473" s="76">
        <f t="shared" si="73"/>
        <v>-12.582297545625009</v>
      </c>
      <c r="S473" s="76">
        <f t="shared" si="74"/>
        <v>13.084514857131614</v>
      </c>
      <c r="T473" s="76">
        <f t="shared" si="75"/>
        <v>11.135910903834839</v>
      </c>
      <c r="U473" s="8"/>
      <c r="V473" s="12" cm="1">
        <f t="array" ref="V473" xml:space="preserve"> SUM(C473:J473)/SUMPRODUCT(C473:J473/$AV$6:$BC$6, $AV$3:$BC$3 + $AV$4:$BC$4/1000*($D$7 - 1400) + $AV$5:$BC$5/10000*($F$8-1) )</f>
        <v>2.735071078948494</v>
      </c>
      <c r="W473" s="12"/>
      <c r="X473" s="8"/>
    </row>
    <row r="474" spans="2:24" ht="20" x14ac:dyDescent="0.2">
      <c r="B474" s="76">
        <f t="shared" si="66"/>
        <v>-191.35075020300752</v>
      </c>
      <c r="C474" s="76">
        <f t="shared" si="67"/>
        <v>54.924924994355493</v>
      </c>
      <c r="D474" s="76" cm="1">
        <f t="array" ref="D474:J474">MMULT(N474:T474,TRANSPOSE($AM$8:$AS$14))</f>
        <v>1.5239121077010636</v>
      </c>
      <c r="E474" s="76">
        <v>17.758140897621939</v>
      </c>
      <c r="F474" s="76">
        <v>7.960737822006779</v>
      </c>
      <c r="G474" s="76">
        <v>3.8433530984324467</v>
      </c>
      <c r="H474" s="76">
        <v>7.3887630406877065</v>
      </c>
      <c r="I474" s="76">
        <v>3.8306911867383615</v>
      </c>
      <c r="J474" s="76">
        <v>2.7694768524562097</v>
      </c>
      <c r="K474" s="78"/>
      <c r="L474" s="78"/>
      <c r="M474" s="76">
        <f t="shared" si="68"/>
        <v>-191.35075020300752</v>
      </c>
      <c r="N474" s="76">
        <f t="shared" si="69"/>
        <v>24.246144971559744</v>
      </c>
      <c r="O474" s="76">
        <f t="shared" si="70"/>
        <v>4.7665215079885304</v>
      </c>
      <c r="P474" s="76">
        <f t="shared" si="71"/>
        <v>4.5417651226764608</v>
      </c>
      <c r="Q474" s="76">
        <f t="shared" si="72"/>
        <v>-1.624711012020235</v>
      </c>
      <c r="R474" s="76">
        <f t="shared" si="73"/>
        <v>-12.557107590496273</v>
      </c>
      <c r="S474" s="76">
        <f t="shared" si="74"/>
        <v>13.059970799559551</v>
      </c>
      <c r="T474" s="76">
        <f t="shared" si="75"/>
        <v>11.134427708289699</v>
      </c>
      <c r="U474" s="8"/>
      <c r="V474" s="12" cm="1">
        <f t="array" ref="V474" xml:space="preserve"> SUM(C474:J474)/SUMPRODUCT(C474:J474/$AV$6:$BC$6, $AV$3:$BC$3 + $AV$4:$BC$4/1000*($D$7 - 1400) + $AV$5:$BC$5/10000*($F$8-1) )</f>
        <v>2.7349230898002372</v>
      </c>
      <c r="W474" s="12"/>
      <c r="X474" s="8"/>
    </row>
    <row r="475" spans="2:24" ht="20" x14ac:dyDescent="0.2">
      <c r="B475" s="76">
        <f t="shared" si="66"/>
        <v>-187.80721779184091</v>
      </c>
      <c r="C475" s="76">
        <f t="shared" si="67"/>
        <v>54.936475372628436</v>
      </c>
      <c r="D475" s="76" cm="1">
        <f t="array" ref="D475:J475">MMULT(N475:T475,TRANSPOSE($AM$8:$AS$14))</f>
        <v>1.5246218572738577</v>
      </c>
      <c r="E475" s="76">
        <v>17.762364355382495</v>
      </c>
      <c r="F475" s="76">
        <v>7.9496640404304078</v>
      </c>
      <c r="G475" s="76">
        <v>3.8485249915343607</v>
      </c>
      <c r="H475" s="76">
        <v>7.3861914864640195</v>
      </c>
      <c r="I475" s="76">
        <v>3.8358004144017013</v>
      </c>
      <c r="J475" s="76">
        <v>2.7563574818847223</v>
      </c>
      <c r="K475" s="78"/>
      <c r="L475" s="78"/>
      <c r="M475" s="76">
        <f t="shared" si="68"/>
        <v>-187.80721779184091</v>
      </c>
      <c r="N475" s="76">
        <f t="shared" si="69"/>
        <v>24.245579298056427</v>
      </c>
      <c r="O475" s="76">
        <f t="shared" si="70"/>
        <v>4.7670582868494566</v>
      </c>
      <c r="P475" s="76">
        <f t="shared" si="71"/>
        <v>4.5404663357621109</v>
      </c>
      <c r="Q475" s="76">
        <f t="shared" si="72"/>
        <v>-1.6335786142463742</v>
      </c>
      <c r="R475" s="76">
        <f t="shared" si="73"/>
        <v>-12.531566678315045</v>
      </c>
      <c r="S475" s="76">
        <f t="shared" si="74"/>
        <v>13.03515158881936</v>
      </c>
      <c r="T475" s="76">
        <f t="shared" si="75"/>
        <v>11.132943330280689</v>
      </c>
      <c r="U475" s="8"/>
      <c r="V475" s="12" cm="1">
        <f t="array" ref="V475" xml:space="preserve"> SUM(C475:J475)/SUMPRODUCT(C475:J475/$AV$6:$BC$6, $AV$3:$BC$3 + $AV$4:$BC$4/1000*($D$7 - 1400) + $AV$5:$BC$5/10000*($F$8-1) )</f>
        <v>2.734771315247718</v>
      </c>
      <c r="W475" s="12"/>
      <c r="X475" s="8"/>
    </row>
    <row r="476" spans="2:24" ht="20" x14ac:dyDescent="0.2">
      <c r="B476" s="76">
        <f t="shared" ref="B476:B539" si="76">M476</f>
        <v>-184.2636853806743</v>
      </c>
      <c r="C476" s="76">
        <f t="shared" si="67"/>
        <v>54.948198644201433</v>
      </c>
      <c r="D476" s="76" cm="1">
        <f t="array" ref="D476:J476">MMULT(N476:T476,TRANSPOSE($AM$8:$AS$14))</f>
        <v>1.5253488424034773</v>
      </c>
      <c r="E476" s="76">
        <v>17.766655688514042</v>
      </c>
      <c r="F476" s="76">
        <v>7.9382723528706958</v>
      </c>
      <c r="G476" s="76">
        <v>3.8538793989753399</v>
      </c>
      <c r="H476" s="76">
        <v>7.3835666242253417</v>
      </c>
      <c r="I476" s="76">
        <v>3.8409827994082963</v>
      </c>
      <c r="J476" s="76">
        <v>2.7430956494013743</v>
      </c>
      <c r="K476" s="78"/>
      <c r="L476" s="78"/>
      <c r="M476" s="76">
        <f t="shared" si="68"/>
        <v>-184.2636853806743</v>
      </c>
      <c r="N476" s="76">
        <f t="shared" si="69"/>
        <v>24.245013624555973</v>
      </c>
      <c r="O476" s="76">
        <f t="shared" si="70"/>
        <v>4.7675949845773493</v>
      </c>
      <c r="P476" s="76">
        <f t="shared" si="71"/>
        <v>4.5391605930713084</v>
      </c>
      <c r="Q476" s="76">
        <f t="shared" si="72"/>
        <v>-1.6427577158141538</v>
      </c>
      <c r="R476" s="76">
        <f t="shared" si="73"/>
        <v>-12.505676535374391</v>
      </c>
      <c r="S476" s="76">
        <f t="shared" si="74"/>
        <v>13.010059281716796</v>
      </c>
      <c r="T476" s="76">
        <f t="shared" si="75"/>
        <v>11.131457815463206</v>
      </c>
      <c r="U476" s="8"/>
      <c r="V476" s="12" cm="1">
        <f t="array" ref="V476" xml:space="preserve"> SUM(C476:J476)/SUMPRODUCT(C476:J476/$AV$6:$BC$6, $AV$3:$BC$3 + $AV$4:$BC$4/1000*($D$7 - 1400) + $AV$5:$BC$5/10000*($F$8-1) )</f>
        <v>2.7346156882571973</v>
      </c>
      <c r="W476" s="12"/>
      <c r="X476" s="8"/>
    </row>
    <row r="477" spans="2:24" ht="20" x14ac:dyDescent="0.2">
      <c r="B477" s="76">
        <f t="shared" si="76"/>
        <v>-180.72015296950769</v>
      </c>
      <c r="C477" s="76">
        <f t="shared" ref="C477:C540" si="77">100-SUM(D477:J477)</f>
        <v>54.960096470342769</v>
      </c>
      <c r="D477" s="76" cm="1">
        <f t="array" ref="D477:J477">MMULT(N477:T477,TRANSPOSE($AM$8:$AS$14))</f>
        <v>1.5260938273683666</v>
      </c>
      <c r="E477" s="76">
        <v>17.771015757045934</v>
      </c>
      <c r="F477" s="76">
        <v>7.926557961787779</v>
      </c>
      <c r="G477" s="76">
        <v>3.8594182462020927</v>
      </c>
      <c r="H477" s="76">
        <v>7.3808859290495876</v>
      </c>
      <c r="I477" s="76">
        <v>3.8462383743590909</v>
      </c>
      <c r="J477" s="76">
        <v>2.7296934338443846</v>
      </c>
      <c r="K477" s="78"/>
      <c r="L477" s="78"/>
      <c r="M477" s="76">
        <f t="shared" ref="M477:M540" si="78">M476+0.01*$T$14</f>
        <v>-180.72015296950769</v>
      </c>
      <c r="N477" s="76">
        <f t="shared" ref="N477:N540" si="79">(D$19+D$20 + (D$21+D$22)*$M477)/2 + (D$20-D$19 + (D$22-D$21)*$M477)/2*ERF($M477/SQRT(4*N$13*$D$8))+(D$22-D$21)*SQRT(N$13*$D$8/PI())*EXP( 0 -$M477^2/4/N$13/$D$8)</f>
        <v>24.244447951061669</v>
      </c>
      <c r="O477" s="76">
        <f t="shared" ref="O477:O540" si="80">(E$19+E$20 + (E$21+E$22)*$M477)/2 + (E$20-E$19 + (E$22-E$21)*$M477)/2*ERF($M477/SQRT(4*O$13*$D$8))+(E$22-E$21)*SQRT(O$13*$D$8/PI())*EXP( 0 -$M477^2/4/O$13/$D$8)</f>
        <v>4.7681315609242896</v>
      </c>
      <c r="P477" s="76">
        <f t="shared" ref="P477:P540" si="81">(F$19+F$20 + (F$21+F$22)*$M477)/2 + (F$20-F$19 + (F$22-F$21)*$M477)/2*ERF($M477/SQRT(4*P$13*$D$8))+(F$22-F$21)*SQRT(P$13*$D$8/PI())*EXP( 0 -$M477^2/4/P$13/$D$8)</f>
        <v>4.5378457837290247</v>
      </c>
      <c r="Q477" s="76">
        <f t="shared" ref="Q477:Q540" si="82">(G$19+G$20 + (G$21+G$22)*$M477)/2 + (G$20-G$19 + (G$22-G$21)*$M477)/2*ERF($M477/SQRT(4*Q$13*$D$8))+(G$22-G$21)*SQRT(Q$13*$D$8/PI())*EXP( 0 -$M477^2/4/Q$13/$D$8)</f>
        <v>-1.6522533318674502</v>
      </c>
      <c r="R477" s="76">
        <f t="shared" ref="R477:R540" si="83">(H$19+H$20 + (H$21+H$22)*$M477)/2 + (H$20-H$19 + (H$22-H$21)*$M477)/2*ERF($M477/SQRT(4*R$13*$D$8))+(H$22-H$21)*SQRT(R$13*$D$8/PI())*EXP( 0 -$M477^2/4/R$13/$D$8)</f>
        <v>-12.47943908958054</v>
      </c>
      <c r="S477" s="76">
        <f t="shared" ref="S477:S540" si="84">(I$19+I$20 + (I$21+I$22)*$M477)/2 + (I$20-I$19 + (I$22-I$21)*$M477)/2*ERF($M477/SQRT(4*S$13*$D$8))+(I$22-I$21)*SQRT(S$13*$D$8/PI())*EXP( 0 -$M477^2/4/S$13/$D$8)</f>
        <v>12.984696069000803</v>
      </c>
      <c r="T477" s="76">
        <f t="shared" ref="T477:T540" si="85">(J$19+J$20 + (J$21+J$22)*$M477)/2 + (J$20-J$19 + (J$22-J$21)*$M477)/2*ERF($M477/SQRT(4*T$13*$D$8))+(J$22-J$21)*SQRT(T$13*$D$8/PI())*EXP( 0 -$M477^2/4/T$13/$D$8)</f>
        <v>11.129971209800265</v>
      </c>
      <c r="U477" s="8"/>
      <c r="V477" s="12" cm="1">
        <f t="array" ref="V477" xml:space="preserve"> SUM(C477:J477)/SUMPRODUCT(C477:J477/$AV$6:$BC$6, $AV$3:$BC$3 + $AV$4:$BC$4/1000*($D$7 - 1400) + $AV$5:$BC$5/10000*($F$8-1) )</f>
        <v>2.7344561387317143</v>
      </c>
      <c r="W477" s="12"/>
      <c r="X477" s="8"/>
    </row>
    <row r="478" spans="2:24" ht="20" x14ac:dyDescent="0.2">
      <c r="B478" s="76">
        <f t="shared" si="76"/>
        <v>-177.17662055834109</v>
      </c>
      <c r="C478" s="76">
        <f t="shared" si="77"/>
        <v>54.972170676863129</v>
      </c>
      <c r="D478" s="76" cm="1">
        <f t="array" ref="D478:J478">MMULT(N478:T478,TRANSPOSE($AM$8:$AS$14))</f>
        <v>1.5268577544370454</v>
      </c>
      <c r="E478" s="76">
        <v>17.775445532304918</v>
      </c>
      <c r="F478" s="76">
        <v>7.9145159712883473</v>
      </c>
      <c r="G478" s="76">
        <v>3.8651430618543374</v>
      </c>
      <c r="H478" s="76">
        <v>7.3781466793132777</v>
      </c>
      <c r="I478" s="76">
        <v>3.8515672193763422</v>
      </c>
      <c r="J478" s="76">
        <v>2.7161531045626028</v>
      </c>
      <c r="K478" s="78"/>
      <c r="L478" s="78"/>
      <c r="M478" s="76">
        <f t="shared" si="78"/>
        <v>-177.17662055834109</v>
      </c>
      <c r="N478" s="76">
        <f t="shared" si="79"/>
        <v>24.243882277580393</v>
      </c>
      <c r="O478" s="76">
        <f t="shared" si="80"/>
        <v>4.7686679571960493</v>
      </c>
      <c r="P478" s="76">
        <f t="shared" si="81"/>
        <v>4.5365192244265904</v>
      </c>
      <c r="Q478" s="76">
        <f t="shared" si="82"/>
        <v>-1.6620702229577613</v>
      </c>
      <c r="R478" s="76">
        <f t="shared" si="83"/>
        <v>-12.452856471672941</v>
      </c>
      <c r="S478" s="76">
        <f t="shared" si="84"/>
        <v>12.959064275450004</v>
      </c>
      <c r="T478" s="76">
        <f t="shared" si="85"/>
        <v>11.128483559556576</v>
      </c>
      <c r="U478" s="8"/>
      <c r="V478" s="12" cm="1">
        <f t="array" ref="V478" xml:space="preserve"> SUM(C478:J478)/SUMPRODUCT(C478:J478/$AV$6:$BC$6, $AV$3:$BC$3 + $AV$4:$BC$4/1000*($D$7 - 1400) + $AV$5:$BC$5/10000*($F$8-1) )</f>
        <v>2.7342925922891692</v>
      </c>
      <c r="W478" s="12"/>
      <c r="X478" s="8"/>
    </row>
    <row r="479" spans="2:24" ht="20" x14ac:dyDescent="0.2">
      <c r="B479" s="76">
        <f t="shared" si="76"/>
        <v>-173.63308814717448</v>
      </c>
      <c r="C479" s="76">
        <f t="shared" si="77"/>
        <v>54.984423313014176</v>
      </c>
      <c r="D479" s="76" cm="1">
        <f t="array" ref="D479:J479">MMULT(N479:T479,TRANSPOSE($AM$8:$AS$14))</f>
        <v>1.5276417894225782</v>
      </c>
      <c r="E479" s="76">
        <v>17.779946128945639</v>
      </c>
      <c r="F479" s="76">
        <v>7.9021413214771101</v>
      </c>
      <c r="G479" s="76">
        <v>3.8710549097705531</v>
      </c>
      <c r="H479" s="76">
        <v>7.3753459080278727</v>
      </c>
      <c r="I479" s="76">
        <v>3.8569694810582327</v>
      </c>
      <c r="J479" s="76">
        <v>2.7024771482838328</v>
      </c>
      <c r="K479" s="78"/>
      <c r="L479" s="78"/>
      <c r="M479" s="76">
        <f t="shared" si="78"/>
        <v>-173.63308814717448</v>
      </c>
      <c r="N479" s="76">
        <f t="shared" si="79"/>
        <v>24.243316604126342</v>
      </c>
      <c r="O479" s="76">
        <f t="shared" si="80"/>
        <v>4.7692040885560072</v>
      </c>
      <c r="P479" s="76">
        <f t="shared" si="81"/>
        <v>4.5351775257605276</v>
      </c>
      <c r="Q479" s="76">
        <f t="shared" si="82"/>
        <v>-1.6722128763572566</v>
      </c>
      <c r="R479" s="76">
        <f t="shared" si="83"/>
        <v>-12.425931016252928</v>
      </c>
      <c r="S479" s="76">
        <f t="shared" si="84"/>
        <v>12.933166359849935</v>
      </c>
      <c r="T479" s="76">
        <f t="shared" si="85"/>
        <v>11.126994911292579</v>
      </c>
      <c r="U479" s="8"/>
      <c r="V479" s="12" cm="1">
        <f t="array" ref="V479" xml:space="preserve"> SUM(C479:J479)/SUMPRODUCT(C479:J479/$AV$6:$BC$6, $AV$3:$BC$3 + $AV$4:$BC$4/1000*($D$7 - 1400) + $AV$5:$BC$5/10000*($F$8-1) )</f>
        <v>2.7341249687780476</v>
      </c>
      <c r="W479" s="12"/>
      <c r="X479" s="8"/>
    </row>
    <row r="480" spans="2:24" ht="20" x14ac:dyDescent="0.2">
      <c r="B480" s="76">
        <f t="shared" si="76"/>
        <v>-170.08955573600787</v>
      </c>
      <c r="C480" s="76">
        <f t="shared" si="77"/>
        <v>54.996856721739718</v>
      </c>
      <c r="D480" s="76" cm="1">
        <f t="array" ref="D480:J480">MMULT(N480:T480,TRANSPOSE($AM$8:$AS$14))</f>
        <v>1.5284473766628619</v>
      </c>
      <c r="E480" s="76">
        <v>17.784518842398548</v>
      </c>
      <c r="F480" s="76">
        <v>7.889428708340569</v>
      </c>
      <c r="G480" s="76">
        <v>3.8771543106674802</v>
      </c>
      <c r="H480" s="76">
        <v>7.3724803442431952</v>
      </c>
      <c r="I480" s="76">
        <v>3.8624453949418198</v>
      </c>
      <c r="J480" s="76">
        <v>2.6886683010058094</v>
      </c>
      <c r="K480" s="78"/>
      <c r="L480" s="78"/>
      <c r="M480" s="76">
        <f t="shared" si="78"/>
        <v>-170.08955573600787</v>
      </c>
      <c r="N480" s="76">
        <f t="shared" si="79"/>
        <v>24.242750930728242</v>
      </c>
      <c r="O480" s="76">
        <f t="shared" si="80"/>
        <v>4.7697398334722809</v>
      </c>
      <c r="P480" s="76">
        <f t="shared" si="81"/>
        <v>4.5338164337013653</v>
      </c>
      <c r="Q480" s="76">
        <f t="shared" si="82"/>
        <v>-1.6826854874663142</v>
      </c>
      <c r="R480" s="76">
        <f t="shared" si="83"/>
        <v>-12.398665262617037</v>
      </c>
      <c r="S480" s="76">
        <f t="shared" si="84"/>
        <v>12.907004914859975</v>
      </c>
      <c r="T480" s="76">
        <f t="shared" si="85"/>
        <v>11.125505311858365</v>
      </c>
      <c r="U480" s="8"/>
      <c r="V480" s="12" cm="1">
        <f t="array" ref="V480" xml:space="preserve"> SUM(C480:J480)/SUMPRODUCT(C480:J480/$AV$6:$BC$6, $AV$3:$BC$3 + $AV$4:$BC$4/1000*($D$7 - 1400) + $AV$5:$BC$5/10000*($F$8-1) )</f>
        <v>2.7339531805015937</v>
      </c>
      <c r="W480" s="12"/>
      <c r="X480" s="8"/>
    </row>
    <row r="481" spans="2:24" ht="20" x14ac:dyDescent="0.2">
      <c r="B481" s="76">
        <f t="shared" si="76"/>
        <v>-166.54602332484126</v>
      </c>
      <c r="C481" s="76">
        <f t="shared" si="77"/>
        <v>55.00947362237757</v>
      </c>
      <c r="D481" s="76" cm="1">
        <f t="array" ref="D481:J481">MMULT(N481:T481,TRANSPOSE($AM$8:$AS$14))</f>
        <v>1.5292763048659639</v>
      </c>
      <c r="E481" s="76">
        <v>17.789165191994393</v>
      </c>
      <c r="F481" s="76">
        <v>7.8763724876633674</v>
      </c>
      <c r="G481" s="76">
        <v>3.8834411524311152</v>
      </c>
      <c r="H481" s="76">
        <v>7.3695463434162889</v>
      </c>
      <c r="I481" s="76">
        <v>3.8679953118119075</v>
      </c>
      <c r="J481" s="76">
        <v>2.6747295854393953</v>
      </c>
      <c r="K481" s="78"/>
      <c r="L481" s="78"/>
      <c r="M481" s="76">
        <f t="shared" si="78"/>
        <v>-166.54602332484126</v>
      </c>
      <c r="N481" s="76">
        <f t="shared" si="79"/>
        <v>24.24218525744342</v>
      </c>
      <c r="O481" s="76">
        <f t="shared" si="80"/>
        <v>4.7702750194018844</v>
      </c>
      <c r="P481" s="76">
        <f t="shared" si="81"/>
        <v>4.5324306433052151</v>
      </c>
      <c r="Q481" s="76">
        <f t="shared" si="82"/>
        <v>-1.6934919413820697</v>
      </c>
      <c r="R481" s="76">
        <f t="shared" si="83"/>
        <v>-12.371061955391475</v>
      </c>
      <c r="S481" s="76">
        <f t="shared" si="84"/>
        <v>12.880582666768944</v>
      </c>
      <c r="T481" s="76">
        <f t="shared" si="85"/>
        <v>11.12401480838756</v>
      </c>
      <c r="U481" s="8"/>
      <c r="V481" s="12" cm="1">
        <f t="array" ref="V481" xml:space="preserve"> SUM(C481:J481)/SUMPRODUCT(C481:J481/$AV$6:$BC$6, $AV$3:$BC$3 + $AV$4:$BC$4/1000*($D$7 - 1400) + $AV$5:$BC$5/10000*($F$8-1) )</f>
        <v>2.7337771301239258</v>
      </c>
      <c r="W481" s="12"/>
      <c r="X481" s="8"/>
    </row>
    <row r="482" spans="2:24" ht="20" x14ac:dyDescent="0.2">
      <c r="B482" s="76">
        <f t="shared" si="76"/>
        <v>-163.00249091367465</v>
      </c>
      <c r="C482" s="76">
        <f t="shared" si="77"/>
        <v>55.022277206752356</v>
      </c>
      <c r="D482" s="76" cm="1">
        <f t="array" ref="D482:J482">MMULT(N482:T482,TRANSPOSE($AM$8:$AS$14))</f>
        <v>1.5301307853529573</v>
      </c>
      <c r="E482" s="76">
        <v>17.793886969838844</v>
      </c>
      <c r="F482" s="76">
        <v>7.8629665616443294</v>
      </c>
      <c r="G482" s="76">
        <v>3.8899145880581907</v>
      </c>
      <c r="H482" s="76">
        <v>7.3665398057299338</v>
      </c>
      <c r="I482" s="76">
        <v>3.8736197281451048</v>
      </c>
      <c r="J482" s="76">
        <v>2.6606643544782753</v>
      </c>
      <c r="K482" s="78"/>
      <c r="L482" s="78"/>
      <c r="M482" s="76">
        <f t="shared" si="78"/>
        <v>-163.00249091367465</v>
      </c>
      <c r="N482" s="76">
        <f t="shared" si="79"/>
        <v>24.241619584384441</v>
      </c>
      <c r="O482" s="76">
        <f t="shared" si="80"/>
        <v>4.7708094035805502</v>
      </c>
      <c r="P482" s="76">
        <f t="shared" si="81"/>
        <v>4.5310135819159596</v>
      </c>
      <c r="Q482" s="76">
        <f t="shared" si="82"/>
        <v>-1.7046357946960908</v>
      </c>
      <c r="R482" s="76">
        <f t="shared" si="83"/>
        <v>-12.343124044964377</v>
      </c>
      <c r="S482" s="76">
        <f t="shared" si="84"/>
        <v>12.853902475138485</v>
      </c>
      <c r="T482" s="76">
        <f t="shared" si="85"/>
        <v>11.122523448291094</v>
      </c>
      <c r="U482" s="8"/>
      <c r="V482" s="12" cm="1">
        <f t="array" ref="V482" xml:space="preserve"> SUM(C482:J482)/SUMPRODUCT(C482:J482/$AV$6:$BC$6, $AV$3:$BC$3 + $AV$4:$BC$4/1000*($D$7 - 1400) + $AV$5:$BC$5/10000*($F$8-1) )</f>
        <v>2.733596708236401</v>
      </c>
      <c r="W482" s="12"/>
      <c r="X482" s="8"/>
    </row>
    <row r="483" spans="2:24" ht="20" x14ac:dyDescent="0.2">
      <c r="B483" s="76">
        <f t="shared" si="76"/>
        <v>-159.45895850250804</v>
      </c>
      <c r="C483" s="76">
        <f t="shared" si="77"/>
        <v>55.035271249344433</v>
      </c>
      <c r="D483" s="76" cm="1">
        <f t="array" ref="D483:J483">MMULT(N483:T483,TRANSPOSE($AM$8:$AS$14))</f>
        <v>1.5310135442939363</v>
      </c>
      <c r="E483" s="76">
        <v>17.798686295260289</v>
      </c>
      <c r="F483" s="76">
        <v>7.8492042471574877</v>
      </c>
      <c r="G483" s="76">
        <v>3.8965729204645632</v>
      </c>
      <c r="H483" s="76">
        <v>7.3634560815027168</v>
      </c>
      <c r="I483" s="76">
        <v>3.8793193209015016</v>
      </c>
      <c r="J483" s="76">
        <v>2.6464763410750747</v>
      </c>
      <c r="K483" s="78"/>
      <c r="L483" s="78"/>
      <c r="M483" s="76">
        <f t="shared" si="78"/>
        <v>-159.45895850250804</v>
      </c>
      <c r="N483" s="76">
        <f t="shared" si="79"/>
        <v>24.241053911768805</v>
      </c>
      <c r="O483" s="76">
        <f t="shared" si="80"/>
        <v>4.7713426475298215</v>
      </c>
      <c r="P483" s="76">
        <f t="shared" si="81"/>
        <v>4.5295571594011399</v>
      </c>
      <c r="Q483" s="76">
        <f t="shared" si="82"/>
        <v>-1.7161202575906314</v>
      </c>
      <c r="R483" s="76">
        <f t="shared" si="83"/>
        <v>-12.314854687712788</v>
      </c>
      <c r="S483" s="76">
        <f t="shared" si="84"/>
        <v>12.826967332333469</v>
      </c>
      <c r="T483" s="76">
        <f t="shared" si="85"/>
        <v>11.121031279250932</v>
      </c>
      <c r="U483" s="8"/>
      <c r="V483" s="12" cm="1">
        <f t="array" ref="V483" xml:space="preserve"> SUM(C483:J483)/SUMPRODUCT(C483:J483/$AV$6:$BC$6, $AV$3:$BC$3 + $AV$4:$BC$4/1000*($D$7 - 1400) + $AV$5:$BC$5/10000*($F$8-1) )</f>
        <v>2.7334117905699475</v>
      </c>
      <c r="W483" s="12"/>
      <c r="X483" s="8"/>
    </row>
    <row r="484" spans="2:24" ht="20" x14ac:dyDescent="0.2">
      <c r="B484" s="76">
        <f t="shared" si="76"/>
        <v>-155.91542609134143</v>
      </c>
      <c r="C484" s="76">
        <f t="shared" si="77"/>
        <v>55.048460231852509</v>
      </c>
      <c r="D484" s="76" cm="1">
        <f t="array" ref="D484:J484">MMULT(N484:T484,TRANSPOSE($AM$8:$AS$14))</f>
        <v>1.531927930553183</v>
      </c>
      <c r="E484" s="76">
        <v>17.803565674330212</v>
      </c>
      <c r="F484" s="76">
        <v>7.835078125014312</v>
      </c>
      <c r="G484" s="76">
        <v>3.90341347364483</v>
      </c>
      <c r="H484" s="76">
        <v>7.3602898630758702</v>
      </c>
      <c r="I484" s="76">
        <v>3.8850949867656492</v>
      </c>
      <c r="J484" s="76">
        <v>2.6321697147634304</v>
      </c>
      <c r="K484" s="78"/>
      <c r="L484" s="78"/>
      <c r="M484" s="76">
        <f t="shared" si="78"/>
        <v>-155.91542609134143</v>
      </c>
      <c r="N484" s="76">
        <f t="shared" si="79"/>
        <v>24.240488240010198</v>
      </c>
      <c r="O484" s="76">
        <f t="shared" si="80"/>
        <v>4.7718742836082848</v>
      </c>
      <c r="P484" s="76">
        <f t="shared" si="81"/>
        <v>4.5280514834541652</v>
      </c>
      <c r="Q484" s="76">
        <f t="shared" si="82"/>
        <v>-1.7279481763039877</v>
      </c>
      <c r="R484" s="76">
        <f t="shared" si="83"/>
        <v>-12.286257246021618</v>
      </c>
      <c r="S484" s="76">
        <f t="shared" si="84"/>
        <v>12.799780362938844</v>
      </c>
      <c r="T484" s="76">
        <f t="shared" si="85"/>
        <v>11.119538349213702</v>
      </c>
      <c r="U484" s="8"/>
      <c r="V484" s="12" cm="1">
        <f t="array" ref="V484" xml:space="preserve"> SUM(C484:J484)/SUMPRODUCT(C484:J484/$AV$6:$BC$6, $AV$3:$BC$3 + $AV$4:$BC$4/1000*($D$7 - 1400) + $AV$5:$BC$5/10000*($F$8-1) )</f>
        <v>2.7332222348494528</v>
      </c>
      <c r="W484" s="12"/>
      <c r="X484" s="8"/>
    </row>
    <row r="485" spans="2:24" ht="20" x14ac:dyDescent="0.2">
      <c r="B485" s="76">
        <f t="shared" si="76"/>
        <v>-152.37189368017482</v>
      </c>
      <c r="C485" s="76">
        <f t="shared" si="77"/>
        <v>55.061849481971443</v>
      </c>
      <c r="D485" s="76" cm="1">
        <f t="array" ref="D485:J485">MMULT(N485:T485,TRANSPOSE($AM$8:$AS$14))</f>
        <v>1.5328780407213136</v>
      </c>
      <c r="E485" s="76">
        <v>17.808528063557887</v>
      </c>
      <c r="F485" s="76">
        <v>7.8205798701432272</v>
      </c>
      <c r="G485" s="76">
        <v>3.9104324500389342</v>
      </c>
      <c r="H485" s="76">
        <v>7.3570350629044583</v>
      </c>
      <c r="I485" s="76">
        <v>3.8909478857901227</v>
      </c>
      <c r="J485" s="76">
        <v>2.6177491448726142</v>
      </c>
      <c r="K485" s="78"/>
      <c r="L485" s="78"/>
      <c r="M485" s="76">
        <f t="shared" si="78"/>
        <v>-152.37189368017482</v>
      </c>
      <c r="N485" s="76">
        <f t="shared" si="79"/>
        <v>24.239922569882896</v>
      </c>
      <c r="O485" s="76">
        <f t="shared" si="80"/>
        <v>4.7724036716309985</v>
      </c>
      <c r="P485" s="76">
        <f t="shared" si="81"/>
        <v>4.5264845387125394</v>
      </c>
      <c r="Q485" s="76">
        <f t="shared" si="82"/>
        <v>-1.7401220160362043</v>
      </c>
      <c r="R485" s="76">
        <f t="shared" si="83"/>
        <v>-12.257335288092033</v>
      </c>
      <c r="S485" s="76">
        <f t="shared" si="84"/>
        <v>12.77234482306241</v>
      </c>
      <c r="T485" s="76">
        <f t="shared" si="85"/>
        <v>11.11804470638427</v>
      </c>
      <c r="U485" s="8"/>
      <c r="V485" s="12" cm="1">
        <f t="array" ref="V485" xml:space="preserve"> SUM(C485:J485)/SUMPRODUCT(C485:J485/$AV$6:$BC$6, $AV$3:$BC$3 + $AV$4:$BC$4/1000*($D$7 - 1400) + $AV$5:$BC$5/10000*($F$8-1) )</f>
        <v>2.7330278773000658</v>
      </c>
      <c r="W485" s="12"/>
      <c r="X485" s="8"/>
    </row>
    <row r="486" spans="2:24" ht="20" x14ac:dyDescent="0.2">
      <c r="B486" s="76">
        <f t="shared" si="76"/>
        <v>-148.82836126900821</v>
      </c>
      <c r="C486" s="76">
        <f t="shared" si="77"/>
        <v>55.075445325564893</v>
      </c>
      <c r="D486" s="76" cm="1">
        <f t="array" ref="D486:J486">MMULT(N486:T486,TRANSPOSE($AM$8:$AS$14))</f>
        <v>1.5338688627981809</v>
      </c>
      <c r="E486" s="76">
        <v>17.81357693639216</v>
      </c>
      <c r="F486" s="76">
        <v>7.8057000633278566</v>
      </c>
      <c r="G486" s="76">
        <v>3.9176247744480563</v>
      </c>
      <c r="H486" s="76">
        <v>7.3536846780338117</v>
      </c>
      <c r="I486" s="76">
        <v>3.8968794892049772</v>
      </c>
      <c r="J486" s="76">
        <v>2.6032198702300731</v>
      </c>
      <c r="K486" s="78"/>
      <c r="L486" s="78"/>
      <c r="M486" s="76">
        <f t="shared" si="78"/>
        <v>-148.82836126900821</v>
      </c>
      <c r="N486" s="76">
        <f t="shared" si="79"/>
        <v>24.239356902813036</v>
      </c>
      <c r="O486" s="76">
        <f t="shared" si="80"/>
        <v>4.7729299432749714</v>
      </c>
      <c r="P486" s="76">
        <f t="shared" si="81"/>
        <v>4.5248418294172259</v>
      </c>
      <c r="Q486" s="76">
        <f t="shared" si="82"/>
        <v>-1.752643844366826</v>
      </c>
      <c r="R486" s="76">
        <f t="shared" si="83"/>
        <v>-12.228092587537143</v>
      </c>
      <c r="S486" s="76">
        <f t="shared" si="84"/>
        <v>12.744664099523197</v>
      </c>
      <c r="T486" s="76">
        <f t="shared" si="85"/>
        <v>11.116550399219253</v>
      </c>
      <c r="U486" s="8"/>
      <c r="V486" s="12" cm="1">
        <f t="array" ref="V486" xml:space="preserve"> SUM(C486:J486)/SUMPRODUCT(C486:J486/$AV$6:$BC$6, $AV$3:$BC$3 + $AV$4:$BC$4/1000*($D$7 - 1400) + $AV$5:$BC$5/10000*($F$8-1) )</f>
        <v>2.7328285288325844</v>
      </c>
      <c r="W486" s="12"/>
      <c r="X486" s="8"/>
    </row>
    <row r="487" spans="2:24" ht="20" x14ac:dyDescent="0.2">
      <c r="B487" s="76">
        <f t="shared" si="76"/>
        <v>-145.2848288578416</v>
      </c>
      <c r="C487" s="76">
        <f t="shared" si="77"/>
        <v>55.089255250616816</v>
      </c>
      <c r="D487" s="76" cm="1">
        <f t="array" ref="D487:J487">MMULT(N487:T487,TRANSPOSE($AM$8:$AS$14))</f>
        <v>1.5349064397804923</v>
      </c>
      <c r="E487" s="76">
        <v>17.818716350633895</v>
      </c>
      <c r="F487" s="76">
        <v>7.7904279860440528</v>
      </c>
      <c r="G487" s="76">
        <v>3.9249839254509458</v>
      </c>
      <c r="H487" s="76">
        <v>7.3502306417160614</v>
      </c>
      <c r="I487" s="76">
        <v>3.9028916309233814</v>
      </c>
      <c r="J487" s="76">
        <v>2.5885877748343549</v>
      </c>
      <c r="K487" s="78"/>
      <c r="L487" s="78"/>
      <c r="M487" s="76">
        <f t="shared" si="78"/>
        <v>-145.2848288578416</v>
      </c>
      <c r="N487" s="76">
        <f t="shared" si="79"/>
        <v>24.238791241385449</v>
      </c>
      <c r="O487" s="76">
        <f t="shared" si="80"/>
        <v>4.77345193170125</v>
      </c>
      <c r="P487" s="76">
        <f t="shared" si="81"/>
        <v>4.5231059865969128</v>
      </c>
      <c r="Q487" s="76">
        <f t="shared" si="82"/>
        <v>-1.7655153152565102</v>
      </c>
      <c r="R487" s="76">
        <f t="shared" si="83"/>
        <v>-12.198533122763012</v>
      </c>
      <c r="S487" s="76">
        <f t="shared" si="84"/>
        <v>12.716741708925229</v>
      </c>
      <c r="T487" s="76">
        <f t="shared" si="85"/>
        <v>11.115055476420432</v>
      </c>
      <c r="U487" s="8"/>
      <c r="V487" s="12" cm="1">
        <f t="array" ref="V487" xml:space="preserve"> SUM(C487:J487)/SUMPRODUCT(C487:J487/$AV$6:$BC$6, $AV$3:$BC$3 + $AV$4:$BC$4/1000*($D$7 - 1400) + $AV$5:$BC$5/10000*($F$8-1) )</f>
        <v>2.7326239709562237</v>
      </c>
      <c r="W487" s="12"/>
      <c r="X487" s="8"/>
    </row>
    <row r="488" spans="2:24" ht="20" x14ac:dyDescent="0.2">
      <c r="B488" s="76">
        <f t="shared" si="76"/>
        <v>-141.74129644667499</v>
      </c>
      <c r="C488" s="76">
        <f t="shared" si="77"/>
        <v>55.103288080386356</v>
      </c>
      <c r="D488" s="76" cm="1">
        <f t="array" ref="D488:J488">MMULT(N488:T488,TRANSPOSE($AM$8:$AS$14))</f>
        <v>1.5359980540809095</v>
      </c>
      <c r="E488" s="76">
        <v>17.823951014292504</v>
      </c>
      <c r="F488" s="76">
        <v>7.7747514010106276</v>
      </c>
      <c r="G488" s="76">
        <v>3.9325017560063058</v>
      </c>
      <c r="H488" s="76">
        <v>7.3466636636207738</v>
      </c>
      <c r="I488" s="76">
        <v>3.9089865619978736</v>
      </c>
      <c r="J488" s="76">
        <v>2.5738594686046508</v>
      </c>
      <c r="K488" s="78"/>
      <c r="L488" s="78"/>
      <c r="M488" s="76">
        <f t="shared" si="78"/>
        <v>-141.74129644667499</v>
      </c>
      <c r="N488" s="76">
        <f t="shared" si="79"/>
        <v>24.238225590209883</v>
      </c>
      <c r="O488" s="76">
        <f t="shared" si="80"/>
        <v>4.7739680835857525</v>
      </c>
      <c r="P488" s="76">
        <f t="shared" si="81"/>
        <v>4.5212563423198038</v>
      </c>
      <c r="Q488" s="76">
        <f t="shared" si="82"/>
        <v>-1.7787376537040527</v>
      </c>
      <c r="R488" s="76">
        <f t="shared" si="83"/>
        <v>-12.168661076133464</v>
      </c>
      <c r="S488" s="76">
        <f t="shared" si="84"/>
        <v>12.688581296616603</v>
      </c>
      <c r="T488" s="76">
        <f t="shared" si="85"/>
        <v>11.113559986928143</v>
      </c>
      <c r="U488" s="8"/>
      <c r="V488" s="12" cm="1">
        <f t="array" ref="V488" xml:space="preserve"> SUM(C488:J488)/SUMPRODUCT(C488:J488/$AV$6:$BC$6, $AV$3:$BC$3 + $AV$4:$BC$4/1000*($D$7 - 1400) + $AV$5:$BC$5/10000*($F$8-1) )</f>
        <v>2.7324139514917944</v>
      </c>
      <c r="W488" s="12"/>
      <c r="X488" s="8"/>
    </row>
    <row r="489" spans="2:24" ht="20" x14ac:dyDescent="0.2">
      <c r="B489" s="76">
        <f t="shared" si="76"/>
        <v>-138.19776403550838</v>
      </c>
      <c r="C489" s="76">
        <f t="shared" si="77"/>
        <v>55.117554152064812</v>
      </c>
      <c r="D489" s="76" cm="1">
        <f t="array" ref="D489:J489">MMULT(N489:T489,TRANSPOSE($AM$8:$AS$14))</f>
        <v>1.537152433238838</v>
      </c>
      <c r="E489" s="76">
        <v>17.829286346841187</v>
      </c>
      <c r="F489" s="76">
        <v>7.7586563223117313</v>
      </c>
      <c r="G489" s="76">
        <v>3.9401683057830965</v>
      </c>
      <c r="H489" s="76">
        <v>7.3429730609196184</v>
      </c>
      <c r="I489" s="76">
        <v>3.9151670069650777</v>
      </c>
      <c r="J489" s="76">
        <v>2.5590423718756394</v>
      </c>
      <c r="K489" s="78"/>
      <c r="L489" s="78"/>
      <c r="M489" s="76">
        <f t="shared" si="78"/>
        <v>-138.19776403550838</v>
      </c>
      <c r="N489" s="76">
        <f t="shared" si="79"/>
        <v>24.237659957374984</v>
      </c>
      <c r="O489" s="76">
        <f t="shared" si="80"/>
        <v>4.7744763506003789</v>
      </c>
      <c r="P489" s="76">
        <f t="shared" si="81"/>
        <v>4.5192684754189845</v>
      </c>
      <c r="Q489" s="76">
        <f t="shared" si="82"/>
        <v>-1.7923116411298361</v>
      </c>
      <c r="R489" s="76">
        <f t="shared" si="83"/>
        <v>-12.138480832917391</v>
      </c>
      <c r="S489" s="76">
        <f t="shared" si="84"/>
        <v>12.660186635533954</v>
      </c>
      <c r="T489" s="76">
        <f t="shared" si="85"/>
        <v>11.112063979914552</v>
      </c>
      <c r="U489" s="8"/>
      <c r="V489" s="12" cm="1">
        <f t="array" ref="V489" xml:space="preserve"> SUM(C489:J489)/SUMPRODUCT(C489:J489/$AV$6:$BC$6, $AV$3:$BC$3 + $AV$4:$BC$4/1000*($D$7 - 1400) + $AV$5:$BC$5/10000*($F$8-1) )</f>
        <v>2.7321981801865793</v>
      </c>
      <c r="W489" s="12"/>
      <c r="X489" s="8"/>
    </row>
    <row r="490" spans="2:24" ht="20" x14ac:dyDescent="0.2">
      <c r="B490" s="76">
        <f t="shared" si="76"/>
        <v>-134.65423162434178</v>
      </c>
      <c r="C490" s="76">
        <f t="shared" si="77"/>
        <v>55.132065495948424</v>
      </c>
      <c r="D490" s="76" cm="1">
        <f t="array" ref="D490:J490">MMULT(N490:T490,TRANSPOSE($AM$8:$AS$14))</f>
        <v>1.5383799767549193</v>
      </c>
      <c r="E490" s="76">
        <v>17.834728532279527</v>
      </c>
      <c r="F490" s="76">
        <v>7.7421267803405254</v>
      </c>
      <c r="G490" s="76">
        <v>3.9479716087272267</v>
      </c>
      <c r="H490" s="76">
        <v>7.3391465834702103</v>
      </c>
      <c r="I490" s="76">
        <v>3.9214362206660454</v>
      </c>
      <c r="J490" s="76">
        <v>2.5441448018131219</v>
      </c>
      <c r="K490" s="78"/>
      <c r="L490" s="78"/>
      <c r="M490" s="76">
        <f t="shared" si="78"/>
        <v>-134.65423162434178</v>
      </c>
      <c r="N490" s="76">
        <f t="shared" si="79"/>
        <v>24.237094356844143</v>
      </c>
      <c r="O490" s="76">
        <f t="shared" si="80"/>
        <v>4.7749740573703745</v>
      </c>
      <c r="P490" s="76">
        <f t="shared" si="81"/>
        <v>4.5171137352551689</v>
      </c>
      <c r="Q490" s="76">
        <f t="shared" si="82"/>
        <v>-1.806237601555762</v>
      </c>
      <c r="R490" s="76">
        <f t="shared" si="83"/>
        <v>-12.107996980017557</v>
      </c>
      <c r="S490" s="76">
        <f t="shared" si="84"/>
        <v>12.631561624932528</v>
      </c>
      <c r="T490" s="76">
        <f t="shared" si="85"/>
        <v>11.110567504776924</v>
      </c>
      <c r="U490" s="8"/>
      <c r="V490" s="12" cm="1">
        <f t="array" ref="V490" xml:space="preserve"> SUM(C490:J490)/SUMPRODUCT(C490:J490/$AV$6:$BC$6, $AV$3:$BC$3 + $AV$4:$BC$4/1000*($D$7 - 1400) + $AV$5:$BC$5/10000*($F$8-1) )</f>
        <v>2.7319763243632278</v>
      </c>
      <c r="W490" s="12"/>
      <c r="X490" s="8"/>
    </row>
    <row r="491" spans="2:24" ht="20" x14ac:dyDescent="0.2">
      <c r="B491" s="76">
        <f t="shared" si="76"/>
        <v>-131.11069921317517</v>
      </c>
      <c r="C491" s="76">
        <f t="shared" si="77"/>
        <v>55.146836008701747</v>
      </c>
      <c r="D491" s="76" cm="1">
        <f t="array" ref="D491:J491">MMULT(N491:T491,TRANSPOSE($AM$8:$AS$14))</f>
        <v>1.5396930030717004</v>
      </c>
      <c r="E491" s="76">
        <v>17.840284559957539</v>
      </c>
      <c r="F491" s="76">
        <v>7.7251445883234382</v>
      </c>
      <c r="G491" s="76">
        <v>3.9558975004298578</v>
      </c>
      <c r="H491" s="76">
        <v>7.3351702373761967</v>
      </c>
      <c r="I491" s="76">
        <v>3.9277980437524729</v>
      </c>
      <c r="J491" s="76">
        <v>2.5291760583870464</v>
      </c>
      <c r="K491" s="78"/>
      <c r="L491" s="78"/>
      <c r="M491" s="76">
        <f t="shared" si="78"/>
        <v>-131.11069921317517</v>
      </c>
      <c r="N491" s="76">
        <f t="shared" si="79"/>
        <v>24.236528812330601</v>
      </c>
      <c r="O491" s="76">
        <f t="shared" si="80"/>
        <v>4.7754577431087384</v>
      </c>
      <c r="P491" s="76">
        <f t="shared" si="81"/>
        <v>4.5147587525031039</v>
      </c>
      <c r="Q491" s="76">
        <f t="shared" si="82"/>
        <v>-1.8205153886504359</v>
      </c>
      <c r="R491" s="76">
        <f t="shared" si="83"/>
        <v>-12.077214304480353</v>
      </c>
      <c r="S491" s="76">
        <f t="shared" si="84"/>
        <v>12.602710289002216</v>
      </c>
      <c r="T491" s="76">
        <f t="shared" si="85"/>
        <v>11.109070611130765</v>
      </c>
      <c r="U491" s="8"/>
      <c r="V491" s="12" cm="1">
        <f t="array" ref="V491" xml:space="preserve"> SUM(C491:J491)/SUMPRODUCT(C491:J491/$AV$6:$BC$6, $AV$3:$BC$3 + $AV$4:$BC$4/1000*($D$7 - 1400) + $AV$5:$BC$5/10000*($F$8-1) )</f>
        <v>2.7317480047681939</v>
      </c>
      <c r="W491" s="12"/>
      <c r="X491" s="8"/>
    </row>
    <row r="492" spans="2:24" ht="20" x14ac:dyDescent="0.2">
      <c r="B492" s="76">
        <f t="shared" si="76"/>
        <v>-127.56716680200854</v>
      </c>
      <c r="C492" s="76">
        <f t="shared" si="77"/>
        <v>55.161881612718965</v>
      </c>
      <c r="D492" s="76" cm="1">
        <f t="array" ref="D492:J492">MMULT(N492:T492,TRANSPOSE($AM$8:$AS$14))</f>
        <v>1.541106014716263</v>
      </c>
      <c r="E492" s="76">
        <v>17.845962248818573</v>
      </c>
      <c r="F492" s="76">
        <v>7.7076891187629366</v>
      </c>
      <c r="G492" s="76">
        <v>3.9639294309783955</v>
      </c>
      <c r="H492" s="76">
        <v>7.3310281123361847</v>
      </c>
      <c r="I492" s="76">
        <v>3.9342569546996851</v>
      </c>
      <c r="J492" s="76">
        <v>2.5141465069690017</v>
      </c>
      <c r="K492" s="78"/>
      <c r="L492" s="78"/>
      <c r="M492" s="76">
        <f t="shared" si="78"/>
        <v>-127.56716680200854</v>
      </c>
      <c r="N492" s="76">
        <f t="shared" si="79"/>
        <v>24.235963363447432</v>
      </c>
      <c r="O492" s="76">
        <f t="shared" si="80"/>
        <v>4.7759229745540237</v>
      </c>
      <c r="P492" s="76">
        <f t="shared" si="81"/>
        <v>4.5121649485843234</v>
      </c>
      <c r="Q492" s="76">
        <f t="shared" si="82"/>
        <v>-1.8351443737067359</v>
      </c>
      <c r="R492" s="76">
        <f t="shared" si="83"/>
        <v>-12.046137791786132</v>
      </c>
      <c r="S492" s="76">
        <f t="shared" si="84"/>
        <v>12.573636775370034</v>
      </c>
      <c r="T492" s="76">
        <f t="shared" si="85"/>
        <v>11.107573348802969</v>
      </c>
      <c r="U492" s="8"/>
      <c r="V492" s="12" cm="1">
        <f t="array" ref="V492" xml:space="preserve"> SUM(C492:J492)/SUMPRODUCT(C492:J492/$AV$6:$BC$6, $AV$3:$BC$3 + $AV$4:$BC$4/1000*($D$7 - 1400) + $AV$5:$BC$5/10000*($F$8-1) )</f>
        <v>2.7315127918193145</v>
      </c>
      <c r="W492" s="12"/>
      <c r="X492" s="8"/>
    </row>
    <row r="493" spans="2:24" ht="20" x14ac:dyDescent="0.2">
      <c r="B493" s="76">
        <f t="shared" si="76"/>
        <v>-124.02363439084192</v>
      </c>
      <c r="C493" s="76">
        <f t="shared" si="77"/>
        <v>55.177220391919349</v>
      </c>
      <c r="D493" s="76" cm="1">
        <f t="array" ref="D493:J493">MMULT(N493:T493,TRANSPOSE($AM$8:$AS$14))</f>
        <v>1.542635978407318</v>
      </c>
      <c r="E493" s="76">
        <v>17.851770250658792</v>
      </c>
      <c r="F493" s="76">
        <v>7.6897370997255639</v>
      </c>
      <c r="G493" s="76">
        <v>3.9720482901052963</v>
      </c>
      <c r="H493" s="76">
        <v>7.3267022193813425</v>
      </c>
      <c r="I493" s="76">
        <v>3.9408181157609832</v>
      </c>
      <c r="J493" s="76">
        <v>2.4990676540413532</v>
      </c>
      <c r="K493" s="78"/>
      <c r="L493" s="78"/>
      <c r="M493" s="76">
        <f t="shared" si="78"/>
        <v>-124.02363439084192</v>
      </c>
      <c r="N493" s="76">
        <f t="shared" si="79"/>
        <v>24.235398075281402</v>
      </c>
      <c r="O493" s="76">
        <f t="shared" si="80"/>
        <v>4.7763641285771561</v>
      </c>
      <c r="P493" s="76">
        <f t="shared" si="81"/>
        <v>4.5092880581441017</v>
      </c>
      <c r="Q493" s="76">
        <f t="shared" si="82"/>
        <v>-1.8501234346168707</v>
      </c>
      <c r="R493" s="76">
        <f t="shared" si="83"/>
        <v>-12.014772623920162</v>
      </c>
      <c r="S493" s="76">
        <f t="shared" si="84"/>
        <v>12.544345353489721</v>
      </c>
      <c r="T493" s="76">
        <f t="shared" si="85"/>
        <v>11.106075767824853</v>
      </c>
      <c r="U493" s="8"/>
      <c r="V493" s="12" cm="1">
        <f t="array" ref="V493" xml:space="preserve"> SUM(C493:J493)/SUMPRODUCT(C493:J493/$AV$6:$BC$6, $AV$3:$BC$3 + $AV$4:$BC$4/1000*($D$7 - 1400) + $AV$5:$BC$5/10000*($F$8-1) )</f>
        <v>2.7312702024857867</v>
      </c>
      <c r="W493" s="12"/>
      <c r="X493" s="8"/>
    </row>
    <row r="494" spans="2:24" ht="20" x14ac:dyDescent="0.2">
      <c r="B494" s="76">
        <f t="shared" si="76"/>
        <v>-120.4801019796753</v>
      </c>
      <c r="C494" s="76">
        <f t="shared" si="77"/>
        <v>55.192872692584885</v>
      </c>
      <c r="D494" s="76" cm="1">
        <f t="array" ref="D494:J494">MMULT(N494:T494,TRANSPOSE($AM$8:$AS$14))</f>
        <v>1.5443026155100055</v>
      </c>
      <c r="E494" s="76">
        <v>17.857718028259619</v>
      </c>
      <c r="F494" s="76">
        <v>7.6712624424221936</v>
      </c>
      <c r="G494" s="76">
        <v>3.9802322525498948</v>
      </c>
      <c r="H494" s="76">
        <v>7.3221723467976148</v>
      </c>
      <c r="I494" s="76">
        <v>3.9474874099355031</v>
      </c>
      <c r="J494" s="76">
        <v>2.4839522119402817</v>
      </c>
      <c r="K494" s="78"/>
      <c r="L494" s="78"/>
      <c r="M494" s="76">
        <f t="shared" si="78"/>
        <v>-120.4801019796753</v>
      </c>
      <c r="N494" s="76">
        <f t="shared" si="79"/>
        <v>24.234833053006671</v>
      </c>
      <c r="O494" s="76">
        <f t="shared" si="80"/>
        <v>4.7767741439351523</v>
      </c>
      <c r="P494" s="76">
        <f t="shared" si="81"/>
        <v>4.5060776817841637</v>
      </c>
      <c r="Q494" s="76">
        <f t="shared" si="82"/>
        <v>-1.8654509459076571</v>
      </c>
      <c r="R494" s="76">
        <f t="shared" si="83"/>
        <v>-11.983124177224635</v>
      </c>
      <c r="S494" s="76">
        <f t="shared" si="84"/>
        <v>12.514840412919217</v>
      </c>
      <c r="T494" s="76">
        <f t="shared" si="85"/>
        <v>11.104577918425173</v>
      </c>
      <c r="U494" s="8"/>
      <c r="V494" s="12" cm="1">
        <f t="array" ref="V494" xml:space="preserve"> SUM(C494:J494)/SUMPRODUCT(C494:J494/$AV$6:$BC$6, $AV$3:$BC$3 + $AV$4:$BC$4/1000*($D$7 - 1400) + $AV$5:$BC$5/10000*($F$8-1) )</f>
        <v>2.7310196980651509</v>
      </c>
      <c r="W494" s="12"/>
      <c r="X494" s="8"/>
    </row>
    <row r="495" spans="2:24" ht="20" x14ac:dyDescent="0.2">
      <c r="B495" s="76">
        <f t="shared" si="76"/>
        <v>-116.93656956850867</v>
      </c>
      <c r="C495" s="76">
        <f t="shared" si="77"/>
        <v>55.208861176122433</v>
      </c>
      <c r="D495" s="76" cm="1">
        <f t="array" ref="D495:J495">MMULT(N495:T495,TRANSPOSE($AM$8:$AS$14))</f>
        <v>1.5461286966081518</v>
      </c>
      <c r="E495" s="76">
        <v>17.863815804906167</v>
      </c>
      <c r="F495" s="76">
        <v>7.6522361128890939</v>
      </c>
      <c r="G495" s="76">
        <v>3.9884566525522929</v>
      </c>
      <c r="H495" s="76">
        <v>7.3174159431795616</v>
      </c>
      <c r="I495" s="76">
        <v>3.9542714657060518</v>
      </c>
      <c r="J495" s="76">
        <v>2.4688141480362535</v>
      </c>
      <c r="K495" s="78"/>
      <c r="L495" s="78"/>
      <c r="M495" s="76">
        <f t="shared" si="78"/>
        <v>-116.93656956850867</v>
      </c>
      <c r="N495" s="76">
        <f t="shared" si="79"/>
        <v>24.234268463747071</v>
      </c>
      <c r="O495" s="76">
        <f t="shared" si="80"/>
        <v>4.777144243184984</v>
      </c>
      <c r="P495" s="76">
        <f t="shared" si="81"/>
        <v>4.5024768889893112</v>
      </c>
      <c r="Q495" s="76">
        <f t="shared" si="82"/>
        <v>-1.8811247698960281</v>
      </c>
      <c r="R495" s="76">
        <f t="shared" si="83"/>
        <v>-11.951198020032315</v>
      </c>
      <c r="S495" s="76">
        <f t="shared" si="84"/>
        <v>12.485126461486956</v>
      </c>
      <c r="T495" s="76">
        <f t="shared" si="85"/>
        <v>11.103079851023052</v>
      </c>
      <c r="U495" s="8"/>
      <c r="V495" s="12" cm="1">
        <f t="array" ref="V495" xml:space="preserve"> SUM(C495:J495)/SUMPRODUCT(C495:J495/$AV$6:$BC$6, $AV$3:$BC$3 + $AV$4:$BC$4/1000*($D$7 - 1400) + $AV$5:$BC$5/10000*($F$8-1) )</f>
        <v>2.7307606831489246</v>
      </c>
      <c r="W495" s="12"/>
      <c r="X495" s="8"/>
    </row>
    <row r="496" spans="2:24" ht="20" x14ac:dyDescent="0.2">
      <c r="B496" s="76">
        <f t="shared" si="76"/>
        <v>-113.39303715734205</v>
      </c>
      <c r="C496" s="76">
        <f t="shared" si="77"/>
        <v>55.225210808998277</v>
      </c>
      <c r="D496" s="76" cm="1">
        <f t="array" ref="D496:J496">MMULT(N496:T496,TRANSPOSE($AM$8:$AS$14))</f>
        <v>1.5481403321835863</v>
      </c>
      <c r="E496" s="76">
        <v>17.870074482922313</v>
      </c>
      <c r="F496" s="76">
        <v>7.6326260616775237</v>
      </c>
      <c r="G496" s="76">
        <v>3.996693897235116</v>
      </c>
      <c r="H496" s="76">
        <v>7.3124080376021174</v>
      </c>
      <c r="I496" s="76">
        <v>3.9611776660621807</v>
      </c>
      <c r="J496" s="76">
        <v>2.4536687133188817</v>
      </c>
      <c r="K496" s="78"/>
      <c r="L496" s="78"/>
      <c r="M496" s="76">
        <f t="shared" si="78"/>
        <v>-113.39303715734205</v>
      </c>
      <c r="N496" s="76">
        <f t="shared" si="79"/>
        <v>24.233704568614232</v>
      </c>
      <c r="O496" s="76">
        <f t="shared" si="80"/>
        <v>4.7774636277610654</v>
      </c>
      <c r="P496" s="76">
        <f t="shared" si="81"/>
        <v>4.498421893676757</v>
      </c>
      <c r="Q496" s="76">
        <f t="shared" si="82"/>
        <v>-1.8971422490216716</v>
      </c>
      <c r="R496" s="76">
        <f t="shared" si="83"/>
        <v>-11.918999910082997</v>
      </c>
      <c r="S496" s="76">
        <f t="shared" si="84"/>
        <v>12.455208123348067</v>
      </c>
      <c r="T496" s="76">
        <f t="shared" si="85"/>
        <v>11.101581616220882</v>
      </c>
      <c r="U496" s="8"/>
      <c r="V496" s="12" cm="1">
        <f t="array" ref="V496" xml:space="preserve"> SUM(C496:J496)/SUMPRODUCT(C496:J496/$AV$6:$BC$6, $AV$3:$BC$3 + $AV$4:$BC$4/1000*($D$7 - 1400) + $AV$5:$BC$5/10000*($F$8-1) )</f>
        <v>2.7304925060888934</v>
      </c>
      <c r="W496" s="12"/>
      <c r="X496" s="8"/>
    </row>
    <row r="497" spans="2:24" ht="20" x14ac:dyDescent="0.2">
      <c r="B497" s="76">
        <f t="shared" si="76"/>
        <v>-109.84950474617543</v>
      </c>
      <c r="C497" s="76">
        <f t="shared" si="77"/>
        <v>55.241948773671055</v>
      </c>
      <c r="D497" s="76" cm="1">
        <f t="array" ref="D497:J497">MMULT(N497:T497,TRANSPOSE($AM$8:$AS$14))</f>
        <v>1.5503672494885079</v>
      </c>
      <c r="E497" s="76">
        <v>17.876505530469213</v>
      </c>
      <c r="F497" s="76">
        <v>7.6123972261798869</v>
      </c>
      <c r="G497" s="76">
        <v>4.004913429219914</v>
      </c>
      <c r="H497" s="76">
        <v>7.3071212077457233</v>
      </c>
      <c r="I497" s="76">
        <v>3.9682141381856262</v>
      </c>
      <c r="J497" s="76">
        <v>2.4385324450400683</v>
      </c>
      <c r="K497" s="78"/>
      <c r="L497" s="78"/>
      <c r="M497" s="76">
        <f t="shared" si="78"/>
        <v>-109.84950474617543</v>
      </c>
      <c r="N497" s="76">
        <f t="shared" si="79"/>
        <v>24.233141768670688</v>
      </c>
      <c r="O497" s="76">
        <f t="shared" si="80"/>
        <v>4.7777191516703397</v>
      </c>
      <c r="P497" s="76">
        <f t="shared" si="81"/>
        <v>4.4938418268825204</v>
      </c>
      <c r="Q497" s="76">
        <f t="shared" si="82"/>
        <v>-1.9135001994103042</v>
      </c>
      <c r="R497" s="76">
        <f t="shared" si="83"/>
        <v>-11.886535791724093</v>
      </c>
      <c r="S497" s="76">
        <f t="shared" si="84"/>
        <v>12.425090136931676</v>
      </c>
      <c r="T497" s="76">
        <f t="shared" si="85"/>
        <v>11.100083264797156</v>
      </c>
      <c r="U497" s="8"/>
      <c r="V497" s="12" cm="1">
        <f t="array" ref="V497" xml:space="preserve"> SUM(C497:J497)/SUMPRODUCT(C497:J497/$AV$6:$BC$6, $AV$3:$BC$3 + $AV$4:$BC$4/1000*($D$7 - 1400) + $AV$5:$BC$5/10000*($F$8-1) )</f>
        <v>2.7302144612868391</v>
      </c>
      <c r="W497" s="12"/>
      <c r="X497" s="8"/>
    </row>
    <row r="498" spans="2:24" ht="20" x14ac:dyDescent="0.2">
      <c r="B498" s="76">
        <f t="shared" si="76"/>
        <v>-106.3059723350088</v>
      </c>
      <c r="C498" s="76">
        <f t="shared" si="77"/>
        <v>55.259104283309547</v>
      </c>
      <c r="D498" s="76" cm="1">
        <f t="array" ref="D498:J498">MMULT(N498:T498,TRANSPOSE($AM$8:$AS$14))</f>
        <v>1.5528430437314844</v>
      </c>
      <c r="E498" s="76">
        <v>17.883120837958039</v>
      </c>
      <c r="F498" s="76">
        <v>7.5915116204387871</v>
      </c>
      <c r="G498" s="76">
        <v>4.0130817490878439</v>
      </c>
      <c r="H498" s="76">
        <v>7.301525607376008</v>
      </c>
      <c r="I498" s="76">
        <v>3.9753897201730508</v>
      </c>
      <c r="J498" s="76">
        <v>2.423423137925242</v>
      </c>
      <c r="K498" s="78"/>
      <c r="L498" s="78"/>
      <c r="M498" s="76">
        <f t="shared" si="78"/>
        <v>-106.3059723350088</v>
      </c>
      <c r="N498" s="76">
        <f t="shared" si="79"/>
        <v>24.232580669436715</v>
      </c>
      <c r="O498" s="76">
        <f t="shared" si="80"/>
        <v>4.7778949821383039</v>
      </c>
      <c r="P498" s="76">
        <f t="shared" si="81"/>
        <v>4.4886586325970894</v>
      </c>
      <c r="Q498" s="76">
        <f t="shared" si="82"/>
        <v>-1.9301949057172918</v>
      </c>
      <c r="R498" s="76">
        <f t="shared" si="83"/>
        <v>-11.853811792897096</v>
      </c>
      <c r="S498" s="76">
        <f t="shared" si="84"/>
        <v>12.394777352780686</v>
      </c>
      <c r="T498" s="76">
        <f t="shared" si="85"/>
        <v>11.098584847699259</v>
      </c>
      <c r="U498" s="8"/>
      <c r="V498" s="12" cm="1">
        <f t="array" ref="V498" xml:space="preserve"> SUM(C498:J498)/SUMPRODUCT(C498:J498/$AV$6:$BC$6, $AV$3:$BC$3 + $AV$4:$BC$4/1000*($D$7 - 1400) + $AV$5:$BC$5/10000*($F$8-1) )</f>
        <v>2.7299257936288099</v>
      </c>
      <c r="W498" s="12"/>
      <c r="X498" s="8"/>
    </row>
    <row r="499" spans="2:24" ht="20" x14ac:dyDescent="0.2">
      <c r="B499" s="76">
        <f t="shared" si="76"/>
        <v>-102.76243992384218</v>
      </c>
      <c r="C499" s="76">
        <f t="shared" si="77"/>
        <v>55.276708282653551</v>
      </c>
      <c r="D499" s="76" cm="1">
        <f t="array" ref="D499:J499">MMULT(N499:T499,TRANSPOSE($AM$8:$AS$14))</f>
        <v>1.5556053897490427</v>
      </c>
      <c r="E499" s="76">
        <v>17.889932547949911</v>
      </c>
      <c r="F499" s="76">
        <v>7.5699285268715446</v>
      </c>
      <c r="G499" s="76">
        <v>4.0211625081444264</v>
      </c>
      <c r="H499" s="76">
        <v>7.2955890647565447</v>
      </c>
      <c r="I499" s="76">
        <v>3.9827139013377906</v>
      </c>
      <c r="J499" s="76">
        <v>2.4083597785371804</v>
      </c>
      <c r="K499" s="78"/>
      <c r="L499" s="78"/>
      <c r="M499" s="76">
        <f t="shared" si="78"/>
        <v>-102.76243992384218</v>
      </c>
      <c r="N499" s="76">
        <f t="shared" si="79"/>
        <v>24.232022169375821</v>
      </c>
      <c r="O499" s="76">
        <f t="shared" si="80"/>
        <v>4.7779722587713591</v>
      </c>
      <c r="P499" s="76">
        <f t="shared" si="81"/>
        <v>4.4827871134833348</v>
      </c>
      <c r="Q499" s="76">
        <f t="shared" si="82"/>
        <v>-1.9472221172972586</v>
      </c>
      <c r="R499" s="76">
        <f t="shared" si="83"/>
        <v>-11.820834221912012</v>
      </c>
      <c r="S499" s="76">
        <f t="shared" si="84"/>
        <v>12.364274731285542</v>
      </c>
      <c r="T499" s="76">
        <f t="shared" si="85"/>
        <v>11.097086416036202</v>
      </c>
      <c r="U499" s="8"/>
      <c r="V499" s="12" cm="1">
        <f t="array" ref="V499" xml:space="preserve"> SUM(C499:J499)/SUMPRODUCT(C499:J499/$AV$6:$BC$6, $AV$3:$BC$3 + $AV$4:$BC$4/1000*($D$7 - 1400) + $AV$5:$BC$5/10000*($F$8-1) )</f>
        <v>2.7296257053672668</v>
      </c>
      <c r="W499" s="12"/>
      <c r="X499" s="8"/>
    </row>
    <row r="500" spans="2:24" ht="20" x14ac:dyDescent="0.2">
      <c r="B500" s="76">
        <f t="shared" si="76"/>
        <v>-99.218907512675557</v>
      </c>
      <c r="C500" s="76">
        <f t="shared" si="77"/>
        <v>55.294793017855099</v>
      </c>
      <c r="D500" s="76" cm="1">
        <f t="array" ref="D500:J500">MMULT(N500:T500,TRANSPOSE($AM$8:$AS$14))</f>
        <v>1.5586961984981194</v>
      </c>
      <c r="E500" s="76">
        <v>17.896952865207727</v>
      </c>
      <c r="F500" s="76">
        <v>7.5476048031659726</v>
      </c>
      <c r="G500" s="76">
        <v>4.0291166813046519</v>
      </c>
      <c r="H500" s="76">
        <v>7.2892772632437595</v>
      </c>
      <c r="I500" s="76">
        <v>3.9901967330026107</v>
      </c>
      <c r="J500" s="76">
        <v>2.3933624377220584</v>
      </c>
      <c r="K500" s="78"/>
      <c r="L500" s="78"/>
      <c r="M500" s="76">
        <f t="shared" si="78"/>
        <v>-99.218907512675557</v>
      </c>
      <c r="N500" s="76">
        <f t="shared" si="79"/>
        <v>24.231467578400657</v>
      </c>
      <c r="O500" s="76">
        <f t="shared" si="80"/>
        <v>4.7779287662568715</v>
      </c>
      <c r="P500" s="76">
        <f t="shared" si="81"/>
        <v>4.4761351529680935</v>
      </c>
      <c r="Q500" s="76">
        <f t="shared" si="82"/>
        <v>-1.9645770457409439</v>
      </c>
      <c r="R500" s="76">
        <f t="shared" si="83"/>
        <v>-11.787609564012158</v>
      </c>
      <c r="S500" s="76">
        <f t="shared" si="84"/>
        <v>12.333587340313597</v>
      </c>
      <c r="T500" s="76">
        <f t="shared" si="85"/>
        <v>11.095588021071309</v>
      </c>
      <c r="U500" s="8"/>
      <c r="V500" s="12" cm="1">
        <f t="array" ref="V500" xml:space="preserve"> SUM(C500:J500)/SUMPRODUCT(C500:J500/$AV$6:$BC$6, $AV$3:$BC$3 + $AV$4:$BC$4/1000*($D$7 - 1400) + $AV$5:$BC$5/10000*($F$8-1) )</f>
        <v>2.7293133657169046</v>
      </c>
      <c r="W500" s="12"/>
      <c r="X500" s="8"/>
    </row>
    <row r="501" spans="2:24" ht="20" x14ac:dyDescent="0.2">
      <c r="B501" s="76">
        <f t="shared" si="76"/>
        <v>-95.675375101508934</v>
      </c>
      <c r="C501" s="76">
        <f t="shared" si="77"/>
        <v>55.313391459888351</v>
      </c>
      <c r="D501" s="76" cm="1">
        <f t="array" ref="D501:J501">MMULT(N501:T501,TRANSPOSE($AM$8:$AS$14))</f>
        <v>1.5621617010881763</v>
      </c>
      <c r="E501" s="76">
        <v>17.904193856390943</v>
      </c>
      <c r="F501" s="76">
        <v>7.5244953155394336</v>
      </c>
      <c r="G501" s="76">
        <v>4.0369028287038375</v>
      </c>
      <c r="H501" s="76">
        <v>7.2825540143506391</v>
      </c>
      <c r="I501" s="76">
        <v>3.9978487073026363</v>
      </c>
      <c r="J501" s="76">
        <v>2.3784521167359869</v>
      </c>
      <c r="K501" s="78"/>
      <c r="L501" s="78"/>
      <c r="M501" s="76">
        <f t="shared" si="78"/>
        <v>-95.675375101508934</v>
      </c>
      <c r="N501" s="76">
        <f t="shared" si="79"/>
        <v>24.230918772620534</v>
      </c>
      <c r="O501" s="76">
        <f t="shared" si="80"/>
        <v>4.7777386391173424</v>
      </c>
      <c r="P501" s="76">
        <f t="shared" si="81"/>
        <v>4.4686041388246958</v>
      </c>
      <c r="Q501" s="76">
        <f t="shared" si="82"/>
        <v>-1.9822543638158774</v>
      </c>
      <c r="R501" s="76">
        <f t="shared" si="83"/>
        <v>-11.754144477732105</v>
      </c>
      <c r="S501" s="76">
        <f t="shared" si="84"/>
        <v>12.302720352735891</v>
      </c>
      <c r="T501" s="76">
        <f t="shared" si="85"/>
        <v>11.094089714214878</v>
      </c>
      <c r="U501" s="8"/>
      <c r="V501" s="12" cm="1">
        <f t="array" ref="V501" xml:space="preserve"> SUM(C501:J501)/SUMPRODUCT(C501:J501/$AV$6:$BC$6, $AV$3:$BC$3 + $AV$4:$BC$4/1000*($D$7 - 1400) + $AV$5:$BC$5/10000*($F$8-1) )</f>
        <v>2.7289879233685777</v>
      </c>
      <c r="W501" s="12"/>
      <c r="X501" s="8"/>
    </row>
    <row r="502" spans="2:24" ht="20" x14ac:dyDescent="0.2">
      <c r="B502" s="76">
        <f t="shared" si="76"/>
        <v>-92.13184269034231</v>
      </c>
      <c r="C502" s="76">
        <f t="shared" si="77"/>
        <v>55.332536569567594</v>
      </c>
      <c r="D502" s="76" cm="1">
        <f t="array" ref="D502:J502">MMULT(N502:T502,TRANSPOSE($AM$8:$AS$14))</f>
        <v>1.56605244179432</v>
      </c>
      <c r="E502" s="76">
        <v>17.911667251419843</v>
      </c>
      <c r="F502" s="76">
        <v>7.5005535064910056</v>
      </c>
      <c r="G502" s="76">
        <v>4.04447745280169</v>
      </c>
      <c r="H502" s="76">
        <v>7.2753816318417117</v>
      </c>
      <c r="I502" s="76">
        <v>4.0056806023919478</v>
      </c>
      <c r="J502" s="76">
        <v>2.3636505436918891</v>
      </c>
      <c r="K502" s="78"/>
      <c r="L502" s="78"/>
      <c r="M502" s="76">
        <f t="shared" si="78"/>
        <v>-92.13184269034231</v>
      </c>
      <c r="N502" s="76">
        <f t="shared" si="79"/>
        <v>24.23037839102836</v>
      </c>
      <c r="O502" s="76">
        <f t="shared" si="80"/>
        <v>4.7773721203278043</v>
      </c>
      <c r="P502" s="76">
        <f t="shared" si="81"/>
        <v>4.4600896107151602</v>
      </c>
      <c r="Q502" s="76">
        <f t="shared" si="82"/>
        <v>-2.0002482058424955</v>
      </c>
      <c r="R502" s="76">
        <f t="shared" si="83"/>
        <v>-11.720445791051835</v>
      </c>
      <c r="S502" s="76">
        <f t="shared" si="84"/>
        <v>12.271679043853236</v>
      </c>
      <c r="T502" s="76">
        <f t="shared" si="85"/>
        <v>11.092591547016761</v>
      </c>
      <c r="U502" s="8"/>
      <c r="V502" s="12" cm="1">
        <f t="array" ref="V502" xml:space="preserve"> SUM(C502:J502)/SUMPRODUCT(C502:J502/$AV$6:$BC$6, $AV$3:$BC$3 + $AV$4:$BC$4/1000*($D$7 - 1400) + $AV$5:$BC$5/10000*($F$8-1) )</f>
        <v>2.7286485220366048</v>
      </c>
      <c r="W502" s="12"/>
      <c r="X502" s="8"/>
    </row>
    <row r="503" spans="2:24" ht="20" x14ac:dyDescent="0.2">
      <c r="B503" s="76">
        <f t="shared" si="76"/>
        <v>-88.588310279175687</v>
      </c>
      <c r="C503" s="76">
        <f t="shared" si="77"/>
        <v>55.352260397807925</v>
      </c>
      <c r="D503" s="76" cm="1">
        <f t="array" ref="D503:J503">MMULT(N503:T503,TRANSPOSE($AM$8:$AS$14))</f>
        <v>1.5704231606799288</v>
      </c>
      <c r="E503" s="76">
        <v>17.919384260383097</v>
      </c>
      <c r="F503" s="76">
        <v>7.4757321010344615</v>
      </c>
      <c r="G503" s="76">
        <v>4.0517954552437585</v>
      </c>
      <c r="H503" s="76">
        <v>7.2677214128156278</v>
      </c>
      <c r="I503" s="76">
        <v>4.0137032936121209</v>
      </c>
      <c r="J503" s="76">
        <v>2.3489799184230824</v>
      </c>
      <c r="K503" s="78"/>
      <c r="L503" s="78"/>
      <c r="M503" s="76">
        <f t="shared" si="78"/>
        <v>-88.588310279175687</v>
      </c>
      <c r="N503" s="76">
        <f t="shared" si="79"/>
        <v>24.229850078283281</v>
      </c>
      <c r="O503" s="76">
        <f t="shared" si="80"/>
        <v>4.7767953984048832</v>
      </c>
      <c r="P503" s="76">
        <f t="shared" si="81"/>
        <v>4.4504821501371525</v>
      </c>
      <c r="Q503" s="76">
        <f t="shared" si="82"/>
        <v>-2.0185521695321391</v>
      </c>
      <c r="R503" s="76">
        <f t="shared" si="83"/>
        <v>-11.686520497350578</v>
      </c>
      <c r="S503" s="76">
        <f t="shared" si="84"/>
        <v>12.240468788723692</v>
      </c>
      <c r="T503" s="76">
        <f t="shared" si="85"/>
        <v>11.091093571158945</v>
      </c>
      <c r="U503" s="8"/>
      <c r="V503" s="12" cm="1">
        <f t="array" ref="V503" xml:space="preserve"> SUM(C503:J503)/SUMPRODUCT(C503:J503/$AV$6:$BC$6, $AV$3:$BC$3 + $AV$4:$BC$4/1000*($D$7 - 1400) + $AV$5:$BC$5/10000*($F$8-1) )</f>
        <v>2.7282943190342404</v>
      </c>
      <c r="W503" s="12"/>
      <c r="X503" s="8"/>
    </row>
    <row r="504" spans="2:24" ht="20" x14ac:dyDescent="0.2">
      <c r="B504" s="76">
        <f t="shared" si="76"/>
        <v>-85.044777868009064</v>
      </c>
      <c r="C504" s="76">
        <f t="shared" si="77"/>
        <v>55.372593022921997</v>
      </c>
      <c r="D504" s="76" cm="1">
        <f t="array" ref="D504:J504">MMULT(N504:T504,TRANSPOSE($AM$8:$AS$14))</f>
        <v>1.5753325462390593</v>
      </c>
      <c r="E504" s="76">
        <v>17.927355420575456</v>
      </c>
      <c r="F504" s="76">
        <v>7.4499839501406697</v>
      </c>
      <c r="G504" s="76">
        <v>4.0588106945675255</v>
      </c>
      <c r="H504" s="76">
        <v>7.2595342281506294</v>
      </c>
      <c r="I504" s="76">
        <v>4.0219275316469911</v>
      </c>
      <c r="J504" s="76">
        <v>2.3344626057576718</v>
      </c>
      <c r="K504" s="78"/>
      <c r="L504" s="78"/>
      <c r="M504" s="76">
        <f t="shared" si="78"/>
        <v>-85.044777868009064</v>
      </c>
      <c r="N504" s="76">
        <f t="shared" si="79"/>
        <v>24.22933877486485</v>
      </c>
      <c r="O504" s="76">
        <f t="shared" si="80"/>
        <v>4.7759705495526674</v>
      </c>
      <c r="P504" s="76">
        <f t="shared" si="81"/>
        <v>4.439668525776713</v>
      </c>
      <c r="Q504" s="76">
        <f t="shared" si="82"/>
        <v>-2.0371593193079351</v>
      </c>
      <c r="R504" s="76">
        <f t="shared" si="83"/>
        <v>-11.652375751164053</v>
      </c>
      <c r="S504" s="76">
        <f t="shared" si="84"/>
        <v>12.209095059393579</v>
      </c>
      <c r="T504" s="76">
        <f t="shared" si="85"/>
        <v>11.089595838448052</v>
      </c>
      <c r="U504" s="8"/>
      <c r="V504" s="12" cm="1">
        <f t="array" ref="V504" xml:space="preserve"> SUM(C504:J504)/SUMPRODUCT(C504:J504/$AV$6:$BC$6, $AV$3:$BC$3 + $AV$4:$BC$4/1000*($D$7 - 1400) + $AV$5:$BC$5/10000*($F$8-1) )</f>
        <v>2.7279245067178519</v>
      </c>
      <c r="W504" s="12"/>
      <c r="X504" s="8"/>
    </row>
    <row r="505" spans="2:24" ht="20" x14ac:dyDescent="0.2">
      <c r="B505" s="76">
        <f t="shared" si="76"/>
        <v>-81.50124545684244</v>
      </c>
      <c r="C505" s="76">
        <f t="shared" si="77"/>
        <v>55.393561337760005</v>
      </c>
      <c r="D505" s="76" cm="1">
        <f t="array" ref="D505:J505">MMULT(N505:T505,TRANSPOSE($AM$8:$AS$14))</f>
        <v>1.5808428389779718</v>
      </c>
      <c r="E505" s="76">
        <v>17.935590487395658</v>
      </c>
      <c r="F505" s="76">
        <v>7.423263003773827</v>
      </c>
      <c r="G505" s="76">
        <v>4.0654766420212871</v>
      </c>
      <c r="H505" s="76">
        <v>7.2507812200858623</v>
      </c>
      <c r="I505" s="76">
        <v>4.0303636904472091</v>
      </c>
      <c r="J505" s="76">
        <v>2.3201207795381777</v>
      </c>
      <c r="K505" s="78"/>
      <c r="L505" s="78"/>
      <c r="M505" s="76">
        <f t="shared" si="78"/>
        <v>-81.50124545684244</v>
      </c>
      <c r="N505" s="76">
        <f t="shared" si="79"/>
        <v>24.228851051384929</v>
      </c>
      <c r="O505" s="76">
        <f t="shared" si="80"/>
        <v>4.7748556122577472</v>
      </c>
      <c r="P505" s="76">
        <f t="shared" si="81"/>
        <v>4.4275331004237435</v>
      </c>
      <c r="Q505" s="76">
        <f t="shared" si="82"/>
        <v>-2.0560621911239578</v>
      </c>
      <c r="R505" s="76">
        <f t="shared" si="83"/>
        <v>-11.618018863749239</v>
      </c>
      <c r="S505" s="76">
        <f t="shared" si="84"/>
        <v>12.177563422034376</v>
      </c>
      <c r="T505" s="76">
        <f t="shared" si="85"/>
        <v>11.08809840080783</v>
      </c>
      <c r="U505" s="8"/>
      <c r="V505" s="12" cm="1">
        <f t="array" ref="V505" xml:space="preserve"> SUM(C505:J505)/SUMPRODUCT(C505:J505/$AV$6:$BC$6, $AV$3:$BC$3 + $AV$4:$BC$4/1000*($D$7 - 1400) + $AV$5:$BC$5/10000*($F$8-1) )</f>
        <v>2.7275383364522767</v>
      </c>
      <c r="W505" s="12"/>
      <c r="X505" s="8"/>
    </row>
    <row r="506" spans="2:24" ht="20" x14ac:dyDescent="0.2">
      <c r="B506" s="76">
        <f t="shared" si="76"/>
        <v>-77.957713045675817</v>
      </c>
      <c r="C506" s="76">
        <f t="shared" si="77"/>
        <v>55.415187713422078</v>
      </c>
      <c r="D506" s="76" cm="1">
        <f t="array" ref="D506:J506">MMULT(N506:T506,TRANSPOSE($AM$8:$AS$14))</f>
        <v>1.5870192682276176</v>
      </c>
      <c r="E506" s="76">
        <v>17.944098380048256</v>
      </c>
      <c r="F506" s="76">
        <v>7.3955253986033327</v>
      </c>
      <c r="G506" s="76">
        <v>4.0717471283854962</v>
      </c>
      <c r="H506" s="76">
        <v>7.2414245991207871</v>
      </c>
      <c r="I506" s="76">
        <v>4.0390214897242922</v>
      </c>
      <c r="J506" s="76">
        <v>2.3059760224681383</v>
      </c>
      <c r="K506" s="78"/>
      <c r="L506" s="78"/>
      <c r="M506" s="76">
        <f t="shared" si="78"/>
        <v>-77.957713045675817</v>
      </c>
      <c r="N506" s="76">
        <f t="shared" si="79"/>
        <v>24.228395477600568</v>
      </c>
      <c r="O506" s="76">
        <f t="shared" si="80"/>
        <v>4.7734048210242701</v>
      </c>
      <c r="P506" s="76">
        <f t="shared" si="81"/>
        <v>4.4139594974607785</v>
      </c>
      <c r="Q506" s="76">
        <f t="shared" si="82"/>
        <v>-2.0752527987922678</v>
      </c>
      <c r="R506" s="76">
        <f t="shared" si="83"/>
        <v>-11.583457298461067</v>
      </c>
      <c r="S506" s="76">
        <f t="shared" si="84"/>
        <v>12.145879533987937</v>
      </c>
      <c r="T506" s="76">
        <f t="shared" si="85"/>
        <v>11.086601310271602</v>
      </c>
      <c r="U506" s="8"/>
      <c r="V506" s="12" cm="1">
        <f t="array" ref="V506" xml:space="preserve"> SUM(C506:J506)/SUMPRODUCT(C506:J506/$AV$6:$BC$6, $AV$3:$BC$3 + $AV$4:$BC$4/1000*($D$7 - 1400) + $AV$5:$BC$5/10000*($F$8-1) )</f>
        <v>2.7271351445307532</v>
      </c>
      <c r="W506" s="12"/>
      <c r="X506" s="8"/>
    </row>
    <row r="507" spans="2:24" ht="20" x14ac:dyDescent="0.2">
      <c r="B507" s="76">
        <f t="shared" si="76"/>
        <v>-74.414180634509194</v>
      </c>
      <c r="C507" s="76">
        <f t="shared" si="77"/>
        <v>55.437488582789449</v>
      </c>
      <c r="D507" s="76" cm="1">
        <f t="array" ref="D507:J507">MMULT(N507:T507,TRANSPOSE($AM$8:$AS$14))</f>
        <v>1.5939293068544838</v>
      </c>
      <c r="E507" s="76">
        <v>17.952887188079114</v>
      </c>
      <c r="F507" s="76">
        <v>7.3667306374611243</v>
      </c>
      <c r="G507" s="76">
        <v>4.07757716989095</v>
      </c>
      <c r="H507" s="76">
        <v>7.2314285259737741</v>
      </c>
      <c r="I507" s="76">
        <v>4.0479096990141947</v>
      </c>
      <c r="J507" s="76">
        <v>2.2920488899369116</v>
      </c>
      <c r="K507" s="78"/>
      <c r="L507" s="78"/>
      <c r="M507" s="76">
        <f t="shared" si="78"/>
        <v>-74.414180634509194</v>
      </c>
      <c r="N507" s="76">
        <f t="shared" si="79"/>
        <v>24.22798300874226</v>
      </c>
      <c r="O507" s="76">
        <f t="shared" si="80"/>
        <v>4.7715690234310619</v>
      </c>
      <c r="P507" s="76">
        <f t="shared" si="81"/>
        <v>4.3988325156662178</v>
      </c>
      <c r="Q507" s="76">
        <f t="shared" si="82"/>
        <v>-2.0947226418214764</v>
      </c>
      <c r="R507" s="76">
        <f t="shared" si="83"/>
        <v>-11.548698665945741</v>
      </c>
      <c r="S507" s="76">
        <f t="shared" si="84"/>
        <v>12.114049140722599</v>
      </c>
      <c r="T507" s="76">
        <f t="shared" si="85"/>
        <v>11.085104618974661</v>
      </c>
      <c r="U507" s="8"/>
      <c r="V507" s="12" cm="1">
        <f t="array" ref="V507" xml:space="preserve"> SUM(C507:J507)/SUMPRODUCT(C507:J507/$AV$6:$BC$6, $AV$3:$BC$3 + $AV$4:$BC$4/1000*($D$7 - 1400) + $AV$5:$BC$5/10000*($F$8-1) )</f>
        <v>2.7267143792409905</v>
      </c>
      <c r="W507" s="12"/>
      <c r="X507" s="8"/>
    </row>
    <row r="508" spans="2:24" ht="20" x14ac:dyDescent="0.2">
      <c r="B508" s="76">
        <f t="shared" si="76"/>
        <v>-70.87064822334257</v>
      </c>
      <c r="C508" s="76">
        <f t="shared" si="77"/>
        <v>55.460473005413888</v>
      </c>
      <c r="D508" s="76" cm="1">
        <f t="array" ref="D508:J508">MMULT(N508:T508,TRANSPOSE($AM$8:$AS$14))</f>
        <v>1.6016417320600216</v>
      </c>
      <c r="E508" s="76">
        <v>17.96196423778828</v>
      </c>
      <c r="F508" s="76">
        <v>7.33684282928757</v>
      </c>
      <c r="G508" s="76">
        <v>4.0829238563277475</v>
      </c>
      <c r="H508" s="76">
        <v>7.2207600573244211</v>
      </c>
      <c r="I508" s="76">
        <v>4.0570358325775953</v>
      </c>
      <c r="J508" s="76">
        <v>2.2783584492204749</v>
      </c>
      <c r="K508" s="78"/>
      <c r="L508" s="78"/>
      <c r="M508" s="76">
        <f t="shared" si="78"/>
        <v>-70.87064822334257</v>
      </c>
      <c r="N508" s="76">
        <f t="shared" si="79"/>
        <v>24.227627362525439</v>
      </c>
      <c r="O508" s="76">
        <f t="shared" si="80"/>
        <v>4.7692963001533464</v>
      </c>
      <c r="P508" s="76">
        <f t="shared" si="81"/>
        <v>4.3820402709455122</v>
      </c>
      <c r="Q508" s="76">
        <f t="shared" si="82"/>
        <v>-2.1144627147644481</v>
      </c>
      <c r="R508" s="76">
        <f t="shared" si="83"/>
        <v>-11.513750719155777</v>
      </c>
      <c r="S508" s="76">
        <f t="shared" si="84"/>
        <v>12.082078072702874</v>
      </c>
      <c r="T508" s="76">
        <f t="shared" si="85"/>
        <v>11.08360837914667</v>
      </c>
      <c r="U508" s="8"/>
      <c r="V508" s="12" cm="1">
        <f t="array" ref="V508" xml:space="preserve"> SUM(C508:J508)/SUMPRODUCT(C508:J508/$AV$6:$BC$6, $AV$3:$BC$3 + $AV$4:$BC$4/1000*($D$7 - 1400) + $AV$5:$BC$5/10000*($F$8-1) )</f>
        <v>2.7262756280177398</v>
      </c>
      <c r="W508" s="12"/>
      <c r="X508" s="8"/>
    </row>
    <row r="509" spans="2:24" ht="20" x14ac:dyDescent="0.2">
      <c r="B509" s="76">
        <f t="shared" si="76"/>
        <v>-67.327115812175947</v>
      </c>
      <c r="C509" s="76">
        <f t="shared" si="77"/>
        <v>55.484141293964555</v>
      </c>
      <c r="D509" s="76" cm="1">
        <f t="array" ref="D509:J509">MMULT(N509:T509,TRANSPOSE($AM$8:$AS$14))</f>
        <v>1.6102254852734159</v>
      </c>
      <c r="E509" s="76">
        <v>17.971336208885035</v>
      </c>
      <c r="F509" s="76">
        <v>7.3058319502214317</v>
      </c>
      <c r="G509" s="76">
        <v>4.0877472795149332</v>
      </c>
      <c r="H509" s="76">
        <v>7.2093901269022886</v>
      </c>
      <c r="I509" s="76">
        <v>4.0664058465711062</v>
      </c>
      <c r="J509" s="76">
        <v>2.2649218086672338</v>
      </c>
      <c r="K509" s="78"/>
      <c r="L509" s="78"/>
      <c r="M509" s="76">
        <f t="shared" si="78"/>
        <v>-67.327115812175947</v>
      </c>
      <c r="N509" s="76">
        <f t="shared" si="79"/>
        <v>24.227345350385335</v>
      </c>
      <c r="O509" s="76">
        <f t="shared" si="80"/>
        <v>4.7665328009102437</v>
      </c>
      <c r="P509" s="76">
        <f t="shared" si="81"/>
        <v>4.3634765329639498</v>
      </c>
      <c r="Q509" s="76">
        <f t="shared" si="82"/>
        <v>-2.1344635180666005</v>
      </c>
      <c r="R509" s="76">
        <f t="shared" si="83"/>
        <v>-11.478621348192062</v>
      </c>
      <c r="S509" s="76">
        <f t="shared" si="84"/>
        <v>12.049972242175537</v>
      </c>
      <c r="T509" s="76">
        <f t="shared" si="85"/>
        <v>11.082112643103976</v>
      </c>
      <c r="U509" s="8"/>
      <c r="V509" s="12" cm="1">
        <f t="array" ref="V509" xml:space="preserve"> SUM(C509:J509)/SUMPRODUCT(C509:J509/$AV$6:$BC$6, $AV$3:$BC$3 + $AV$4:$BC$4/1000*($D$7 - 1400) + $AV$5:$BC$5/10000*($F$8-1) )</f>
        <v>2.7258186433822851</v>
      </c>
      <c r="W509" s="12"/>
      <c r="X509" s="8"/>
    </row>
    <row r="510" spans="2:24" ht="20" x14ac:dyDescent="0.2">
      <c r="B510" s="76">
        <f t="shared" si="76"/>
        <v>-63.783583401009324</v>
      </c>
      <c r="C510" s="76">
        <f t="shared" si="77"/>
        <v>55.50848379941889</v>
      </c>
      <c r="D510" s="76" cm="1">
        <f t="array" ref="D510:J510">MMULT(N510:T510,TRANSPOSE($AM$8:$AS$14))</f>
        <v>1.6197483303841955</v>
      </c>
      <c r="E510" s="76">
        <v>17.981009282134604</v>
      </c>
      <c r="F510" s="76">
        <v>7.273675079346102</v>
      </c>
      <c r="G510" s="76">
        <v>4.0920114758002128</v>
      </c>
      <c r="H510" s="76">
        <v>7.1972945267643018</v>
      </c>
      <c r="I510" s="76">
        <v>4.076023851776565</v>
      </c>
      <c r="J510" s="76">
        <v>2.2517536543751286</v>
      </c>
      <c r="K510" s="78"/>
      <c r="L510" s="78"/>
      <c r="M510" s="76">
        <f t="shared" si="78"/>
        <v>-63.783583401009324</v>
      </c>
      <c r="N510" s="76">
        <f t="shared" si="79"/>
        <v>24.22715711720085</v>
      </c>
      <c r="O510" s="76">
        <f t="shared" si="80"/>
        <v>4.763223800510211</v>
      </c>
      <c r="P510" s="76">
        <f t="shared" si="81"/>
        <v>4.3430432139220834</v>
      </c>
      <c r="Q510" s="76">
        <f t="shared" si="82"/>
        <v>-2.1547150704000648</v>
      </c>
      <c r="R510" s="76">
        <f t="shared" si="83"/>
        <v>-11.443318574978548</v>
      </c>
      <c r="S510" s="76">
        <f t="shared" si="84"/>
        <v>12.017737639875023</v>
      </c>
      <c r="T510" s="76">
        <f t="shared" si="85"/>
        <v>11.080617463241959</v>
      </c>
      <c r="U510" s="8"/>
      <c r="V510" s="12" cm="1">
        <f t="array" ref="V510" xml:space="preserve"> SUM(C510:J510)/SUMPRODUCT(C510:J510/$AV$6:$BC$6, $AV$3:$BC$3 + $AV$4:$BC$4/1000*($D$7 - 1400) + $AV$5:$BC$5/10000*($F$8-1) )</f>
        <v>2.7253433661677877</v>
      </c>
      <c r="W510" s="12"/>
      <c r="X510" s="8"/>
    </row>
    <row r="511" spans="2:24" ht="20" x14ac:dyDescent="0.2">
      <c r="B511" s="76">
        <f t="shared" si="76"/>
        <v>-60.2400509898427</v>
      </c>
      <c r="C511" s="76">
        <f t="shared" si="77"/>
        <v>55.533479964914115</v>
      </c>
      <c r="D511" s="76" cm="1">
        <f t="array" ref="D511:J511">MMULT(N511:T511,TRANSPOSE($AM$8:$AS$14))</f>
        <v>1.6302753173353222</v>
      </c>
      <c r="E511" s="76">
        <v>17.990989289315305</v>
      </c>
      <c r="F511" s="76">
        <v>7.2403575572313601</v>
      </c>
      <c r="G511" s="76">
        <v>4.0956853525776937</v>
      </c>
      <c r="H511" s="76">
        <v>7.1844548480471406</v>
      </c>
      <c r="I511" s="76">
        <v>4.08589185646224</v>
      </c>
      <c r="J511" s="76">
        <v>2.2388658141168269</v>
      </c>
      <c r="K511" s="78"/>
      <c r="L511" s="78"/>
      <c r="M511" s="76">
        <f t="shared" si="78"/>
        <v>-60.2400509898427</v>
      </c>
      <c r="N511" s="76">
        <f t="shared" si="79"/>
        <v>24.227086236546782</v>
      </c>
      <c r="O511" s="76">
        <f t="shared" si="80"/>
        <v>4.7593149684755263</v>
      </c>
      <c r="P511" s="76">
        <f t="shared" si="81"/>
        <v>4.3206529563677076</v>
      </c>
      <c r="Q511" s="76">
        <f t="shared" si="82"/>
        <v>-2.1752069224627797</v>
      </c>
      <c r="R511" s="76">
        <f t="shared" si="83"/>
        <v>-11.407850547775549</v>
      </c>
      <c r="S511" s="76">
        <f t="shared" si="84"/>
        <v>11.985380331651205</v>
      </c>
      <c r="T511" s="76">
        <f t="shared" si="85"/>
        <v>11.079122892027298</v>
      </c>
      <c r="U511" s="8"/>
      <c r="V511" s="12" cm="1">
        <f t="array" ref="V511" xml:space="preserve"> SUM(C511:J511)/SUMPRODUCT(C511:J511/$AV$6:$BC$6, $AV$3:$BC$3 + $AV$4:$BC$4/1000*($D$7 - 1400) + $AV$5:$BC$5/10000*($F$8-1) )</f>
        <v>2.7248499443985295</v>
      </c>
      <c r="W511" s="12"/>
      <c r="X511" s="8"/>
    </row>
    <row r="512" spans="2:24" ht="20" x14ac:dyDescent="0.2">
      <c r="B512" s="76">
        <f t="shared" si="76"/>
        <v>-56.696518578676077</v>
      </c>
      <c r="C512" s="76">
        <f t="shared" si="77"/>
        <v>55.559097763724246</v>
      </c>
      <c r="D512" s="76" cm="1">
        <f t="array" ref="D512:J512">MMULT(N512:T512,TRANSPOSE($AM$8:$AS$14))</f>
        <v>1.6418670674466207</v>
      </c>
      <c r="E512" s="76">
        <v>18.001281828973795</v>
      </c>
      <c r="F512" s="76">
        <v>7.2058740126842213</v>
      </c>
      <c r="G512" s="76">
        <v>4.0987435663640719</v>
      </c>
      <c r="H512" s="76">
        <v>7.1708593368916222</v>
      </c>
      <c r="I512" s="76">
        <v>4.0960095544024213</v>
      </c>
      <c r="J512" s="76">
        <v>2.2262668695129952</v>
      </c>
      <c r="K512" s="78"/>
      <c r="L512" s="78"/>
      <c r="M512" s="76">
        <f t="shared" si="78"/>
        <v>-56.696518578676077</v>
      </c>
      <c r="N512" s="76">
        <f t="shared" si="79"/>
        <v>24.227159605072149</v>
      </c>
      <c r="O512" s="76">
        <f t="shared" si="80"/>
        <v>4.7547538335265154</v>
      </c>
      <c r="P512" s="76">
        <f t="shared" si="81"/>
        <v>4.2962317574940805</v>
      </c>
      <c r="Q512" s="76">
        <f t="shared" si="82"/>
        <v>-2.1959281722153552</v>
      </c>
      <c r="R512" s="76">
        <f t="shared" si="83"/>
        <v>-11.372225535537821</v>
      </c>
      <c r="S512" s="76">
        <f t="shared" si="84"/>
        <v>11.952906455022664</v>
      </c>
      <c r="T512" s="76">
        <f t="shared" si="85"/>
        <v>11.077628981990248</v>
      </c>
      <c r="U512" s="8"/>
      <c r="V512" s="12" cm="1">
        <f t="array" ref="V512" xml:space="preserve"> SUM(C512:J512)/SUMPRODUCT(C512:J512/$AV$6:$BC$6, $AV$3:$BC$3 + $AV$4:$BC$4/1000*($D$7 - 1400) + $AV$5:$BC$5/10000*($F$8-1) )</f>
        <v>2.7243387461661102</v>
      </c>
      <c r="W512" s="12"/>
      <c r="X512" s="8"/>
    </row>
    <row r="513" spans="2:24" ht="20" x14ac:dyDescent="0.2">
      <c r="B513" s="76">
        <f t="shared" si="76"/>
        <v>-53.152986167509454</v>
      </c>
      <c r="C513" s="76">
        <f t="shared" si="77"/>
        <v>55.585293632279146</v>
      </c>
      <c r="D513" s="76" cm="1">
        <f t="array" ref="D513:J513">MMULT(N513:T513,TRANSPOSE($AM$8:$AS$14))</f>
        <v>1.6545779076976186</v>
      </c>
      <c r="E513" s="76">
        <v>18.011892306793722</v>
      </c>
      <c r="F513" s="76">
        <v>7.1702292038765645</v>
      </c>
      <c r="G513" s="76">
        <v>4.1011673191527063</v>
      </c>
      <c r="H513" s="76">
        <v>7.1565036204111339</v>
      </c>
      <c r="I513" s="76">
        <v>4.1063741724477065</v>
      </c>
      <c r="J513" s="76">
        <v>2.2139618373413947</v>
      </c>
      <c r="K513" s="78"/>
      <c r="L513" s="78"/>
      <c r="M513" s="76">
        <f t="shared" si="78"/>
        <v>-53.152986167509454</v>
      </c>
      <c r="N513" s="76">
        <f t="shared" si="79"/>
        <v>24.227407081716294</v>
      </c>
      <c r="O513" s="76">
        <f t="shared" si="80"/>
        <v>4.7494914110757369</v>
      </c>
      <c r="P513" s="76">
        <f t="shared" si="81"/>
        <v>4.2697215593645481</v>
      </c>
      <c r="Q513" s="76">
        <f t="shared" si="82"/>
        <v>-2.2168674815224252</v>
      </c>
      <c r="R513" s="76">
        <f t="shared" si="83"/>
        <v>-11.336451922123841</v>
      </c>
      <c r="S513" s="76">
        <f t="shared" si="84"/>
        <v>11.920322215658715</v>
      </c>
      <c r="T513" s="76">
        <f t="shared" si="85"/>
        <v>11.076135785716874</v>
      </c>
      <c r="U513" s="8"/>
      <c r="V513" s="12" cm="1">
        <f t="array" ref="V513" xml:space="preserve"> SUM(C513:J513)/SUMPRODUCT(C513:J513/$AV$6:$BC$6, $AV$3:$BC$3 + $AV$4:$BC$4/1000*($D$7 - 1400) + $AV$5:$BC$5/10000*($F$8-1) )</f>
        <v>2.7238103649593892</v>
      </c>
      <c r="W513" s="12"/>
      <c r="X513" s="8"/>
    </row>
    <row r="514" spans="2:24" ht="20" x14ac:dyDescent="0.2">
      <c r="B514" s="76">
        <f t="shared" si="76"/>
        <v>-49.60945375634283</v>
      </c>
      <c r="C514" s="76">
        <f t="shared" si="77"/>
        <v>55.612012992071136</v>
      </c>
      <c r="D514" s="76" cm="1">
        <f t="array" ref="D514:J514">MMULT(N514:T514,TRANSPOSE($AM$8:$AS$14))</f>
        <v>1.6684538933416753</v>
      </c>
      <c r="E514" s="76">
        <v>18.022825859360488</v>
      </c>
      <c r="F514" s="76">
        <v>7.1334386249077255</v>
      </c>
      <c r="G514" s="76">
        <v>4.1029450408878372</v>
      </c>
      <c r="H514" s="76">
        <v>7.1413912601892893</v>
      </c>
      <c r="I514" s="76">
        <v>4.1169803901224551</v>
      </c>
      <c r="J514" s="76">
        <v>2.2019519391193945</v>
      </c>
      <c r="K514" s="78"/>
      <c r="L514" s="78"/>
      <c r="M514" s="76">
        <f t="shared" si="78"/>
        <v>-49.60945375634283</v>
      </c>
      <c r="N514" s="76">
        <f t="shared" si="79"/>
        <v>24.22786082665861</v>
      </c>
      <c r="O514" s="76">
        <f t="shared" si="80"/>
        <v>4.7434839485711651</v>
      </c>
      <c r="P514" s="76">
        <f t="shared" si="81"/>
        <v>4.2410827284464689</v>
      </c>
      <c r="Q514" s="76">
        <f t="shared" si="82"/>
        <v>-2.2380130941591094</v>
      </c>
      <c r="R514" s="76">
        <f t="shared" si="83"/>
        <v>-11.300538200363102</v>
      </c>
      <c r="S514" s="76">
        <f t="shared" si="84"/>
        <v>11.887633883793544</v>
      </c>
      <c r="T514" s="76">
        <f t="shared" si="85"/>
        <v>11.074643355841271</v>
      </c>
      <c r="U514" s="8"/>
      <c r="V514" s="12" cm="1">
        <f t="array" ref="V514" xml:space="preserve"> SUM(C514:J514)/SUMPRODUCT(C514:J514/$AV$6:$BC$6, $AV$3:$BC$3 + $AV$4:$BC$4/1000*($D$7 - 1400) + $AV$5:$BC$5/10000*($F$8-1) )</f>
        <v>2.7232656161829012</v>
      </c>
      <c r="W514" s="12"/>
      <c r="X514" s="8"/>
    </row>
    <row r="515" spans="2:24" ht="20" x14ac:dyDescent="0.2">
      <c r="B515" s="76">
        <f t="shared" si="76"/>
        <v>-46.065921345176207</v>
      </c>
      <c r="C515" s="76">
        <f t="shared" si="77"/>
        <v>55.639191423312603</v>
      </c>
      <c r="D515" s="76" cm="1">
        <f t="array" ref="D515:J515">MMULT(N515:T515,TRANSPOSE($AM$8:$AS$14))</f>
        <v>1.6835307712084164</v>
      </c>
      <c r="E515" s="76">
        <v>18.034087125847069</v>
      </c>
      <c r="F515" s="76">
        <v>7.0955288382265271</v>
      </c>
      <c r="G515" s="76">
        <v>4.104072929153098</v>
      </c>
      <c r="H515" s="76">
        <v>7.1255340972641976</v>
      </c>
      <c r="I515" s="76">
        <v>4.1278203404363856</v>
      </c>
      <c r="J515" s="76">
        <v>2.1902344745517022</v>
      </c>
      <c r="K515" s="78"/>
      <c r="L515" s="78"/>
      <c r="M515" s="76">
        <f t="shared" si="78"/>
        <v>-46.065921345176207</v>
      </c>
      <c r="N515" s="76">
        <f t="shared" si="79"/>
        <v>24.228554312073811</v>
      </c>
      <c r="O515" s="76">
        <f t="shared" si="80"/>
        <v>4.7366947309172955</v>
      </c>
      <c r="P515" s="76">
        <f t="shared" si="81"/>
        <v>4.2102963442053181</v>
      </c>
      <c r="Q515" s="76">
        <f t="shared" si="82"/>
        <v>-2.2593528551372541</v>
      </c>
      <c r="R515" s="76">
        <f t="shared" si="83"/>
        <v>-11.264492965988296</v>
      </c>
      <c r="S515" s="76">
        <f t="shared" si="84"/>
        <v>11.854847790575892</v>
      </c>
      <c r="T515" s="76">
        <f t="shared" si="85"/>
        <v>11.073151745037771</v>
      </c>
      <c r="U515" s="8"/>
      <c r="V515" s="12" cm="1">
        <f t="array" ref="V515" xml:space="preserve"> SUM(C515:J515)/SUMPRODUCT(C515:J515/$AV$6:$BC$6, $AV$3:$BC$3 + $AV$4:$BC$4/1000*($D$7 - 1400) + $AV$5:$BC$5/10000*($F$8-1) )</f>
        <v>2.722705524052246</v>
      </c>
      <c r="W515" s="12"/>
      <c r="X515" s="8"/>
    </row>
    <row r="516" spans="2:24" ht="20" x14ac:dyDescent="0.2">
      <c r="B516" s="76">
        <f t="shared" si="76"/>
        <v>-42.522388934009584</v>
      </c>
      <c r="C516" s="76">
        <f t="shared" si="77"/>
        <v>55.666756508498054</v>
      </c>
      <c r="D516" s="76" cm="1">
        <f t="array" ref="D516:J516">MMULT(N516:T516,TRANSPOSE($AM$8:$AS$14))</f>
        <v>1.6998319491806479</v>
      </c>
      <c r="E516" s="76">
        <v>18.045679844172319</v>
      </c>
      <c r="F516" s="76">
        <v>7.0565375070689598</v>
      </c>
      <c r="G516" s="76">
        <v>4.1045553225485172</v>
      </c>
      <c r="H516" s="76">
        <v>7.1089523629241107</v>
      </c>
      <c r="I516" s="76">
        <v>4.138883696489243</v>
      </c>
      <c r="J516" s="76">
        <v>2.1788028091181468</v>
      </c>
      <c r="K516" s="78"/>
      <c r="L516" s="78"/>
      <c r="M516" s="76">
        <f t="shared" si="78"/>
        <v>-42.522388934009584</v>
      </c>
      <c r="N516" s="76">
        <f t="shared" si="79"/>
        <v>24.229521001928134</v>
      </c>
      <c r="O516" s="76">
        <f t="shared" si="80"/>
        <v>4.7290958772552578</v>
      </c>
      <c r="P516" s="76">
        <f t="shared" si="81"/>
        <v>4.1773662156996743</v>
      </c>
      <c r="Q516" s="76">
        <f t="shared" si="82"/>
        <v>-2.2808742313003023</v>
      </c>
      <c r="R516" s="76">
        <f t="shared" si="83"/>
        <v>-11.228324911439632</v>
      </c>
      <c r="S516" s="76">
        <f t="shared" si="84"/>
        <v>11.821970324357833</v>
      </c>
      <c r="T516" s="76">
        <f t="shared" si="85"/>
        <v>11.071661006013111</v>
      </c>
      <c r="U516" s="8"/>
      <c r="V516" s="12" cm="1">
        <f t="array" ref="V516" xml:space="preserve"> SUM(C516:J516)/SUMPRODUCT(C516:J516/$AV$6:$BC$6, $AV$3:$BC$3 + $AV$4:$BC$4/1000*($D$7 - 1400) + $AV$5:$BC$5/10000*($F$8-1) )</f>
        <v>2.7221312986756745</v>
      </c>
      <c r="W516" s="12"/>
      <c r="X516" s="8"/>
    </row>
    <row r="517" spans="2:24" ht="20" x14ac:dyDescent="0.2">
      <c r="B517" s="76">
        <f t="shared" si="76"/>
        <v>-38.97885652284296</v>
      </c>
      <c r="C517" s="76">
        <f t="shared" si="77"/>
        <v>55.694630307757642</v>
      </c>
      <c r="D517" s="76" cm="1">
        <f t="array" ref="D517:J517">MMULT(N517:T517,TRANSPOSE($AM$8:$AS$14))</f>
        <v>1.7173665496351906</v>
      </c>
      <c r="E517" s="76">
        <v>18.057606266144187</v>
      </c>
      <c r="F517" s="76">
        <v>7.0165131195023012</v>
      </c>
      <c r="G517" s="76">
        <v>4.1044048915123543</v>
      </c>
      <c r="H517" s="76">
        <v>7.0916745434563833</v>
      </c>
      <c r="I517" s="76">
        <v>4.1501578427553101</v>
      </c>
      <c r="J517" s="76">
        <v>2.1676464792366277</v>
      </c>
      <c r="K517" s="78"/>
      <c r="L517" s="78"/>
      <c r="M517" s="76">
        <f t="shared" si="78"/>
        <v>-38.97885652284296</v>
      </c>
      <c r="N517" s="76">
        <f t="shared" si="79"/>
        <v>24.230792730007405</v>
      </c>
      <c r="O517" s="76">
        <f t="shared" si="80"/>
        <v>4.7206700520661409</v>
      </c>
      <c r="P517" s="76">
        <f t="shared" si="81"/>
        <v>4.1423205474206712</v>
      </c>
      <c r="Q517" s="76">
        <f t="shared" si="82"/>
        <v>-2.3025643331300221</v>
      </c>
      <c r="R517" s="76">
        <f t="shared" si="83"/>
        <v>-11.192042819548728</v>
      </c>
      <c r="S517" s="76">
        <f t="shared" si="84"/>
        <v>11.789007926926228</v>
      </c>
      <c r="T517" s="76">
        <f t="shared" si="85"/>
        <v>11.070171191498606</v>
      </c>
      <c r="U517" s="8"/>
      <c r="V517" s="12" cm="1">
        <f t="array" ref="V517" xml:space="preserve"> SUM(C517:J517)/SUMPRODUCT(C517:J517/$AV$6:$BC$6, $AV$3:$BC$3 + $AV$4:$BC$4/1000*($D$7 - 1400) + $AV$5:$BC$5/10000*($F$8-1) )</f>
        <v>2.7215443038860734</v>
      </c>
      <c r="W517" s="12"/>
      <c r="X517" s="8"/>
    </row>
    <row r="518" spans="2:24" ht="20" x14ac:dyDescent="0.2">
      <c r="B518" s="76">
        <f t="shared" si="76"/>
        <v>-35.435324111676337</v>
      </c>
      <c r="C518" s="76">
        <f t="shared" si="77"/>
        <v>55.722732364406575</v>
      </c>
      <c r="D518" s="76" cm="1">
        <f t="array" ref="D518:J518">MMULT(N518:T518,TRANSPOSE($AM$8:$AS$14))</f>
        <v>1.7361276348976997</v>
      </c>
      <c r="E518" s="76">
        <v>18.06986640864698</v>
      </c>
      <c r="F518" s="76">
        <v>6.9755144155577504</v>
      </c>
      <c r="G518" s="76">
        <v>4.103642639061623</v>
      </c>
      <c r="H518" s="76">
        <v>7.0737370032839735</v>
      </c>
      <c r="I518" s="76">
        <v>4.1616281235809556</v>
      </c>
      <c r="J518" s="76">
        <v>2.1567514105644454</v>
      </c>
      <c r="K518" s="78"/>
      <c r="L518" s="78"/>
      <c r="M518" s="76">
        <f t="shared" si="78"/>
        <v>-35.435324111676337</v>
      </c>
      <c r="N518" s="76">
        <f t="shared" si="79"/>
        <v>24.232397841609561</v>
      </c>
      <c r="O518" s="76">
        <f t="shared" si="80"/>
        <v>4.711412008772923</v>
      </c>
      <c r="P518" s="76">
        <f t="shared" si="81"/>
        <v>4.1052131811949755</v>
      </c>
      <c r="Q518" s="76">
        <f t="shared" si="82"/>
        <v>-2.3244099377028831</v>
      </c>
      <c r="R518" s="76">
        <f t="shared" si="83"/>
        <v>-11.155655557109668</v>
      </c>
      <c r="S518" s="76">
        <f t="shared" si="84"/>
        <v>11.755967089680627</v>
      </c>
      <c r="T518" s="76">
        <f t="shared" si="85"/>
        <v>11.068682354242306</v>
      </c>
      <c r="U518" s="8"/>
      <c r="V518" s="12" cm="1">
        <f t="array" ref="V518" xml:space="preserve"> SUM(C518:J518)/SUMPRODUCT(C518:J518/$AV$6:$BC$6, $AV$3:$BC$3 + $AV$4:$BC$4/1000*($D$7 - 1400) + $AV$5:$BC$5/10000*($F$8-1) )</f>
        <v>2.7209460172179001</v>
      </c>
      <c r="W518" s="12"/>
      <c r="X518" s="8"/>
    </row>
    <row r="519" spans="2:24" ht="20" x14ac:dyDescent="0.2">
      <c r="B519" s="76">
        <f t="shared" si="76"/>
        <v>-31.891791700509714</v>
      </c>
      <c r="C519" s="76">
        <f t="shared" si="77"/>
        <v>55.750983074733547</v>
      </c>
      <c r="D519" s="76" cm="1">
        <f t="array" ref="D519:J519">MMULT(N519:T519,TRANSPOSE($AM$8:$AS$14))</f>
        <v>1.7560906995957946</v>
      </c>
      <c r="E519" s="76">
        <v>18.082457182736</v>
      </c>
      <c r="F519" s="76">
        <v>6.9336095495033963</v>
      </c>
      <c r="G519" s="76">
        <v>4.1022977133909713</v>
      </c>
      <c r="H519" s="76">
        <v>7.0551833882235169</v>
      </c>
      <c r="I519" s="76">
        <v>4.1732781550083455</v>
      </c>
      <c r="J519" s="76">
        <v>2.1461002368084312</v>
      </c>
      <c r="K519" s="78"/>
      <c r="L519" s="78"/>
      <c r="M519" s="76">
        <f t="shared" si="78"/>
        <v>-31.891791700509714</v>
      </c>
      <c r="N519" s="76">
        <f t="shared" si="79"/>
        <v>24.234359201131063</v>
      </c>
      <c r="O519" s="76">
        <f t="shared" si="80"/>
        <v>4.7013298834948625</v>
      </c>
      <c r="P519" s="76">
        <f t="shared" si="81"/>
        <v>4.0661243498265423</v>
      </c>
      <c r="Q519" s="76">
        <f t="shared" si="82"/>
        <v>-2.3463975127287089</v>
      </c>
      <c r="R519" s="76">
        <f t="shared" si="83"/>
        <v>-11.119172068345101</v>
      </c>
      <c r="S519" s="76">
        <f t="shared" si="84"/>
        <v>11.722854349761308</v>
      </c>
      <c r="T519" s="76">
        <f t="shared" si="85"/>
        <v>11.067194547001129</v>
      </c>
      <c r="U519" s="8"/>
      <c r="V519" s="12" cm="1">
        <f t="array" ref="V519" xml:space="preserve"> SUM(C519:J519)/SUMPRODUCT(C519:J519/$AV$6:$BC$6, $AV$3:$BC$3 + $AV$4:$BC$4/1000*($D$7 - 1400) + $AV$5:$BC$5/10000*($F$8-1) )</f>
        <v>2.7203379842476267</v>
      </c>
      <c r="W519" s="12"/>
      <c r="X519" s="8"/>
    </row>
    <row r="520" spans="2:24" ht="20" x14ac:dyDescent="0.2">
      <c r="B520" s="76">
        <f t="shared" si="76"/>
        <v>-28.34825928934309</v>
      </c>
      <c r="C520" s="76">
        <f t="shared" si="77"/>
        <v>55.779307198632104</v>
      </c>
      <c r="D520" s="76" cm="1">
        <f t="array" ref="D520:J520">MMULT(N520:T520,TRANSPOSE($AM$8:$AS$14))</f>
        <v>1.7772125267835261</v>
      </c>
      <c r="E520" s="76">
        <v>18.095371466444458</v>
      </c>
      <c r="F520" s="76">
        <v>6.8908750383988746</v>
      </c>
      <c r="G520" s="76">
        <v>4.1004070436326412</v>
      </c>
      <c r="H520" s="76">
        <v>7.0360638470702863</v>
      </c>
      <c r="I520" s="76">
        <v>4.1850901802646732</v>
      </c>
      <c r="J520" s="76">
        <v>2.1356726987734342</v>
      </c>
      <c r="K520" s="78"/>
      <c r="L520" s="78"/>
      <c r="M520" s="76">
        <f t="shared" si="78"/>
        <v>-28.34825928934309</v>
      </c>
      <c r="N520" s="76">
        <f t="shared" si="79"/>
        <v>24.236692200494325</v>
      </c>
      <c r="O520" s="76">
        <f t="shared" si="80"/>
        <v>4.6904461608561112</v>
      </c>
      <c r="P520" s="76">
        <f t="shared" si="81"/>
        <v>4.025160890133602</v>
      </c>
      <c r="Q520" s="76">
        <f t="shared" si="82"/>
        <v>-2.3685132415993135</v>
      </c>
      <c r="R520" s="76">
        <f t="shared" si="83"/>
        <v>-11.082601368275379</v>
      </c>
      <c r="S520" s="76">
        <f t="shared" si="84"/>
        <v>11.689676286131395</v>
      </c>
      <c r="T520" s="76">
        <f t="shared" si="85"/>
        <v>11.065707822532987</v>
      </c>
      <c r="U520" s="8"/>
      <c r="V520" s="12" cm="1">
        <f t="array" ref="V520" xml:space="preserve"> SUM(C520:J520)/SUMPRODUCT(C520:J520/$AV$6:$BC$6, $AV$3:$BC$3 + $AV$4:$BC$4/1000*($D$7 - 1400) + $AV$5:$BC$5/10000*($F$8-1) )</f>
        <v>2.7197217702364704</v>
      </c>
      <c r="W520" s="12"/>
      <c r="X520" s="8"/>
    </row>
    <row r="521" spans="2:24" ht="20" x14ac:dyDescent="0.2">
      <c r="B521" s="76">
        <f t="shared" si="76"/>
        <v>-24.804726878176467</v>
      </c>
      <c r="C521" s="76">
        <f t="shared" si="77"/>
        <v>55.807637245483662</v>
      </c>
      <c r="D521" s="76" cm="1">
        <f t="array" ref="D521:J521">MMULT(N521:T521,TRANSPOSE($AM$8:$AS$14))</f>
        <v>1.799430500581563</v>
      </c>
      <c r="E521" s="76">
        <v>18.108597206656444</v>
      </c>
      <c r="F521" s="76">
        <v>6.84739456339525</v>
      </c>
      <c r="G521" s="76">
        <v>4.0980148184199443</v>
      </c>
      <c r="H521" s="76">
        <v>7.0164341233623357</v>
      </c>
      <c r="I521" s="76">
        <v>4.1970454448787304</v>
      </c>
      <c r="J521" s="76">
        <v>2.1254460972220746</v>
      </c>
      <c r="K521" s="78"/>
      <c r="L521" s="78"/>
      <c r="M521" s="76">
        <f t="shared" si="78"/>
        <v>-24.804726878176467</v>
      </c>
      <c r="N521" s="76">
        <f t="shared" si="79"/>
        <v>24.239402927019679</v>
      </c>
      <c r="O521" s="76">
        <f t="shared" si="80"/>
        <v>4.6787982429635049</v>
      </c>
      <c r="P521" s="76">
        <f t="shared" si="81"/>
        <v>3.9824558778207066</v>
      </c>
      <c r="Q521" s="76">
        <f t="shared" si="82"/>
        <v>-2.3907430493702364</v>
      </c>
      <c r="R521" s="76">
        <f t="shared" si="83"/>
        <v>-11.045952535998904</v>
      </c>
      <c r="S521" s="76">
        <f t="shared" si="84"/>
        <v>11.656439515616865</v>
      </c>
      <c r="T521" s="76">
        <f t="shared" si="85"/>
        <v>11.064222233588923</v>
      </c>
      <c r="U521" s="8"/>
      <c r="V521" s="12" cm="1">
        <f t="array" ref="V521" xml:space="preserve"> SUM(C521:J521)/SUMPRODUCT(C521:J521/$AV$6:$BC$6, $AV$3:$BC$3 + $AV$4:$BC$4/1000*($D$7 - 1400) + $AV$5:$BC$5/10000*($F$8-1) )</f>
        <v>2.7190989125289429</v>
      </c>
      <c r="W521" s="12"/>
      <c r="X521" s="8"/>
    </row>
    <row r="522" spans="2:24" ht="20" x14ac:dyDescent="0.2">
      <c r="B522" s="76">
        <f t="shared" si="76"/>
        <v>-21.261194467009844</v>
      </c>
      <c r="C522" s="76">
        <f t="shared" si="77"/>
        <v>55.835916450406771</v>
      </c>
      <c r="D522" s="76" cm="1">
        <f t="array" ref="D522:J522">MMULT(N522:T522,TRANSPOSE($AM$8:$AS$14))</f>
        <v>1.822662456915026</v>
      </c>
      <c r="E522" s="76">
        <v>18.122116647123853</v>
      </c>
      <c r="F522" s="76">
        <v>6.8032576996920753</v>
      </c>
      <c r="G522" s="76">
        <v>4.0951718333423042</v>
      </c>
      <c r="H522" s="76">
        <v>6.9963545781250245</v>
      </c>
      <c r="I522" s="76">
        <v>4.2091245650851095</v>
      </c>
      <c r="J522" s="76">
        <v>2.1153957693098384</v>
      </c>
      <c r="K522" s="78"/>
      <c r="L522" s="78"/>
      <c r="M522" s="76">
        <f t="shared" si="78"/>
        <v>-21.261194467009844</v>
      </c>
      <c r="N522" s="76">
        <f t="shared" si="79"/>
        <v>24.242486659337523</v>
      </c>
      <c r="O522" s="76">
        <f t="shared" si="80"/>
        <v>4.6664385666908235</v>
      </c>
      <c r="P522" s="76">
        <f t="shared" si="81"/>
        <v>3.9381676637280205</v>
      </c>
      <c r="Q522" s="76">
        <f t="shared" si="82"/>
        <v>-2.4130726295944105</v>
      </c>
      <c r="R522" s="76">
        <f t="shared" si="83"/>
        <v>-11.009234707892064</v>
      </c>
      <c r="S522" s="76">
        <f t="shared" si="84"/>
        <v>11.623150688908506</v>
      </c>
      <c r="T522" s="76">
        <f t="shared" si="85"/>
        <v>11.06273783290521</v>
      </c>
      <c r="U522" s="8"/>
      <c r="V522" s="12" cm="1">
        <f t="array" ref="V522" xml:space="preserve"> SUM(C522:J522)/SUMPRODUCT(C522:J522/$AV$6:$BC$6, $AV$3:$BC$3 + $AV$4:$BC$4/1000*($D$7 - 1400) + $AV$5:$BC$5/10000*($F$8-1) )</f>
        <v>2.7184708773789987</v>
      </c>
      <c r="W522" s="12"/>
      <c r="X522" s="8"/>
    </row>
    <row r="523" spans="2:24" ht="20" x14ac:dyDescent="0.2">
      <c r="B523" s="76">
        <f t="shared" si="76"/>
        <v>-17.717662055843221</v>
      </c>
      <c r="C523" s="76">
        <f t="shared" si="77"/>
        <v>55.864101065265153</v>
      </c>
      <c r="D523" s="76" cm="1">
        <f t="array" ref="D523:J523">MMULT(N523:T523,TRANSPOSE($AM$8:$AS$14))</f>
        <v>1.846807135381126</v>
      </c>
      <c r="E523" s="76">
        <v>18.135905780857616</v>
      </c>
      <c r="F523" s="76">
        <v>6.7585586530594766</v>
      </c>
      <c r="G523" s="76">
        <v>4.091934737240865</v>
      </c>
      <c r="H523" s="76">
        <v>6.9758892071931884</v>
      </c>
      <c r="I523" s="76">
        <v>4.2213078634500958</v>
      </c>
      <c r="J523" s="76">
        <v>2.105495557552477</v>
      </c>
      <c r="K523" s="78"/>
      <c r="L523" s="78"/>
      <c r="M523" s="76">
        <f t="shared" si="78"/>
        <v>-17.717662055843221</v>
      </c>
      <c r="N523" s="76">
        <f t="shared" si="79"/>
        <v>24.245926852834771</v>
      </c>
      <c r="O523" s="76">
        <f t="shared" si="80"/>
        <v>4.6534342327094205</v>
      </c>
      <c r="P523" s="76">
        <f t="shared" si="81"/>
        <v>3.8924783097947202</v>
      </c>
      <c r="Q523" s="76">
        <f t="shared" si="82"/>
        <v>-2.4354874719226807</v>
      </c>
      <c r="R523" s="76">
        <f t="shared" si="83"/>
        <v>-10.972457070737237</v>
      </c>
      <c r="S523" s="76">
        <f t="shared" si="84"/>
        <v>11.589816486529791</v>
      </c>
      <c r="T523" s="76">
        <f t="shared" si="85"/>
        <v>11.061254673195478</v>
      </c>
      <c r="U523" s="8"/>
      <c r="V523" s="12" cm="1">
        <f t="array" ref="V523" xml:space="preserve"> SUM(C523:J523)/SUMPRODUCT(C523:J523/$AV$6:$BC$6, $AV$3:$BC$3 + $AV$4:$BC$4/1000*($D$7 - 1400) + $AV$5:$BC$5/10000*($F$8-1) )</f>
        <v>2.7178390247322946</v>
      </c>
      <c r="W523" s="12"/>
      <c r="X523" s="8"/>
    </row>
    <row r="524" spans="2:24" ht="20" x14ac:dyDescent="0.2">
      <c r="B524" s="76">
        <f t="shared" si="76"/>
        <v>-14.174129644676597</v>
      </c>
      <c r="C524" s="76">
        <f t="shared" si="77"/>
        <v>55.892161729187222</v>
      </c>
      <c r="D524" s="76" cm="1">
        <f t="array" ref="D524:J524">MMULT(N524:T524,TRANSPOSE($AM$8:$AS$14))</f>
        <v>1.8717452697170467</v>
      </c>
      <c r="E524" s="76">
        <v>18.149934114187214</v>
      </c>
      <c r="F524" s="76">
        <v>6.7133950746236426</v>
      </c>
      <c r="G524" s="76">
        <v>4.0883652081762021</v>
      </c>
      <c r="H524" s="76">
        <v>6.9551047125965431</v>
      </c>
      <c r="I524" s="76">
        <v>4.2335756487162275</v>
      </c>
      <c r="J524" s="76">
        <v>2.0957182427959058</v>
      </c>
      <c r="K524" s="78"/>
      <c r="L524" s="78"/>
      <c r="M524" s="76">
        <f t="shared" si="78"/>
        <v>-14.174129644676597</v>
      </c>
      <c r="N524" s="76">
        <f t="shared" si="79"/>
        <v>24.249694750405673</v>
      </c>
      <c r="O524" s="76">
        <f t="shared" si="80"/>
        <v>4.6398661314005132</v>
      </c>
      <c r="P524" s="76">
        <f t="shared" si="81"/>
        <v>3.8455914428168114</v>
      </c>
      <c r="Q524" s="76">
        <f t="shared" si="82"/>
        <v>-2.4579728903825293</v>
      </c>
      <c r="R524" s="76">
        <f t="shared" si="83"/>
        <v>-10.935628854787426</v>
      </c>
      <c r="S524" s="76">
        <f t="shared" si="84"/>
        <v>11.556443614774775</v>
      </c>
      <c r="T524" s="76">
        <f t="shared" si="85"/>
        <v>11.059772807142807</v>
      </c>
      <c r="U524" s="8"/>
      <c r="V524" s="12" cm="1">
        <f t="array" ref="V524" xml:space="preserve"> SUM(C524:J524)/SUMPRODUCT(C524:J524/$AV$6:$BC$6, $AV$3:$BC$3 + $AV$4:$BC$4/1000*($D$7 - 1400) + $AV$5:$BC$5/10000*($F$8-1) )</f>
        <v>2.7172045839629946</v>
      </c>
      <c r="W524" s="12"/>
      <c r="X524" s="8"/>
    </row>
    <row r="525" spans="2:24" ht="20" x14ac:dyDescent="0.2">
      <c r="B525" s="76">
        <f t="shared" si="76"/>
        <v>-10.630597233509974</v>
      </c>
      <c r="C525" s="76">
        <f t="shared" si="77"/>
        <v>55.920083753313598</v>
      </c>
      <c r="D525" s="76" cm="1">
        <f t="array" ref="D525:J525">MMULT(N525:T525,TRANSPOSE($AM$8:$AS$14))</f>
        <v>1.8973413229592377</v>
      </c>
      <c r="E525" s="76">
        <v>18.164164806870765</v>
      </c>
      <c r="F525" s="76">
        <v>6.6678670114880987</v>
      </c>
      <c r="G525" s="76">
        <v>4.0845290877905889</v>
      </c>
      <c r="H525" s="76">
        <v>6.9340696766110224</v>
      </c>
      <c r="I525" s="76">
        <v>4.2459084225796913</v>
      </c>
      <c r="J525" s="76">
        <v>2.0860359183869965</v>
      </c>
      <c r="K525" s="78"/>
      <c r="L525" s="78"/>
      <c r="M525" s="76">
        <f t="shared" si="78"/>
        <v>-10.630597233509974</v>
      </c>
      <c r="N525" s="76">
        <f t="shared" si="79"/>
        <v>24.253749710805991</v>
      </c>
      <c r="O525" s="76">
        <f t="shared" si="80"/>
        <v>4.6258275746712938</v>
      </c>
      <c r="P525" s="76">
        <f t="shared" si="81"/>
        <v>3.7977295639463819</v>
      </c>
      <c r="Q525" s="76">
        <f t="shared" si="82"/>
        <v>-2.4805140522432474</v>
      </c>
      <c r="R525" s="76">
        <f t="shared" si="83"/>
        <v>-10.898759326776331</v>
      </c>
      <c r="S525" s="76">
        <f t="shared" si="84"/>
        <v>11.523038801620119</v>
      </c>
      <c r="T525" s="76">
        <f t="shared" si="85"/>
        <v>11.058292287391858</v>
      </c>
      <c r="U525" s="8"/>
      <c r="V525" s="12" cm="1">
        <f t="array" ref="V525" xml:space="preserve"> SUM(C525:J525)/SUMPRODUCT(C525:J525/$AV$6:$BC$6, $AV$3:$BC$3 + $AV$4:$BC$4/1000*($D$7 - 1400) + $AV$5:$BC$5/10000*($F$8-1) )</f>
        <v>2.7165686426705999</v>
      </c>
      <c r="W525" s="12"/>
      <c r="X525" s="8"/>
    </row>
    <row r="526" spans="2:24" ht="20" x14ac:dyDescent="0.2">
      <c r="B526" s="76">
        <f t="shared" si="76"/>
        <v>-7.0870648223433506</v>
      </c>
      <c r="C526" s="76">
        <f t="shared" si="77"/>
        <v>55.947866248331806</v>
      </c>
      <c r="D526" s="76" cm="1">
        <f t="array" ref="D526:J526">MMULT(N526:T526,TRANSPOSE($AM$8:$AS$14))</f>
        <v>1.9234458381828681</v>
      </c>
      <c r="E526" s="76">
        <v>18.178555219662467</v>
      </c>
      <c r="F526" s="76">
        <v>6.6220760301102732</v>
      </c>
      <c r="G526" s="76">
        <v>4.0804954980815991</v>
      </c>
      <c r="H526" s="76">
        <v>6.9128538705232971</v>
      </c>
      <c r="I526" s="76">
        <v>4.2582870039772613</v>
      </c>
      <c r="J526" s="76">
        <v>2.0764202911304288</v>
      </c>
      <c r="K526" s="78"/>
      <c r="L526" s="78"/>
      <c r="M526" s="76">
        <f t="shared" si="78"/>
        <v>-7.0870648223433506</v>
      </c>
      <c r="N526" s="76">
        <f t="shared" si="79"/>
        <v>24.258040289139604</v>
      </c>
      <c r="O526" s="76">
        <f t="shared" si="80"/>
        <v>4.6114224673394144</v>
      </c>
      <c r="P526" s="76">
        <f t="shared" si="81"/>
        <v>3.7491308710037026</v>
      </c>
      <c r="Q526" s="76">
        <f t="shared" si="82"/>
        <v>-2.5030960073730246</v>
      </c>
      <c r="R526" s="76">
        <f t="shared" si="83"/>
        <v>-10.861857782882616</v>
      </c>
      <c r="S526" s="76">
        <f t="shared" si="84"/>
        <v>11.48960879261538</v>
      </c>
      <c r="T526" s="76">
        <f t="shared" si="85"/>
        <v>11.056813166540962</v>
      </c>
      <c r="U526" s="8"/>
      <c r="V526" s="12" cm="1">
        <f t="array" ref="V526" xml:space="preserve"> SUM(C526:J526)/SUMPRODUCT(C526:J526/$AV$6:$BC$6, $AV$3:$BC$3 + $AV$4:$BC$4/1000*($D$7 - 1400) + $AV$5:$BC$5/10000*($F$8-1) )</f>
        <v>2.715932149461485</v>
      </c>
      <c r="W526" s="12"/>
      <c r="X526" s="8"/>
    </row>
    <row r="527" spans="2:24" ht="20" x14ac:dyDescent="0.2">
      <c r="B527" s="76">
        <f t="shared" si="76"/>
        <v>-3.5435324111767277</v>
      </c>
      <c r="C527" s="76">
        <f t="shared" si="77"/>
        <v>55.975520131536079</v>
      </c>
      <c r="D527" s="76" cm="1">
        <f t="array" ref="D527:J527">MMULT(N527:T527,TRANSPOSE($AM$8:$AS$14))</f>
        <v>1.9498983393409448</v>
      </c>
      <c r="E527" s="76">
        <v>18.193057861272429</v>
      </c>
      <c r="F527" s="76">
        <v>6.5761245245541859</v>
      </c>
      <c r="G527" s="76">
        <v>4.0763359580696292</v>
      </c>
      <c r="H527" s="76">
        <v>6.8915277098989183</v>
      </c>
      <c r="I527" s="76">
        <v>4.2706925706296239</v>
      </c>
      <c r="J527" s="76">
        <v>2.0668429046981984</v>
      </c>
      <c r="K527" s="78"/>
      <c r="L527" s="78"/>
      <c r="M527" s="76">
        <f t="shared" si="78"/>
        <v>-3.5435324111767277</v>
      </c>
      <c r="N527" s="76">
        <f t="shared" si="79"/>
        <v>24.262506037703893</v>
      </c>
      <c r="O527" s="76">
        <f t="shared" si="80"/>
        <v>4.5967630755799069</v>
      </c>
      <c r="P527" s="76">
        <f t="shared" si="81"/>
        <v>3.7000456681955316</v>
      </c>
      <c r="Q527" s="76">
        <f t="shared" si="82"/>
        <v>-2.5257037179911701</v>
      </c>
      <c r="R527" s="76">
        <f t="shared" si="83"/>
        <v>-10.824933541657296</v>
      </c>
      <c r="S527" s="76">
        <f t="shared" si="84"/>
        <v>11.456160346755782</v>
      </c>
      <c r="T527" s="76">
        <f t="shared" si="85"/>
        <v>11.055335497134255</v>
      </c>
      <c r="U527" s="8"/>
      <c r="V527" s="12" cm="1">
        <f t="array" ref="V527" xml:space="preserve"> SUM(C527:J527)/SUMPRODUCT(C527:J527/$AV$6:$BC$6, $AV$3:$BC$3 + $AV$4:$BC$4/1000*($D$7 - 1400) + $AV$5:$BC$5/10000*($F$8-1) )</f>
        <v>2.7152959302916551</v>
      </c>
      <c r="W527" s="12"/>
      <c r="X527" s="8"/>
    </row>
    <row r="528" spans="2:24" ht="20" x14ac:dyDescent="0.2">
      <c r="B528" s="76">
        <f t="shared" si="76"/>
        <v>-1.0104805880928325E-11</v>
      </c>
      <c r="C528" s="76">
        <f t="shared" si="77"/>
        <v>56.003065160408354</v>
      </c>
      <c r="D528" s="76" cm="1">
        <f t="array" ref="D528:J528">MMULT(N528:T528,TRANSPOSE($AM$8:$AS$14))</f>
        <v>1.9765306822487352</v>
      </c>
      <c r="E528" s="76">
        <v>18.207621685480138</v>
      </c>
      <c r="F528" s="76">
        <v>6.5301151958835728</v>
      </c>
      <c r="G528" s="76">
        <v>4.0721235105184652</v>
      </c>
      <c r="H528" s="76">
        <v>6.8701618467896042</v>
      </c>
      <c r="I528" s="76">
        <v>4.2831066269919056</v>
      </c>
      <c r="J528" s="76">
        <v>2.0572752916792219</v>
      </c>
      <c r="K528" s="78"/>
      <c r="L528" s="78"/>
      <c r="M528" s="76">
        <f t="shared" si="78"/>
        <v>-1.0104805880928325E-11</v>
      </c>
      <c r="N528" s="76">
        <f t="shared" si="79"/>
        <v>24.267079928003774</v>
      </c>
      <c r="O528" s="76">
        <f t="shared" si="80"/>
        <v>4.5819674713664398</v>
      </c>
      <c r="P528" s="76">
        <f t="shared" si="81"/>
        <v>3.6507324529449372</v>
      </c>
      <c r="Q528" s="76">
        <f t="shared" si="82"/>
        <v>-2.5483220887167914</v>
      </c>
      <c r="R528" s="76">
        <f t="shared" si="83"/>
        <v>-10.78799593692321</v>
      </c>
      <c r="S528" s="76">
        <f t="shared" si="84"/>
        <v>11.422700232341652</v>
      </c>
      <c r="T528" s="76">
        <f t="shared" si="85"/>
        <v>11.053859331653786</v>
      </c>
      <c r="U528" s="8"/>
      <c r="V528" s="12" cm="1">
        <f t="array" ref="V528" xml:space="preserve"> SUM(C528:J528)/SUMPRODUCT(C528:J528/$AV$6:$BC$6, $AV$3:$BC$3 + $AV$4:$BC$4/1000*($D$7 - 1400) + $AV$5:$BC$5/10000*($F$8-1) )</f>
        <v>2.714660716583877</v>
      </c>
      <c r="W528" s="12"/>
      <c r="X528" s="8"/>
    </row>
    <row r="529" spans="2:24" ht="20" x14ac:dyDescent="0.2">
      <c r="B529" s="76">
        <f t="shared" si="76"/>
        <v>3.5435324111565181</v>
      </c>
      <c r="C529" s="76">
        <f t="shared" si="77"/>
        <v>56.030526238728903</v>
      </c>
      <c r="D529" s="76" cm="1">
        <f t="array" ref="D529:J529">MMULT(N529:T529,TRANSPOSE($AM$8:$AS$14))</f>
        <v>2.0031707263085048</v>
      </c>
      <c r="E529" s="76">
        <v>18.222193651620053</v>
      </c>
      <c r="F529" s="76">
        <v>6.4841506654134946</v>
      </c>
      <c r="G529" s="76">
        <v>4.0679318619147553</v>
      </c>
      <c r="H529" s="76">
        <v>6.8488268697328678</v>
      </c>
      <c r="I529" s="76">
        <v>4.2955109162380332</v>
      </c>
      <c r="J529" s="76">
        <v>2.0476890700433978</v>
      </c>
      <c r="K529" s="78"/>
      <c r="L529" s="78"/>
      <c r="M529" s="76">
        <f t="shared" si="78"/>
        <v>3.5435324111565181</v>
      </c>
      <c r="N529" s="76">
        <f t="shared" si="79"/>
        <v>24.271691234289019</v>
      </c>
      <c r="O529" s="76">
        <f t="shared" si="80"/>
        <v>4.5671567494221721</v>
      </c>
      <c r="P529" s="76">
        <f t="shared" si="81"/>
        <v>3.601453781530493</v>
      </c>
      <c r="Q529" s="76">
        <f t="shared" si="82"/>
        <v>-2.5709359968138958</v>
      </c>
      <c r="R529" s="76">
        <f t="shared" si="83"/>
        <v>-10.751054310655606</v>
      </c>
      <c r="S529" s="76">
        <f t="shared" si="84"/>
        <v>11.38923522282875</v>
      </c>
      <c r="T529" s="76">
        <f t="shared" si="85"/>
        <v>11.052384722511647</v>
      </c>
      <c r="U529" s="8"/>
      <c r="V529" s="12" cm="1">
        <f t="array" ref="V529" xml:space="preserve"> SUM(C529:J529)/SUMPRODUCT(C529:J529/$AV$6:$BC$6, $AV$3:$BC$3 + $AV$4:$BC$4/1000*($D$7 - 1400) + $AV$5:$BC$5/10000*($F$8-1) )</f>
        <v>2.7140271821169319</v>
      </c>
      <c r="W529" s="12"/>
      <c r="X529" s="8"/>
    </row>
    <row r="530" spans="2:24" ht="20" x14ac:dyDescent="0.2">
      <c r="B530" s="76">
        <f t="shared" si="76"/>
        <v>7.0870648223231409</v>
      </c>
      <c r="C530" s="76">
        <f t="shared" si="77"/>
        <v>56.057929316532125</v>
      </c>
      <c r="D530" s="76" cm="1">
        <f t="array" ref="D530:J530">MMULT(N530:T530,TRANSPOSE($AM$8:$AS$14))</f>
        <v>2.0296461759540043</v>
      </c>
      <c r="E530" s="76">
        <v>18.236720432805964</v>
      </c>
      <c r="F530" s="76">
        <v>6.4383331664616019</v>
      </c>
      <c r="G530" s="76">
        <v>4.0638345334285422</v>
      </c>
      <c r="H530" s="76">
        <v>6.8275930672921596</v>
      </c>
      <c r="I530" s="76">
        <v>4.3078873003676508</v>
      </c>
      <c r="J530" s="76">
        <v>2.0380560071579463</v>
      </c>
      <c r="K530" s="78"/>
      <c r="L530" s="78"/>
      <c r="M530" s="76">
        <f t="shared" si="78"/>
        <v>7.0870648223231409</v>
      </c>
      <c r="N530" s="76">
        <f t="shared" si="79"/>
        <v>24.276268673031126</v>
      </c>
      <c r="O530" s="76">
        <f t="shared" si="80"/>
        <v>4.5524521256998529</v>
      </c>
      <c r="P530" s="76">
        <f t="shared" si="81"/>
        <v>3.5524720235347456</v>
      </c>
      <c r="Q530" s="76">
        <f t="shared" si="82"/>
        <v>-2.593530322531922</v>
      </c>
      <c r="R530" s="76">
        <f t="shared" si="83"/>
        <v>-10.714118005852857</v>
      </c>
      <c r="S530" s="76">
        <f t="shared" si="84"/>
        <v>11.355772092673753</v>
      </c>
      <c r="T530" s="76">
        <f t="shared" si="85"/>
        <v>11.050911722042123</v>
      </c>
      <c r="U530" s="8"/>
      <c r="V530" s="12" cm="1">
        <f t="array" ref="V530" xml:space="preserve"> SUM(C530:J530)/SUMPRODUCT(C530:J530/$AV$6:$BC$6, $AV$3:$BC$3 + $AV$4:$BC$4/1000*($D$7 - 1400) + $AV$5:$BC$5/10000*($F$8-1) )</f>
        <v>2.7133959847688391</v>
      </c>
      <c r="W530" s="12"/>
      <c r="X530" s="8"/>
    </row>
    <row r="531" spans="2:24" ht="20" x14ac:dyDescent="0.2">
      <c r="B531" s="76">
        <f t="shared" si="76"/>
        <v>10.630597233489764</v>
      </c>
      <c r="C531" s="76">
        <f t="shared" si="77"/>
        <v>56.085297247125162</v>
      </c>
      <c r="D531" s="76" cm="1">
        <f t="array" ref="D531:J531">MMULT(N531:T531,TRANSPOSE($AM$8:$AS$14))</f>
        <v>2.0557884291477735</v>
      </c>
      <c r="E531" s="76">
        <v>18.251150140073133</v>
      </c>
      <c r="F531" s="76">
        <v>6.3927642490941317</v>
      </c>
      <c r="G531" s="76">
        <v>4.0599040174265619</v>
      </c>
      <c r="H531" s="76">
        <v>6.8065302023763827</v>
      </c>
      <c r="I531" s="76">
        <v>4.3202176361290183</v>
      </c>
      <c r="J531" s="76">
        <v>2.0283480786278383</v>
      </c>
      <c r="K531" s="78"/>
      <c r="L531" s="78"/>
      <c r="M531" s="76">
        <f t="shared" si="78"/>
        <v>10.630597233489764</v>
      </c>
      <c r="N531" s="76">
        <f t="shared" si="79"/>
        <v>24.280743567221627</v>
      </c>
      <c r="O531" s="76">
        <f t="shared" si="80"/>
        <v>4.5379720329532507</v>
      </c>
      <c r="P531" s="76">
        <f t="shared" si="81"/>
        <v>3.5040451193142936</v>
      </c>
      <c r="Q531" s="76">
        <f t="shared" si="82"/>
        <v>-2.6160899794402961</v>
      </c>
      <c r="R531" s="76">
        <f t="shared" si="83"/>
        <v>-10.677196359406427</v>
      </c>
      <c r="S531" s="76">
        <f t="shared" si="84"/>
        <v>11.322317613179106</v>
      </c>
      <c r="T531" s="76">
        <f t="shared" si="85"/>
        <v>11.049440382493827</v>
      </c>
      <c r="U531" s="8"/>
      <c r="V531" s="12" cm="1">
        <f t="array" ref="V531" xml:space="preserve"> SUM(C531:J531)/SUMPRODUCT(C531:J531/$AV$6:$BC$6, $AV$3:$BC$3 + $AV$4:$BC$4/1000*($D$7 - 1400) + $AV$5:$BC$5/10000*($F$8-1) )</f>
        <v>2.7127678086960714</v>
      </c>
      <c r="W531" s="12"/>
      <c r="X531" s="8"/>
    </row>
    <row r="532" spans="2:24" ht="20" x14ac:dyDescent="0.2">
      <c r="B532" s="76">
        <f t="shared" si="76"/>
        <v>14.174129644656388</v>
      </c>
      <c r="C532" s="76">
        <f t="shared" si="77"/>
        <v>56.112645967444919</v>
      </c>
      <c r="D532" s="76" cm="1">
        <f t="array" ref="D532:J532">MMULT(N532:T532,TRANSPOSE($AM$8:$AS$14))</f>
        <v>2.0814362697587878</v>
      </c>
      <c r="E532" s="76">
        <v>18.265433929337156</v>
      </c>
      <c r="F532" s="76">
        <v>6.3475444315268685</v>
      </c>
      <c r="G532" s="76">
        <v>4.0562109337798873</v>
      </c>
      <c r="H532" s="76">
        <v>6.7857072438540254</v>
      </c>
      <c r="I532" s="76">
        <v>4.3324836747264754</v>
      </c>
      <c r="J532" s="76">
        <v>2.0185375495718767</v>
      </c>
      <c r="K532" s="78"/>
      <c r="L532" s="78"/>
      <c r="M532" s="76">
        <f t="shared" si="78"/>
        <v>14.174129644656388</v>
      </c>
      <c r="N532" s="76">
        <f t="shared" si="79"/>
        <v>24.285052802541991</v>
      </c>
      <c r="O532" s="76">
        <f t="shared" si="80"/>
        <v>4.5238293290780955</v>
      </c>
      <c r="P532" s="76">
        <f t="shared" si="81"/>
        <v>3.4564224546224445</v>
      </c>
      <c r="Q532" s="76">
        <f t="shared" si="82"/>
        <v>-2.6385999446555704</v>
      </c>
      <c r="R532" s="76">
        <f t="shared" si="83"/>
        <v>-10.640298694979091</v>
      </c>
      <c r="S532" s="76">
        <f t="shared" si="84"/>
        <v>11.28887854834152</v>
      </c>
      <c r="T532" s="76">
        <f t="shared" si="85"/>
        <v>11.047970756021876</v>
      </c>
      <c r="U532" s="8"/>
      <c r="V532" s="12" cm="1">
        <f t="array" ref="V532" xml:space="preserve"> SUM(C532:J532)/SUMPRODUCT(C532:J532/$AV$6:$BC$6, $AV$3:$BC$3 + $AV$4:$BC$4/1000*($D$7 - 1400) + $AV$5:$BC$5/10000*($F$8-1) )</f>
        <v>2.7121434025109461</v>
      </c>
      <c r="W532" s="12"/>
      <c r="X532" s="8"/>
    </row>
    <row r="533" spans="2:24" ht="20" x14ac:dyDescent="0.2">
      <c r="B533" s="76">
        <f t="shared" si="76"/>
        <v>17.717662055823009</v>
      </c>
      <c r="C533" s="76">
        <f t="shared" si="77"/>
        <v>56.139981331940014</v>
      </c>
      <c r="D533" s="76" cm="1">
        <f t="array" ref="D533:J533">MMULT(N533:T533,TRANSPOSE($AM$8:$AS$14))</f>
        <v>2.1064392513337467</v>
      </c>
      <c r="E533" s="76">
        <v>18.279527371829975</v>
      </c>
      <c r="F533" s="76">
        <v>6.3027727403986598</v>
      </c>
      <c r="G533" s="76">
        <v>4.0528231827283854</v>
      </c>
      <c r="H533" s="76">
        <v>6.7651920091109892</v>
      </c>
      <c r="I533" s="76">
        <v>4.3446670101997658</v>
      </c>
      <c r="J533" s="76">
        <v>2.0085971024584679</v>
      </c>
      <c r="K533" s="78"/>
      <c r="L533" s="78"/>
      <c r="M533" s="76">
        <f t="shared" si="78"/>
        <v>17.717662055823009</v>
      </c>
      <c r="N533" s="76">
        <f t="shared" si="79"/>
        <v>24.289141364514027</v>
      </c>
      <c r="O533" s="76">
        <f t="shared" si="80"/>
        <v>4.5101287275836599</v>
      </c>
      <c r="P533" s="76">
        <f t="shared" si="81"/>
        <v>3.4098409621433508</v>
      </c>
      <c r="Q533" s="76">
        <f t="shared" si="82"/>
        <v>-2.6610452888602585</v>
      </c>
      <c r="R533" s="76">
        <f t="shared" si="83"/>
        <v>-10.603434315900516</v>
      </c>
      <c r="S533" s="76">
        <f t="shared" si="84"/>
        <v>11.255461650708348</v>
      </c>
      <c r="T533" s="76">
        <f t="shared" si="85"/>
        <v>11.046502894680057</v>
      </c>
      <c r="U533" s="8"/>
      <c r="V533" s="12" cm="1">
        <f t="array" ref="V533" xml:space="preserve"> SUM(C533:J533)/SUMPRODUCT(C533:J533/$AV$6:$BC$6, $AV$3:$BC$3 + $AV$4:$BC$4/1000*($D$7 - 1400) + $AV$5:$BC$5/10000*($F$8-1) )</f>
        <v>2.7115236094810728</v>
      </c>
      <c r="W533" s="12"/>
      <c r="X533" s="8"/>
    </row>
    <row r="534" spans="2:24" ht="20" x14ac:dyDescent="0.2">
      <c r="B534" s="76">
        <f t="shared" si="76"/>
        <v>21.261194466989632</v>
      </c>
      <c r="C534" s="76">
        <f t="shared" si="77"/>
        <v>56.16729685977527</v>
      </c>
      <c r="D534" s="76" cm="1">
        <f t="array" ref="D534:J534">MMULT(N534:T534,TRANSPOSE($AM$8:$AS$14))</f>
        <v>2.1306606405747748</v>
      </c>
      <c r="E534" s="76">
        <v>18.29339149549369</v>
      </c>
      <c r="F534" s="76">
        <v>6.2585460988545334</v>
      </c>
      <c r="G534" s="76">
        <v>4.0498050960065815</v>
      </c>
      <c r="H534" s="76">
        <v>6.7450506851356433</v>
      </c>
      <c r="I534" s="76">
        <v>4.3567490953467658</v>
      </c>
      <c r="J534" s="76">
        <v>1.9985000288127446</v>
      </c>
      <c r="K534" s="78"/>
      <c r="L534" s="78"/>
      <c r="M534" s="76">
        <f t="shared" si="78"/>
        <v>21.261194466989632</v>
      </c>
      <c r="N534" s="76">
        <f t="shared" si="79"/>
        <v>24.292964288743249</v>
      </c>
      <c r="O534" s="76">
        <f t="shared" si="80"/>
        <v>4.4969645472584325</v>
      </c>
      <c r="P534" s="76">
        <f t="shared" si="81"/>
        <v>3.3645215512438149</v>
      </c>
      <c r="Q534" s="76">
        <f t="shared" si="82"/>
        <v>-2.6834112060133992</v>
      </c>
      <c r="R534" s="76">
        <f t="shared" si="83"/>
        <v>-10.566612498089201</v>
      </c>
      <c r="S534" s="76">
        <f t="shared" si="84"/>
        <v>11.22207365724605</v>
      </c>
      <c r="T534" s="76">
        <f t="shared" si="85"/>
        <v>11.045036850413043</v>
      </c>
      <c r="U534" s="8"/>
      <c r="V534" s="12" cm="1">
        <f t="array" ref="V534" xml:space="preserve"> SUM(C534:J534)/SUMPRODUCT(C534:J534/$AV$6:$BC$6, $AV$3:$BC$3 + $AV$4:$BC$4/1000*($D$7 - 1400) + $AV$5:$BC$5/10000*($F$8-1) )</f>
        <v>2.7109093866563136</v>
      </c>
      <c r="W534" s="12"/>
      <c r="X534" s="8"/>
    </row>
    <row r="535" spans="2:24" ht="20" x14ac:dyDescent="0.2">
      <c r="B535" s="76">
        <f t="shared" si="76"/>
        <v>24.804726878156256</v>
      </c>
      <c r="C535" s="76">
        <f t="shared" si="77"/>
        <v>56.194572559713151</v>
      </c>
      <c r="D535" s="76" cm="1">
        <f t="array" ref="D535:J535">MMULT(N535:T535,TRANSPOSE($AM$8:$AS$14))</f>
        <v>2.1539798176913219</v>
      </c>
      <c r="E535" s="76">
        <v>18.306993440917665</v>
      </c>
      <c r="F535" s="76">
        <v>6.2149585439163468</v>
      </c>
      <c r="G535" s="76">
        <v>4.0472165944818066</v>
      </c>
      <c r="H535" s="76">
        <v>6.7253472144392026</v>
      </c>
      <c r="I535" s="76">
        <v>4.3687113359145062</v>
      </c>
      <c r="J535" s="76">
        <v>1.9882204929260017</v>
      </c>
      <c r="K535" s="78"/>
      <c r="L535" s="78"/>
      <c r="M535" s="76">
        <f t="shared" si="78"/>
        <v>24.804726878156256</v>
      </c>
      <c r="N535" s="76">
        <f t="shared" si="79"/>
        <v>24.296487914709409</v>
      </c>
      <c r="O535" s="76">
        <f t="shared" si="80"/>
        <v>4.4844188606865467</v>
      </c>
      <c r="P535" s="76">
        <f t="shared" si="81"/>
        <v>3.3206659551204254</v>
      </c>
      <c r="Q535" s="76">
        <f t="shared" si="82"/>
        <v>-2.705683042654333</v>
      </c>
      <c r="R535" s="76">
        <f t="shared" si="83"/>
        <v>-10.529842483009748</v>
      </c>
      <c r="S535" s="76">
        <f t="shared" si="84"/>
        <v>11.188721285224986</v>
      </c>
      <c r="T535" s="76">
        <f t="shared" si="85"/>
        <v>11.043572675048591</v>
      </c>
      <c r="U535" s="8"/>
      <c r="V535" s="12" cm="1">
        <f t="array" ref="V535" xml:space="preserve"> SUM(C535:J535)/SUMPRODUCT(C535:J535/$AV$6:$BC$6, $AV$3:$BC$3 + $AV$4:$BC$4/1000*($D$7 - 1400) + $AV$5:$BC$5/10000*($F$8-1) )</f>
        <v>2.7103018110156762</v>
      </c>
      <c r="W535" s="12"/>
      <c r="X535" s="8"/>
    </row>
    <row r="536" spans="2:24" ht="20" x14ac:dyDescent="0.2">
      <c r="B536" s="76">
        <f t="shared" si="76"/>
        <v>28.348259289322879</v>
      </c>
      <c r="C536" s="76">
        <f t="shared" si="77"/>
        <v>56.221774888689382</v>
      </c>
      <c r="D536" s="76" cm="1">
        <f t="array" ref="D536:J536">MMULT(N536:T536,TRANSPOSE($AM$8:$AS$14))</f>
        <v>2.1762940649410067</v>
      </c>
      <c r="E536" s="76">
        <v>18.320306715862475</v>
      </c>
      <c r="F536" s="76">
        <v>6.1721002799017448</v>
      </c>
      <c r="G536" s="76">
        <v>4.0451123676364142</v>
      </c>
      <c r="H536" s="76">
        <v>6.7061425529973278</v>
      </c>
      <c r="I536" s="76">
        <v>4.3805352645651174</v>
      </c>
      <c r="J536" s="76">
        <v>1.9777338654065253</v>
      </c>
      <c r="K536" s="78"/>
      <c r="L536" s="78"/>
      <c r="M536" s="76">
        <f t="shared" si="78"/>
        <v>28.348259289322879</v>
      </c>
      <c r="N536" s="76">
        <f t="shared" si="79"/>
        <v>24.299690399859909</v>
      </c>
      <c r="O536" s="76">
        <f t="shared" si="80"/>
        <v>4.4725600999713393</v>
      </c>
      <c r="P536" s="76">
        <f t="shared" si="81"/>
        <v>3.2784540692910493</v>
      </c>
      <c r="Q536" s="76">
        <f t="shared" si="82"/>
        <v>-2.727846326703077</v>
      </c>
      <c r="R536" s="76">
        <f t="shared" si="83"/>
        <v>-10.493133470674382</v>
      </c>
      <c r="S536" s="76">
        <f t="shared" si="84"/>
        <v>11.155411228124734</v>
      </c>
      <c r="T536" s="76">
        <f t="shared" si="85"/>
        <v>11.042110420289788</v>
      </c>
      <c r="U536" s="8"/>
      <c r="V536" s="12" cm="1">
        <f t="array" ref="V536" xml:space="preserve"> SUM(C536:J536)/SUMPRODUCT(C536:J536/$AV$6:$BC$6, $AV$3:$BC$3 + $AV$4:$BC$4/1000*($D$7 - 1400) + $AV$5:$BC$5/10000*($F$8-1) )</f>
        <v>2.7097020720689748</v>
      </c>
      <c r="W536" s="12"/>
      <c r="X536" s="8"/>
    </row>
    <row r="537" spans="2:24" ht="20" x14ac:dyDescent="0.2">
      <c r="B537" s="76">
        <f t="shared" si="76"/>
        <v>31.891791700489502</v>
      </c>
      <c r="C537" s="76">
        <f t="shared" si="77"/>
        <v>56.248857792105397</v>
      </c>
      <c r="D537" s="76" cm="1">
        <f t="array" ref="D537:J537">MMULT(N537:T537,TRANSPOSE($AM$8:$AS$14))</f>
        <v>2.1975197110016156</v>
      </c>
      <c r="E537" s="76">
        <v>18.333311071926428</v>
      </c>
      <c r="F537" s="76">
        <v>6.1300565993334999</v>
      </c>
      <c r="G537" s="76">
        <v>4.0435410966933061</v>
      </c>
      <c r="H537" s="76">
        <v>6.6874938275816795</v>
      </c>
      <c r="I537" s="76">
        <v>4.392202786987216</v>
      </c>
      <c r="J537" s="76">
        <v>1.9670171143708595</v>
      </c>
      <c r="K537" s="78"/>
      <c r="L537" s="78"/>
      <c r="M537" s="76">
        <f t="shared" si="78"/>
        <v>31.891791700489502</v>
      </c>
      <c r="N537" s="76">
        <f t="shared" si="79"/>
        <v>24.302561517002289</v>
      </c>
      <c r="O537" s="76">
        <f t="shared" si="80"/>
        <v>4.4614421542851215</v>
      </c>
      <c r="P537" s="76">
        <f t="shared" si="81"/>
        <v>3.2380418377645195</v>
      </c>
      <c r="Q537" s="76">
        <f t="shared" si="82"/>
        <v>-2.7498867956629787</v>
      </c>
      <c r="R537" s="76">
        <f t="shared" si="83"/>
        <v>-10.456494612697545</v>
      </c>
      <c r="S537" s="76">
        <f t="shared" si="84"/>
        <v>11.122150151564037</v>
      </c>
      <c r="T537" s="76">
        <f t="shared" si="85"/>
        <v>11.040650137707317</v>
      </c>
      <c r="U537" s="8"/>
      <c r="V537" s="12" cm="1">
        <f t="array" ref="V537" xml:space="preserve"> SUM(C537:J537)/SUMPRODUCT(C537:J537/$AV$6:$BC$6, $AV$3:$BC$3 + $AV$4:$BC$4/1000*($D$7 - 1400) + $AV$5:$BC$5/10000*($F$8-1) )</f>
        <v>2.7091114516833463</v>
      </c>
      <c r="W537" s="12"/>
      <c r="X537" s="8"/>
    </row>
    <row r="538" spans="2:24" ht="20" x14ac:dyDescent="0.2">
      <c r="B538" s="76">
        <f t="shared" si="76"/>
        <v>35.435324111656122</v>
      </c>
      <c r="C538" s="76">
        <f t="shared" si="77"/>
        <v>56.275764678572791</v>
      </c>
      <c r="D538" s="76" cm="1">
        <f t="array" ref="D538:J538">MMULT(N538:T538,TRANSPOSE($AM$8:$AS$14))</f>
        <v>2.2175926342454391</v>
      </c>
      <c r="E538" s="76">
        <v>18.345992060628063</v>
      </c>
      <c r="F538" s="76">
        <v>6.0889067237492425</v>
      </c>
      <c r="G538" s="76">
        <v>4.0425447479897416</v>
      </c>
      <c r="H538" s="76">
        <v>6.6694534367112182</v>
      </c>
      <c r="I538" s="76">
        <v>4.4036964845511477</v>
      </c>
      <c r="J538" s="76">
        <v>1.9560492335523592</v>
      </c>
      <c r="K538" s="78"/>
      <c r="L538" s="78"/>
      <c r="M538" s="76">
        <f t="shared" si="78"/>
        <v>35.435324111656122</v>
      </c>
      <c r="N538" s="76">
        <f t="shared" si="79"/>
        <v>24.305101816682416</v>
      </c>
      <c r="O538" s="76">
        <f t="shared" si="80"/>
        <v>4.4511039692654641</v>
      </c>
      <c r="P538" s="76">
        <f t="shared" si="81"/>
        <v>3.199559724030868</v>
      </c>
      <c r="Q538" s="76">
        <f t="shared" si="82"/>
        <v>-2.7717904241341502</v>
      </c>
      <c r="R538" s="76">
        <f t="shared" si="83"/>
        <v>-10.419935005412324</v>
      </c>
      <c r="S538" s="76">
        <f t="shared" si="84"/>
        <v>11.088944689259579</v>
      </c>
      <c r="T538" s="76">
        <f t="shared" si="85"/>
        <v>11.039191878731732</v>
      </c>
      <c r="U538" s="8"/>
      <c r="V538" s="12" cm="1">
        <f t="array" ref="V538" xml:space="preserve"> SUM(C538:J538)/SUMPRODUCT(C538:J538/$AV$6:$BC$6, $AV$3:$BC$3 + $AV$4:$BC$4/1000*($D$7 - 1400) + $AV$5:$BC$5/10000*($F$8-1) )</f>
        <v>2.7085312930809344</v>
      </c>
      <c r="W538" s="12"/>
      <c r="X538" s="8"/>
    </row>
    <row r="539" spans="2:24" ht="20" x14ac:dyDescent="0.2">
      <c r="B539" s="76">
        <f t="shared" si="76"/>
        <v>38.978856522822745</v>
      </c>
      <c r="C539" s="76">
        <f t="shared" si="77"/>
        <v>56.302431109091472</v>
      </c>
      <c r="D539" s="76" cm="1">
        <f t="array" ref="D539:J539">MMULT(N539:T539,TRANSPOSE($AM$8:$AS$14))</f>
        <v>2.2364681598173846</v>
      </c>
      <c r="E539" s="76">
        <v>18.358340350401189</v>
      </c>
      <c r="F539" s="76">
        <v>6.0487226316255196</v>
      </c>
      <c r="G539" s="76">
        <v>4.0421579655555</v>
      </c>
      <c r="H539" s="76">
        <v>6.6520681509568131</v>
      </c>
      <c r="I539" s="76">
        <v>4.4149999519602385</v>
      </c>
      <c r="J539" s="76">
        <v>1.9448116805918798</v>
      </c>
      <c r="K539" s="78"/>
      <c r="L539" s="78"/>
      <c r="M539" s="76">
        <f t="shared" si="78"/>
        <v>38.978856522822745</v>
      </c>
      <c r="N539" s="76">
        <f t="shared" si="79"/>
        <v>24.307321281435652</v>
      </c>
      <c r="O539" s="76">
        <f t="shared" si="80"/>
        <v>4.4415696343863305</v>
      </c>
      <c r="P539" s="76">
        <f t="shared" si="81"/>
        <v>3.1631117841084957</v>
      </c>
      <c r="Q539" s="76">
        <f t="shared" si="82"/>
        <v>-2.7935434505493215</v>
      </c>
      <c r="R539" s="76">
        <f t="shared" si="83"/>
        <v>-10.383463683057293</v>
      </c>
      <c r="S539" s="76">
        <f t="shared" si="84"/>
        <v>11.055801439017602</v>
      </c>
      <c r="T539" s="76">
        <f t="shared" si="85"/>
        <v>11.037735694645786</v>
      </c>
      <c r="U539" s="8"/>
      <c r="V539" s="12" cm="1">
        <f t="array" ref="V539" xml:space="preserve"> SUM(C539:J539)/SUMPRODUCT(C539:J539/$AV$6:$BC$6, $AV$3:$BC$3 + $AV$4:$BC$4/1000*($D$7 - 1400) + $AV$5:$BC$5/10000*($F$8-1) )</f>
        <v>2.7079629618505456</v>
      </c>
      <c r="W539" s="12"/>
      <c r="X539" s="8"/>
    </row>
    <row r="540" spans="2:24" ht="20" x14ac:dyDescent="0.2">
      <c r="B540" s="76">
        <f t="shared" ref="B540:B603" si="86">M540</f>
        <v>42.522388933989369</v>
      </c>
      <c r="C540" s="76">
        <f t="shared" si="77"/>
        <v>56.328787936549979</v>
      </c>
      <c r="D540" s="76" cm="1">
        <f t="array" ref="D540:J540">MMULT(N540:T540,TRANSPOSE($AM$8:$AS$14))</f>
        <v>2.2541204115906357</v>
      </c>
      <c r="E540" s="76">
        <v>18.370350898631337</v>
      </c>
      <c r="F540" s="76">
        <v>6.0095679477783222</v>
      </c>
      <c r="G540" s="76">
        <v>4.0424075913151203</v>
      </c>
      <c r="H540" s="76">
        <v>6.6353782732899607</v>
      </c>
      <c r="I540" s="76">
        <v>4.4260981449716157</v>
      </c>
      <c r="J540" s="76">
        <v>1.9332887958730298</v>
      </c>
      <c r="K540" s="78"/>
      <c r="L540" s="78"/>
      <c r="M540" s="76">
        <f t="shared" si="78"/>
        <v>42.522388933989369</v>
      </c>
      <c r="N540" s="76">
        <f t="shared" si="79"/>
        <v>24.309237626812561</v>
      </c>
      <c r="O540" s="76">
        <f t="shared" si="80"/>
        <v>4.4328489226861576</v>
      </c>
      <c r="P540" s="76">
        <f t="shared" si="81"/>
        <v>3.1287753391302147</v>
      </c>
      <c r="Q540" s="76">
        <f t="shared" si="82"/>
        <v>-2.8151324030473477</v>
      </c>
      <c r="R540" s="76">
        <f t="shared" si="83"/>
        <v>-10.347089611042328</v>
      </c>
      <c r="S540" s="76">
        <f t="shared" si="84"/>
        <v>11.022726958762478</v>
      </c>
      <c r="T540" s="76">
        <f t="shared" si="85"/>
        <v>11.036281636576758</v>
      </c>
      <c r="U540" s="8"/>
      <c r="V540" s="12" cm="1">
        <f t="array" ref="V540" xml:space="preserve"> SUM(C540:J540)/SUMPRODUCT(C540:J540/$AV$6:$BC$6, $AV$3:$BC$3 + $AV$4:$BC$4/1000*($D$7 - 1400) + $AV$5:$BC$5/10000*($F$8-1) )</f>
        <v>2.707407802356987</v>
      </c>
      <c r="W540" s="12"/>
      <c r="X540" s="8"/>
    </row>
    <row r="541" spans="2:24" ht="20" x14ac:dyDescent="0.2">
      <c r="B541" s="76">
        <f t="shared" si="86"/>
        <v>46.065921345155992</v>
      </c>
      <c r="C541" s="76">
        <f t="shared" ref="C541:C604" si="87">100-SUM(D541:J541)</f>
        <v>56.35476461794979</v>
      </c>
      <c r="D541" s="76" cm="1">
        <f t="array" ref="D541:J541">MMULT(N541:T541,TRANSPOSE($AM$8:$AS$14))</f>
        <v>2.270541199318961</v>
      </c>
      <c r="E541" s="76">
        <v>18.382022073579115</v>
      </c>
      <c r="F541" s="76">
        <v>5.971496967688914</v>
      </c>
      <c r="G541" s="76">
        <v>4.043312337879799</v>
      </c>
      <c r="H541" s="76">
        <v>6.6194169183334308</v>
      </c>
      <c r="I541" s="76">
        <v>4.4369777126251346</v>
      </c>
      <c r="J541" s="76">
        <v>1.9214681726248568</v>
      </c>
      <c r="K541" s="78"/>
      <c r="L541" s="78"/>
      <c r="M541" s="76">
        <f t="shared" ref="M541:M604" si="88">M540+0.01*$T$14</f>
        <v>46.065921345155992</v>
      </c>
      <c r="N541" s="76">
        <f t="shared" ref="N541:N604" si="89">(D$19+D$20 + (D$21+D$22)*$M541)/2 + (D$20-D$19 + (D$22-D$21)*$M541)/2*ERF($M541/SQRT(4*N$13*$D$8))+(D$22-D$21)*SQRT(N$13*$D$8/PI())*EXP( 0 -$M541^2/4/N$13/$D$8)</f>
        <v>24.310874413747595</v>
      </c>
      <c r="O541" s="76">
        <f t="shared" ref="O541:O604" si="90">(E$19+E$20 + (E$21+E$22)*$M541)/2 + (E$20-E$19 + (E$22-E$21)*$M541)/2*ERF($M541/SQRT(4*O$13*$D$8))+(E$22-E$21)*SQRT(O$13*$D$8/PI())*EXP( 0 -$M541^2/4/O$13/$D$8)</f>
        <v>4.4249382288413273</v>
      </c>
      <c r="P541" s="76">
        <f t="shared" ref="P541:P604" si="91">(F$19+F$20 + (F$21+F$22)*$M541)/2 + (F$20-F$19 + (F$22-F$21)*$M541)/2*ERF($M541/SQRT(4*P$13*$D$8))+(F$22-F$21)*SQRT(P$13*$D$8/PI())*EXP( 0 -$M541^2/4/P$13/$D$8)</f>
        <v>3.0966012261719369</v>
      </c>
      <c r="Q541" s="76">
        <f t="shared" ref="Q541:Q604" si="92">(G$19+G$20 + (G$21+G$22)*$M541)/2 + (G$20-G$19 + (G$22-G$21)*$M541)/2*ERF($M541/SQRT(4*Q$13*$D$8))+(G$22-G$21)*SQRT(Q$13*$D$8/PI())*EXP( 0 -$M541^2/4/Q$13/$D$8)</f>
        <v>-2.8365441244035723</v>
      </c>
      <c r="R541" s="76">
        <f t="shared" ref="R541:R604" si="93">(H$19+H$20 + (H$21+H$22)*$M541)/2 + (H$20-H$19 + (H$22-H$21)*$M541)/2*ERF($M541/SQRT(4*R$13*$D$8))+(H$22-H$21)*SQRT(R$13*$D$8/PI())*EXP( 0 -$M541^2/4/R$13/$D$8)</f>
        <v>-10.310821679301732</v>
      </c>
      <c r="S541" s="76">
        <f t="shared" ref="S541:S604" si="94">(I$19+I$20 + (I$21+I$22)*$M541)/2 + (I$20-I$19 + (I$22-I$21)*$M541)/2*ERF($M541/SQRT(4*S$13*$D$8))+(I$22-I$21)*SQRT(S$13*$D$8/PI())*EXP( 0 -$M541^2/4/S$13/$D$8)</f>
        <v>10.989727762606121</v>
      </c>
      <c r="T541" s="76">
        <f t="shared" ref="T541:T604" si="95">(J$19+J$20 + (J$21+J$22)*$M541)/2 + (J$20-J$19 + (J$22-J$21)*$M541)/2*ERF($M541/SQRT(4*T$13*$D$8))+(J$22-J$21)*SQRT(T$13*$D$8/PI())*EXP( 0 -$M541^2/4/T$13/$D$8)</f>
        <v>11.034829755488843</v>
      </c>
      <c r="U541" s="8"/>
      <c r="V541" s="12" cm="1">
        <f t="array" ref="V541" xml:space="preserve"> SUM(C541:J541)/SUMPRODUCT(C541:J541/$AV$6:$BC$6, $AV$3:$BC$3 + $AV$4:$BC$4/1000*($D$7 - 1400) + $AV$5:$BC$5/10000*($F$8-1) )</f>
        <v>2.7068670930925522</v>
      </c>
      <c r="W541" s="12"/>
      <c r="X541" s="8"/>
    </row>
    <row r="542" spans="2:24" ht="20" x14ac:dyDescent="0.2">
      <c r="B542" s="76">
        <f t="shared" si="86"/>
        <v>49.609453756322615</v>
      </c>
      <c r="C542" s="76">
        <f t="shared" si="87"/>
        <v>56.380292436825755</v>
      </c>
      <c r="D542" s="76" cm="1">
        <f t="array" ref="D542:J542">MMULT(N542:T542,TRANSPOSE($AM$8:$AS$14))</f>
        <v>2.2857385331726952</v>
      </c>
      <c r="E542" s="76">
        <v>18.393354811147255</v>
      </c>
      <c r="F542" s="76">
        <v>5.9345538818626959</v>
      </c>
      <c r="G542" s="76">
        <v>4.0448826328717455</v>
      </c>
      <c r="H542" s="76">
        <v>6.6042094613994085</v>
      </c>
      <c r="I542" s="76">
        <v>4.447627290351317</v>
      </c>
      <c r="J542" s="76">
        <v>1.9093409523691356</v>
      </c>
      <c r="K542" s="78"/>
      <c r="L542" s="78"/>
      <c r="M542" s="76">
        <f t="shared" si="88"/>
        <v>49.609453756322615</v>
      </c>
      <c r="N542" s="76">
        <f t="shared" si="89"/>
        <v>24.312259129406684</v>
      </c>
      <c r="O542" s="76">
        <f t="shared" si="90"/>
        <v>4.4178218374275735</v>
      </c>
      <c r="P542" s="76">
        <f t="shared" si="91"/>
        <v>3.0666145889674215</v>
      </c>
      <c r="Q542" s="76">
        <f t="shared" si="92"/>
        <v>-2.8577657959405327</v>
      </c>
      <c r="R542" s="76">
        <f t="shared" si="93"/>
        <v>-10.274668695742838</v>
      </c>
      <c r="S542" s="76">
        <f t="shared" si="94"/>
        <v>10.956810316962255</v>
      </c>
      <c r="T542" s="76">
        <f t="shared" si="95"/>
        <v>11.033380102175546</v>
      </c>
      <c r="U542" s="8"/>
      <c r="V542" s="12" cm="1">
        <f t="array" ref="V542" xml:space="preserve"> SUM(C542:J542)/SUMPRODUCT(C542:J542/$AV$6:$BC$6, $AV$3:$BC$3 + $AV$4:$BC$4/1000*($D$7 - 1400) + $AV$5:$BC$5/10000*($F$8-1) )</f>
        <v>2.7063420043197124</v>
      </c>
      <c r="W542" s="12"/>
      <c r="X542" s="8"/>
    </row>
    <row r="543" spans="2:24" ht="20" x14ac:dyDescent="0.2">
      <c r="B543" s="76">
        <f t="shared" si="86"/>
        <v>53.152986167489239</v>
      </c>
      <c r="C543" s="76">
        <f t="shared" si="87"/>
        <v>56.405307411688149</v>
      </c>
      <c r="D543" s="76" cm="1">
        <f t="array" ref="D543:J543">MMULT(N543:T543,TRANSPOSE($AM$8:$AS$14))</f>
        <v>2.2997348626238581</v>
      </c>
      <c r="E543" s="76">
        <v>18.404351873526053</v>
      </c>
      <c r="F543" s="76">
        <v>5.8987722510367444</v>
      </c>
      <c r="G543" s="76">
        <v>4.0471206457839717</v>
      </c>
      <c r="H543" s="76">
        <v>6.5897731954498404</v>
      </c>
      <c r="I543" s="76">
        <v>4.4580377343657709</v>
      </c>
      <c r="J543" s="76">
        <v>1.896902025525613</v>
      </c>
      <c r="K543" s="78"/>
      <c r="L543" s="78"/>
      <c r="M543" s="76">
        <f t="shared" si="88"/>
        <v>53.152986167489239</v>
      </c>
      <c r="N543" s="76">
        <f t="shared" si="89"/>
        <v>24.313421372303758</v>
      </c>
      <c r="O543" s="76">
        <f t="shared" si="90"/>
        <v>4.4114734438517322</v>
      </c>
      <c r="P543" s="76">
        <f t="shared" si="91"/>
        <v>3.0388161554338553</v>
      </c>
      <c r="Q543" s="76">
        <f t="shared" si="92"/>
        <v>-2.8787849603471374</v>
      </c>
      <c r="R543" s="76">
        <f t="shared" si="93"/>
        <v>-10.23863937979821</v>
      </c>
      <c r="S543" s="76">
        <f t="shared" si="94"/>
        <v>10.923981036709346</v>
      </c>
      <c r="T543" s="76">
        <f t="shared" si="95"/>
        <v>11.031932727252133</v>
      </c>
      <c r="U543" s="8"/>
      <c r="V543" s="12" cm="1">
        <f t="array" ref="V543" xml:space="preserve"> SUM(C543:J543)/SUMPRODUCT(C543:J543/$AV$6:$BC$6, $AV$3:$BC$3 + $AV$4:$BC$4/1000*($D$7 - 1400) + $AV$5:$BC$5/10000*($F$8-1) )</f>
        <v>2.7058335608659934</v>
      </c>
      <c r="W543" s="12"/>
      <c r="X543" s="8"/>
    </row>
    <row r="544" spans="2:24" ht="20" x14ac:dyDescent="0.2">
      <c r="B544" s="76">
        <f t="shared" si="86"/>
        <v>56.696518578655862</v>
      </c>
      <c r="C544" s="76">
        <f t="shared" si="87"/>
        <v>56.42975272059828</v>
      </c>
      <c r="D544" s="76" cm="1">
        <f t="array" ref="D544:J544">MMULT(N544:T544,TRANSPOSE($AM$8:$AS$14))</f>
        <v>2.3125651352002503</v>
      </c>
      <c r="E544" s="76">
        <v>18.41501725409579</v>
      </c>
      <c r="F544" s="76">
        <v>5.8641747648330682</v>
      </c>
      <c r="G544" s="76">
        <v>4.0500204993617288</v>
      </c>
      <c r="H544" s="76">
        <v>6.5761172183907837</v>
      </c>
      <c r="I544" s="76">
        <v>4.4682022832439321</v>
      </c>
      <c r="J544" s="76">
        <v>1.8841501242761667</v>
      </c>
      <c r="K544" s="78"/>
      <c r="L544" s="78"/>
      <c r="M544" s="76">
        <f t="shared" si="88"/>
        <v>56.696518578655862</v>
      </c>
      <c r="N544" s="76">
        <f t="shared" si="89"/>
        <v>24.314391246637179</v>
      </c>
      <c r="O544" s="76">
        <f t="shared" si="90"/>
        <v>4.4058578460278124</v>
      </c>
      <c r="P544" s="76">
        <f t="shared" si="91"/>
        <v>3.0131839370355515</v>
      </c>
      <c r="Q544" s="76">
        <f t="shared" si="92"/>
        <v>-2.8995895433393857</v>
      </c>
      <c r="R544" s="76">
        <f t="shared" si="93"/>
        <v>-10.202742356089249</v>
      </c>
      <c r="S544" s="76">
        <f t="shared" si="94"/>
        <v>10.891246281406007</v>
      </c>
      <c r="T544" s="76">
        <f t="shared" si="95"/>
        <v>11.030487681148101</v>
      </c>
      <c r="U544" s="8"/>
      <c r="V544" s="12" cm="1">
        <f t="array" ref="V544" xml:space="preserve"> SUM(C544:J544)/SUMPRODUCT(C544:J544/$AV$6:$BC$6, $AV$3:$BC$3 + $AV$4:$BC$4/1000*($D$7 - 1400) + $AV$5:$BC$5/10000*($F$8-1) )</f>
        <v>2.7053426122407092</v>
      </c>
      <c r="W544" s="12"/>
      <c r="X544" s="8"/>
    </row>
    <row r="545" spans="2:24" ht="20" x14ac:dyDescent="0.2">
      <c r="B545" s="76">
        <f t="shared" si="86"/>
        <v>60.240050989822485</v>
      </c>
      <c r="C545" s="76">
        <f t="shared" si="87"/>
        <v>56.453580534058133</v>
      </c>
      <c r="D545" s="76" cm="1">
        <f t="array" ref="D545:J545">MMULT(N545:T545,TRANSPOSE($AM$8:$AS$14))</f>
        <v>2.3242747641998043</v>
      </c>
      <c r="E545" s="76">
        <v>18.425355749035699</v>
      </c>
      <c r="F545" s="76">
        <v>5.8307732965500145</v>
      </c>
      <c r="G545" s="76">
        <v>4.0535686582991151</v>
      </c>
      <c r="H545" s="76">
        <v>6.5632425563687384</v>
      </c>
      <c r="I545" s="76">
        <v>4.4781166387732299</v>
      </c>
      <c r="J545" s="76">
        <v>1.8710878027152635</v>
      </c>
      <c r="K545" s="78"/>
      <c r="L545" s="78"/>
      <c r="M545" s="76">
        <f t="shared" si="88"/>
        <v>60.240050989822485</v>
      </c>
      <c r="N545" s="76">
        <f t="shared" si="89"/>
        <v>24.315198035341851</v>
      </c>
      <c r="O545" s="76">
        <f t="shared" si="90"/>
        <v>4.4009327252285022</v>
      </c>
      <c r="P545" s="76">
        <f t="shared" si="91"/>
        <v>2.9896752762553565</v>
      </c>
      <c r="Q545" s="76">
        <f t="shared" si="92"/>
        <v>-2.9201678741008874</v>
      </c>
      <c r="R545" s="76">
        <f t="shared" si="93"/>
        <v>-10.166986148208844</v>
      </c>
      <c r="S545" s="76">
        <f t="shared" si="94"/>
        <v>10.858612351562593</v>
      </c>
      <c r="T545" s="76">
        <f t="shared" si="95"/>
        <v>11.029045014099706</v>
      </c>
      <c r="U545" s="8"/>
      <c r="V545" s="12" cm="1">
        <f t="array" ref="V545" xml:space="preserve"> SUM(C545:J545)/SUMPRODUCT(C545:J545/$AV$6:$BC$6, $AV$3:$BC$3 + $AV$4:$BC$4/1000*($D$7 - 1400) + $AV$5:$BC$5/10000*($F$8-1) )</f>
        <v>2.7048698114483085</v>
      </c>
      <c r="W545" s="12"/>
      <c r="X545" s="8"/>
    </row>
    <row r="546" spans="2:24" ht="20" x14ac:dyDescent="0.2">
      <c r="B546" s="76">
        <f t="shared" si="86"/>
        <v>63.783583400989109</v>
      </c>
      <c r="C546" s="76">
        <f t="shared" si="87"/>
        <v>56.476753210509422</v>
      </c>
      <c r="D546" s="76" cm="1">
        <f t="array" ref="D546:J546">MMULT(N546:T546,TRANSPOSE($AM$8:$AS$14))</f>
        <v>2.3349175844515084</v>
      </c>
      <c r="E546" s="76">
        <v>18.435372693987773</v>
      </c>
      <c r="F546" s="76">
        <v>5.7985692473311632</v>
      </c>
      <c r="G546" s="76">
        <v>4.0577444795186191</v>
      </c>
      <c r="H546" s="76">
        <v>6.551142512794998</v>
      </c>
      <c r="I546" s="76">
        <v>4.4877789643925023</v>
      </c>
      <c r="J546" s="76">
        <v>1.8577213070140133</v>
      </c>
      <c r="K546" s="78"/>
      <c r="L546" s="78"/>
      <c r="M546" s="76">
        <f t="shared" si="88"/>
        <v>63.783583400989109</v>
      </c>
      <c r="N546" s="76">
        <f t="shared" si="89"/>
        <v>24.315869185882935</v>
      </c>
      <c r="O546" s="76">
        <f t="shared" si="90"/>
        <v>4.3966504391729639</v>
      </c>
      <c r="P546" s="76">
        <f t="shared" si="91"/>
        <v>2.9682291629765412</v>
      </c>
      <c r="Q546" s="76">
        <f t="shared" si="92"/>
        <v>-2.9405087044468989</v>
      </c>
      <c r="R546" s="76">
        <f t="shared" si="93"/>
        <v>-10.131379172630581</v>
      </c>
      <c r="S546" s="76">
        <f t="shared" si="94"/>
        <v>10.826085484972619</v>
      </c>
      <c r="T546" s="76">
        <f t="shared" si="95"/>
        <v>11.02760477614251</v>
      </c>
      <c r="U546" s="8"/>
      <c r="V546" s="12" cm="1">
        <f t="array" ref="V546" xml:space="preserve"> SUM(C546:J546)/SUMPRODUCT(C546:J546/$AV$6:$BC$6, $AV$3:$BC$3 + $AV$4:$BC$4/1000*($D$7 - 1400) + $AV$5:$BC$5/10000*($F$8-1) )</f>
        <v>2.7044156030700863</v>
      </c>
      <c r="W546" s="12"/>
      <c r="X546" s="8"/>
    </row>
    <row r="547" spans="2:24" ht="20" x14ac:dyDescent="0.2">
      <c r="B547" s="76">
        <f t="shared" si="86"/>
        <v>67.327115812155725</v>
      </c>
      <c r="C547" s="76">
        <f t="shared" si="87"/>
        <v>56.499243864501167</v>
      </c>
      <c r="D547" s="76" cm="1">
        <f t="array" ref="D547:J547">MMULT(N547:T547,TRANSPOSE($AM$8:$AS$14))</f>
        <v>2.344553863018036</v>
      </c>
      <c r="E547" s="76">
        <v>18.445073846214058</v>
      </c>
      <c r="F547" s="76">
        <v>5.7675541557376002</v>
      </c>
      <c r="G547" s="76">
        <v>4.062520901131295</v>
      </c>
      <c r="H547" s="76">
        <v>6.539803219161664</v>
      </c>
      <c r="I547" s="76">
        <v>4.4971898051532246</v>
      </c>
      <c r="J547" s="76">
        <v>1.8440603450829596</v>
      </c>
      <c r="K547" s="78"/>
      <c r="L547" s="78"/>
      <c r="M547" s="76">
        <f t="shared" si="88"/>
        <v>67.327115812155725</v>
      </c>
      <c r="N547" s="76">
        <f t="shared" si="89"/>
        <v>24.316429611100389</v>
      </c>
      <c r="O547" s="76">
        <f t="shared" si="90"/>
        <v>4.3929597585825588</v>
      </c>
      <c r="P547" s="76">
        <f t="shared" si="91"/>
        <v>2.9487687383892722</v>
      </c>
      <c r="Q547" s="76">
        <f t="shared" si="92"/>
        <v>-2.9606012266612507</v>
      </c>
      <c r="R547" s="76">
        <f t="shared" si="93"/>
        <v>-10.095929732751683</v>
      </c>
      <c r="S547" s="76">
        <f t="shared" si="94"/>
        <v>10.793671853107551</v>
      </c>
      <c r="T547" s="76">
        <f t="shared" si="95"/>
        <v>11.026167017103987</v>
      </c>
      <c r="U547" s="8"/>
      <c r="V547" s="12" cm="1">
        <f t="array" ref="V547" xml:space="preserve"> SUM(C547:J547)/SUMPRODUCT(C547:J547/$AV$6:$BC$6, $AV$3:$BC$3 + $AV$4:$BC$4/1000*($D$7 - 1400) + $AV$5:$BC$5/10000*($F$8-1) )</f>
        <v>2.7039802204549743</v>
      </c>
      <c r="W547" s="12"/>
      <c r="X547" s="8"/>
    </row>
    <row r="548" spans="2:24" ht="20" x14ac:dyDescent="0.2">
      <c r="B548" s="76">
        <f t="shared" si="86"/>
        <v>70.870648223322348</v>
      </c>
      <c r="C548" s="76">
        <f t="shared" si="87"/>
        <v>56.5210363625322</v>
      </c>
      <c r="D548" s="76" cm="1">
        <f t="array" ref="D548:J548">MMULT(N548:T548,TRANSPOSE($AM$8:$AS$14))</f>
        <v>2.353248418592782</v>
      </c>
      <c r="E548" s="76">
        <v>18.4544653803828</v>
      </c>
      <c r="F548" s="76">
        <v>5.737710535050411</v>
      </c>
      <c r="G548" s="76">
        <v>4.0678652418371373</v>
      </c>
      <c r="H548" s="76">
        <v>6.5292043533319069</v>
      </c>
      <c r="I548" s="76">
        <v>4.5063519377409307</v>
      </c>
      <c r="J548" s="76">
        <v>1.8301177705318346</v>
      </c>
      <c r="K548" s="78"/>
      <c r="L548" s="78"/>
      <c r="M548" s="76">
        <f t="shared" si="88"/>
        <v>70.870648223322348</v>
      </c>
      <c r="N548" s="76">
        <f t="shared" si="89"/>
        <v>24.316901282038753</v>
      </c>
      <c r="O548" s="76">
        <f t="shared" si="90"/>
        <v>4.3898074892572438</v>
      </c>
      <c r="P548" s="76">
        <f t="shared" si="91"/>
        <v>2.9312039059610271</v>
      </c>
      <c r="Q548" s="76">
        <f t="shared" si="92"/>
        <v>-2.9804350899613423</v>
      </c>
      <c r="R548" s="76">
        <f t="shared" si="93"/>
        <v>-10.060646013076719</v>
      </c>
      <c r="S548" s="76">
        <f t="shared" si="94"/>
        <v>10.761377557578447</v>
      </c>
      <c r="T548" s="76">
        <f t="shared" si="95"/>
        <v>11.024731786596163</v>
      </c>
      <c r="U548" s="8"/>
      <c r="V548" s="12" cm="1">
        <f t="array" ref="V548" xml:space="preserve"> SUM(C548:J548)/SUMPRODUCT(C548:J548/$AV$6:$BC$6, $AV$3:$BC$3 + $AV$4:$BC$4/1000*($D$7 - 1400) + $AV$5:$BC$5/10000*($F$8-1) )</f>
        <v>2.703563691258311</v>
      </c>
      <c r="W548" s="12"/>
      <c r="X548" s="8"/>
    </row>
    <row r="549" spans="2:24" ht="20" x14ac:dyDescent="0.2">
      <c r="B549" s="76">
        <f t="shared" si="86"/>
        <v>74.414180634488972</v>
      </c>
      <c r="C549" s="76">
        <f t="shared" si="87"/>
        <v>56.542124833346911</v>
      </c>
      <c r="D549" s="76" cm="1">
        <f t="array" ref="D549:J549">MMULT(N549:T549,TRANSPOSE($AM$8:$AS$14))</f>
        <v>2.3610688902483541</v>
      </c>
      <c r="E549" s="76">
        <v>18.463553959865951</v>
      </c>
      <c r="F549" s="76">
        <v>5.7090128911499569</v>
      </c>
      <c r="G549" s="76">
        <v>4.0737400792595286</v>
      </c>
      <c r="H549" s="76">
        <v>6.519319984374194</v>
      </c>
      <c r="I549" s="76">
        <v>4.5152701624290321</v>
      </c>
      <c r="J549" s="76">
        <v>1.8159091993260732</v>
      </c>
      <c r="K549" s="78"/>
      <c r="L549" s="78"/>
      <c r="M549" s="76">
        <f t="shared" si="88"/>
        <v>74.414180634488972</v>
      </c>
      <c r="N549" s="76">
        <f t="shared" si="89"/>
        <v>24.317303071974536</v>
      </c>
      <c r="O549" s="76">
        <f t="shared" si="90"/>
        <v>4.3871399342322315</v>
      </c>
      <c r="P549" s="76">
        <f t="shared" si="91"/>
        <v>2.9154339727542524</v>
      </c>
      <c r="Q549" s="76">
        <f t="shared" si="92"/>
        <v>-3.0000004155524116</v>
      </c>
      <c r="R549" s="76">
        <f t="shared" si="93"/>
        <v>-10.025536073548814</v>
      </c>
      <c r="S549" s="76">
        <f t="shared" si="94"/>
        <v>10.729208626667806</v>
      </c>
      <c r="T549" s="76">
        <f t="shared" si="95"/>
        <v>11.023299134008312</v>
      </c>
      <c r="U549" s="8"/>
      <c r="V549" s="12" cm="1">
        <f t="array" ref="V549" xml:space="preserve"> SUM(C549:J549)/SUMPRODUCT(C549:J549/$AV$6:$BC$6, $AV$3:$BC$3 + $AV$4:$BC$4/1000*($D$7 - 1400) + $AV$5:$BC$5/10000*($F$8-1) )</f>
        <v>2.7031658501272102</v>
      </c>
      <c r="W549" s="12"/>
      <c r="X549" s="8"/>
    </row>
    <row r="550" spans="2:24" ht="20" x14ac:dyDescent="0.2">
      <c r="B550" s="76">
        <f t="shared" si="86"/>
        <v>77.957713045655595</v>
      </c>
      <c r="C550" s="76">
        <f t="shared" si="87"/>
        <v>56.56251279768091</v>
      </c>
      <c r="D550" s="76" cm="1">
        <f t="array" ref="D550:J550">MMULT(N550:T550,TRANSPOSE($AM$8:$AS$14))</f>
        <v>2.3680841838736471</v>
      </c>
      <c r="E550" s="76">
        <v>18.472346844810243</v>
      </c>
      <c r="F550" s="76">
        <v>5.6814288687150505</v>
      </c>
      <c r="G550" s="76">
        <v>4.0801041745317397</v>
      </c>
      <c r="H550" s="76">
        <v>6.5101195001718519</v>
      </c>
      <c r="I550" s="76">
        <v>4.5239510508305631</v>
      </c>
      <c r="J550" s="76">
        <v>1.8014525793859957</v>
      </c>
      <c r="K550" s="78"/>
      <c r="L550" s="78"/>
      <c r="M550" s="76">
        <f t="shared" si="88"/>
        <v>77.957713045655595</v>
      </c>
      <c r="N550" s="76">
        <f t="shared" si="89"/>
        <v>24.317650800912311</v>
      </c>
      <c r="O550" s="76">
        <f t="shared" si="90"/>
        <v>4.3849041638084785</v>
      </c>
      <c r="P550" s="76">
        <f t="shared" si="91"/>
        <v>2.9013502505366011</v>
      </c>
      <c r="Q550" s="76">
        <f t="shared" si="92"/>
        <v>-3.0192878102383185</v>
      </c>
      <c r="R550" s="76">
        <f t="shared" si="93"/>
        <v>-9.9906078440348534</v>
      </c>
      <c r="S550" s="76">
        <f t="shared" si="94"/>
        <v>10.697171011934904</v>
      </c>
      <c r="T550" s="76">
        <f t="shared" si="95"/>
        <v>11.021869108499684</v>
      </c>
      <c r="U550" s="8"/>
      <c r="V550" s="12" cm="1">
        <f t="array" ref="V550" xml:space="preserve"> SUM(C550:J550)/SUMPRODUCT(C550:J550/$AV$6:$BC$6, $AV$3:$BC$3 + $AV$4:$BC$4/1000*($D$7 - 1400) + $AV$5:$BC$5/10000*($F$8-1) )</f>
        <v>2.7027863570607349</v>
      </c>
      <c r="W550" s="12"/>
      <c r="X550" s="8"/>
    </row>
    <row r="551" spans="2:24" ht="20" x14ac:dyDescent="0.2">
      <c r="B551" s="76">
        <f t="shared" si="86"/>
        <v>81.501245456822218</v>
      </c>
      <c r="C551" s="76">
        <f t="shared" si="87"/>
        <v>56.582212028313911</v>
      </c>
      <c r="D551" s="76" cm="1">
        <f t="array" ref="D551:J551">MMULT(N551:T551,TRANSPOSE($AM$8:$AS$14))</f>
        <v>2.3743631135643586</v>
      </c>
      <c r="E551" s="76">
        <v>18.480852002215808</v>
      </c>
      <c r="F551" s="76">
        <v>5.6549204724643758</v>
      </c>
      <c r="G551" s="76">
        <v>4.086913411198295</v>
      </c>
      <c r="H551" s="76">
        <v>6.5015685745974814</v>
      </c>
      <c r="I551" s="76">
        <v>4.5324026640421504</v>
      </c>
      <c r="J551" s="76">
        <v>1.7867677336036183</v>
      </c>
      <c r="K551" s="78"/>
      <c r="L551" s="78"/>
      <c r="M551" s="76">
        <f t="shared" si="88"/>
        <v>81.501245456822218</v>
      </c>
      <c r="N551" s="76">
        <f t="shared" si="89"/>
        <v>24.317957426856935</v>
      </c>
      <c r="O551" s="76">
        <f t="shared" si="90"/>
        <v>4.3830490743302102</v>
      </c>
      <c r="P551" s="76">
        <f t="shared" si="91"/>
        <v>2.8888385542333892</v>
      </c>
      <c r="Q551" s="76">
        <f t="shared" si="92"/>
        <v>-3.038288378562287</v>
      </c>
      <c r="R551" s="76">
        <f t="shared" si="93"/>
        <v>-9.9558691189709254</v>
      </c>
      <c r="S551" s="76">
        <f t="shared" si="94"/>
        <v>10.665270584897772</v>
      </c>
      <c r="T551" s="76">
        <f t="shared" si="95"/>
        <v>11.0204417589923</v>
      </c>
      <c r="U551" s="8"/>
      <c r="V551" s="12" cm="1">
        <f t="array" ref="V551" xml:space="preserve"> SUM(C551:J551)/SUMPRODUCT(C551:J551/$AV$6:$BC$6, $AV$3:$BC$3 + $AV$4:$BC$4/1000*($D$7 - 1400) + $AV$5:$BC$5/10000*($F$8-1) )</f>
        <v>2.7024247198613973</v>
      </c>
      <c r="W551" s="12"/>
      <c r="X551" s="8"/>
    </row>
    <row r="552" spans="2:24" ht="20" x14ac:dyDescent="0.2">
      <c r="B552" s="76">
        <f t="shared" si="86"/>
        <v>85.044777867988842</v>
      </c>
      <c r="C552" s="76">
        <f t="shared" si="87"/>
        <v>56.601241247059491</v>
      </c>
      <c r="D552" s="76" cm="1">
        <f t="array" ref="D552:J552">MMULT(N552:T552,TRANSPOSE($AM$8:$AS$14))</f>
        <v>2.3799732456594884</v>
      </c>
      <c r="E552" s="76">
        <v>18.489078190409828</v>
      </c>
      <c r="F552" s="76">
        <v>5.6294453126063146</v>
      </c>
      <c r="G552" s="76">
        <v>4.0941217188561092</v>
      </c>
      <c r="H552" s="76">
        <v>6.4936301343575433</v>
      </c>
      <c r="I552" s="76">
        <v>4.5406342554208319</v>
      </c>
      <c r="J552" s="76">
        <v>1.7718758956303957</v>
      </c>
      <c r="K552" s="78"/>
      <c r="L552" s="78"/>
      <c r="M552" s="76">
        <f t="shared" si="88"/>
        <v>85.044777867988842</v>
      </c>
      <c r="N552" s="76">
        <f t="shared" si="89"/>
        <v>24.318233332766276</v>
      </c>
      <c r="O552" s="76">
        <f t="shared" si="90"/>
        <v>4.3815262287577079</v>
      </c>
      <c r="P552" s="76">
        <f t="shared" si="91"/>
        <v>2.8777815447983</v>
      </c>
      <c r="Q552" s="76">
        <f t="shared" si="92"/>
        <v>-3.0569937334572388</v>
      </c>
      <c r="R552" s="76">
        <f t="shared" si="93"/>
        <v>-9.921327552173965</v>
      </c>
      <c r="S552" s="76">
        <f t="shared" si="94"/>
        <v>10.633513133794899</v>
      </c>
      <c r="T552" s="76">
        <f t="shared" si="95"/>
        <v>11.019017134163789</v>
      </c>
      <c r="U552" s="8"/>
      <c r="V552" s="12" cm="1">
        <f t="array" ref="V552" xml:space="preserve"> SUM(C552:J552)/SUMPRODUCT(C552:J552/$AV$6:$BC$6, $AV$3:$BC$3 + $AV$4:$BC$4/1000*($D$7 - 1400) + $AV$5:$BC$5/10000*($F$8-1) )</f>
        <v>2.7020803191171794</v>
      </c>
      <c r="W552" s="12"/>
      <c r="X552" s="8"/>
    </row>
    <row r="553" spans="2:24" ht="20" x14ac:dyDescent="0.2">
      <c r="B553" s="76">
        <f t="shared" si="86"/>
        <v>88.588310279155465</v>
      </c>
      <c r="C553" s="76">
        <f t="shared" si="87"/>
        <v>56.619624753797083</v>
      </c>
      <c r="D553" s="76" cm="1">
        <f t="array" ref="D553:J553">MMULT(N553:T553,TRANSPOSE($AM$8:$AS$14))</f>
        <v>2.3849799451301239</v>
      </c>
      <c r="E553" s="76">
        <v>18.497034999136027</v>
      </c>
      <c r="F553" s="76">
        <v>5.6049578287702033</v>
      </c>
      <c r="G553" s="76">
        <v>4.1016819555579254</v>
      </c>
      <c r="H553" s="76">
        <v>6.4862652909157212</v>
      </c>
      <c r="I553" s="76">
        <v>4.5486559710405601</v>
      </c>
      <c r="J553" s="76">
        <v>1.7567992556523564</v>
      </c>
      <c r="K553" s="78"/>
      <c r="L553" s="78"/>
      <c r="M553" s="76">
        <f t="shared" si="88"/>
        <v>88.588310279155465</v>
      </c>
      <c r="N553" s="76">
        <f t="shared" si="89"/>
        <v>24.318486664550903</v>
      </c>
      <c r="O553" s="76">
        <f t="shared" si="90"/>
        <v>4.3802904827721525</v>
      </c>
      <c r="P553" s="76">
        <f t="shared" si="91"/>
        <v>2.8680608739935187</v>
      </c>
      <c r="Q553" s="76">
        <f t="shared" si="92"/>
        <v>-3.075396005391589</v>
      </c>
      <c r="R553" s="76">
        <f t="shared" si="93"/>
        <v>-9.8869906518252417</v>
      </c>
      <c r="S553" s="76">
        <f t="shared" si="94"/>
        <v>10.601904360429588</v>
      </c>
      <c r="T553" s="76">
        <f t="shared" si="95"/>
        <v>11.017595282440272</v>
      </c>
      <c r="U553" s="8"/>
      <c r="V553" s="12" cm="1">
        <f t="array" ref="V553" xml:space="preserve"> SUM(C553:J553)/SUMPRODUCT(C553:J553/$AV$6:$BC$6, $AV$3:$BC$3 + $AV$4:$BC$4/1000*($D$7 - 1400) + $AV$5:$BC$5/10000*($F$8-1) )</f>
        <v>2.701752434278065</v>
      </c>
      <c r="W553" s="12"/>
      <c r="X553" s="8"/>
    </row>
    <row r="554" spans="2:24" ht="20" x14ac:dyDescent="0.2">
      <c r="B554" s="76">
        <f t="shared" si="86"/>
        <v>92.131842690322088</v>
      </c>
      <c r="C554" s="76">
        <f t="shared" si="87"/>
        <v>56.637391066681928</v>
      </c>
      <c r="D554" s="76" cm="1">
        <f t="array" ref="D554:J554">MMULT(N554:T554,TRANSPOSE($AM$8:$AS$14))</f>
        <v>2.3894456175975485</v>
      </c>
      <c r="E554" s="76">
        <v>18.504732835610497</v>
      </c>
      <c r="F554" s="76">
        <v>5.5814104536028069</v>
      </c>
      <c r="G554" s="76">
        <v>4.1095467274257818</v>
      </c>
      <c r="H554" s="76">
        <v>6.4794342094083079</v>
      </c>
      <c r="I554" s="76">
        <v>4.5564785591030983</v>
      </c>
      <c r="J554" s="76">
        <v>1.7415605305700237</v>
      </c>
      <c r="K554" s="78"/>
      <c r="L554" s="78"/>
      <c r="M554" s="76">
        <f t="shared" si="88"/>
        <v>92.131842690322088</v>
      </c>
      <c r="N554" s="76">
        <f t="shared" si="89"/>
        <v>24.31872368412278</v>
      </c>
      <c r="O554" s="76">
        <f t="shared" si="90"/>
        <v>4.379300408955336</v>
      </c>
      <c r="P554" s="76">
        <f t="shared" si="91"/>
        <v>2.8595590993560256</v>
      </c>
      <c r="Q554" s="76">
        <f t="shared" si="92"/>
        <v>-3.0934878500025484</v>
      </c>
      <c r="R554" s="76">
        <f t="shared" si="93"/>
        <v>-9.8528657756310754</v>
      </c>
      <c r="S554" s="76">
        <f t="shared" si="94"/>
        <v>10.570449877099819</v>
      </c>
      <c r="T554" s="76">
        <f t="shared" si="95"/>
        <v>11.01617625198932</v>
      </c>
      <c r="U554" s="8"/>
      <c r="V554" s="12" cm="1">
        <f t="array" ref="V554" xml:space="preserve"> SUM(C554:J554)/SUMPRODUCT(C554:J554/$AV$6:$BC$6, $AV$3:$BC$3 + $AV$4:$BC$4/1000*($D$7 - 1400) + $AV$5:$BC$5/10000*($F$8-1) )</f>
        <v>2.7014402695844404</v>
      </c>
      <c r="W554" s="12"/>
      <c r="X554" s="8"/>
    </row>
    <row r="555" spans="2:24" ht="20" x14ac:dyDescent="0.2">
      <c r="B555" s="76">
        <f t="shared" si="86"/>
        <v>95.675375101488711</v>
      </c>
      <c r="C555" s="76">
        <f t="shared" si="87"/>
        <v>56.654571634801833</v>
      </c>
      <c r="D555" s="76" cm="1">
        <f t="array" ref="D555:J555">MMULT(N555:T555,TRANSPOSE($AM$8:$AS$14))</f>
        <v>2.3934291352880366</v>
      </c>
      <c r="E555" s="76">
        <v>18.512182855212224</v>
      </c>
      <c r="F555" s="76">
        <v>5.5587546851138177</v>
      </c>
      <c r="G555" s="76">
        <v>4.1176691287834943</v>
      </c>
      <c r="H555" s="76">
        <v>6.4730968934572335</v>
      </c>
      <c r="I555" s="76">
        <v>4.5641130974756727</v>
      </c>
      <c r="J555" s="76">
        <v>1.7261825698676847</v>
      </c>
      <c r="K555" s="78"/>
      <c r="L555" s="78"/>
      <c r="M555" s="76">
        <f t="shared" si="88"/>
        <v>95.675375101488711</v>
      </c>
      <c r="N555" s="76">
        <f t="shared" si="89"/>
        <v>24.318949110830403</v>
      </c>
      <c r="O555" s="76">
        <f t="shared" si="90"/>
        <v>4.3785185383009768</v>
      </c>
      <c r="P555" s="76">
        <f t="shared" si="91"/>
        <v>2.8521613483043153</v>
      </c>
      <c r="Q555" s="76">
        <f t="shared" si="92"/>
        <v>-3.1112624542151464</v>
      </c>
      <c r="R555" s="76">
        <f t="shared" si="93"/>
        <v>-9.818960126165905</v>
      </c>
      <c r="S555" s="76">
        <f t="shared" si="94"/>
        <v>10.539155203616337</v>
      </c>
      <c r="T555" s="76">
        <f t="shared" si="95"/>
        <v>11.014760090712945</v>
      </c>
      <c r="U555" s="8"/>
      <c r="V555" s="12" cm="1">
        <f t="array" ref="V555" xml:space="preserve"> SUM(C555:J555)/SUMPRODUCT(C555:J555/$AV$6:$BC$6, $AV$3:$BC$3 + $AV$4:$BC$4/1000*($D$7 - 1400) + $AV$5:$BC$5/10000*($F$8-1) )</f>
        <v>2.7011429788352443</v>
      </c>
      <c r="W555" s="12"/>
      <c r="X555" s="8"/>
    </row>
    <row r="556" spans="2:24" ht="20" x14ac:dyDescent="0.2">
      <c r="B556" s="76">
        <f t="shared" si="86"/>
        <v>99.218907512655335</v>
      </c>
      <c r="C556" s="76">
        <f t="shared" si="87"/>
        <v>56.671199666821614</v>
      </c>
      <c r="D556" s="76" cm="1">
        <f t="array" ref="D556:J556">MMULT(N556:T556,TRANSPOSE($AM$8:$AS$14))</f>
        <v>2.3969854315888797</v>
      </c>
      <c r="E556" s="76">
        <v>18.519396842225301</v>
      </c>
      <c r="F556" s="76">
        <v>5.5369420450389795</v>
      </c>
      <c r="G556" s="76">
        <v>4.1260033910681777</v>
      </c>
      <c r="H556" s="76">
        <v>6.4672138716795171</v>
      </c>
      <c r="I556" s="76">
        <v>4.5715707463093551</v>
      </c>
      <c r="J556" s="76">
        <v>1.7106880052681723</v>
      </c>
      <c r="K556" s="78"/>
      <c r="L556" s="78"/>
      <c r="M556" s="76">
        <f t="shared" si="88"/>
        <v>99.218907512655335</v>
      </c>
      <c r="N556" s="76">
        <f t="shared" si="89"/>
        <v>24.319166433519779</v>
      </c>
      <c r="O556" s="76">
        <f t="shared" si="90"/>
        <v>4.377911442897533</v>
      </c>
      <c r="P556" s="76">
        <f t="shared" si="91"/>
        <v>2.8457567204903333</v>
      </c>
      <c r="Q556" s="76">
        <f t="shared" si="92"/>
        <v>-3.1287135408512108</v>
      </c>
      <c r="R556" s="76">
        <f t="shared" si="93"/>
        <v>-9.7852807464023908</v>
      </c>
      <c r="S556" s="76">
        <f t="shared" si="94"/>
        <v>10.508025764411542</v>
      </c>
      <c r="T556" s="76">
        <f t="shared" si="95"/>
        <v>11.01334684624066</v>
      </c>
      <c r="U556" s="8"/>
      <c r="V556" s="12" cm="1">
        <f t="array" ref="V556" xml:space="preserve"> SUM(C556:J556)/SUMPRODUCT(C556:J556/$AV$6:$BC$6, $AV$3:$BC$3 + $AV$4:$BC$4/1000*($D$7 - 1400) + $AV$5:$BC$5/10000*($F$8-1) )</f>
        <v>2.7008596882253033</v>
      </c>
      <c r="W556" s="12"/>
      <c r="X556" s="8"/>
    </row>
    <row r="557" spans="2:24" ht="20" x14ac:dyDescent="0.2">
      <c r="B557" s="76">
        <f t="shared" si="86"/>
        <v>102.76243992382196</v>
      </c>
      <c r="C557" s="76">
        <f t="shared" si="87"/>
        <v>56.687309102998739</v>
      </c>
      <c r="D557" s="76" cm="1">
        <f t="array" ref="D557:J557">MMULT(N557:T557,TRANSPOSE($AM$8:$AS$14))</f>
        <v>2.4001652464080525</v>
      </c>
      <c r="E557" s="76">
        <v>18.526387050834515</v>
      </c>
      <c r="F557" s="76">
        <v>5.5159249084028161</v>
      </c>
      <c r="G557" s="76">
        <v>4.1345054335392151</v>
      </c>
      <c r="H557" s="76">
        <v>6.4617467780521087</v>
      </c>
      <c r="I557" s="76">
        <v>4.5788625305251687</v>
      </c>
      <c r="J557" s="76">
        <v>1.6950989492393866</v>
      </c>
      <c r="K557" s="78"/>
      <c r="L557" s="78"/>
      <c r="M557" s="76">
        <f t="shared" si="88"/>
        <v>102.76243992382196</v>
      </c>
      <c r="N557" s="76">
        <f t="shared" si="89"/>
        <v>24.319378183177555</v>
      </c>
      <c r="O557" s="76">
        <f t="shared" si="90"/>
        <v>4.3774496861821612</v>
      </c>
      <c r="P557" s="76">
        <f t="shared" si="91"/>
        <v>2.8402394267797821</v>
      </c>
      <c r="Q557" s="76">
        <f t="shared" si="92"/>
        <v>-3.1458353717385141</v>
      </c>
      <c r="R557" s="76">
        <f t="shared" si="93"/>
        <v>-9.7518345154330675</v>
      </c>
      <c r="S557" s="76">
        <f t="shared" si="94"/>
        <v>10.477066885741671</v>
      </c>
      <c r="T557" s="76">
        <f t="shared" si="95"/>
        <v>11.011936565922616</v>
      </c>
      <c r="U557" s="8"/>
      <c r="V557" s="12" cm="1">
        <f t="array" ref="V557" xml:space="preserve"> SUM(C557:J557)/SUMPRODUCT(C557:J557/$AV$6:$BC$6, $AV$3:$BC$3 + $AV$4:$BC$4/1000*($D$7 - 1400) + $AV$5:$BC$5/10000*($F$8-1) )</f>
        <v>2.7005895167140692</v>
      </c>
      <c r="W557" s="12"/>
      <c r="X557" s="8"/>
    </row>
    <row r="558" spans="2:24" ht="20" x14ac:dyDescent="0.2">
      <c r="B558" s="76">
        <f t="shared" si="86"/>
        <v>106.30597233498858</v>
      </c>
      <c r="C558" s="76">
        <f t="shared" si="87"/>
        <v>56.70293374421923</v>
      </c>
      <c r="D558" s="76" cm="1">
        <f t="array" ref="D558:J558">MMULT(N558:T558,TRANSPOSE($AM$8:$AS$14))</f>
        <v>2.4030150031105761</v>
      </c>
      <c r="E558" s="76">
        <v>18.533166019321889</v>
      </c>
      <c r="F558" s="76">
        <v>5.4956571967019663</v>
      </c>
      <c r="G558" s="76">
        <v>4.1431333131551842</v>
      </c>
      <c r="H558" s="76">
        <v>6.4566588238360225</v>
      </c>
      <c r="I558" s="76">
        <v>4.5859991549595946</v>
      </c>
      <c r="J558" s="76">
        <v>1.6794367446955389</v>
      </c>
      <c r="K558" s="78"/>
      <c r="L558" s="78"/>
      <c r="M558" s="76">
        <f t="shared" si="88"/>
        <v>106.30597233498858</v>
      </c>
      <c r="N558" s="76">
        <f t="shared" si="89"/>
        <v>24.319586162253575</v>
      </c>
      <c r="O558" s="76">
        <f t="shared" si="90"/>
        <v>4.3771076679208569</v>
      </c>
      <c r="P558" s="76">
        <f t="shared" si="91"/>
        <v>2.8355096713871082</v>
      </c>
      <c r="Q558" s="76">
        <f t="shared" si="92"/>
        <v>-3.1626227493360504</v>
      </c>
      <c r="R558" s="76">
        <f t="shared" si="93"/>
        <v>-9.7186281443876865</v>
      </c>
      <c r="S558" s="76">
        <f t="shared" si="94"/>
        <v>10.446283792984628</v>
      </c>
      <c r="T558" s="76">
        <f t="shared" si="95"/>
        <v>11.010529296822758</v>
      </c>
      <c r="U558" s="8"/>
      <c r="V558" s="12" cm="1">
        <f t="array" ref="V558" xml:space="preserve"> SUM(C558:J558)/SUMPRODUCT(C558:J558/$AV$6:$BC$6, $AV$3:$BC$3 + $AV$4:$BC$4/1000*($D$7 - 1400) + $AV$5:$BC$5/10000*($F$8-1) )</f>
        <v>2.7003315935987202</v>
      </c>
      <c r="W558" s="12"/>
      <c r="X558" s="8"/>
    </row>
    <row r="559" spans="2:24" ht="20" x14ac:dyDescent="0.2">
      <c r="B559" s="76">
        <f t="shared" si="86"/>
        <v>109.8495047461552</v>
      </c>
      <c r="C559" s="76">
        <f t="shared" si="87"/>
        <v>56.718106540747122</v>
      </c>
      <c r="D559" s="76" cm="1">
        <f t="array" ref="D559:J559">MMULT(N559:T559,TRANSPOSE($AM$8:$AS$14))</f>
        <v>2.4055767972630147</v>
      </c>
      <c r="E559" s="76">
        <v>18.539746371294441</v>
      </c>
      <c r="F559" s="76">
        <v>5.4760949334385405</v>
      </c>
      <c r="G559" s="76">
        <v>4.1518475747895813</v>
      </c>
      <c r="H559" s="76">
        <v>6.4519151633459293</v>
      </c>
      <c r="I559" s="76">
        <v>4.5929908532132124</v>
      </c>
      <c r="J559" s="76">
        <v>1.6637217659081587</v>
      </c>
      <c r="K559" s="78"/>
      <c r="L559" s="78"/>
      <c r="M559" s="76">
        <f t="shared" si="88"/>
        <v>109.8495047461552</v>
      </c>
      <c r="N559" s="76">
        <f t="shared" si="89"/>
        <v>24.319791631231414</v>
      </c>
      <c r="O559" s="76">
        <f t="shared" si="90"/>
        <v>4.3768633903166156</v>
      </c>
      <c r="P559" s="76">
        <f t="shared" si="91"/>
        <v>2.8314742905213781</v>
      </c>
      <c r="Q559" s="76">
        <f t="shared" si="92"/>
        <v>-3.1790710168970442</v>
      </c>
      <c r="R559" s="76">
        <f t="shared" si="93"/>
        <v>-9.6856681725499847</v>
      </c>
      <c r="S559" s="76">
        <f t="shared" si="94"/>
        <v>10.415681608035641</v>
      </c>
      <c r="T559" s="76">
        <f t="shared" si="95"/>
        <v>11.009125085712096</v>
      </c>
      <c r="U559" s="8"/>
      <c r="V559" s="12" cm="1">
        <f t="array" ref="V559" xml:space="preserve"> SUM(C559:J559)/SUMPRODUCT(C559:J559/$AV$6:$BC$6, $AV$3:$BC$3 + $AV$4:$BC$4/1000*($D$7 - 1400) + $AV$5:$BC$5/10000*($F$8-1) )</f>
        <v>2.7000850731456478</v>
      </c>
      <c r="W559" s="12"/>
      <c r="X559" s="8"/>
    </row>
    <row r="560" spans="2:24" ht="20" x14ac:dyDescent="0.2">
      <c r="B560" s="76">
        <f t="shared" si="86"/>
        <v>113.39303715732183</v>
      </c>
      <c r="C560" s="76">
        <f t="shared" si="87"/>
        <v>56.732859035190657</v>
      </c>
      <c r="D560" s="76" cm="1">
        <f t="array" ref="D560:J560">MMULT(N560:T560,TRANSPOSE($AM$8:$AS$14))</f>
        <v>2.4078884776221581</v>
      </c>
      <c r="E560" s="76">
        <v>18.546140617129105</v>
      </c>
      <c r="F560" s="76">
        <v>5.4571966659746085</v>
      </c>
      <c r="G560" s="76">
        <v>4.1606115061197411</v>
      </c>
      <c r="H560" s="76">
        <v>6.4474831594311048</v>
      </c>
      <c r="I560" s="76">
        <v>4.5998472697842825</v>
      </c>
      <c r="J560" s="76">
        <v>1.6479732687483395</v>
      </c>
      <c r="K560" s="78"/>
      <c r="L560" s="78"/>
      <c r="M560" s="76">
        <f t="shared" si="88"/>
        <v>113.39303715732183</v>
      </c>
      <c r="N560" s="76">
        <f t="shared" si="89"/>
        <v>24.319995455934826</v>
      </c>
      <c r="O560" s="76">
        <f t="shared" si="90"/>
        <v>4.3766981697218199</v>
      </c>
      <c r="P560" s="76">
        <f t="shared" si="91"/>
        <v>2.8280471663206743</v>
      </c>
      <c r="Q560" s="76">
        <f t="shared" si="92"/>
        <v>-3.1951760571966878</v>
      </c>
      <c r="R560" s="76">
        <f t="shared" si="93"/>
        <v>-9.6529609636774314</v>
      </c>
      <c r="S560" s="76">
        <f t="shared" si="94"/>
        <v>10.385265346802871</v>
      </c>
      <c r="T560" s="76">
        <f t="shared" si="95"/>
        <v>11.007723979061991</v>
      </c>
      <c r="U560" s="8"/>
      <c r="V560" s="12" cm="1">
        <f t="array" ref="V560" xml:space="preserve"> SUM(C560:J560)/SUMPRODUCT(C560:J560/$AV$6:$BC$6, $AV$3:$BC$3 + $AV$4:$BC$4/1000*($D$7 - 1400) + $AV$5:$BC$5/10000*($F$8-1) )</f>
        <v>2.6998491462826952</v>
      </c>
      <c r="W560" s="12"/>
      <c r="X560" s="8"/>
    </row>
    <row r="561" spans="2:24" ht="20" x14ac:dyDescent="0.2">
      <c r="B561" s="76">
        <f t="shared" si="86"/>
        <v>116.93656956848845</v>
      </c>
      <c r="C561" s="76">
        <f t="shared" si="87"/>
        <v>56.747220948504442</v>
      </c>
      <c r="D561" s="76" cm="1">
        <f t="array" ref="D561:J561">MMULT(N561:T561,TRANSPOSE($AM$8:$AS$14))</f>
        <v>2.4099838006168057</v>
      </c>
      <c r="E561" s="76">
        <v>18.552360967069298</v>
      </c>
      <c r="F561" s="76">
        <v>5.4389237618159179</v>
      </c>
      <c r="G561" s="76">
        <v>4.169391304016389</v>
      </c>
      <c r="H561" s="76">
        <v>6.4433325571480271</v>
      </c>
      <c r="I561" s="76">
        <v>4.6065773739046243</v>
      </c>
      <c r="J561" s="76">
        <v>1.6322092869244977</v>
      </c>
      <c r="K561" s="78"/>
      <c r="L561" s="78"/>
      <c r="M561" s="76">
        <f t="shared" si="88"/>
        <v>116.93656956848845</v>
      </c>
      <c r="N561" s="76">
        <f t="shared" si="89"/>
        <v>24.32019822067349</v>
      </c>
      <c r="O561" s="76">
        <f t="shared" si="90"/>
        <v>4.3765963156781291</v>
      </c>
      <c r="P561" s="76">
        <f t="shared" si="91"/>
        <v>2.8251494388467537</v>
      </c>
      <c r="Q561" s="76">
        <f t="shared" si="92"/>
        <v>-3.2109342898568078</v>
      </c>
      <c r="R561" s="76">
        <f t="shared" si="93"/>
        <v>-9.620512702527046</v>
      </c>
      <c r="S561" s="76">
        <f t="shared" si="94"/>
        <v>10.355039916804889</v>
      </c>
      <c r="T561" s="76">
        <f t="shared" si="95"/>
        <v>11.006326023037545</v>
      </c>
      <c r="U561" s="8"/>
      <c r="V561" s="12" cm="1">
        <f t="array" ref="V561" xml:space="preserve"> SUM(C561:J561)/SUMPRODUCT(C561:J561/$AV$6:$BC$6, $AV$3:$BC$3 + $AV$4:$BC$4/1000*($D$7 - 1400) + $AV$5:$BC$5/10000*($F$8-1) )</f>
        <v>2.6996230494703135</v>
      </c>
      <c r="W561" s="12"/>
      <c r="X561" s="8"/>
    </row>
    <row r="562" spans="2:24" ht="20" x14ac:dyDescent="0.2">
      <c r="B562" s="76">
        <f t="shared" si="86"/>
        <v>120.48010197965507</v>
      </c>
      <c r="C562" s="76">
        <f t="shared" si="87"/>
        <v>56.76121989428443</v>
      </c>
      <c r="D562" s="76" cm="1">
        <f t="array" ref="D562:J562">MMULT(N562:T562,TRANSPOSE($AM$8:$AS$14))</f>
        <v>2.4118926408582131</v>
      </c>
      <c r="E562" s="76">
        <v>18.558419164974975</v>
      </c>
      <c r="F562" s="76">
        <v>5.4212405904951027</v>
      </c>
      <c r="G562" s="76">
        <v>4.1781561610902518</v>
      </c>
      <c r="H562" s="76">
        <v>6.4394355758432678</v>
      </c>
      <c r="I562" s="76">
        <v>4.6131894026185654</v>
      </c>
      <c r="J562" s="76">
        <v>1.6164465698351926</v>
      </c>
      <c r="K562" s="78"/>
      <c r="L562" s="78"/>
      <c r="M562" s="76">
        <f t="shared" si="88"/>
        <v>120.48010197965507</v>
      </c>
      <c r="N562" s="76">
        <f t="shared" si="89"/>
        <v>24.320400312944606</v>
      </c>
      <c r="O562" s="76">
        <f t="shared" si="90"/>
        <v>4.3765447957546595</v>
      </c>
      <c r="P562" s="76">
        <f t="shared" si="91"/>
        <v>2.8227095415261267</v>
      </c>
      <c r="Q562" s="76">
        <f t="shared" si="92"/>
        <v>-3.2263426673045625</v>
      </c>
      <c r="R562" s="76">
        <f t="shared" si="93"/>
        <v>-9.588329391590122</v>
      </c>
      <c r="S562" s="76">
        <f t="shared" si="94"/>
        <v>10.325010114871843</v>
      </c>
      <c r="T562" s="76">
        <f t="shared" si="95"/>
        <v>11.00493126349104</v>
      </c>
      <c r="U562" s="8"/>
      <c r="V562" s="12" cm="1">
        <f t="array" ref="V562" xml:space="preserve"> SUM(C562:J562)/SUMPRODUCT(C562:J562/$AV$6:$BC$6, $AV$3:$BC$3 + $AV$4:$BC$4/1000*($D$7 - 1400) + $AV$5:$BC$5/10000*($F$8-1) )</f>
        <v>2.6994060709552188</v>
      </c>
      <c r="W562" s="12"/>
      <c r="X562" s="8"/>
    </row>
    <row r="563" spans="2:24" ht="20" x14ac:dyDescent="0.2">
      <c r="B563" s="76">
        <f t="shared" si="86"/>
        <v>124.0236343908217</v>
      </c>
      <c r="C563" s="76">
        <f t="shared" si="87"/>
        <v>56.77488120474009</v>
      </c>
      <c r="D563" s="76" cm="1">
        <f t="array" ref="D563:J563">MMULT(N563:T563,TRANSPOSE($AM$8:$AS$14))</f>
        <v>2.4136412418462014</v>
      </c>
      <c r="E563" s="76">
        <v>18.564326349005587</v>
      </c>
      <c r="F563" s="76">
        <v>5.4041146042915154</v>
      </c>
      <c r="G563" s="76">
        <v>4.1868782822547725</v>
      </c>
      <c r="H563" s="76">
        <v>6.4357669308419982</v>
      </c>
      <c r="I563" s="76">
        <v>4.6196908300356805</v>
      </c>
      <c r="J563" s="76">
        <v>1.6007005569841559</v>
      </c>
      <c r="K563" s="78"/>
      <c r="L563" s="78"/>
      <c r="M563" s="76">
        <f t="shared" si="88"/>
        <v>124.0236343908217</v>
      </c>
      <c r="N563" s="76">
        <f t="shared" si="89"/>
        <v>24.320601985320799</v>
      </c>
      <c r="O563" s="76">
        <f t="shared" si="90"/>
        <v>4.3765329011937073</v>
      </c>
      <c r="P563" s="76">
        <f t="shared" si="91"/>
        <v>2.8206630867608733</v>
      </c>
      <c r="Q563" s="76">
        <f t="shared" si="92"/>
        <v>-3.241398669406971</v>
      </c>
      <c r="R563" s="76">
        <f t="shared" si="93"/>
        <v>-9.5564168480382836</v>
      </c>
      <c r="S563" s="76">
        <f t="shared" si="94"/>
        <v>10.295180624952001</v>
      </c>
      <c r="T563" s="76">
        <f t="shared" si="95"/>
        <v>11.00353974595545</v>
      </c>
      <c r="U563" s="8"/>
      <c r="V563" s="12" cm="1">
        <f t="array" ref="V563" xml:space="preserve"> SUM(C563:J563)/SUMPRODUCT(C563:J563/$AV$6:$BC$6, $AV$3:$BC$3 + $AV$4:$BC$4/1000*($D$7 - 1400) + $AV$5:$BC$5/10000*($F$8-1) )</f>
        <v>2.6991975546688387</v>
      </c>
      <c r="W563" s="12"/>
      <c r="X563" s="8"/>
    </row>
    <row r="564" spans="2:24" ht="20" x14ac:dyDescent="0.2">
      <c r="B564" s="76">
        <f t="shared" si="86"/>
        <v>127.56716680198832</v>
      </c>
      <c r="C564" s="76">
        <f t="shared" si="87"/>
        <v>56.78822785113686</v>
      </c>
      <c r="D564" s="76" cm="1">
        <f t="array" ref="D564:J564">MMULT(N564:T564,TRANSPOSE($AM$8:$AS$14))</f>
        <v>2.4152524928925985</v>
      </c>
      <c r="E564" s="76">
        <v>18.570092942817638</v>
      </c>
      <c r="F564" s="76">
        <v>5.3875163322031074</v>
      </c>
      <c r="G564" s="76">
        <v>4.1955328417989914</v>
      </c>
      <c r="H564" s="76">
        <v>6.4323037962798146</v>
      </c>
      <c r="I564" s="76">
        <v>4.6260883593149362</v>
      </c>
      <c r="J564" s="76">
        <v>1.5849853835560535</v>
      </c>
      <c r="K564" s="78"/>
      <c r="L564" s="78"/>
      <c r="M564" s="76">
        <f t="shared" si="88"/>
        <v>127.56716680198832</v>
      </c>
      <c r="N564" s="76">
        <f t="shared" si="89"/>
        <v>24.320803399635306</v>
      </c>
      <c r="O564" s="76">
        <f t="shared" si="90"/>
        <v>4.3765519249438363</v>
      </c>
      <c r="P564" s="76">
        <f t="shared" si="91"/>
        <v>2.8189526286359974</v>
      </c>
      <c r="Q564" s="76">
        <f t="shared" si="92"/>
        <v>-3.2561002968274213</v>
      </c>
      <c r="R564" s="76">
        <f t="shared" si="93"/>
        <v>-9.5247807008830456</v>
      </c>
      <c r="S564" s="76">
        <f t="shared" si="94"/>
        <v>10.265556016025187</v>
      </c>
      <c r="T564" s="76">
        <f t="shared" si="95"/>
        <v>11.002151515638026</v>
      </c>
      <c r="U564" s="8"/>
      <c r="V564" s="12" cm="1">
        <f t="array" ref="V564" xml:space="preserve"> SUM(C564:J564)/SUMPRODUCT(C564:J564/$AV$6:$BC$6, $AV$3:$BC$3 + $AV$4:$BC$4/1000*($D$7 - 1400) + $AV$5:$BC$5/10000*($F$8-1) )</f>
        <v>2.6989969020682607</v>
      </c>
      <c r="W564" s="12"/>
      <c r="X564" s="8"/>
    </row>
    <row r="565" spans="2:24" ht="20" x14ac:dyDescent="0.2">
      <c r="B565" s="76">
        <f t="shared" si="86"/>
        <v>131.11069921315493</v>
      </c>
      <c r="C565" s="76">
        <f t="shared" si="87"/>
        <v>56.80128044183332</v>
      </c>
      <c r="D565" s="76" cm="1">
        <f t="array" ref="D565:J565">MMULT(N565:T565,TRANSPOSE($AM$8:$AS$14))</f>
        <v>2.4167462202513783</v>
      </c>
      <c r="E565" s="76">
        <v>18.575728578417962</v>
      </c>
      <c r="F565" s="76">
        <v>5.3714193020000343</v>
      </c>
      <c r="G565" s="76">
        <v>4.2040978916057394</v>
      </c>
      <c r="H565" s="76">
        <v>6.4290257204482071</v>
      </c>
      <c r="I565" s="76">
        <v>4.6323879337688503</v>
      </c>
      <c r="J565" s="76">
        <v>1.5693139116745032</v>
      </c>
      <c r="K565" s="78"/>
      <c r="L565" s="78"/>
      <c r="M565" s="76">
        <f t="shared" si="88"/>
        <v>131.11069921315493</v>
      </c>
      <c r="N565" s="76">
        <f t="shared" si="89"/>
        <v>24.321004657835683</v>
      </c>
      <c r="O565" s="76">
        <f t="shared" si="90"/>
        <v>4.3765948604478915</v>
      </c>
      <c r="P565" s="76">
        <f t="shared" si="91"/>
        <v>2.8175273288916061</v>
      </c>
      <c r="Q565" s="76">
        <f t="shared" si="92"/>
        <v>-3.270446063154381</v>
      </c>
      <c r="R565" s="76">
        <f t="shared" si="93"/>
        <v>-9.4934263883506098</v>
      </c>
      <c r="S565" s="76">
        <f t="shared" si="94"/>
        <v>10.23614074012451</v>
      </c>
      <c r="T565" s="76">
        <f t="shared" si="95"/>
        <v>11.000766617413959</v>
      </c>
      <c r="U565" s="8"/>
      <c r="V565" s="12" cm="1">
        <f t="array" ref="V565" xml:space="preserve"> SUM(C565:J565)/SUMPRODUCT(C565:J565/$AV$6:$BC$6, $AV$3:$BC$3 + $AV$4:$BC$4/1000*($D$7 - 1400) + $AV$5:$BC$5/10000*($F$8-1) )</f>
        <v>2.6988035722337989</v>
      </c>
      <c r="W565" s="12"/>
      <c r="X565" s="8"/>
    </row>
    <row r="566" spans="2:24" ht="20" x14ac:dyDescent="0.2">
      <c r="B566" s="76">
        <f t="shared" si="86"/>
        <v>134.65423162432154</v>
      </c>
      <c r="C566" s="76">
        <f t="shared" si="87"/>
        <v>56.814057281995709</v>
      </c>
      <c r="D566" s="76" cm="1">
        <f t="array" ref="D566:J566">MMULT(N566:T566,TRANSPOSE($AM$8:$AS$14))</f>
        <v>2.4181394824293876</v>
      </c>
      <c r="E566" s="76">
        <v>18.581242049777469</v>
      </c>
      <c r="F566" s="76">
        <v>5.3557999049701488</v>
      </c>
      <c r="G566" s="76">
        <v>4.2125542308787889</v>
      </c>
      <c r="H566" s="76">
        <v>6.4259145044648687</v>
      </c>
      <c r="I566" s="76">
        <v>4.6385947634770952</v>
      </c>
      <c r="J566" s="76">
        <v>1.553697782006527</v>
      </c>
      <c r="K566" s="78"/>
      <c r="L566" s="78"/>
      <c r="M566" s="76">
        <f t="shared" si="88"/>
        <v>134.65423162432154</v>
      </c>
      <c r="N566" s="76">
        <f t="shared" si="89"/>
        <v>24.32120582307159</v>
      </c>
      <c r="O566" s="76">
        <f t="shared" si="90"/>
        <v>4.3766561266879105</v>
      </c>
      <c r="P566" s="76">
        <f t="shared" si="91"/>
        <v>2.8163425507943747</v>
      </c>
      <c r="Q566" s="76">
        <f t="shared" si="92"/>
        <v>-3.2844349858562669</v>
      </c>
      <c r="R566" s="76">
        <f t="shared" si="93"/>
        <v>-9.4623591554733579</v>
      </c>
      <c r="S566" s="76">
        <f t="shared" si="94"/>
        <v>10.206939130467621</v>
      </c>
      <c r="T566" s="76">
        <f t="shared" si="95"/>
        <v>10.999385095820088</v>
      </c>
      <c r="U566" s="8"/>
      <c r="V566" s="12" cm="1">
        <f t="array" ref="V566" xml:space="preserve"> SUM(C566:J566)/SUMPRODUCT(C566:J566/$AV$6:$BC$6, $AV$3:$BC$3 + $AV$4:$BC$4/1000*($D$7 - 1400) + $AV$5:$BC$5/10000*($F$8-1) )</f>
        <v>2.6986170805381819</v>
      </c>
      <c r="W566" s="12"/>
      <c r="X566" s="8"/>
    </row>
    <row r="567" spans="2:24" ht="20" x14ac:dyDescent="0.2">
      <c r="B567" s="76">
        <f t="shared" si="86"/>
        <v>138.19776403548815</v>
      </c>
      <c r="C567" s="76">
        <f t="shared" si="87"/>
        <v>56.826574480431844</v>
      </c>
      <c r="D567" s="76" cm="1">
        <f t="array" ref="D567:J567">MMULT(N567:T567,TRANSPOSE($AM$8:$AS$14))</f>
        <v>2.4194468615732645</v>
      </c>
      <c r="E567" s="76">
        <v>18.586641294748041</v>
      </c>
      <c r="F567" s="76">
        <v>5.3406372172425511</v>
      </c>
      <c r="G567" s="76">
        <v>4.2208852471428653</v>
      </c>
      <c r="H567" s="76">
        <v>6.4229540542347667</v>
      </c>
      <c r="I567" s="76">
        <v>4.6447133639362121</v>
      </c>
      <c r="J567" s="76">
        <v>1.5381474806904558</v>
      </c>
      <c r="K567" s="78"/>
      <c r="L567" s="78"/>
      <c r="M567" s="76">
        <f t="shared" si="88"/>
        <v>138.19776403548815</v>
      </c>
      <c r="N567" s="76">
        <f t="shared" si="89"/>
        <v>24.321406933811257</v>
      </c>
      <c r="O567" s="76">
        <f t="shared" si="90"/>
        <v>4.3767313225468341</v>
      </c>
      <c r="P567" s="76">
        <f t="shared" si="91"/>
        <v>2.815359403423582</v>
      </c>
      <c r="Q567" s="76">
        <f t="shared" si="92"/>
        <v>-3.2980665761198429</v>
      </c>
      <c r="R567" s="76">
        <f t="shared" si="93"/>
        <v>-9.4315840518991685</v>
      </c>
      <c r="S567" s="76">
        <f t="shared" si="94"/>
        <v>10.177955399698654</v>
      </c>
      <c r="T567" s="76">
        <f t="shared" si="95"/>
        <v>10.998006995048737</v>
      </c>
      <c r="U567" s="8"/>
      <c r="V567" s="12" cm="1">
        <f t="array" ref="V567" xml:space="preserve"> SUM(C567:J567)/SUMPRODUCT(C567:J567/$AV$6:$BC$6, $AV$3:$BC$3 + $AV$4:$BC$4/1000*($D$7 - 1400) + $AV$5:$BC$5/10000*($F$8-1) )</f>
        <v>2.6984369961910195</v>
      </c>
      <c r="W567" s="12"/>
      <c r="X567" s="8"/>
    </row>
    <row r="568" spans="2:24" ht="20" x14ac:dyDescent="0.2">
      <c r="B568" s="76">
        <f t="shared" si="86"/>
        <v>141.74129644665476</v>
      </c>
      <c r="C568" s="76">
        <f t="shared" si="87"/>
        <v>56.838846090574428</v>
      </c>
      <c r="D568" s="76" cm="1">
        <f t="array" ref="D568:J568">MMULT(N568:T568,TRANSPOSE($AM$8:$AS$14))</f>
        <v>2.4206807446252423</v>
      </c>
      <c r="E568" s="76">
        <v>18.591933401748069</v>
      </c>
      <c r="F568" s="76">
        <v>5.3259127904722963</v>
      </c>
      <c r="G568" s="76">
        <v>4.2290767374356975</v>
      </c>
      <c r="H568" s="76">
        <v>6.4201302146298449</v>
      </c>
      <c r="I568" s="76">
        <v>4.6507476035132447</v>
      </c>
      <c r="J568" s="76">
        <v>1.5226724170011798</v>
      </c>
      <c r="K568" s="78"/>
      <c r="L568" s="78"/>
      <c r="M568" s="76">
        <f t="shared" si="88"/>
        <v>141.74129644665476</v>
      </c>
      <c r="N568" s="76">
        <f t="shared" si="89"/>
        <v>24.321608013101844</v>
      </c>
      <c r="O568" s="76">
        <f t="shared" si="90"/>
        <v>4.3768170115606759</v>
      </c>
      <c r="P568" s="76">
        <f t="shared" si="91"/>
        <v>2.8145442563663208</v>
      </c>
      <c r="Q568" s="76">
        <f t="shared" si="92"/>
        <v>-3.3113408276325833</v>
      </c>
      <c r="R568" s="76">
        <f t="shared" si="93"/>
        <v>-9.401105929919229</v>
      </c>
      <c r="S568" s="76">
        <f t="shared" si="94"/>
        <v>10.149193638241725</v>
      </c>
      <c r="T568" s="76">
        <f t="shared" si="95"/>
        <v>10.996632358941568</v>
      </c>
      <c r="U568" s="8"/>
      <c r="V568" s="12" cm="1">
        <f t="array" ref="V568" xml:space="preserve"> SUM(C568:J568)/SUMPRODUCT(C568:J568/$AV$6:$BC$6, $AV$3:$BC$3 + $AV$4:$BC$4/1000*($D$7 - 1400) + $AV$5:$BC$5/10000*($F$8-1) )</f>
        <v>2.6982629389418507</v>
      </c>
      <c r="W568" s="12"/>
      <c r="X568" s="8"/>
    </row>
    <row r="569" spans="2:24" ht="20" x14ac:dyDescent="0.2">
      <c r="B569" s="76">
        <f t="shared" si="86"/>
        <v>145.28482885782137</v>
      </c>
      <c r="C569" s="76">
        <f t="shared" si="87"/>
        <v>56.850884274334945</v>
      </c>
      <c r="D569" s="76" cm="1">
        <f t="array" ref="D569:J569">MMULT(N569:T569,TRANSPOSE($AM$8:$AS$14))</f>
        <v>2.4218515895691479</v>
      </c>
      <c r="E569" s="76">
        <v>18.597124637055646</v>
      </c>
      <c r="F569" s="76">
        <v>5.311610423302989</v>
      </c>
      <c r="G569" s="76">
        <v>4.2371167175999762</v>
      </c>
      <c r="H569" s="76">
        <v>6.4174305936639211</v>
      </c>
      <c r="I569" s="76">
        <v>4.6567007567869032</v>
      </c>
      <c r="J569" s="76">
        <v>1.5072810076864702</v>
      </c>
      <c r="K569" s="78"/>
      <c r="L569" s="78"/>
      <c r="M569" s="76">
        <f t="shared" si="88"/>
        <v>145.28482885782137</v>
      </c>
      <c r="N569" s="76">
        <f t="shared" si="89"/>
        <v>24.321809074525195</v>
      </c>
      <c r="O569" s="76">
        <f t="shared" si="90"/>
        <v>4.3769105365999108</v>
      </c>
      <c r="P569" s="76">
        <f t="shared" si="91"/>
        <v>2.813868242063335</v>
      </c>
      <c r="Q569" s="76">
        <f t="shared" si="92"/>
        <v>-3.3242582043721356</v>
      </c>
      <c r="R569" s="76">
        <f t="shared" si="93"/>
        <v>-9.3709294427148553</v>
      </c>
      <c r="S569" s="76">
        <f t="shared" si="94"/>
        <v>10.120657812766934</v>
      </c>
      <c r="T569" s="76">
        <f t="shared" si="95"/>
        <v>10.99526123098356</v>
      </c>
      <c r="U569" s="8"/>
      <c r="V569" s="12" cm="1">
        <f t="array" ref="V569" xml:space="preserve"> SUM(C569:J569)/SUMPRODUCT(C569:J569/$AV$6:$BC$6, $AV$3:$BC$3 + $AV$4:$BC$4/1000*($D$7 - 1400) + $AV$5:$BC$5/10000*($F$8-1) )</f>
        <v>2.6980945751981471</v>
      </c>
      <c r="W569" s="12"/>
      <c r="X569" s="8"/>
    </row>
    <row r="570" spans="2:24" ht="20" x14ac:dyDescent="0.2">
      <c r="B570" s="76">
        <f t="shared" si="86"/>
        <v>148.82836126898798</v>
      </c>
      <c r="C570" s="76">
        <f t="shared" si="87"/>
        <v>56.862699479254083</v>
      </c>
      <c r="D570" s="76" cm="1">
        <f t="array" ref="D570:J570">MMULT(N570:T570,TRANSPOSE($AM$8:$AS$14))</f>
        <v>2.4229681735208555</v>
      </c>
      <c r="E570" s="76">
        <v>18.602220488310994</v>
      </c>
      <c r="F570" s="76">
        <v>5.2977159234989557</v>
      </c>
      <c r="G570" s="76">
        <v>4.2449952264767568</v>
      </c>
      <c r="H570" s="76">
        <v>6.4148443832418582</v>
      </c>
      <c r="I570" s="76">
        <v>4.6625755612226651</v>
      </c>
      <c r="J570" s="76">
        <v>1.4919807644738274</v>
      </c>
      <c r="K570" s="78"/>
      <c r="L570" s="78"/>
      <c r="M570" s="76">
        <f t="shared" si="88"/>
        <v>148.82836126898798</v>
      </c>
      <c r="N570" s="76">
        <f t="shared" si="89"/>
        <v>24.322010125954783</v>
      </c>
      <c r="O570" s="76">
        <f t="shared" si="90"/>
        <v>4.3770098629044227</v>
      </c>
      <c r="P570" s="76">
        <f t="shared" si="91"/>
        <v>2.8133067602108519</v>
      </c>
      <c r="Q570" s="76">
        <f t="shared" si="92"/>
        <v>-3.3368196274683659</v>
      </c>
      <c r="R570" s="76">
        <f t="shared" si="93"/>
        <v>-9.3410590428233338</v>
      </c>
      <c r="S570" s="76">
        <f t="shared" si="94"/>
        <v>10.092351764769413</v>
      </c>
      <c r="T570" s="76">
        <f t="shared" si="95"/>
        <v>10.993893654297048</v>
      </c>
      <c r="U570" s="8"/>
      <c r="V570" s="12" cm="1">
        <f t="array" ref="V570" xml:space="preserve"> SUM(C570:J570)/SUMPRODUCT(C570:J570/$AV$6:$BC$6, $AV$3:$BC$3 + $AV$4:$BC$4/1000*($D$7 - 1400) + $AV$5:$BC$5/10000*($F$8-1) )</f>
        <v>2.6979316137837466</v>
      </c>
      <c r="W570" s="12"/>
      <c r="X570" s="8"/>
    </row>
    <row r="571" spans="2:24" ht="20" x14ac:dyDescent="0.2">
      <c r="B571" s="76">
        <f t="shared" si="86"/>
        <v>152.37189368015459</v>
      </c>
      <c r="C571" s="76">
        <f t="shared" si="87"/>
        <v>56.874300621028702</v>
      </c>
      <c r="D571" s="76" cm="1">
        <f t="array" ref="D571:J571">MMULT(N571:T571,TRANSPOSE($AM$8:$AS$14))</f>
        <v>2.4240378206425093</v>
      </c>
      <c r="E571" s="76">
        <v>18.607225719903095</v>
      </c>
      <c r="F571" s="76">
        <v>5.2842168690463804</v>
      </c>
      <c r="G571" s="76">
        <v>4.2527041306626456</v>
      </c>
      <c r="H571" s="76">
        <v>6.4123621818733181</v>
      </c>
      <c r="I571" s="76">
        <v>4.6683742750147648</v>
      </c>
      <c r="J571" s="76">
        <v>1.4767783818285884</v>
      </c>
      <c r="K571" s="78"/>
      <c r="L571" s="78"/>
      <c r="M571" s="76">
        <f t="shared" si="88"/>
        <v>152.37189368015459</v>
      </c>
      <c r="N571" s="76">
        <f t="shared" si="89"/>
        <v>24.322211171880902</v>
      </c>
      <c r="O571" s="76">
        <f t="shared" si="90"/>
        <v>4.3771134471531044</v>
      </c>
      <c r="P571" s="76">
        <f t="shared" si="91"/>
        <v>2.8128389958300519</v>
      </c>
      <c r="Q571" s="76">
        <f t="shared" si="92"/>
        <v>-3.3490264612054781</v>
      </c>
      <c r="R571" s="76">
        <f t="shared" si="93"/>
        <v>-9.311498980822547</v>
      </c>
      <c r="S571" s="76">
        <f t="shared" si="94"/>
        <v>10.064279209262061</v>
      </c>
      <c r="T571" s="76">
        <f t="shared" si="95"/>
        <v>10.992529671635831</v>
      </c>
      <c r="U571" s="8"/>
      <c r="V571" s="12" cm="1">
        <f t="array" ref="V571" xml:space="preserve"> SUM(C571:J571)/SUMPRODUCT(C571:J571/$AV$6:$BC$6, $AV$3:$BC$3 + $AV$4:$BC$4/1000*($D$7 - 1400) + $AV$5:$BC$5/10000*($F$8-1) )</f>
        <v>2.6977738015300212</v>
      </c>
      <c r="W571" s="12"/>
      <c r="X571" s="8"/>
    </row>
    <row r="572" spans="2:24" ht="20" x14ac:dyDescent="0.2">
      <c r="B572" s="76">
        <f t="shared" si="86"/>
        <v>155.91542609132119</v>
      </c>
      <c r="C572" s="76">
        <f t="shared" si="87"/>
        <v>56.885695265052846</v>
      </c>
      <c r="D572" s="76" cm="1">
        <f t="array" ref="D572:J572">MMULT(N572:T572,TRANSPOSE($AM$8:$AS$14))</f>
        <v>2.4250666088766741</v>
      </c>
      <c r="E572" s="76">
        <v>18.612144436220493</v>
      </c>
      <c r="F572" s="76">
        <v>5.2711023749407202</v>
      </c>
      <c r="G572" s="76">
        <v>4.2602369343731787</v>
      </c>
      <c r="H572" s="76">
        <v>6.4099758236039843</v>
      </c>
      <c r="I572" s="76">
        <v>4.6740987343178997</v>
      </c>
      <c r="J572" s="76">
        <v>1.4616798226142016</v>
      </c>
      <c r="K572" s="78"/>
      <c r="L572" s="78"/>
      <c r="M572" s="76">
        <f t="shared" si="88"/>
        <v>155.91542609132119</v>
      </c>
      <c r="N572" s="76">
        <f t="shared" si="89"/>
        <v>24.322412214823057</v>
      </c>
      <c r="O572" s="76">
        <f t="shared" si="90"/>
        <v>4.3772201298184532</v>
      </c>
      <c r="P572" s="76">
        <f t="shared" si="91"/>
        <v>2.8124474599649103</v>
      </c>
      <c r="Q572" s="76">
        <f t="shared" si="92"/>
        <v>-3.3608804982332989</v>
      </c>
      <c r="R572" s="76">
        <f t="shared" si="93"/>
        <v>-9.2822533042338176</v>
      </c>
      <c r="S572" s="76">
        <f t="shared" si="94"/>
        <v>10.036443733582292</v>
      </c>
      <c r="T572" s="76">
        <f t="shared" si="95"/>
        <v>10.991169325379387</v>
      </c>
      <c r="U572" s="8"/>
      <c r="V572" s="12" cm="1">
        <f t="array" ref="V572" xml:space="preserve"> SUM(C572:J572)/SUMPRODUCT(C572:J572/$AV$6:$BC$6, $AV$3:$BC$3 + $AV$4:$BC$4/1000*($D$7 - 1400) + $AV$5:$BC$5/10000*($F$8-1) )</f>
        <v>2.6976209188587532</v>
      </c>
      <c r="W572" s="12"/>
      <c r="X572" s="8"/>
    </row>
    <row r="573" spans="2:24" ht="20" x14ac:dyDescent="0.2">
      <c r="B573" s="76">
        <f t="shared" si="86"/>
        <v>159.4589585024878</v>
      </c>
      <c r="C573" s="76">
        <f t="shared" si="87"/>
        <v>56.896889802039816</v>
      </c>
      <c r="D573" s="76" cm="1">
        <f t="array" ref="D573:J573">MMULT(N573:T573,TRANSPOSE($AM$8:$AS$14))</f>
        <v>2.4260595553147635</v>
      </c>
      <c r="E573" s="76">
        <v>18.616980149206125</v>
      </c>
      <c r="F573" s="76">
        <v>5.2583628708664492</v>
      </c>
      <c r="G573" s="76">
        <v>4.2675885978953936</v>
      </c>
      <c r="H573" s="76">
        <v>6.4076782163642196</v>
      </c>
      <c r="I573" s="76">
        <v>4.6797504084680623</v>
      </c>
      <c r="J573" s="76">
        <v>1.4466903998451741</v>
      </c>
      <c r="K573" s="78"/>
      <c r="L573" s="78"/>
      <c r="M573" s="76">
        <f t="shared" si="88"/>
        <v>159.4589585024878</v>
      </c>
      <c r="N573" s="76">
        <f t="shared" si="89"/>
        <v>24.322613256172229</v>
      </c>
      <c r="O573" s="76">
        <f t="shared" si="90"/>
        <v>4.3773290478759428</v>
      </c>
      <c r="P573" s="76">
        <f t="shared" si="91"/>
        <v>2.8121175595355545</v>
      </c>
      <c r="Q573" s="76">
        <f t="shared" si="92"/>
        <v>-3.3723839440580896</v>
      </c>
      <c r="R573" s="76">
        <f t="shared" si="93"/>
        <v>-9.253325856642034</v>
      </c>
      <c r="S573" s="76">
        <f t="shared" si="94"/>
        <v>10.008848796313067</v>
      </c>
      <c r="T573" s="76">
        <f t="shared" si="95"/>
        <v>10.989812657527152</v>
      </c>
      <c r="U573" s="8"/>
      <c r="V573" s="12" cm="1">
        <f t="array" ref="V573" xml:space="preserve"> SUM(C573:J573)/SUMPRODUCT(C573:J573/$AV$6:$BC$6, $AV$3:$BC$3 + $AV$4:$BC$4/1000*($D$7 - 1400) + $AV$5:$BC$5/10000*($F$8-1) )</f>
        <v>2.6974727754831633</v>
      </c>
      <c r="W573" s="12"/>
      <c r="X573" s="8"/>
    </row>
    <row r="574" spans="2:24" ht="20" x14ac:dyDescent="0.2">
      <c r="B574" s="76">
        <f t="shared" si="86"/>
        <v>163.00249091365441</v>
      </c>
      <c r="C574" s="76">
        <f t="shared" si="87"/>
        <v>56.907889614073085</v>
      </c>
      <c r="D574" s="76" cm="1">
        <f t="array" ref="D574:J574">MMULT(N574:T574,TRANSPOSE($AM$8:$AS$14))</f>
        <v>2.4270207806491806</v>
      </c>
      <c r="E574" s="76">
        <v>18.621735847202686</v>
      </c>
      <c r="F574" s="76">
        <v>5.2459898935825171</v>
      </c>
      <c r="G574" s="76">
        <v>4.2747553671442287</v>
      </c>
      <c r="H574" s="76">
        <v>6.4054631919887495</v>
      </c>
      <c r="I574" s="76">
        <v>4.6853304521429493</v>
      </c>
      <c r="J574" s="76">
        <v>1.4318148532166013</v>
      </c>
      <c r="K574" s="78"/>
      <c r="L574" s="78"/>
      <c r="M574" s="76">
        <f t="shared" si="88"/>
        <v>163.00249091365441</v>
      </c>
      <c r="N574" s="76">
        <f t="shared" si="89"/>
        <v>24.322814296684072</v>
      </c>
      <c r="O574" s="76">
        <f t="shared" si="90"/>
        <v>4.377439564947605</v>
      </c>
      <c r="P574" s="76">
        <f t="shared" si="91"/>
        <v>2.8118372007089261</v>
      </c>
      <c r="Q574" s="76">
        <f t="shared" si="92"/>
        <v>-3.3835394008841639</v>
      </c>
      <c r="R574" s="76">
        <f t="shared" si="93"/>
        <v>-9.2247202770318442</v>
      </c>
      <c r="S574" s="76">
        <f t="shared" si="94"/>
        <v>9.9814977263183167</v>
      </c>
      <c r="T574" s="76">
        <f t="shared" si="95"/>
        <v>10.988459709692902</v>
      </c>
      <c r="U574" s="8"/>
      <c r="V574" s="12" cm="1">
        <f t="array" ref="V574" xml:space="preserve"> SUM(C574:J574)/SUMPRODUCT(C574:J574/$AV$6:$BC$6, $AV$3:$BC$3 + $AV$4:$BC$4/1000*($D$7 - 1400) + $AV$5:$BC$5/10000*($F$8-1) )</f>
        <v>2.6973292063233254</v>
      </c>
      <c r="W574" s="12"/>
      <c r="X574" s="8"/>
    </row>
    <row r="575" spans="2:24" ht="20" x14ac:dyDescent="0.2">
      <c r="B575" s="76">
        <f t="shared" si="86"/>
        <v>166.54602332482102</v>
      </c>
      <c r="C575" s="76">
        <f t="shared" si="87"/>
        <v>56.918699228554829</v>
      </c>
      <c r="D575" s="76" cm="1">
        <f t="array" ref="D575:J575">MMULT(N575:T575,TRANSPOSE($AM$8:$AS$14))</f>
        <v>2.4279536536309703</v>
      </c>
      <c r="E575" s="76">
        <v>18.626414062654355</v>
      </c>
      <c r="F575" s="76">
        <v>5.2339758965842567</v>
      </c>
      <c r="G575" s="76">
        <v>4.2817346159804677</v>
      </c>
      <c r="H575" s="76">
        <v>6.4033253693352048</v>
      </c>
      <c r="I575" s="76">
        <v>4.6908397537281745</v>
      </c>
      <c r="J575" s="76">
        <v>1.4170574195317356</v>
      </c>
      <c r="K575" s="78"/>
      <c r="L575" s="78"/>
      <c r="M575" s="76">
        <f t="shared" si="88"/>
        <v>166.54602332482102</v>
      </c>
      <c r="N575" s="76">
        <f t="shared" si="89"/>
        <v>24.323015336762534</v>
      </c>
      <c r="O575" s="76">
        <f t="shared" si="90"/>
        <v>4.377551216104103</v>
      </c>
      <c r="P575" s="76">
        <f t="shared" si="91"/>
        <v>2.8115964282801009</v>
      </c>
      <c r="Q575" s="76">
        <f t="shared" si="92"/>
        <v>-3.3943498508781134</v>
      </c>
      <c r="R575" s="76">
        <f t="shared" si="93"/>
        <v>-9.1964399993383861</v>
      </c>
      <c r="S575" s="76">
        <f t="shared" si="94"/>
        <v>9.9543937218927105</v>
      </c>
      <c r="T575" s="76">
        <f t="shared" si="95"/>
        <v>10.987110523099206</v>
      </c>
      <c r="U575" s="8"/>
      <c r="V575" s="12" cm="1">
        <f t="array" ref="V575" xml:space="preserve"> SUM(C575:J575)/SUMPRODUCT(C575:J575/$AV$6:$BC$6, $AV$3:$BC$3 + $AV$4:$BC$4/1000*($D$7 - 1400) + $AV$5:$BC$5/10000*($F$8-1) )</f>
        <v>2.6971900677046792</v>
      </c>
      <c r="W575" s="12"/>
      <c r="X575" s="8"/>
    </row>
    <row r="576" spans="2:24" ht="20" x14ac:dyDescent="0.2">
      <c r="B576" s="76">
        <f t="shared" si="86"/>
        <v>170.08955573598763</v>
      </c>
      <c r="C576" s="76">
        <f t="shared" si="87"/>
        <v>56.929322458475873</v>
      </c>
      <c r="D576" s="76" cm="1">
        <f t="array" ref="D576:J576">MMULT(N576:T576,TRANSPOSE($AM$8:$AS$14))</f>
        <v>2.4288609167862334</v>
      </c>
      <c r="E576" s="76">
        <v>18.631016936799227</v>
      </c>
      <c r="F576" s="76">
        <v>5.2223140785388065</v>
      </c>
      <c r="G576" s="76">
        <v>4.2885247022136754</v>
      </c>
      <c r="H576" s="76">
        <v>6.4012600312301782</v>
      </c>
      <c r="I576" s="76">
        <v>4.6962789794312361</v>
      </c>
      <c r="J576" s="76">
        <v>1.402421896524769</v>
      </c>
      <c r="K576" s="78"/>
      <c r="L576" s="78"/>
      <c r="M576" s="76">
        <f t="shared" si="88"/>
        <v>170.08955573598763</v>
      </c>
      <c r="N576" s="76">
        <f t="shared" si="89"/>
        <v>24.323216376620131</v>
      </c>
      <c r="O576" s="76">
        <f t="shared" si="90"/>
        <v>4.3776636647826841</v>
      </c>
      <c r="P576" s="76">
        <f t="shared" si="91"/>
        <v>2.8113871019964871</v>
      </c>
      <c r="Q576" s="76">
        <f t="shared" si="92"/>
        <v>-3.4048186389276656</v>
      </c>
      <c r="R576" s="76">
        <f t="shared" si="93"/>
        <v>-9.1684882522106612</v>
      </c>
      <c r="S576" s="76">
        <f t="shared" si="94"/>
        <v>9.9275398500256067</v>
      </c>
      <c r="T576" s="76">
        <f t="shared" si="95"/>
        <v>10.985765138571956</v>
      </c>
      <c r="U576" s="8"/>
      <c r="V576" s="12" cm="1">
        <f t="array" ref="V576" xml:space="preserve"> SUM(C576:J576)/SUMPRODUCT(C576:J576/$AV$6:$BC$6, $AV$3:$BC$3 + $AV$4:$BC$4/1000*($D$7 - 1400) + $AV$5:$BC$5/10000*($F$8-1) )</f>
        <v>2.6970552338843525</v>
      </c>
      <c r="W576" s="12"/>
      <c r="X576" s="8"/>
    </row>
    <row r="577" spans="2:24" ht="20" x14ac:dyDescent="0.2">
      <c r="B577" s="76">
        <f t="shared" si="86"/>
        <v>173.63308814715424</v>
      </c>
      <c r="C577" s="76">
        <f t="shared" si="87"/>
        <v>56.939762528224435</v>
      </c>
      <c r="D577" s="76" cm="1">
        <f t="array" ref="D577:J577">MMULT(N577:T577,TRANSPOSE($AM$8:$AS$14))</f>
        <v>2.4297447948577555</v>
      </c>
      <c r="E577" s="76">
        <v>18.635546280013543</v>
      </c>
      <c r="F577" s="76">
        <v>5.2109982310942895</v>
      </c>
      <c r="G577" s="76">
        <v>4.2951248376054565</v>
      </c>
      <c r="H577" s="76">
        <v>6.3992630153986525</v>
      </c>
      <c r="I577" s="76">
        <v>4.701648612917424</v>
      </c>
      <c r="J577" s="76">
        <v>1.3879116998884453</v>
      </c>
      <c r="K577" s="78"/>
      <c r="L577" s="78"/>
      <c r="M577" s="76">
        <f t="shared" si="88"/>
        <v>173.63308814715424</v>
      </c>
      <c r="N577" s="76">
        <f t="shared" si="89"/>
        <v>24.323417416366883</v>
      </c>
      <c r="O577" s="76">
        <f t="shared" si="90"/>
        <v>4.3777766695608173</v>
      </c>
      <c r="P577" s="76">
        <f t="shared" si="91"/>
        <v>2.8112026094978808</v>
      </c>
      <c r="Q577" s="76">
        <f t="shared" si="92"/>
        <v>-3.4149494549670565</v>
      </c>
      <c r="R577" s="76">
        <f t="shared" si="93"/>
        <v>-9.1408680589854381</v>
      </c>
      <c r="S577" s="76">
        <f t="shared" si="94"/>
        <v>9.9009390457788626</v>
      </c>
      <c r="T577" s="76">
        <f t="shared" si="95"/>
        <v>10.984423596535033</v>
      </c>
      <c r="U577" s="8"/>
      <c r="V577" s="12" cm="1">
        <f t="array" ref="V577" xml:space="preserve"> SUM(C577:J577)/SUMPRODUCT(C577:J577/$AV$6:$BC$6, $AV$3:$BC$3 + $AV$4:$BC$4/1000*($D$7 - 1400) + $AV$5:$BC$5/10000*($F$8-1) )</f>
        <v>2.69692459392961</v>
      </c>
      <c r="W577" s="12"/>
      <c r="X577" s="8"/>
    </row>
    <row r="578" spans="2:24" ht="20" x14ac:dyDescent="0.2">
      <c r="B578" s="76">
        <f t="shared" si="86"/>
        <v>177.17662055832085</v>
      </c>
      <c r="C578" s="76">
        <f t="shared" si="87"/>
        <v>56.950022184788324</v>
      </c>
      <c r="D578" s="76" cm="1">
        <f t="array" ref="D578:J578">MMULT(N578:T578,TRANSPOSE($AM$8:$AS$14))</f>
        <v>2.4306070875546508</v>
      </c>
      <c r="E578" s="76">
        <v>18.6400036269354</v>
      </c>
      <c r="F578" s="76">
        <v>5.2000226059406565</v>
      </c>
      <c r="G578" s="76">
        <v>4.3015349717033029</v>
      </c>
      <c r="H578" s="76">
        <v>6.3973306190804822</v>
      </c>
      <c r="I578" s="76">
        <v>4.7069489904308703</v>
      </c>
      <c r="J578" s="76">
        <v>1.3735299135663162</v>
      </c>
      <c r="K578" s="78"/>
      <c r="L578" s="78"/>
      <c r="M578" s="76">
        <f t="shared" si="88"/>
        <v>177.17662055832085</v>
      </c>
      <c r="N578" s="76">
        <f t="shared" si="89"/>
        <v>24.32361845605887</v>
      </c>
      <c r="O578" s="76">
        <f t="shared" si="90"/>
        <v>4.3778900588273135</v>
      </c>
      <c r="P578" s="76">
        <f t="shared" si="91"/>
        <v>2.8110376145712328</v>
      </c>
      <c r="Q578" s="76">
        <f t="shared" si="92"/>
        <v>-3.4247463159403297</v>
      </c>
      <c r="R578" s="76">
        <f t="shared" si="93"/>
        <v>-9.1135822378692257</v>
      </c>
      <c r="S578" s="76">
        <f t="shared" si="94"/>
        <v>9.874594111778066</v>
      </c>
      <c r="T578" s="76">
        <f t="shared" si="95"/>
        <v>10.983085937004988</v>
      </c>
      <c r="U578" s="8"/>
      <c r="V578" s="12" cm="1">
        <f t="array" ref="V578" xml:space="preserve"> SUM(C578:J578)/SUMPRODUCT(C578:J578/$AV$6:$BC$6, $AV$3:$BC$3 + $AV$4:$BC$4/1000*($D$7 - 1400) + $AV$5:$BC$5/10000*($F$8-1) )</f>
        <v>2.6967980489559991</v>
      </c>
      <c r="W578" s="12"/>
      <c r="X578" s="8"/>
    </row>
    <row r="579" spans="2:24" ht="20" x14ac:dyDescent="0.2">
      <c r="B579" s="76">
        <f t="shared" si="86"/>
        <v>180.72015296948746</v>
      </c>
      <c r="C579" s="76">
        <f t="shared" si="87"/>
        <v>56.960103794698924</v>
      </c>
      <c r="D579" s="76" cm="1">
        <f t="array" ref="D579:J579">MMULT(N579:T579,TRANSPOSE($AM$8:$AS$14))</f>
        <v>2.431449248232477</v>
      </c>
      <c r="E579" s="76">
        <v>18.644390285890417</v>
      </c>
      <c r="F579" s="76">
        <v>5.1893818004424777</v>
      </c>
      <c r="G579" s="76">
        <v>4.3077556889654502</v>
      </c>
      <c r="H579" s="76">
        <v>6.3954595166968291</v>
      </c>
      <c r="I579" s="76">
        <v>4.7121803315118829</v>
      </c>
      <c r="J579" s="76">
        <v>1.3592793335615441</v>
      </c>
      <c r="K579" s="78"/>
      <c r="L579" s="78"/>
      <c r="M579" s="76">
        <f t="shared" si="88"/>
        <v>180.72015296948746</v>
      </c>
      <c r="N579" s="76">
        <f t="shared" si="89"/>
        <v>24.323819495724205</v>
      </c>
      <c r="O579" s="76">
        <f t="shared" si="90"/>
        <v>4.3780037116919583</v>
      </c>
      <c r="P579" s="76">
        <f t="shared" si="91"/>
        <v>2.8108878387041401</v>
      </c>
      <c r="Q579" s="76">
        <f t="shared" si="92"/>
        <v>-3.4342135474732078</v>
      </c>
      <c r="R579" s="76">
        <f t="shared" si="93"/>
        <v>-9.0866334023255693</v>
      </c>
      <c r="S579" s="76">
        <f t="shared" si="94"/>
        <v>9.8485077178165827</v>
      </c>
      <c r="T579" s="76">
        <f t="shared" si="95"/>
        <v>10.9817521995859</v>
      </c>
      <c r="U579" s="8"/>
      <c r="V579" s="12" cm="1">
        <f t="array" ref="V579" xml:space="preserve"> SUM(C579:J579)/SUMPRODUCT(C579:J579/$AV$6:$BC$6, $AV$3:$BC$3 + $AV$4:$BC$4/1000*($D$7 - 1400) + $AV$5:$BC$5/10000*($F$8-1) )</f>
        <v>2.6966755097195731</v>
      </c>
      <c r="W579" s="12"/>
      <c r="X579" s="8"/>
    </row>
    <row r="580" spans="2:24" ht="20" x14ac:dyDescent="0.2">
      <c r="B580" s="76">
        <f t="shared" si="86"/>
        <v>184.26368538065407</v>
      </c>
      <c r="C580" s="76">
        <f t="shared" si="87"/>
        <v>56.970009427429567</v>
      </c>
      <c r="D580" s="76" cm="1">
        <f t="array" ref="D580:J580">MMULT(N580:T580,TRANSPOSE($AM$8:$AS$14))</f>
        <v>2.4322724501068773</v>
      </c>
      <c r="E580" s="76">
        <v>18.648707382462646</v>
      </c>
      <c r="F580" s="76">
        <v>5.1790706607570174</v>
      </c>
      <c r="G580" s="76">
        <v>4.3137881183713578</v>
      </c>
      <c r="H580" s="76">
        <v>6.3936466896880475</v>
      </c>
      <c r="I580" s="76">
        <v>4.7173427655311064</v>
      </c>
      <c r="J580" s="76">
        <v>1.3451625056533802</v>
      </c>
      <c r="K580" s="78"/>
      <c r="L580" s="78"/>
      <c r="M580" s="76">
        <f t="shared" si="88"/>
        <v>184.26368538065407</v>
      </c>
      <c r="N580" s="76">
        <f t="shared" si="89"/>
        <v>24.324020535376764</v>
      </c>
      <c r="O580" s="76">
        <f t="shared" si="90"/>
        <v>4.3781175437562867</v>
      </c>
      <c r="P580" s="76">
        <f t="shared" si="91"/>
        <v>2.8107498734348404</v>
      </c>
      <c r="Q580" s="76">
        <f t="shared" si="92"/>
        <v>-3.4433557653230982</v>
      </c>
      <c r="R580" s="76">
        <f t="shared" si="93"/>
        <v>-9.0600239616646654</v>
      </c>
      <c r="S580" s="76">
        <f t="shared" si="94"/>
        <v>9.8226824005717575</v>
      </c>
      <c r="T580" s="76">
        <f t="shared" si="95"/>
        <v>10.980422423464246</v>
      </c>
      <c r="U580" s="8"/>
      <c r="V580" s="12" cm="1">
        <f t="array" ref="V580" xml:space="preserve"> SUM(C580:J580)/SUMPRODUCT(C580:J580/$AV$6:$BC$6, $AV$3:$BC$3 + $AV$4:$BC$4/1000*($D$7 - 1400) + $AV$5:$BC$5/10000*($F$8-1) )</f>
        <v>2.6965568945476779</v>
      </c>
      <c r="W580" s="12"/>
      <c r="X580" s="8"/>
    </row>
    <row r="581" spans="2:24" ht="20" x14ac:dyDescent="0.2">
      <c r="B581" s="76">
        <f t="shared" si="86"/>
        <v>187.80721779182068</v>
      </c>
      <c r="C581" s="76">
        <f t="shared" si="87"/>
        <v>56.979740926212578</v>
      </c>
      <c r="D581" s="76" cm="1">
        <f t="array" ref="D581:J581">MMULT(N581:T581,TRANSPOSE($AM$8:$AS$14))</f>
        <v>2.4330776415410078</v>
      </c>
      <c r="E581" s="76">
        <v>18.652955897302071</v>
      </c>
      <c r="F581" s="76">
        <v>5.1690842010755569</v>
      </c>
      <c r="G581" s="76">
        <v>4.3196338545369919</v>
      </c>
      <c r="H581" s="76">
        <v>6.3918893674886945</v>
      </c>
      <c r="I581" s="76">
        <v>4.7224363543374395</v>
      </c>
      <c r="J581" s="76">
        <v>1.331181757505661</v>
      </c>
      <c r="K581" s="78"/>
      <c r="L581" s="78"/>
      <c r="M581" s="76">
        <f t="shared" si="88"/>
        <v>187.80721779182068</v>
      </c>
      <c r="N581" s="76">
        <f t="shared" si="89"/>
        <v>24.324221575023298</v>
      </c>
      <c r="O581" s="76">
        <f t="shared" si="90"/>
        <v>4.3782314966227567</v>
      </c>
      <c r="P581" s="76">
        <f t="shared" si="91"/>
        <v>2.8106210207049132</v>
      </c>
      <c r="Q581" s="76">
        <f t="shared" si="92"/>
        <v>-3.4521778566754175</v>
      </c>
      <c r="R581" s="76">
        <f t="shared" si="93"/>
        <v>-9.0337561218320186</v>
      </c>
      <c r="S581" s="76">
        <f t="shared" si="94"/>
        <v>9.7971205634323475</v>
      </c>
      <c r="T581" s="76">
        <f t="shared" si="95"/>
        <v>10.979096647403921</v>
      </c>
      <c r="U581" s="8"/>
      <c r="V581" s="12" cm="1">
        <f t="array" ref="V581" xml:space="preserve"> SUM(C581:J581)/SUMPRODUCT(C581:J581/$AV$6:$BC$6, $AV$3:$BC$3 + $AV$4:$BC$4/1000*($D$7 - 1400) + $AV$5:$BC$5/10000*($F$8-1) )</f>
        <v>2.6964421275857373</v>
      </c>
      <c r="W581" s="12"/>
      <c r="X581" s="8"/>
    </row>
    <row r="582" spans="2:24" ht="20" x14ac:dyDescent="0.2">
      <c r="B582" s="76">
        <f t="shared" si="86"/>
        <v>191.35075020298729</v>
      </c>
      <c r="C582" s="76">
        <f t="shared" si="87"/>
        <v>56.989299967394828</v>
      </c>
      <c r="D582" s="76" cm="1">
        <f t="array" ref="D582:J582">MMULT(N582:T582,TRANSPOSE($AM$8:$AS$14))</f>
        <v>2.4338655918535936</v>
      </c>
      <c r="E582" s="76">
        <v>18.657136698442883</v>
      </c>
      <c r="F582" s="76">
        <v>5.1594175374624527</v>
      </c>
      <c r="G582" s="76">
        <v>4.3252948892550709</v>
      </c>
      <c r="H582" s="76">
        <v>6.3901849785215461</v>
      </c>
      <c r="I582" s="76">
        <v>4.7274611113636613</v>
      </c>
      <c r="J582" s="76">
        <v>1.3173392257059671</v>
      </c>
      <c r="K582" s="78"/>
      <c r="L582" s="78"/>
      <c r="M582" s="76">
        <f t="shared" si="88"/>
        <v>191.35075020298729</v>
      </c>
      <c r="N582" s="76">
        <f t="shared" si="89"/>
        <v>24.324422614667032</v>
      </c>
      <c r="O582" s="76">
        <f t="shared" si="90"/>
        <v>4.3783455302426537</v>
      </c>
      <c r="P582" s="76">
        <f t="shared" si="91"/>
        <v>2.8104991582899412</v>
      </c>
      <c r="Q582" s="76">
        <f t="shared" si="92"/>
        <v>-3.4606849613528161</v>
      </c>
      <c r="R582" s="76">
        <f t="shared" si="93"/>
        <v>-9.0078318863925944</v>
      </c>
      <c r="S582" s="76">
        <f t="shared" si="94"/>
        <v>9.7718244764362936</v>
      </c>
      <c r="T582" s="76">
        <f t="shared" si="95"/>
        <v>10.977774909741319</v>
      </c>
      <c r="U582" s="8"/>
      <c r="V582" s="12" cm="1">
        <f t="array" ref="V582" xml:space="preserve"> SUM(C582:J582)/SUMPRODUCT(C582:J582/$AV$6:$BC$6, $AV$3:$BC$3 + $AV$4:$BC$4/1000*($D$7 - 1400) + $AV$5:$BC$5/10000*($F$8-1) )</f>
        <v>2.6963311373330296</v>
      </c>
      <c r="W582" s="12"/>
      <c r="X582" s="8"/>
    </row>
    <row r="583" spans="2:24" ht="20" x14ac:dyDescent="0.2">
      <c r="B583" s="76">
        <f t="shared" si="86"/>
        <v>194.89428261415389</v>
      </c>
      <c r="C583" s="76">
        <f t="shared" si="87"/>
        <v>56.998688109529596</v>
      </c>
      <c r="D583" s="76" cm="1">
        <f t="array" ref="D583:J583">MMULT(N583:T583,TRANSPOSE($AM$8:$AS$14))</f>
        <v>2.4346369289816723</v>
      </c>
      <c r="E583" s="76">
        <v>18.661250568530537</v>
      </c>
      <c r="F583" s="76">
        <v>5.1500658346950248</v>
      </c>
      <c r="G583" s="76">
        <v>4.330773552343139</v>
      </c>
      <c r="H583" s="76">
        <v>6.3885311100661379</v>
      </c>
      <c r="I583" s="76">
        <v>4.7324170175574345</v>
      </c>
      <c r="J583" s="76">
        <v>1.3036368782964582</v>
      </c>
      <c r="K583" s="78"/>
      <c r="L583" s="78"/>
      <c r="M583" s="76">
        <f t="shared" si="88"/>
        <v>194.89428261415389</v>
      </c>
      <c r="N583" s="76">
        <f t="shared" si="89"/>
        <v>24.32462365430948</v>
      </c>
      <c r="O583" s="76">
        <f t="shared" si="90"/>
        <v>4.3784596173931671</v>
      </c>
      <c r="P583" s="76">
        <f t="shared" si="91"/>
        <v>2.8103826273799424</v>
      </c>
      <c r="Q583" s="76">
        <f t="shared" si="92"/>
        <v>-3.4688824530019602</v>
      </c>
      <c r="R583" s="76">
        <f t="shared" si="93"/>
        <v>-8.9822530577066413</v>
      </c>
      <c r="S583" s="76">
        <f t="shared" si="94"/>
        <v>9.7467962763176779</v>
      </c>
      <c r="T583" s="76">
        <f t="shared" si="95"/>
        <v>10.97645724838053</v>
      </c>
      <c r="U583" s="8"/>
      <c r="V583" s="12" cm="1">
        <f t="array" ref="V583" xml:space="preserve"> SUM(C583:J583)/SUMPRODUCT(C583:J583/$AV$6:$BC$6, $AV$3:$BC$3 + $AV$4:$BC$4/1000*($D$7 - 1400) + $AV$5:$BC$5/10000*($F$8-1) )</f>
        <v>2.6962238554379745</v>
      </c>
      <c r="W583" s="12"/>
      <c r="X583" s="8"/>
    </row>
    <row r="584" spans="2:24" ht="20" x14ac:dyDescent="0.2">
      <c r="B584" s="76">
        <f t="shared" si="86"/>
        <v>198.4378150253205</v>
      </c>
      <c r="C584" s="76">
        <f t="shared" si="87"/>
        <v>57.007906833418076</v>
      </c>
      <c r="D584" s="76" cm="1">
        <f t="array" ref="D584:J584">MMULT(N584:T584,TRANSPOSE($AM$8:$AS$14))</f>
        <v>2.4353921702081429</v>
      </c>
      <c r="E584" s="76">
        <v>18.665298227431627</v>
      </c>
      <c r="F584" s="76">
        <v>5.141024264507692</v>
      </c>
      <c r="G584" s="76">
        <v>4.3360724606933214</v>
      </c>
      <c r="H584" s="76">
        <v>6.3869254758760867</v>
      </c>
      <c r="I584" s="76">
        <v>4.7373040345099451</v>
      </c>
      <c r="J584" s="76">
        <v>1.2900765333551041</v>
      </c>
      <c r="K584" s="78"/>
      <c r="L584" s="78"/>
      <c r="M584" s="76">
        <f t="shared" si="88"/>
        <v>198.4378150253205</v>
      </c>
      <c r="N584" s="76">
        <f t="shared" si="89"/>
        <v>24.324824693951356</v>
      </c>
      <c r="O584" s="76">
        <f t="shared" si="90"/>
        <v>4.3785737397324649</v>
      </c>
      <c r="P584" s="76">
        <f t="shared" si="91"/>
        <v>2.8102701394749201</v>
      </c>
      <c r="Q584" s="76">
        <f t="shared" si="92"/>
        <v>-3.4767759203204296</v>
      </c>
      <c r="R584" s="76">
        <f t="shared" si="93"/>
        <v>-8.9570212382932262</v>
      </c>
      <c r="S584" s="76">
        <f t="shared" si="94"/>
        <v>9.7220379666616665</v>
      </c>
      <c r="T584" s="76">
        <f t="shared" si="95"/>
        <v>10.975143700788607</v>
      </c>
      <c r="U584" s="8"/>
      <c r="V584" s="12" cm="1">
        <f t="array" ref="V584" xml:space="preserve"> SUM(C584:J584)/SUMPRODUCT(C584:J584/$AV$6:$BC$6, $AV$3:$BC$3 + $AV$4:$BC$4/1000*($D$7 - 1400) + $AV$5:$BC$5/10000*($F$8-1) )</f>
        <v>2.6961202157226811</v>
      </c>
      <c r="W584" s="12"/>
      <c r="X584" s="8"/>
    </row>
    <row r="585" spans="2:24" ht="20" x14ac:dyDescent="0.2">
      <c r="B585" s="76">
        <f t="shared" si="86"/>
        <v>201.98134743648711</v>
      </c>
      <c r="C585" s="76">
        <f t="shared" si="87"/>
        <v>57.01695757428309</v>
      </c>
      <c r="D585" s="76" cm="1">
        <f t="array" ref="D585:J585">MMULT(N585:T585,TRANSPOSE($AM$8:$AS$14))</f>
        <v>2.4361317470363377</v>
      </c>
      <c r="E585" s="76">
        <v>18.669280350736692</v>
      </c>
      <c r="F585" s="76">
        <v>5.1322879736984834</v>
      </c>
      <c r="G585" s="76">
        <v>4.3411944744644053</v>
      </c>
      <c r="H585" s="76">
        <v>6.3853658904711406</v>
      </c>
      <c r="I585" s="76">
        <v>4.7421221151449604</v>
      </c>
      <c r="J585" s="76">
        <v>1.2766598741648925</v>
      </c>
      <c r="K585" s="78"/>
      <c r="L585" s="78"/>
      <c r="M585" s="76">
        <f t="shared" si="88"/>
        <v>201.98134743648711</v>
      </c>
      <c r="N585" s="76">
        <f t="shared" si="89"/>
        <v>24.325025733592973</v>
      </c>
      <c r="O585" s="76">
        <f t="shared" si="90"/>
        <v>4.3786878850106463</v>
      </c>
      <c r="P585" s="76">
        <f t="shared" si="91"/>
        <v>2.8101606999242139</v>
      </c>
      <c r="Q585" s="76">
        <f t="shared" si="92"/>
        <v>-3.4843711483839677</v>
      </c>
      <c r="R585" s="76">
        <f t="shared" si="93"/>
        <v>-8.932137832377121</v>
      </c>
      <c r="S585" s="76">
        <f t="shared" si="94"/>
        <v>9.6975514181661264</v>
      </c>
      <c r="T585" s="76">
        <f t="shared" si="95"/>
        <v>10.973834303990973</v>
      </c>
      <c r="U585" s="8"/>
      <c r="V585" s="12" cm="1">
        <f t="array" ref="V585" xml:space="preserve"> SUM(C585:J585)/SUMPRODUCT(C585:J585/$AV$6:$BC$6, $AV$3:$BC$3 + $AV$4:$BC$4/1000*($D$7 - 1400) + $AV$5:$BC$5/10000*($F$8-1) )</f>
        <v>2.6960201534070971</v>
      </c>
      <c r="W585" s="12"/>
      <c r="X585" s="8"/>
    </row>
    <row r="586" spans="2:24" ht="20" x14ac:dyDescent="0.2">
      <c r="B586" s="76">
        <f t="shared" si="86"/>
        <v>205.52487984765372</v>
      </c>
      <c r="C586" s="76">
        <f t="shared" si="87"/>
        <v>57.025841747192608</v>
      </c>
      <c r="D586" s="76" cm="1">
        <f t="array" ref="D586:J586">MMULT(N586:T586,TRANSPOSE($AM$8:$AS$14))</f>
        <v>2.4368560251670557</v>
      </c>
      <c r="E586" s="76">
        <v>18.67319758467233</v>
      </c>
      <c r="F586" s="76">
        <v>5.1238520606495364</v>
      </c>
      <c r="G586" s="76">
        <v>4.346142659428601</v>
      </c>
      <c r="H586" s="76">
        <v>6.3838502491044</v>
      </c>
      <c r="I586" s="76">
        <v>4.7468712123109924</v>
      </c>
      <c r="J586" s="76">
        <v>1.2633884614744779</v>
      </c>
      <c r="K586" s="78"/>
      <c r="L586" s="78"/>
      <c r="M586" s="76">
        <f t="shared" si="88"/>
        <v>205.52487984765372</v>
      </c>
      <c r="N586" s="76">
        <f t="shared" si="89"/>
        <v>24.32522677323448</v>
      </c>
      <c r="O586" s="76">
        <f t="shared" si="90"/>
        <v>4.37880204511782</v>
      </c>
      <c r="P586" s="76">
        <f t="shared" si="91"/>
        <v>2.8100535456480005</v>
      </c>
      <c r="Q586" s="76">
        <f t="shared" si="92"/>
        <v>-3.4916741001317497</v>
      </c>
      <c r="R586" s="76">
        <f t="shared" si="93"/>
        <v>-8.9076040476146368</v>
      </c>
      <c r="S586" s="76">
        <f t="shared" si="94"/>
        <v>9.6733383690084231</v>
      </c>
      <c r="T586" s="76">
        <f t="shared" si="95"/>
        <v>10.972529094566875</v>
      </c>
      <c r="U586" s="8"/>
      <c r="V586" s="12" cm="1">
        <f t="array" ref="V586" xml:space="preserve"> SUM(C586:J586)/SUMPRODUCT(C586:J586/$AV$6:$BC$6, $AV$3:$BC$3 + $AV$4:$BC$4/1000*($D$7 - 1400) + $AV$5:$BC$5/10000*($F$8-1) )</f>
        <v>2.6959236045044284</v>
      </c>
      <c r="W586" s="12"/>
      <c r="X586" s="8"/>
    </row>
    <row r="587" spans="2:24" ht="20" x14ac:dyDescent="0.2">
      <c r="B587" s="76">
        <f t="shared" si="86"/>
        <v>209.06841225882033</v>
      </c>
      <c r="C587" s="76">
        <f t="shared" si="87"/>
        <v>57.034560766764564</v>
      </c>
      <c r="D587" s="76" cm="1">
        <f t="array" ref="D587:J587">MMULT(N587:T587,TRANSPOSE($AM$8:$AS$14))</f>
        <v>2.4375653204114833</v>
      </c>
      <c r="E587" s="76">
        <v>18.677050557922691</v>
      </c>
      <c r="F587" s="76">
        <v>5.1157115589308928</v>
      </c>
      <c r="G587" s="76">
        <v>4.3509202545726318</v>
      </c>
      <c r="H587" s="76">
        <v>6.3823765124936784</v>
      </c>
      <c r="I587" s="76">
        <v>4.7515512855928304</v>
      </c>
      <c r="J587" s="76">
        <v>1.2502637433112216</v>
      </c>
      <c r="K587" s="78"/>
      <c r="L587" s="78"/>
      <c r="M587" s="76">
        <f t="shared" si="88"/>
        <v>209.06841225882033</v>
      </c>
      <c r="N587" s="76">
        <f t="shared" si="89"/>
        <v>24.325427812875933</v>
      </c>
      <c r="O587" s="76">
        <f t="shared" si="90"/>
        <v>4.3789162147316292</v>
      </c>
      <c r="P587" s="76">
        <f t="shared" si="91"/>
        <v>2.8099480948157143</v>
      </c>
      <c r="Q587" s="76">
        <f t="shared" si="92"/>
        <v>-3.4986908980646745</v>
      </c>
      <c r="R587" s="76">
        <f t="shared" si="93"/>
        <v>-8.8834208969936608</v>
      </c>
      <c r="S587" s="76">
        <f t="shared" si="94"/>
        <v>9.6494004253158607</v>
      </c>
      <c r="T587" s="76">
        <f t="shared" si="95"/>
        <v>10.971228108644967</v>
      </c>
      <c r="U587" s="8"/>
      <c r="V587" s="12" cm="1">
        <f t="array" ref="V587" xml:space="preserve"> SUM(C587:J587)/SUMPRODUCT(C587:J587/$AV$6:$BC$6, $AV$3:$BC$3 + $AV$4:$BC$4/1000*($D$7 - 1400) + $AV$5:$BC$5/10000*($F$8-1) )</f>
        <v>2.6958305053616538</v>
      </c>
      <c r="W587" s="12"/>
      <c r="X587" s="8"/>
    </row>
    <row r="588" spans="2:24" ht="20" x14ac:dyDescent="0.2">
      <c r="B588" s="76">
        <f t="shared" si="86"/>
        <v>212.61194466998694</v>
      </c>
      <c r="C588" s="76">
        <f t="shared" si="87"/>
        <v>57.043116062084366</v>
      </c>
      <c r="D588" s="76" cm="1">
        <f t="array" ref="D588:J588">MMULT(N588:T588,TRANSPOSE($AM$8:$AS$14))</f>
        <v>2.4382599112592058</v>
      </c>
      <c r="E588" s="76">
        <v>18.680839890828842</v>
      </c>
      <c r="F588" s="76">
        <v>5.1078614267891291</v>
      </c>
      <c r="G588" s="76">
        <v>4.3555306441483221</v>
      </c>
      <c r="H588" s="76">
        <v>6.3809426955018163</v>
      </c>
      <c r="I588" s="76">
        <v>4.7561623066278971</v>
      </c>
      <c r="J588" s="76">
        <v>1.2372870627604222</v>
      </c>
      <c r="K588" s="78"/>
      <c r="L588" s="78"/>
      <c r="M588" s="76">
        <f t="shared" si="88"/>
        <v>212.61194466998694</v>
      </c>
      <c r="N588" s="76">
        <f t="shared" si="89"/>
        <v>24.325628852517369</v>
      </c>
      <c r="O588" s="76">
        <f t="shared" si="90"/>
        <v>4.3790303903894188</v>
      </c>
      <c r="P588" s="76">
        <f t="shared" si="91"/>
        <v>2.809843906503803</v>
      </c>
      <c r="Q588" s="76">
        <f t="shared" si="92"/>
        <v>-3.5054278062088065</v>
      </c>
      <c r="R588" s="76">
        <f t="shared" si="93"/>
        <v>-8.8595892009030237</v>
      </c>
      <c r="S588" s="76">
        <f t="shared" si="94"/>
        <v>9.6257390617380931</v>
      </c>
      <c r="T588" s="76">
        <f t="shared" si="95"/>
        <v>10.969931381899</v>
      </c>
      <c r="U588" s="8"/>
      <c r="V588" s="12" cm="1">
        <f t="array" ref="V588" xml:space="preserve"> SUM(C588:J588)/SUMPRODUCT(C588:J588/$AV$6:$BC$6, $AV$3:$BC$3 + $AV$4:$BC$4/1000*($D$7 - 1400) + $AV$5:$BC$5/10000*($F$8-1) )</f>
        <v>2.6957407923213315</v>
      </c>
      <c r="W588" s="12"/>
      <c r="X588" s="8"/>
    </row>
    <row r="589" spans="2:24" ht="20" x14ac:dyDescent="0.2">
      <c r="B589" s="76">
        <f t="shared" si="86"/>
        <v>216.15547708115355</v>
      </c>
      <c r="C589" s="76">
        <f t="shared" si="87"/>
        <v>57.051509087661607</v>
      </c>
      <c r="D589" s="76" cm="1">
        <f t="array" ref="D589:J589">MMULT(N589:T589,TRANSPOSE($AM$8:$AS$14))</f>
        <v>2.4389400487152963</v>
      </c>
      <c r="E589" s="76">
        <v>18.684566202393651</v>
      </c>
      <c r="F589" s="76">
        <v>5.1002965414592722</v>
      </c>
      <c r="G589" s="76">
        <v>4.3599773334655598</v>
      </c>
      <c r="H589" s="76">
        <v>6.3795468590479985</v>
      </c>
      <c r="I589" s="76">
        <v>4.7607042631806182</v>
      </c>
      <c r="J589" s="76">
        <v>1.2244596640759913</v>
      </c>
      <c r="K589" s="78"/>
      <c r="L589" s="78"/>
      <c r="M589" s="76">
        <f t="shared" si="88"/>
        <v>216.15547708115355</v>
      </c>
      <c r="N589" s="76">
        <f t="shared" si="89"/>
        <v>24.325829892158801</v>
      </c>
      <c r="O589" s="76">
        <f t="shared" si="90"/>
        <v>4.3791445698579006</v>
      </c>
      <c r="P589" s="76">
        <f t="shared" si="91"/>
        <v>2.8097406486018315</v>
      </c>
      <c r="Q589" s="76">
        <f t="shared" si="92"/>
        <v>-3.5118912123930976</v>
      </c>
      <c r="R589" s="76">
        <f t="shared" si="93"/>
        <v>-8.8361095893661421</v>
      </c>
      <c r="S589" s="76">
        <f t="shared" si="94"/>
        <v>9.6023556221197008</v>
      </c>
      <c r="T589" s="76">
        <f t="shared" si="95"/>
        <v>10.968638949543582</v>
      </c>
      <c r="U589" s="8"/>
      <c r="V589" s="12" cm="1">
        <f t="array" ref="V589" xml:space="preserve"> SUM(C589:J589)/SUMPRODUCT(C589:J589/$AV$6:$BC$6, $AV$3:$BC$3 + $AV$4:$BC$4/1000*($D$7 - 1400) + $AV$5:$BC$5/10000*($F$8-1) )</f>
        <v>2.69565440148354</v>
      </c>
      <c r="W589" s="12"/>
      <c r="X589" s="8"/>
    </row>
    <row r="590" spans="2:24" ht="20" x14ac:dyDescent="0.2">
      <c r="B590" s="76">
        <f t="shared" si="86"/>
        <v>219.69900949232016</v>
      </c>
      <c r="C590" s="76">
        <f t="shared" si="87"/>
        <v>57.059741331148011</v>
      </c>
      <c r="D590" s="76" cm="1">
        <f t="array" ref="D590:J590">MMULT(N590:T590,TRANSPOSE($AM$8:$AS$14))</f>
        <v>2.4396059639255987</v>
      </c>
      <c r="E590" s="76">
        <v>18.688230115473711</v>
      </c>
      <c r="F590" s="76">
        <v>5.0930116973736954</v>
      </c>
      <c r="G590" s="76">
        <v>4.3642639278159772</v>
      </c>
      <c r="H590" s="76">
        <v>6.3781871046272354</v>
      </c>
      <c r="I590" s="76">
        <v>4.7651771621958678</v>
      </c>
      <c r="J590" s="76">
        <v>1.2117826974399006</v>
      </c>
      <c r="K590" s="78"/>
      <c r="L590" s="78"/>
      <c r="M590" s="76">
        <f t="shared" si="88"/>
        <v>219.69900949232016</v>
      </c>
      <c r="N590" s="76">
        <f t="shared" si="89"/>
        <v>24.326030931800222</v>
      </c>
      <c r="O590" s="76">
        <f t="shared" si="90"/>
        <v>4.3792587517091075</v>
      </c>
      <c r="P590" s="76">
        <f t="shared" si="91"/>
        <v>2.8096380724728314</v>
      </c>
      <c r="Q590" s="76">
        <f t="shared" si="92"/>
        <v>-3.5180876108874295</v>
      </c>
      <c r="R590" s="76">
        <f t="shared" si="93"/>
        <v>-8.8129825044336219</v>
      </c>
      <c r="S590" s="76">
        <f t="shared" si="94"/>
        <v>9.579251320271112</v>
      </c>
      <c r="T590" s="76">
        <f t="shared" si="95"/>
        <v>10.96735084633006</v>
      </c>
      <c r="U590" s="8"/>
      <c r="V590" s="12" cm="1">
        <f t="array" ref="V590" xml:space="preserve"> SUM(C590:J590)/SUMPRODUCT(C590:J590/$AV$6:$BC$6, $AV$3:$BC$3 + $AV$4:$BC$4/1000*($D$7 - 1400) + $AV$5:$BC$5/10000*($F$8-1) )</f>
        <v>2.6955712685494251</v>
      </c>
      <c r="W590" s="12"/>
      <c r="X590" s="8"/>
    </row>
    <row r="591" spans="2:24" ht="20" x14ac:dyDescent="0.2">
      <c r="B591" s="76">
        <f t="shared" si="86"/>
        <v>223.24254190348677</v>
      </c>
      <c r="C591" s="76">
        <f t="shared" si="87"/>
        <v>57.067814318437314</v>
      </c>
      <c r="D591" s="76" cm="1">
        <f t="array" ref="D591:J591">MMULT(N591:T591,TRANSPOSE($AM$8:$AS$14))</f>
        <v>2.4402578740249519</v>
      </c>
      <c r="E591" s="76">
        <v>18.691832260492397</v>
      </c>
      <c r="F591" s="76">
        <v>5.0860016074711432</v>
      </c>
      <c r="G591" s="76">
        <v>4.3683941140059366</v>
      </c>
      <c r="H591" s="76">
        <v>6.3768615709043948</v>
      </c>
      <c r="I591" s="76">
        <v>4.7695810320215202</v>
      </c>
      <c r="J591" s="76">
        <v>1.1992572226423421</v>
      </c>
      <c r="K591" s="78"/>
      <c r="L591" s="78"/>
      <c r="M591" s="76">
        <f t="shared" si="88"/>
        <v>223.24254190348677</v>
      </c>
      <c r="N591" s="76">
        <f t="shared" si="89"/>
        <v>24.326231971441647</v>
      </c>
      <c r="O591" s="76">
        <f t="shared" si="90"/>
        <v>4.379372935037849</v>
      </c>
      <c r="P591" s="76">
        <f t="shared" si="91"/>
        <v>2.8095359930946655</v>
      </c>
      <c r="Q591" s="76">
        <f t="shared" si="92"/>
        <v>-3.524023585443814</v>
      </c>
      <c r="R591" s="76">
        <f t="shared" si="93"/>
        <v>-8.7902082027294846</v>
      </c>
      <c r="S591" s="76">
        <f t="shared" si="94"/>
        <v>9.5564272408358057</v>
      </c>
      <c r="T591" s="76">
        <f t="shared" si="95"/>
        <v>10.966067106542507</v>
      </c>
      <c r="U591" s="8"/>
      <c r="V591" s="12" cm="1">
        <f t="array" ref="V591" xml:space="preserve"> SUM(C591:J591)/SUMPRODUCT(C591:J591/$AV$6:$BC$6, $AV$3:$BC$3 + $AV$4:$BC$4/1000*($D$7 - 1400) + $AV$5:$BC$5/10000*($F$8-1) )</f>
        <v>2.695491328730347</v>
      </c>
      <c r="W591" s="12"/>
      <c r="X591" s="8"/>
    </row>
    <row r="592" spans="2:24" ht="20" x14ac:dyDescent="0.2">
      <c r="B592" s="76">
        <f t="shared" si="86"/>
        <v>226.78607431465338</v>
      </c>
      <c r="C592" s="76">
        <f t="shared" si="87"/>
        <v>57.075729616675289</v>
      </c>
      <c r="D592" s="76" cm="1">
        <f t="array" ref="D592:J592">MMULT(N592:T592,TRANSPOSE($AM$8:$AS$14))</f>
        <v>2.4408959865689388</v>
      </c>
      <c r="E592" s="76">
        <v>18.695373277961689</v>
      </c>
      <c r="F592" s="76">
        <v>5.0792609069282602</v>
      </c>
      <c r="G592" s="76">
        <v>4.3723716440600988</v>
      </c>
      <c r="H592" s="76">
        <v>6.3755684319317316</v>
      </c>
      <c r="I592" s="76">
        <v>4.7739159239614715</v>
      </c>
      <c r="J592" s="76">
        <v>1.1868842119125302</v>
      </c>
      <c r="K592" s="78"/>
      <c r="L592" s="78"/>
      <c r="M592" s="76">
        <f t="shared" si="88"/>
        <v>226.78607431465338</v>
      </c>
      <c r="N592" s="76">
        <f t="shared" si="89"/>
        <v>24.326433011083068</v>
      </c>
      <c r="O592" s="76">
        <f t="shared" si="90"/>
        <v>4.3794871192752414</v>
      </c>
      <c r="P592" s="76">
        <f t="shared" si="91"/>
        <v>2.8094342736104396</v>
      </c>
      <c r="Q592" s="76">
        <f t="shared" si="92"/>
        <v>-3.5297057927803093</v>
      </c>
      <c r="R592" s="76">
        <f t="shared" si="93"/>
        <v>-8.7677867581453963</v>
      </c>
      <c r="S592" s="76">
        <f t="shared" si="94"/>
        <v>9.5338843402518378</v>
      </c>
      <c r="T592" s="76">
        <f t="shared" si="95"/>
        <v>10.964787763993803</v>
      </c>
      <c r="U592" s="8"/>
      <c r="V592" s="12" cm="1">
        <f t="array" ref="V592" xml:space="preserve"> SUM(C592:J592)/SUMPRODUCT(C592:J592/$AV$6:$BC$6, $AV$3:$BC$3 + $AV$4:$BC$4/1000*($D$7 - 1400) + $AV$5:$BC$5/10000*($F$8-1) )</f>
        <v>2.6954145167090542</v>
      </c>
      <c r="W592" s="12"/>
      <c r="X592" s="8"/>
    </row>
    <row r="593" spans="2:24" ht="20" x14ac:dyDescent="0.2">
      <c r="B593" s="76">
        <f t="shared" si="86"/>
        <v>230.32960672581999</v>
      </c>
      <c r="C593" s="76">
        <f t="shared" si="87"/>
        <v>57.083488835622127</v>
      </c>
      <c r="D593" s="76" cm="1">
        <f t="array" ref="D593:J593">MMULT(N593:T593,TRANSPOSE($AM$8:$AS$14))</f>
        <v>2.4415205028458331</v>
      </c>
      <c r="E593" s="76">
        <v>18.698853820056957</v>
      </c>
      <c r="F593" s="76">
        <v>5.0727841587445486</v>
      </c>
      <c r="G593" s="76">
        <v>4.3762003207312077</v>
      </c>
      <c r="H593" s="76">
        <v>6.3743058966127197</v>
      </c>
      <c r="I593" s="76">
        <v>4.7781819132944339</v>
      </c>
      <c r="J593" s="76">
        <v>1.1746645520921768</v>
      </c>
      <c r="K593" s="78"/>
      <c r="L593" s="78"/>
      <c r="M593" s="76">
        <f t="shared" si="88"/>
        <v>230.32960672581999</v>
      </c>
      <c r="N593" s="76">
        <f t="shared" si="89"/>
        <v>24.32663405072449</v>
      </c>
      <c r="O593" s="76">
        <f t="shared" si="90"/>
        <v>4.3796013040668242</v>
      </c>
      <c r="P593" s="76">
        <f t="shared" si="91"/>
        <v>2.8093328133955149</v>
      </c>
      <c r="Q593" s="76">
        <f t="shared" si="92"/>
        <v>-3.5351409465439181</v>
      </c>
      <c r="R593" s="76">
        <f t="shared" si="93"/>
        <v>-8.7457180646772343</v>
      </c>
      <c r="S593" s="76">
        <f t="shared" si="94"/>
        <v>9.5116234478054089</v>
      </c>
      <c r="T593" s="76">
        <f t="shared" si="95"/>
        <v>10.963512852021813</v>
      </c>
      <c r="U593" s="8"/>
      <c r="V593" s="12" cm="1">
        <f t="array" ref="V593" xml:space="preserve"> SUM(C593:J593)/SUMPRODUCT(C593:J593/$AV$6:$BC$6, $AV$3:$BC$3 + $AV$4:$BC$4/1000*($D$7 - 1400) + $AV$5:$BC$5/10000*($F$8-1) )</f>
        <v>2.6953407666414155</v>
      </c>
      <c r="W593" s="12"/>
      <c r="X593" s="8"/>
    </row>
    <row r="594" spans="2:24" ht="20" x14ac:dyDescent="0.2">
      <c r="B594" s="76">
        <f t="shared" si="86"/>
        <v>233.87313913698659</v>
      </c>
      <c r="C594" s="76">
        <f t="shared" si="87"/>
        <v>57.091093627735077</v>
      </c>
      <c r="D594" s="76" cm="1">
        <f t="array" ref="D594:J594">MMULT(N594:T594,TRANSPOSE($AM$8:$AS$14))</f>
        <v>2.4421316203104793</v>
      </c>
      <c r="E594" s="76">
        <v>18.702274551448578</v>
      </c>
      <c r="F594" s="76">
        <v>5.0665658607076498</v>
      </c>
      <c r="G594" s="76">
        <v>4.3798839845168818</v>
      </c>
      <c r="H594" s="76">
        <v>6.3730722091005223</v>
      </c>
      <c r="I594" s="76">
        <v>4.7823790998706084</v>
      </c>
      <c r="J594" s="76">
        <v>1.1625990463102069</v>
      </c>
      <c r="K594" s="78"/>
      <c r="L594" s="78"/>
      <c r="M594" s="76">
        <f t="shared" si="88"/>
        <v>233.87313913698659</v>
      </c>
      <c r="N594" s="76">
        <f t="shared" si="89"/>
        <v>24.326835090365911</v>
      </c>
      <c r="O594" s="76">
        <f t="shared" si="90"/>
        <v>4.3797154891936199</v>
      </c>
      <c r="P594" s="76">
        <f t="shared" si="91"/>
        <v>2.8092315389061486</v>
      </c>
      <c r="Q594" s="76">
        <f t="shared" si="92"/>
        <v>-3.5403358017853415</v>
      </c>
      <c r="R594" s="76">
        <f t="shared" si="93"/>
        <v>-8.7240018393981007</v>
      </c>
      <c r="S594" s="76">
        <f t="shared" si="94"/>
        <v>9.4896452667743514</v>
      </c>
      <c r="T594" s="76">
        <f t="shared" si="95"/>
        <v>10.962242403485684</v>
      </c>
      <c r="U594" s="8"/>
      <c r="V594" s="12" cm="1">
        <f t="array" ref="V594" xml:space="preserve"> SUM(C594:J594)/SUMPRODUCT(C594:J594/$AV$6:$BC$6, $AV$3:$BC$3 + $AV$4:$BC$4/1000*($D$7 - 1400) + $AV$5:$BC$5/10000*($F$8-1) )</f>
        <v>2.6952700121892259</v>
      </c>
      <c r="W594" s="12"/>
      <c r="X594" s="8"/>
    </row>
    <row r="595" spans="2:24" ht="20" x14ac:dyDescent="0.2">
      <c r="B595" s="76">
        <f t="shared" si="86"/>
        <v>237.4166715481532</v>
      </c>
      <c r="C595" s="76">
        <f t="shared" si="87"/>
        <v>57.098545687272264</v>
      </c>
      <c r="D595" s="76" cm="1">
        <f t="array" ref="D595:J595">MMULT(N595:T595,TRANSPOSE($AM$8:$AS$14))</f>
        <v>2.4427295343355362</v>
      </c>
      <c r="E595" s="76">
        <v>18.705636149559624</v>
      </c>
      <c r="F595" s="76">
        <v>5.0606004533496893</v>
      </c>
      <c r="G595" s="76">
        <v>4.3834265019406153</v>
      </c>
      <c r="H595" s="76">
        <v>6.3718656498759394</v>
      </c>
      <c r="I595" s="76">
        <v>4.7865076083782618</v>
      </c>
      <c r="J595" s="76">
        <v>1.1506884152880759</v>
      </c>
      <c r="K595" s="78"/>
      <c r="L595" s="78"/>
      <c r="M595" s="76">
        <f t="shared" si="88"/>
        <v>237.4166715481532</v>
      </c>
      <c r="N595" s="76">
        <f t="shared" si="89"/>
        <v>24.327036130007336</v>
      </c>
      <c r="O595" s="76">
        <f t="shared" si="90"/>
        <v>4.3798296745215097</v>
      </c>
      <c r="P595" s="76">
        <f t="shared" si="91"/>
        <v>2.8091303967105761</v>
      </c>
      <c r="Q595" s="76">
        <f t="shared" si="92"/>
        <v>-3.5452971399751401</v>
      </c>
      <c r="R595" s="76">
        <f t="shared" si="93"/>
        <v>-8.7026376255619411</v>
      </c>
      <c r="S595" s="76">
        <f t="shared" si="94"/>
        <v>9.4679503756590968</v>
      </c>
      <c r="T595" s="76">
        <f t="shared" si="95"/>
        <v>10.960976450762244</v>
      </c>
      <c r="U595" s="8"/>
      <c r="V595" s="12" cm="1">
        <f t="array" ref="V595" xml:space="preserve"> SUM(C595:J595)/SUMPRODUCT(C595:J595/$AV$6:$BC$6, $AV$3:$BC$3 + $AV$4:$BC$4/1000*($D$7 - 1400) + $AV$5:$BC$5/10000*($F$8-1) )</f>
        <v>2.6952021865762905</v>
      </c>
      <c r="W595" s="12"/>
      <c r="X595" s="8"/>
    </row>
    <row r="596" spans="2:24" ht="20" x14ac:dyDescent="0.2">
      <c r="B596" s="76">
        <f t="shared" si="86"/>
        <v>240.96020395931981</v>
      </c>
      <c r="C596" s="76">
        <f t="shared" si="87"/>
        <v>57.105846748663268</v>
      </c>
      <c r="D596" s="76" cm="1">
        <f t="array" ref="D596:J596">MMULT(N596:T596,TRANSPOSE($AM$8:$AS$14))</f>
        <v>2.4433144394367452</v>
      </c>
      <c r="E596" s="76">
        <v>18.70893930438702</v>
      </c>
      <c r="F596" s="76">
        <v>5.0548823285775164</v>
      </c>
      <c r="G596" s="76">
        <v>4.3868317549019338</v>
      </c>
      <c r="H596" s="76">
        <v>6.370684537298561</v>
      </c>
      <c r="I596" s="76">
        <v>4.790567588354798</v>
      </c>
      <c r="J596" s="76">
        <v>1.1389332983801561</v>
      </c>
      <c r="K596" s="78"/>
      <c r="L596" s="78"/>
      <c r="M596" s="76">
        <f t="shared" si="88"/>
        <v>240.96020395931981</v>
      </c>
      <c r="N596" s="76">
        <f t="shared" si="89"/>
        <v>24.327237169648757</v>
      </c>
      <c r="O596" s="76">
        <f t="shared" si="90"/>
        <v>4.3799438599690372</v>
      </c>
      <c r="P596" s="76">
        <f t="shared" si="91"/>
        <v>2.8090293482188837</v>
      </c>
      <c r="Q596" s="76">
        <f t="shared" si="92"/>
        <v>-3.5500317545874536</v>
      </c>
      <c r="R596" s="76">
        <f t="shared" si="93"/>
        <v>-8.6816247958316204</v>
      </c>
      <c r="S596" s="76">
        <f t="shared" si="94"/>
        <v>9.4465392294988284</v>
      </c>
      <c r="T596" s="76">
        <f t="shared" si="95"/>
        <v>10.959715025742486</v>
      </c>
      <c r="U596" s="8"/>
      <c r="V596" s="12" cm="1">
        <f t="array" ref="V596" xml:space="preserve"> SUM(C596:J596)/SUMPRODUCT(C596:J596/$AV$6:$BC$6, $AV$3:$BC$3 + $AV$4:$BC$4/1000*($D$7 - 1400) + $AV$5:$BC$5/10000*($F$8-1) )</f>
        <v>2.6951372226614017</v>
      </c>
      <c r="W596" s="12"/>
      <c r="X596" s="8"/>
    </row>
    <row r="597" spans="2:24" ht="20" x14ac:dyDescent="0.2">
      <c r="B597" s="76">
        <f t="shared" si="86"/>
        <v>244.50373637048642</v>
      </c>
      <c r="C597" s="76">
        <f t="shared" si="87"/>
        <v>57.112998584343373</v>
      </c>
      <c r="D597" s="76" cm="1">
        <f t="array" ref="D597:J597">MMULT(N597:T597,TRANSPOSE($AM$8:$AS$14))</f>
        <v>2.4438865300967376</v>
      </c>
      <c r="E597" s="76">
        <v>18.712184717997932</v>
      </c>
      <c r="F597" s="76">
        <v>5.0494058387207117</v>
      </c>
      <c r="G597" s="76">
        <v>4.3901036309405752</v>
      </c>
      <c r="H597" s="76">
        <v>6.3695272294656826</v>
      </c>
      <c r="I597" s="76">
        <v>4.79455921400245</v>
      </c>
      <c r="J597" s="76">
        <v>1.1273342544325389</v>
      </c>
      <c r="K597" s="78"/>
      <c r="L597" s="78"/>
      <c r="M597" s="76">
        <f t="shared" si="88"/>
        <v>244.50373637048642</v>
      </c>
      <c r="N597" s="76">
        <f t="shared" si="89"/>
        <v>24.327438209290179</v>
      </c>
      <c r="O597" s="76">
        <f t="shared" si="90"/>
        <v>4.3800580454871607</v>
      </c>
      <c r="P597" s="76">
        <f t="shared" si="91"/>
        <v>2.8089283657249084</v>
      </c>
      <c r="Q597" s="76">
        <f t="shared" si="92"/>
        <v>-3.5545464372741056</v>
      </c>
      <c r="R597" s="76">
        <f t="shared" si="93"/>
        <v>-8.6609625556253924</v>
      </c>
      <c r="S597" s="76">
        <f t="shared" si="94"/>
        <v>9.4254121612702644</v>
      </c>
      <c r="T597" s="76">
        <f t="shared" si="95"/>
        <v>10.958458159828199</v>
      </c>
      <c r="U597" s="8"/>
      <c r="V597" s="12" cm="1">
        <f t="array" ref="V597" xml:space="preserve"> SUM(C597:J597)/SUMPRODUCT(C597:J597/$AV$6:$BC$6, $AV$3:$BC$3 + $AV$4:$BC$4/1000*($D$7 - 1400) + $AV$5:$BC$5/10000*($F$8-1) )</f>
        <v>2.6950750530231238</v>
      </c>
      <c r="W597" s="12"/>
      <c r="X597" s="8"/>
    </row>
    <row r="598" spans="2:24" ht="20" x14ac:dyDescent="0.2">
      <c r="B598" s="76">
        <f t="shared" si="86"/>
        <v>248.04726878165303</v>
      </c>
      <c r="C598" s="76">
        <f t="shared" si="87"/>
        <v>57.120003002208833</v>
      </c>
      <c r="D598" s="76" cm="1">
        <f t="array" ref="D598:J598">MMULT(N598:T598,TRANSPOSE($AM$8:$AS$14))</f>
        <v>2.4444460012856086</v>
      </c>
      <c r="E598" s="76">
        <v>18.715373103790217</v>
      </c>
      <c r="F598" s="76">
        <v>5.0441653057924949</v>
      </c>
      <c r="G598" s="76">
        <v>4.3932460142925258</v>
      </c>
      <c r="H598" s="76">
        <v>6.3683921262479002</v>
      </c>
      <c r="I598" s="76">
        <v>4.7984826838563279</v>
      </c>
      <c r="J598" s="76">
        <v>1.1158917625260909</v>
      </c>
      <c r="K598" s="78"/>
      <c r="L598" s="78"/>
      <c r="M598" s="76">
        <f t="shared" si="88"/>
        <v>248.04726878165303</v>
      </c>
      <c r="N598" s="76">
        <f t="shared" si="89"/>
        <v>24.3276392489316</v>
      </c>
      <c r="O598" s="76">
        <f t="shared" si="90"/>
        <v>4.380172231046596</v>
      </c>
      <c r="P598" s="76">
        <f t="shared" si="91"/>
        <v>2.8088274294537383</v>
      </c>
      <c r="Q598" s="76">
        <f t="shared" si="92"/>
        <v>-3.5588479646486384</v>
      </c>
      <c r="R598" s="76">
        <f t="shared" si="93"/>
        <v>-8.6406499465754969</v>
      </c>
      <c r="S598" s="76">
        <f t="shared" si="94"/>
        <v>9.404569383366578</v>
      </c>
      <c r="T598" s="76">
        <f t="shared" si="95"/>
        <v>10.957205883928651</v>
      </c>
      <c r="U598" s="8"/>
      <c r="V598" s="12" cm="1">
        <f t="array" ref="V598" xml:space="preserve"> SUM(C598:J598)/SUMPRODUCT(C598:J598/$AV$6:$BC$6, $AV$3:$BC$3 + $AV$4:$BC$4/1000*($D$7 - 1400) + $AV$5:$BC$5/10000*($F$8-1) )</f>
        <v>2.6950156100522942</v>
      </c>
      <c r="W598" s="12"/>
      <c r="X598" s="8"/>
    </row>
    <row r="599" spans="2:24" ht="20" x14ac:dyDescent="0.2">
      <c r="B599" s="76">
        <f t="shared" si="86"/>
        <v>251.59080119281964</v>
      </c>
      <c r="C599" s="76">
        <f t="shared" si="87"/>
        <v>57.12686184281749</v>
      </c>
      <c r="D599" s="76" cm="1">
        <f t="array" ref="D599:J599">MMULT(N599:T599,TRANSPOSE($AM$8:$AS$14))</f>
        <v>2.4449930487550686</v>
      </c>
      <c r="E599" s="76">
        <v>18.718505185587617</v>
      </c>
      <c r="F599" s="76">
        <v>5.0391550308011439</v>
      </c>
      <c r="G599" s="76">
        <v>4.3962627776423204</v>
      </c>
      <c r="H599" s="76">
        <v>6.3672776713985701</v>
      </c>
      <c r="I599" s="76">
        <v>4.8023382203427163</v>
      </c>
      <c r="J599" s="76">
        <v>1.1046062226550728</v>
      </c>
      <c r="K599" s="78"/>
      <c r="L599" s="78"/>
      <c r="M599" s="76">
        <f t="shared" si="88"/>
        <v>251.59080119281964</v>
      </c>
      <c r="N599" s="76">
        <f t="shared" si="89"/>
        <v>24.327840288573025</v>
      </c>
      <c r="O599" s="76">
        <f t="shared" si="90"/>
        <v>4.3802864166300095</v>
      </c>
      <c r="P599" s="76">
        <f t="shared" si="91"/>
        <v>2.8087265253741562</v>
      </c>
      <c r="Q599" s="76">
        <f t="shared" si="92"/>
        <v>-3.5629430856965376</v>
      </c>
      <c r="R599" s="76">
        <f t="shared" si="93"/>
        <v>-8.6206858500926788</v>
      </c>
      <c r="S599" s="76">
        <f t="shared" si="94"/>
        <v>9.3840109891538326</v>
      </c>
      <c r="T599" s="76">
        <f t="shared" si="95"/>
        <v>10.955958228457432</v>
      </c>
      <c r="U599" s="8"/>
      <c r="V599" s="12" cm="1">
        <f t="array" ref="V599" xml:space="preserve"> SUM(C599:J599)/SUMPRODUCT(C599:J599/$AV$6:$BC$6, $AV$3:$BC$3 + $AV$4:$BC$4/1000*($D$7 - 1400) + $AV$5:$BC$5/10000*($F$8-1) )</f>
        <v>2.6949588260490174</v>
      </c>
      <c r="W599" s="12"/>
      <c r="X599" s="8"/>
    </row>
    <row r="600" spans="2:24" ht="20" x14ac:dyDescent="0.2">
      <c r="B600" s="76">
        <f t="shared" si="86"/>
        <v>255.13433360398625</v>
      </c>
      <c r="C600" s="76">
        <f t="shared" si="87"/>
        <v>57.133576976432032</v>
      </c>
      <c r="D600" s="76" cm="1">
        <f t="array" ref="D600:J600">MMULT(N600:T600,TRANSPOSE($AM$8:$AS$14))</f>
        <v>2.4455278691658267</v>
      </c>
      <c r="E600" s="76">
        <v>18.721581696624881</v>
      </c>
      <c r="F600" s="76">
        <v>5.0343693029843326</v>
      </c>
      <c r="G600" s="76">
        <v>4.3991577744974126</v>
      </c>
      <c r="H600" s="76">
        <v>6.3661823546574769</v>
      </c>
      <c r="I600" s="76">
        <v>4.8061260692571528</v>
      </c>
      <c r="J600" s="76">
        <v>1.0934779563808872</v>
      </c>
      <c r="K600" s="78"/>
      <c r="L600" s="78"/>
      <c r="M600" s="76">
        <f t="shared" si="88"/>
        <v>255.13433360398625</v>
      </c>
      <c r="N600" s="76">
        <f t="shared" si="89"/>
        <v>24.328041328214443</v>
      </c>
      <c r="O600" s="76">
        <f t="shared" si="90"/>
        <v>4.3804006022272244</v>
      </c>
      <c r="P600" s="76">
        <f t="shared" si="91"/>
        <v>2.8086256435886696</v>
      </c>
      <c r="Q600" s="76">
        <f t="shared" si="92"/>
        <v>-3.566838509824755</v>
      </c>
      <c r="R600" s="76">
        <f t="shared" si="93"/>
        <v>-8.6010689910302247</v>
      </c>
      <c r="S600" s="76">
        <f t="shared" si="94"/>
        <v>9.3637369546022722</v>
      </c>
      <c r="T600" s="76">
        <f t="shared" si="95"/>
        <v>10.954715223329366</v>
      </c>
      <c r="U600" s="8"/>
      <c r="V600" s="12" cm="1">
        <f t="array" ref="V600" xml:space="preserve"> SUM(C600:J600)/SUMPRODUCT(C600:J600/$AV$6:$BC$6, $AV$3:$BC$3 + $AV$4:$BC$4/1000*($D$7 - 1400) + $AV$5:$BC$5/10000*($F$8-1) )</f>
        <v>2.6949046333216193</v>
      </c>
      <c r="W600" s="12"/>
      <c r="X600" s="8"/>
    </row>
    <row r="601" spans="2:24" ht="20" x14ac:dyDescent="0.2">
      <c r="B601" s="76">
        <f t="shared" si="86"/>
        <v>258.67786601515286</v>
      </c>
      <c r="C601" s="76">
        <f t="shared" si="87"/>
        <v>57.1401502999814</v>
      </c>
      <c r="D601" s="76" cm="1">
        <f t="array" ref="D601:J601">MMULT(N601:T601,TRANSPOSE($AM$8:$AS$14))</f>
        <v>2.4460506600941079</v>
      </c>
      <c r="E601" s="76">
        <v>18.72460337846589</v>
      </c>
      <c r="F601" s="76">
        <v>5.029802408867285</v>
      </c>
      <c r="G601" s="76">
        <v>4.4019348321272176</v>
      </c>
      <c r="H601" s="76">
        <v>6.3651047137878631</v>
      </c>
      <c r="I601" s="76">
        <v>4.8098464991852907</v>
      </c>
      <c r="J601" s="76">
        <v>1.0825072074909405</v>
      </c>
      <c r="K601" s="78"/>
      <c r="L601" s="78"/>
      <c r="M601" s="76">
        <f t="shared" si="88"/>
        <v>258.67786601515286</v>
      </c>
      <c r="N601" s="76">
        <f t="shared" si="89"/>
        <v>24.328242367855864</v>
      </c>
      <c r="O601" s="76">
        <f t="shared" si="90"/>
        <v>4.3805147878323218</v>
      </c>
      <c r="P601" s="76">
        <f t="shared" si="91"/>
        <v>2.8085247771564572</v>
      </c>
      <c r="Q601" s="76">
        <f t="shared" si="92"/>
        <v>-3.5705408955605411</v>
      </c>
      <c r="R601" s="76">
        <f t="shared" si="93"/>
        <v>-8.5817979414412111</v>
      </c>
      <c r="S601" s="76">
        <f t="shared" si="94"/>
        <v>9.3437471399897625</v>
      </c>
      <c r="T601" s="76">
        <f t="shared" si="95"/>
        <v>10.953476897957556</v>
      </c>
      <c r="U601" s="8"/>
      <c r="V601" s="12" cm="1">
        <f t="array" ref="V601" xml:space="preserve"> SUM(C601:J601)/SUMPRODUCT(C601:J601/$AV$6:$BC$6, $AV$3:$BC$3 + $AV$4:$BC$4/1000*($D$7 - 1400) + $AV$5:$BC$5/10000*($F$8-1) )</f>
        <v>2.6948529642856336</v>
      </c>
      <c r="W601" s="12"/>
      <c r="X601" s="8"/>
    </row>
    <row r="602" spans="2:24" ht="20" x14ac:dyDescent="0.2">
      <c r="B602" s="76">
        <f t="shared" si="86"/>
        <v>262.22139842631947</v>
      </c>
      <c r="C602" s="76">
        <f t="shared" si="87"/>
        <v>57.146583733998682</v>
      </c>
      <c r="D602" s="76" cm="1">
        <f t="array" ref="D602:J602">MMULT(N602:T602,TRANSPOSE($AM$8:$AS$14))</f>
        <v>2.4465616199524045</v>
      </c>
      <c r="E602" s="76">
        <v>18.727570979887641</v>
      </c>
      <c r="F602" s="76">
        <v>5.0254486410685697</v>
      </c>
      <c r="G602" s="76">
        <v>4.4045977450224418</v>
      </c>
      <c r="H602" s="76">
        <v>6.3640433365009121</v>
      </c>
      <c r="I602" s="76">
        <v>4.8134998008843031</v>
      </c>
      <c r="J602" s="76">
        <v>1.0716941426850493</v>
      </c>
      <c r="K602" s="78"/>
      <c r="L602" s="78"/>
      <c r="M602" s="76">
        <f t="shared" si="88"/>
        <v>262.22139842631947</v>
      </c>
      <c r="N602" s="76">
        <f t="shared" si="89"/>
        <v>24.328443407497289</v>
      </c>
      <c r="O602" s="76">
        <f t="shared" si="90"/>
        <v>4.3806289734418797</v>
      </c>
      <c r="P602" s="76">
        <f t="shared" si="91"/>
        <v>2.8084239212384969</v>
      </c>
      <c r="Q602" s="76">
        <f t="shared" si="92"/>
        <v>-3.5740568399065831</v>
      </c>
      <c r="R602" s="76">
        <f t="shared" si="93"/>
        <v>-8.5628711244225055</v>
      </c>
      <c r="S602" s="76">
        <f t="shared" si="94"/>
        <v>9.3240412916745949</v>
      </c>
      <c r="T602" s="76">
        <f t="shared" si="95"/>
        <v>10.952243281250512</v>
      </c>
      <c r="U602" s="8"/>
      <c r="V602" s="12" cm="1">
        <f t="array" ref="V602" xml:space="preserve"> SUM(C602:J602)/SUMPRODUCT(C602:J602/$AV$6:$BC$6, $AV$3:$BC$3 + $AV$4:$BC$4/1000*($D$7 - 1400) + $AV$5:$BC$5/10000*($F$8-1) )</f>
        <v>2.6948037515612882</v>
      </c>
      <c r="W602" s="12"/>
      <c r="X602" s="8"/>
    </row>
    <row r="603" spans="2:24" ht="20" x14ac:dyDescent="0.2">
      <c r="B603" s="76">
        <f t="shared" si="86"/>
        <v>265.76493083748608</v>
      </c>
      <c r="C603" s="76">
        <f t="shared" si="87"/>
        <v>57.15287921957944</v>
      </c>
      <c r="D603" s="76" cm="1">
        <f t="array" ref="D603:J603">MMULT(N603:T603,TRANSPOSE($AM$8:$AS$14))</f>
        <v>2.4470609478510195</v>
      </c>
      <c r="E603" s="76">
        <v>18.730485255755347</v>
      </c>
      <c r="F603" s="76">
        <v>5.0213023067958291</v>
      </c>
      <c r="G603" s="76">
        <v>4.4071502688402866</v>
      </c>
      <c r="H603" s="76">
        <v>6.3629968622339392</v>
      </c>
      <c r="I603" s="76">
        <v>4.8170862866383874</v>
      </c>
      <c r="J603" s="76">
        <v>1.0610388523057515</v>
      </c>
      <c r="K603" s="78"/>
      <c r="L603" s="78"/>
      <c r="M603" s="76">
        <f t="shared" si="88"/>
        <v>265.76493083748608</v>
      </c>
      <c r="N603" s="76">
        <f t="shared" si="89"/>
        <v>24.328644447138707</v>
      </c>
      <c r="O603" s="76">
        <f t="shared" si="90"/>
        <v>4.3807431590539441</v>
      </c>
      <c r="P603" s="76">
        <f t="shared" si="91"/>
        <v>2.8083230724807193</v>
      </c>
      <c r="Q603" s="76">
        <f t="shared" si="92"/>
        <v>-3.5773928683565579</v>
      </c>
      <c r="R603" s="76">
        <f t="shared" si="93"/>
        <v>-8.5442868180391898</v>
      </c>
      <c r="S603" s="76">
        <f t="shared" si="94"/>
        <v>9.3046190439348777</v>
      </c>
      <c r="T603" s="76">
        <f t="shared" si="95"/>
        <v>10.951014401609418</v>
      </c>
      <c r="U603" s="8"/>
      <c r="V603" s="12" cm="1">
        <f t="array" ref="V603" xml:space="preserve"> SUM(C603:J603)/SUMPRODUCT(C603:J603/$AV$6:$BC$6, $AV$3:$BC$3 + $AV$4:$BC$4/1000*($D$7 - 1400) + $AV$5:$BC$5/10000*($F$8-1) )</f>
        <v>2.6947569280683914</v>
      </c>
      <c r="W603" s="12"/>
      <c r="X603" s="8"/>
    </row>
    <row r="604" spans="2:24" ht="20" x14ac:dyDescent="0.2">
      <c r="B604" s="76">
        <f t="shared" ref="B604:B667" si="96">M604</f>
        <v>269.30846324865269</v>
      </c>
      <c r="C604" s="76">
        <f t="shared" si="87"/>
        <v>57.159038715393976</v>
      </c>
      <c r="D604" s="76" cm="1">
        <f t="array" ref="D604:J604">MMULT(N604:T604,TRANSPOSE($AM$8:$AS$14))</f>
        <v>2.4475488434204462</v>
      </c>
      <c r="E604" s="76">
        <v>18.733346965907494</v>
      </c>
      <c r="F604" s="76">
        <v>5.0173577359886075</v>
      </c>
      <c r="G604" s="76">
        <v>4.409596114808549</v>
      </c>
      <c r="H604" s="76">
        <v>6.3619639837581339</v>
      </c>
      <c r="I604" s="76">
        <v>4.820606289598663</v>
      </c>
      <c r="J604" s="76">
        <v>1.0505413511241288</v>
      </c>
      <c r="K604" s="78"/>
      <c r="L604" s="78"/>
      <c r="M604" s="76">
        <f t="shared" si="88"/>
        <v>269.30846324865269</v>
      </c>
      <c r="N604" s="76">
        <f t="shared" si="89"/>
        <v>24.328845486780132</v>
      </c>
      <c r="O604" s="76">
        <f t="shared" si="90"/>
        <v>4.3808573446674037</v>
      </c>
      <c r="P604" s="76">
        <f t="shared" si="91"/>
        <v>2.8082222285718097</v>
      </c>
      <c r="Q604" s="76">
        <f t="shared" si="92"/>
        <v>-3.5805554255724452</v>
      </c>
      <c r="R604" s="76">
        <f t="shared" si="93"/>
        <v>-8.5260431593229011</v>
      </c>
      <c r="S604" s="76">
        <f t="shared" si="94"/>
        <v>9.2854799208716248</v>
      </c>
      <c r="T604" s="76">
        <f t="shared" si="95"/>
        <v>10.949790286925477</v>
      </c>
      <c r="U604" s="8"/>
      <c r="V604" s="12" cm="1">
        <f t="array" ref="V604" xml:space="preserve"> SUM(C604:J604)/SUMPRODUCT(C604:J604/$AV$6:$BC$6, $AV$3:$BC$3 + $AV$4:$BC$4/1000*($D$7 - 1400) + $AV$5:$BC$5/10000*($F$8-1) )</f>
        <v>2.6947124271177469</v>
      </c>
      <c r="W604" s="12"/>
      <c r="X604" s="8"/>
    </row>
    <row r="605" spans="2:24" ht="20" x14ac:dyDescent="0.2">
      <c r="B605" s="76">
        <f t="shared" si="96"/>
        <v>272.85199565981929</v>
      </c>
      <c r="C605" s="76">
        <f t="shared" ref="C605:C668" si="97">100-SUM(D605:J605)</f>
        <v>57.16506419477826</v>
      </c>
      <c r="D605" s="76" cm="1">
        <f t="array" ref="D605:J605">MMULT(N605:T605,TRANSPOSE($AM$8:$AS$14))</f>
        <v>2.4480255066094077</v>
      </c>
      <c r="E605" s="76">
        <v>18.736156874064868</v>
      </c>
      <c r="F605" s="76">
        <v>5.0136092890770181</v>
      </c>
      <c r="G605" s="76">
        <v>4.4119389445670931</v>
      </c>
      <c r="H605" s="76">
        <v>6.3609434485990501</v>
      </c>
      <c r="I605" s="76">
        <v>4.8240601631152105</v>
      </c>
      <c r="J605" s="76">
        <v>1.0402015791890862</v>
      </c>
      <c r="K605" s="78"/>
      <c r="L605" s="78"/>
      <c r="M605" s="76">
        <f t="shared" ref="M605:M668" si="98">M604+0.01*$T$14</f>
        <v>272.85199565981929</v>
      </c>
      <c r="N605" s="76">
        <f t="shared" ref="N605:N668" si="99">(D$19+D$20 + (D$21+D$22)*$M605)/2 + (D$20-D$19 + (D$22-D$21)*$M605)/2*ERF($M605/SQRT(4*N$13*$D$8))+(D$22-D$21)*SQRT(N$13*$D$8/PI())*EXP( 0 -$M605^2/4/N$13/$D$8)</f>
        <v>24.329046526421553</v>
      </c>
      <c r="O605" s="76">
        <f t="shared" ref="O605:O668" si="100">(E$19+E$20 + (E$21+E$22)*$M605)/2 + (E$20-E$19 + (E$22-E$21)*$M605)/2*ERF($M605/SQRT(4*O$13*$D$8))+(E$22-E$21)*SQRT(O$13*$D$8/PI())*EXP( 0 -$M605^2/4/O$13/$D$8)</f>
        <v>4.3809715302816352</v>
      </c>
      <c r="P605" s="76">
        <f t="shared" ref="P605:P668" si="101">(F$19+F$20 + (F$21+F$22)*$M605)/2 + (F$20-F$19 + (F$22-F$21)*$M605)/2*ERF($M605/SQRT(4*P$13*$D$8))+(F$22-F$21)*SQRT(P$13*$D$8/PI())*EXP( 0 -$M605^2/4/P$13/$D$8)</f>
        <v>2.8081213879282472</v>
      </c>
      <c r="Q605" s="76">
        <f t="shared" ref="Q605:Q668" si="102">(G$19+G$20 + (G$21+G$22)*$M605)/2 + (G$20-G$19 + (G$22-G$21)*$M605)/2*ERF($M605/SQRT(4*Q$13*$D$8))+(G$22-G$21)*SQRT(Q$13*$D$8/PI())*EXP( 0 -$M605^2/4/Q$13/$D$8)</f>
        <v>-3.5835508667222533</v>
      </c>
      <c r="R605" s="76">
        <f t="shared" ref="R605:R668" si="103">(H$19+H$20 + (H$21+H$22)*$M605)/2 + (H$20-H$19 + (H$22-H$21)*$M605)/2*ERF($M605/SQRT(4*R$13*$D$8))+(H$22-H$21)*SQRT(R$13*$D$8/PI())*EXP( 0 -$M605^2/4/R$13/$D$8)</f>
        <v>-8.5081381483377321</v>
      </c>
      <c r="S605" s="76">
        <f t="shared" ref="S605:S668" si="104">(I$19+I$20 + (I$21+I$22)*$M605)/2 + (I$20-I$19 + (I$22-I$21)*$M605)/2*ERF($M605/SQRT(4*S$13*$D$8))+(I$22-I$21)*SQRT(S$13*$D$8/PI())*EXP( 0 -$M605^2/4/S$13/$D$8)</f>
        <v>9.2666233383726926</v>
      </c>
      <c r="T605" s="76">
        <f t="shared" ref="T605:T668" si="105">(J$19+J$20 + (J$21+J$22)*$M605)/2 + (J$20-J$19 + (J$22-J$21)*$M605)/2*ERF($M605/SQRT(4*T$13*$D$8))+(J$22-J$21)*SQRT(T$13*$D$8/PI())*EXP( 0 -$M605^2/4/T$13/$D$8)</f>
        <v>10.948570964577389</v>
      </c>
      <c r="U605" s="8"/>
      <c r="V605" s="12" cm="1">
        <f t="array" ref="V605" xml:space="preserve"> SUM(C605:J605)/SUMPRODUCT(C605:J605/$AV$6:$BC$6, $AV$3:$BC$3 + $AV$4:$BC$4/1000*($D$7 - 1400) + $AV$5:$BC$5/10000*($F$8-1) )</f>
        <v>2.6946701824985064</v>
      </c>
      <c r="W605" s="12"/>
      <c r="X605" s="8"/>
    </row>
    <row r="606" spans="2:24" ht="20" x14ac:dyDescent="0.2">
      <c r="B606" s="76">
        <f t="shared" si="96"/>
        <v>276.3955280709859</v>
      </c>
      <c r="C606" s="76">
        <f t="shared" si="97"/>
        <v>57.170957642921429</v>
      </c>
      <c r="D606" s="76" cm="1">
        <f t="array" ref="D606:J606">MMULT(N606:T606,TRANSPOSE($AM$8:$AS$14))</f>
        <v>2.4484911374696208</v>
      </c>
      <c r="E606" s="76">
        <v>18.73891574677388</v>
      </c>
      <c r="F606" s="76">
        <v>5.0100513643346298</v>
      </c>
      <c r="G606" s="76">
        <v>4.4141823654290544</v>
      </c>
      <c r="H606" s="76">
        <v>6.3599340602592269</v>
      </c>
      <c r="I606" s="76">
        <v>4.8274482800670899</v>
      </c>
      <c r="J606" s="76">
        <v>1.0300194027450709</v>
      </c>
      <c r="K606" s="78"/>
      <c r="L606" s="78"/>
      <c r="M606" s="76">
        <f t="shared" si="98"/>
        <v>276.3955280709859</v>
      </c>
      <c r="N606" s="76">
        <f t="shared" si="99"/>
        <v>24.329247566062975</v>
      </c>
      <c r="O606" s="76">
        <f t="shared" si="100"/>
        <v>4.3810857158962886</v>
      </c>
      <c r="P606" s="76">
        <f t="shared" si="101"/>
        <v>2.8080205494714039</v>
      </c>
      <c r="Q606" s="76">
        <f t="shared" si="102"/>
        <v>-3.5863854494743399</v>
      </c>
      <c r="R606" s="76">
        <f t="shared" si="103"/>
        <v>-8.4905696523072738</v>
      </c>
      <c r="S606" s="76">
        <f t="shared" si="104"/>
        <v>9.2480486061346312</v>
      </c>
      <c r="T606" s="76">
        <f t="shared" si="105"/>
        <v>10.947356461428923</v>
      </c>
      <c r="U606" s="8"/>
      <c r="V606" s="12" cm="1">
        <f t="array" ref="V606" xml:space="preserve"> SUM(C606:J606)/SUMPRODUCT(C606:J606/$AV$6:$BC$6, $AV$3:$BC$3 + $AV$4:$BC$4/1000*($D$7 - 1400) + $AV$5:$BC$5/10000*($F$8-1) )</f>
        <v>2.6946301285609917</v>
      </c>
      <c r="W606" s="12"/>
      <c r="X606" s="8"/>
    </row>
    <row r="607" spans="2:24" ht="20" x14ac:dyDescent="0.2">
      <c r="B607" s="76">
        <f t="shared" si="96"/>
        <v>279.93906048215251</v>
      </c>
      <c r="C607" s="76">
        <f t="shared" si="97"/>
        <v>57.17672105416279</v>
      </c>
      <c r="D607" s="76" cm="1">
        <f t="array" ref="D607:J607">MMULT(N607:T607,TRANSPOSE($AM$8:$AS$14))</f>
        <v>2.4489459359352739</v>
      </c>
      <c r="E607" s="76">
        <v>18.741624352391398</v>
      </c>
      <c r="F607" s="76">
        <v>5.0066784048112485</v>
      </c>
      <c r="G607" s="76">
        <v>4.4163299260468198</v>
      </c>
      <c r="H607" s="76">
        <v>6.3589346792367527</v>
      </c>
      <c r="I607" s="76">
        <v>4.8307710321945834</v>
      </c>
      <c r="J607" s="76">
        <v>1.0199946152211288</v>
      </c>
      <c r="K607" s="78"/>
      <c r="L607" s="78"/>
      <c r="M607" s="76">
        <f t="shared" si="98"/>
        <v>279.93906048215251</v>
      </c>
      <c r="N607" s="76">
        <f t="shared" si="99"/>
        <v>24.329448605704396</v>
      </c>
      <c r="O607" s="76">
        <f t="shared" si="100"/>
        <v>4.3811999015111729</v>
      </c>
      <c r="P607" s="76">
        <f t="shared" si="101"/>
        <v>2.8079197124708015</v>
      </c>
      <c r="Q607" s="76">
        <f t="shared" si="102"/>
        <v>-3.5890653266420909</v>
      </c>
      <c r="R607" s="76">
        <f t="shared" si="103"/>
        <v>-8.4733354097964657</v>
      </c>
      <c r="S607" s="76">
        <f t="shared" si="104"/>
        <v>9.2297549297395118</v>
      </c>
      <c r="T607" s="76">
        <f t="shared" si="105"/>
        <v>10.946146803826608</v>
      </c>
      <c r="U607" s="8"/>
      <c r="V607" s="12" cm="1">
        <f t="array" ref="V607" xml:space="preserve"> SUM(C607:J607)/SUMPRODUCT(C607:J607/$AV$6:$BC$6, $AV$3:$BC$3 + $AV$4:$BC$4/1000*($D$7 - 1400) + $AV$5:$BC$5/10000*($F$8-1) )</f>
        <v>2.6945922002947245</v>
      </c>
      <c r="W607" s="12"/>
      <c r="X607" s="8"/>
    </row>
    <row r="608" spans="2:24" ht="20" x14ac:dyDescent="0.2">
      <c r="B608" s="76">
        <f t="shared" si="96"/>
        <v>283.48259289331912</v>
      </c>
      <c r="C608" s="76">
        <f t="shared" si="97"/>
        <v>57.182356429407335</v>
      </c>
      <c r="D608" s="76" cm="1">
        <f t="array" ref="D608:J608">MMULT(N608:T608,TRANSPOSE($AM$8:$AS$14))</f>
        <v>2.449390101603067</v>
      </c>
      <c r="E608" s="76">
        <v>18.744283460116229</v>
      </c>
      <c r="F608" s="76">
        <v>5.0034849048372276</v>
      </c>
      <c r="G608" s="76">
        <v>4.4183851124695801</v>
      </c>
      <c r="H608" s="76">
        <v>6.3579442238373929</v>
      </c>
      <c r="I608" s="76">
        <v>4.8340288294368445</v>
      </c>
      <c r="J608" s="76">
        <v>1.0101269382923248</v>
      </c>
      <c r="K608" s="78"/>
      <c r="L608" s="78"/>
      <c r="M608" s="76">
        <f t="shared" si="98"/>
        <v>283.48259289331912</v>
      </c>
      <c r="N608" s="76">
        <f t="shared" si="99"/>
        <v>24.329649645345821</v>
      </c>
      <c r="O608" s="76">
        <f t="shared" si="100"/>
        <v>4.3813140871261789</v>
      </c>
      <c r="P608" s="76">
        <f t="shared" si="101"/>
        <v>2.8078188764345886</v>
      </c>
      <c r="Q608" s="76">
        <f t="shared" si="102"/>
        <v>-3.5915965394705025</v>
      </c>
      <c r="R608" s="76">
        <f t="shared" si="103"/>
        <v>-8.4564330349418562</v>
      </c>
      <c r="S608" s="76">
        <f t="shared" si="104"/>
        <v>9.2117414127837716</v>
      </c>
      <c r="T608" s="76">
        <f t="shared" si="105"/>
        <v>10.94494201759753</v>
      </c>
      <c r="U608" s="8"/>
      <c r="V608" s="12" cm="1">
        <f t="array" ref="V608" xml:space="preserve"> SUM(C608:J608)/SUMPRODUCT(C608:J608/$AV$6:$BC$6, $AV$3:$BC$3 + $AV$4:$BC$4/1000*($D$7 - 1400) + $AV$5:$BC$5/10000*($F$8-1) )</f>
        <v>2.6945563334014384</v>
      </c>
      <c r="W608" s="12"/>
      <c r="X608" s="8"/>
    </row>
    <row r="609" spans="2:24" ht="20" x14ac:dyDescent="0.2">
      <c r="B609" s="76">
        <f t="shared" si="96"/>
        <v>287.02612530448573</v>
      </c>
      <c r="C609" s="76">
        <f t="shared" si="97"/>
        <v>57.187865773665195</v>
      </c>
      <c r="D609" s="76" cm="1">
        <f t="array" ref="D609:J609">MMULT(N609:T609,TRANSPOSE($AM$8:$AS$14))</f>
        <v>2.4498238335169069</v>
      </c>
      <c r="E609" s="76">
        <v>18.746893839070598</v>
      </c>
      <c r="F609" s="76">
        <v>5.0004654160957767</v>
      </c>
      <c r="G609" s="76">
        <v>4.4203513445802987</v>
      </c>
      <c r="H609" s="76">
        <v>6.356961670780624</v>
      </c>
      <c r="I609" s="76">
        <v>4.8372220992771968</v>
      </c>
      <c r="J609" s="76">
        <v>1.0004160230134032</v>
      </c>
      <c r="K609" s="78"/>
      <c r="L609" s="78"/>
      <c r="M609" s="76">
        <f t="shared" si="98"/>
        <v>287.02612530448573</v>
      </c>
      <c r="N609" s="76">
        <f t="shared" si="99"/>
        <v>24.329850684987242</v>
      </c>
      <c r="O609" s="76">
        <f t="shared" si="100"/>
        <v>4.3814282727412532</v>
      </c>
      <c r="P609" s="76">
        <f t="shared" si="101"/>
        <v>2.8077180410334877</v>
      </c>
      <c r="Q609" s="76">
        <f t="shared" si="102"/>
        <v>-3.5939850115541283</v>
      </c>
      <c r="R609" s="76">
        <f t="shared" si="103"/>
        <v>-8.4398600217240816</v>
      </c>
      <c r="S609" s="76">
        <f t="shared" si="104"/>
        <v>9.1940070590560854</v>
      </c>
      <c r="T609" s="76">
        <f t="shared" si="105"/>
        <v>10.943742128047237</v>
      </c>
      <c r="U609" s="8"/>
      <c r="V609" s="12" cm="1">
        <f t="array" ref="V609" xml:space="preserve"> SUM(C609:J609)/SUMPRODUCT(C609:J609/$AV$6:$BC$6, $AV$3:$BC$3 + $AV$4:$BC$4/1000*($D$7 - 1400) + $AV$5:$BC$5/10000*($F$8-1) )</f>
        <v>2.694522464362997</v>
      </c>
      <c r="W609" s="12"/>
      <c r="X609" s="8"/>
    </row>
    <row r="610" spans="2:24" ht="20" x14ac:dyDescent="0.2">
      <c r="B610" s="76">
        <f t="shared" si="96"/>
        <v>290.56965771565234</v>
      </c>
      <c r="C610" s="76">
        <f t="shared" si="97"/>
        <v>57.193251093718594</v>
      </c>
      <c r="D610" s="76" cm="1">
        <f t="array" ref="D610:J610">MMULT(N610:T610,TRANSPOSE($AM$8:$AS$14))</f>
        <v>2.4502473299601837</v>
      </c>
      <c r="E610" s="76">
        <v>18.749456257433671</v>
      </c>
      <c r="F610" s="76">
        <v>4.9976145532635243</v>
      </c>
      <c r="G610" s="76">
        <v>4.4222319729005664</v>
      </c>
      <c r="H610" s="76">
        <v>6.355986055602262</v>
      </c>
      <c r="I610" s="76">
        <v>4.8403512860977251</v>
      </c>
      <c r="J610" s="76">
        <v>0.99086145102346945</v>
      </c>
      <c r="K610" s="78"/>
      <c r="L610" s="78"/>
      <c r="M610" s="76">
        <f t="shared" si="98"/>
        <v>290.56965771565234</v>
      </c>
      <c r="N610" s="76">
        <f t="shared" si="99"/>
        <v>24.330051724628664</v>
      </c>
      <c r="O610" s="76">
        <f t="shared" si="100"/>
        <v>4.3815424583563605</v>
      </c>
      <c r="P610" s="76">
        <f t="shared" si="101"/>
        <v>2.8076172060483282</v>
      </c>
      <c r="Q610" s="76">
        <f t="shared" si="102"/>
        <v>-3.5962365433739141</v>
      </c>
      <c r="R610" s="76">
        <f t="shared" si="103"/>
        <v>-8.4236137482762974</v>
      </c>
      <c r="S610" s="76">
        <f t="shared" si="104"/>
        <v>9.1765507747612904</v>
      </c>
      <c r="T610" s="76">
        <f t="shared" si="105"/>
        <v>10.942547159957762</v>
      </c>
      <c r="U610" s="8"/>
      <c r="V610" s="12" cm="1">
        <f t="array" ref="V610" xml:space="preserve"> SUM(C610:J610)/SUMPRODUCT(C610:J610/$AV$6:$BC$6, $AV$3:$BC$3 + $AV$4:$BC$4/1000*($D$7 - 1400) + $AV$5:$BC$5/10000*($F$8-1) )</f>
        <v>2.6944905305041598</v>
      </c>
      <c r="W610" s="12"/>
      <c r="X610" s="8"/>
    </row>
    <row r="611" spans="2:24" ht="20" x14ac:dyDescent="0.2">
      <c r="B611" s="76">
        <f t="shared" si="96"/>
        <v>294.11319012681895</v>
      </c>
      <c r="C611" s="76">
        <f t="shared" si="97"/>
        <v>57.198514395917869</v>
      </c>
      <c r="D611" s="76" cm="1">
        <f t="array" ref="D611:J611">MMULT(N611:T611,TRANSPOSE($AM$8:$AS$14))</f>
        <v>2.4506607882575437</v>
      </c>
      <c r="E611" s="76">
        <v>18.751971481628086</v>
      </c>
      <c r="F611" s="76">
        <v>4.9949269992225425</v>
      </c>
      <c r="G611" s="76">
        <v>4.4240302757519085</v>
      </c>
      <c r="H611" s="76">
        <v>6.3550164728580087</v>
      </c>
      <c r="I611" s="76">
        <v>4.8434168505442461</v>
      </c>
      <c r="J611" s="76">
        <v>0.98146273581979426</v>
      </c>
      <c r="K611" s="78"/>
      <c r="L611" s="78"/>
      <c r="M611" s="76">
        <f t="shared" si="98"/>
        <v>294.11319012681895</v>
      </c>
      <c r="N611" s="76">
        <f t="shared" si="99"/>
        <v>24.330252764270085</v>
      </c>
      <c r="O611" s="76">
        <f t="shared" si="100"/>
        <v>4.3816566439714881</v>
      </c>
      <c r="P611" s="76">
        <f t="shared" si="101"/>
        <v>2.807516371334061</v>
      </c>
      <c r="Q611" s="76">
        <f t="shared" si="102"/>
        <v>-3.5983568074386785</v>
      </c>
      <c r="R611" s="76">
        <f t="shared" si="103"/>
        <v>-8.4076914812224146</v>
      </c>
      <c r="S611" s="76">
        <f t="shared" si="104"/>
        <v>9.1593713707873476</v>
      </c>
      <c r="T611" s="76">
        <f t="shared" si="105"/>
        <v>10.941357137585737</v>
      </c>
      <c r="U611" s="8"/>
      <c r="V611" s="12" cm="1">
        <f t="array" ref="V611" xml:space="preserve"> SUM(C611:J611)/SUMPRODUCT(C611:J611/$AV$6:$BC$6, $AV$3:$BC$3 + $AV$4:$BC$4/1000*($D$7 - 1400) + $AV$5:$BC$5/10000*($F$8-1) )</f>
        <v>2.6944604700502248</v>
      </c>
      <c r="W611" s="12"/>
      <c r="X611" s="8"/>
    </row>
    <row r="612" spans="2:24" ht="20" x14ac:dyDescent="0.2">
      <c r="B612" s="76">
        <f t="shared" si="96"/>
        <v>297.65672253798556</v>
      </c>
      <c r="C612" s="76">
        <f t="shared" si="97"/>
        <v>57.203657684106339</v>
      </c>
      <c r="D612" s="76" cm="1">
        <f t="array" ref="D612:J612">MMULT(N612:T612,TRANSPOSE($AM$8:$AS$14))</f>
        <v>2.4510644045875023</v>
      </c>
      <c r="E612" s="76">
        <v>18.754440275559837</v>
      </c>
      <c r="F612" s="76">
        <v>4.9923975098497735</v>
      </c>
      <c r="G612" s="76">
        <v>4.4257494567622224</v>
      </c>
      <c r="H612" s="76">
        <v>6.3540520761336996</v>
      </c>
      <c r="I612" s="76">
        <v>4.8464192689024266</v>
      </c>
      <c r="J612" s="76">
        <v>0.97221932409820089</v>
      </c>
      <c r="K612" s="78"/>
      <c r="L612" s="78"/>
      <c r="M612" s="76">
        <f t="shared" si="98"/>
        <v>297.65672253798556</v>
      </c>
      <c r="N612" s="76">
        <f t="shared" si="99"/>
        <v>24.33045380391151</v>
      </c>
      <c r="O612" s="76">
        <f t="shared" si="100"/>
        <v>4.3817708295866247</v>
      </c>
      <c r="P612" s="76">
        <f t="shared" si="101"/>
        <v>2.8074155367952409</v>
      </c>
      <c r="Q612" s="76">
        <f t="shared" si="102"/>
        <v>-3.6003513440153614</v>
      </c>
      <c r="R612" s="76">
        <f t="shared" si="103"/>
        <v>-8.3920903800390843</v>
      </c>
      <c r="S612" s="76">
        <f t="shared" si="104"/>
        <v>9.1424675650123248</v>
      </c>
      <c r="T612" s="76">
        <f t="shared" si="105"/>
        <v>10.940172084660649</v>
      </c>
      <c r="U612" s="8"/>
      <c r="V612" s="12" cm="1">
        <f t="array" ref="V612" xml:space="preserve"> SUM(C612:J612)/SUMPRODUCT(C612:J612/$AV$6:$BC$6, $AV$3:$BC$3 + $AV$4:$BC$4/1000*($D$7 - 1400) + $AV$5:$BC$5/10000*($F$8-1) )</f>
        <v>2.6944322221796</v>
      </c>
      <c r="W612" s="12"/>
      <c r="X612" s="8"/>
    </row>
    <row r="613" spans="2:24" ht="20" x14ac:dyDescent="0.2">
      <c r="B613" s="76">
        <f t="shared" si="96"/>
        <v>301.20025494915217</v>
      </c>
      <c r="C613" s="76">
        <f t="shared" si="97"/>
        <v>57.208682957673389</v>
      </c>
      <c r="D613" s="76" cm="1">
        <f t="array" ref="D613:J613">MMULT(N613:T613,TRANSPOSE($AM$8:$AS$14))</f>
        <v>2.4514583738066089</v>
      </c>
      <c r="E613" s="76">
        <v>18.756863399911158</v>
      </c>
      <c r="F613" s="76">
        <v>4.9900209183915019</v>
      </c>
      <c r="G613" s="76">
        <v>4.4273926427056551</v>
      </c>
      <c r="H613" s="76">
        <v>6.3530920778690536</v>
      </c>
      <c r="I613" s="76">
        <v>4.8493590324854914</v>
      </c>
      <c r="J613" s="76">
        <v>0.96313059715714988</v>
      </c>
      <c r="K613" s="78"/>
      <c r="L613" s="78"/>
      <c r="M613" s="76">
        <f t="shared" si="98"/>
        <v>301.20025494915217</v>
      </c>
      <c r="N613" s="76">
        <f t="shared" si="99"/>
        <v>24.330654843552928</v>
      </c>
      <c r="O613" s="76">
        <f t="shared" si="100"/>
        <v>4.3818850152017657</v>
      </c>
      <c r="P613" s="76">
        <f t="shared" si="101"/>
        <v>2.8073147023694216</v>
      </c>
      <c r="Q613" s="76">
        <f t="shared" si="102"/>
        <v>-3.60222555743072</v>
      </c>
      <c r="R613" s="76">
        <f t="shared" si="103"/>
        <v>-8.3768075014354491</v>
      </c>
      <c r="S613" s="76">
        <f t="shared" si="104"/>
        <v>9.1258379846484594</v>
      </c>
      <c r="T613" s="76">
        <f t="shared" si="105"/>
        <v>10.938992024383168</v>
      </c>
      <c r="U613" s="8"/>
      <c r="V613" s="12" cm="1">
        <f t="array" ref="V613" xml:space="preserve"> SUM(C613:J613)/SUMPRODUCT(C613:J613/$AV$6:$BC$6, $AV$3:$BC$3 + $AV$4:$BC$4/1000*($D$7 - 1400) + $AV$5:$BC$5/10000*($F$8-1) )</f>
        <v>2.6944057270713708</v>
      </c>
      <c r="W613" s="12"/>
      <c r="X613" s="8"/>
    </row>
    <row r="614" spans="2:24" ht="20" x14ac:dyDescent="0.2">
      <c r="B614" s="76">
        <f t="shared" si="96"/>
        <v>304.74378736031878</v>
      </c>
      <c r="C614" s="76">
        <f t="shared" si="97"/>
        <v>57.21359220973347</v>
      </c>
      <c r="D614" s="76" cm="1">
        <f t="array" ref="D614:J614">MMULT(N614:T614,TRANSPOSE($AM$8:$AS$14))</f>
        <v>2.4518428892856421</v>
      </c>
      <c r="E614" s="76">
        <v>18.759241611485617</v>
      </c>
      <c r="F614" s="76">
        <v>4.9877921394325737</v>
      </c>
      <c r="G614" s="76">
        <v>4.42896288166411</v>
      </c>
      <c r="H614" s="76">
        <v>6.3521357490025938</v>
      </c>
      <c r="I614" s="76">
        <v>4.852236647033787</v>
      </c>
      <c r="J614" s="76">
        <v>0.95419587236220638</v>
      </c>
      <c r="K614" s="78"/>
      <c r="L614" s="78"/>
      <c r="M614" s="76">
        <f t="shared" si="98"/>
        <v>304.74378736031878</v>
      </c>
      <c r="N614" s="76">
        <f t="shared" si="99"/>
        <v>24.330855883194349</v>
      </c>
      <c r="O614" s="76">
        <f t="shared" si="100"/>
        <v>4.3819992008169102</v>
      </c>
      <c r="P614" s="76">
        <f t="shared" si="101"/>
        <v>2.8072138680159813</v>
      </c>
      <c r="Q614" s="76">
        <f t="shared" si="102"/>
        <v>-3.603984712925834</v>
      </c>
      <c r="R614" s="76">
        <f t="shared" si="103"/>
        <v>-8.3618398037447701</v>
      </c>
      <c r="S614" s="76">
        <f t="shared" si="104"/>
        <v>9.1094811686202011</v>
      </c>
      <c r="T614" s="76">
        <f t="shared" si="105"/>
        <v>10.937816979423628</v>
      </c>
      <c r="U614" s="8"/>
      <c r="V614" s="12" cm="1">
        <f t="array" ref="V614" xml:space="preserve"> SUM(C614:J614)/SUMPRODUCT(C614:J614/$AV$6:$BC$6, $AV$3:$BC$3 + $AV$4:$BC$4/1000*($D$7 - 1400) + $AV$5:$BC$5/10000*($F$8-1) )</f>
        <v>2.6943809259480167</v>
      </c>
      <c r="W614" s="12"/>
      <c r="X614" s="8"/>
    </row>
    <row r="615" spans="2:24" ht="20" x14ac:dyDescent="0.2">
      <c r="B615" s="76">
        <f t="shared" si="96"/>
        <v>308.28731977148539</v>
      </c>
      <c r="C615" s="76">
        <f t="shared" si="97"/>
        <v>57.218387425428823</v>
      </c>
      <c r="D615" s="76" cm="1">
        <f t="array" ref="D615:J615">MMULT(N615:T615,TRANSPOSE($AM$8:$AS$14))</f>
        <v>2.4522181427579532</v>
      </c>
      <c r="E615" s="76">
        <v>18.761575662604372</v>
      </c>
      <c r="F615" s="76">
        <v>4.9857061724710032</v>
      </c>
      <c r="G615" s="76">
        <v>4.4304631414980973</v>
      </c>
      <c r="H615" s="76">
        <v>6.3511824184459904</v>
      </c>
      <c r="I615" s="76">
        <v>4.8550526321262755</v>
      </c>
      <c r="J615" s="76">
        <v>0.94541440466748727</v>
      </c>
      <c r="K615" s="78"/>
      <c r="L615" s="78"/>
      <c r="M615" s="76">
        <f t="shared" si="98"/>
        <v>308.28731977148539</v>
      </c>
      <c r="N615" s="76">
        <f t="shared" si="99"/>
        <v>24.331056922835774</v>
      </c>
      <c r="O615" s="76">
        <f t="shared" si="100"/>
        <v>4.3821133864320556</v>
      </c>
      <c r="P615" s="76">
        <f t="shared" si="101"/>
        <v>2.8071130337086423</v>
      </c>
      <c r="Q615" s="76">
        <f t="shared" si="102"/>
        <v>-3.6056339340436363</v>
      </c>
      <c r="R615" s="76">
        <f t="shared" si="103"/>
        <v>-8.347184151322157</v>
      </c>
      <c r="S615" s="76">
        <f t="shared" si="104"/>
        <v>9.0933955699733335</v>
      </c>
      <c r="T615" s="76">
        <f t="shared" si="105"/>
        <v>10.936646971920572</v>
      </c>
      <c r="U615" s="8"/>
      <c r="V615" s="12" cm="1">
        <f t="array" ref="V615" xml:space="preserve"> SUM(C615:J615)/SUMPRODUCT(C615:J615/$AV$6:$BC$6, $AV$3:$BC$3 + $AV$4:$BC$4/1000*($D$7 - 1400) + $AV$5:$BC$5/10000*($F$8-1) )</f>
        <v>2.6943577611133604</v>
      </c>
      <c r="W615" s="12"/>
      <c r="X615" s="8"/>
    </row>
    <row r="616" spans="2:24" ht="20" x14ac:dyDescent="0.2">
      <c r="B616" s="76">
        <f t="shared" si="96"/>
        <v>311.830852182652</v>
      </c>
      <c r="C616" s="76">
        <f t="shared" si="97"/>
        <v>57.223070580352434</v>
      </c>
      <c r="D616" s="76" cm="1">
        <f t="array" ref="D616:J616">MMULT(N616:T616,TRANSPOSE($AM$8:$AS$14))</f>
        <v>2.4525843241799135</v>
      </c>
      <c r="E616" s="76">
        <v>18.76386630055211</v>
      </c>
      <c r="F616" s="76">
        <v>4.9837581051100868</v>
      </c>
      <c r="G616" s="76">
        <v>4.4318963086144123</v>
      </c>
      <c r="H616" s="76">
        <v>6.3502314723967714</v>
      </c>
      <c r="I616" s="76">
        <v>4.8578075206039379</v>
      </c>
      <c r="J616" s="76">
        <v>0.93678538819033774</v>
      </c>
      <c r="K616" s="78"/>
      <c r="L616" s="78"/>
      <c r="M616" s="76">
        <f t="shared" si="98"/>
        <v>311.830852182652</v>
      </c>
      <c r="N616" s="76">
        <f t="shared" si="99"/>
        <v>24.331257962477192</v>
      </c>
      <c r="O616" s="76">
        <f t="shared" si="100"/>
        <v>4.382227572047201</v>
      </c>
      <c r="P616" s="76">
        <f t="shared" si="101"/>
        <v>2.8070121994305071</v>
      </c>
      <c r="Q616" s="76">
        <f t="shared" si="102"/>
        <v>-3.6071782005286797</v>
      </c>
      <c r="R616" s="76">
        <f t="shared" si="103"/>
        <v>-8.3328373189427261</v>
      </c>
      <c r="S616" s="76">
        <f t="shared" si="104"/>
        <v>9.0775795583121699</v>
      </c>
      <c r="T616" s="76">
        <f t="shared" si="105"/>
        <v>10.935482023479445</v>
      </c>
      <c r="U616" s="8"/>
      <c r="V616" s="12" cm="1">
        <f t="array" ref="V616" xml:space="preserve"> SUM(C616:J616)/SUMPRODUCT(C616:J616/$AV$6:$BC$6, $AV$3:$BC$3 + $AV$4:$BC$4/1000*($D$7 - 1400) + $AV$5:$BC$5/10000*($F$8-1) )</f>
        <v>2.694336175985947</v>
      </c>
      <c r="W616" s="12"/>
      <c r="X616" s="8"/>
    </row>
    <row r="617" spans="2:24" ht="20" x14ac:dyDescent="0.2">
      <c r="B617" s="76">
        <f t="shared" si="96"/>
        <v>315.3743845938186</v>
      </c>
      <c r="C617" s="76">
        <f t="shared" si="97"/>
        <v>57.227643639087972</v>
      </c>
      <c r="D617" s="76" cm="1">
        <f t="array" ref="D617:J617">MMULT(N617:T617,TRANSPOSE($AM$8:$AS$14))</f>
        <v>2.452941621603316</v>
      </c>
      <c r="E617" s="76">
        <v>18.766114267071231</v>
      </c>
      <c r="F617" s="76">
        <v>4.9819431158808403</v>
      </c>
      <c r="G617" s="76">
        <v>4.4332651870176871</v>
      </c>
      <c r="H617" s="76">
        <v>6.3492823534984772</v>
      </c>
      <c r="I617" s="76">
        <v>4.860501858004973</v>
      </c>
      <c r="J617" s="76">
        <v>0.92830795783550857</v>
      </c>
      <c r="K617" s="78"/>
      <c r="L617" s="78"/>
      <c r="M617" s="76">
        <f t="shared" si="98"/>
        <v>315.3743845938186</v>
      </c>
      <c r="N617" s="76">
        <f t="shared" si="99"/>
        <v>24.331459002118617</v>
      </c>
      <c r="O617" s="76">
        <f t="shared" si="100"/>
        <v>4.3823417576623482</v>
      </c>
      <c r="P617" s="76">
        <f t="shared" si="101"/>
        <v>2.8069113651707669</v>
      </c>
      <c r="Q617" s="76">
        <f t="shared" si="102"/>
        <v>-3.6086223467175182</v>
      </c>
      <c r="R617" s="76">
        <f t="shared" si="103"/>
        <v>-8.3187959961946536</v>
      </c>
      <c r="S617" s="76">
        <f t="shared" si="104"/>
        <v>9.062031422261855</v>
      </c>
      <c r="T617" s="76">
        <f t="shared" si="105"/>
        <v>10.93432215517138</v>
      </c>
      <c r="U617" s="8"/>
      <c r="V617" s="12" cm="1">
        <f t="array" ref="V617" xml:space="preserve"> SUM(C617:J617)/SUMPRODUCT(C617:J617/$AV$6:$BC$6, $AV$3:$BC$3 + $AV$4:$BC$4/1000*($D$7 - 1400) + $AV$5:$BC$5/10000*($F$8-1) )</f>
        <v>2.6943161151279704</v>
      </c>
      <c r="W617" s="12"/>
      <c r="X617" s="8"/>
    </row>
    <row r="618" spans="2:24" ht="20" x14ac:dyDescent="0.2">
      <c r="B618" s="76">
        <f t="shared" si="96"/>
        <v>318.91791700498521</v>
      </c>
      <c r="C618" s="76">
        <f t="shared" si="97"/>
        <v>57.23210855386278</v>
      </c>
      <c r="D618" s="76" cm="1">
        <f t="array" ref="D618:J618">MMULT(N618:T618,TRANSPOSE($AM$8:$AS$14))</f>
        <v>2.4532902210594036</v>
      </c>
      <c r="E618" s="76">
        <v>18.76832029790241</v>
      </c>
      <c r="F618" s="76">
        <v>4.9802564767084192</v>
      </c>
      <c r="G618" s="76">
        <v>4.4345724976327121</v>
      </c>
      <c r="H618" s="76">
        <v>6.3483345598577516</v>
      </c>
      <c r="I618" s="76">
        <v>4.8631362020115878</v>
      </c>
      <c r="J618" s="76">
        <v>0.91998119096493602</v>
      </c>
      <c r="K618" s="78"/>
      <c r="L618" s="78"/>
      <c r="M618" s="76">
        <f t="shared" si="98"/>
        <v>318.91791700498521</v>
      </c>
      <c r="N618" s="76">
        <f t="shared" si="99"/>
        <v>24.331660041760038</v>
      </c>
      <c r="O618" s="76">
        <f t="shared" si="100"/>
        <v>4.3824559432774945</v>
      </c>
      <c r="P618" s="76">
        <f t="shared" si="101"/>
        <v>2.8068105309225517</v>
      </c>
      <c r="Q618" s="76">
        <f t="shared" si="102"/>
        <v>-3.6099710603973598</v>
      </c>
      <c r="R618" s="76">
        <f t="shared" si="103"/>
        <v>-8.3050567918616967</v>
      </c>
      <c r="S618" s="76">
        <f t="shared" si="104"/>
        <v>9.0467493719528189</v>
      </c>
      <c r="T618" s="76">
        <f t="shared" si="105"/>
        <v>10.933167387532089</v>
      </c>
      <c r="U618" s="8"/>
      <c r="V618" s="12" cm="1">
        <f t="array" ref="V618" xml:space="preserve"> SUM(C618:J618)/SUMPRODUCT(C618:J618/$AV$6:$BC$6, $AV$3:$BC$3 + $AV$4:$BC$4/1000*($D$7 - 1400) + $AV$5:$BC$5/10000*($F$8-1) )</f>
        <v>2.6942975242699538</v>
      </c>
      <c r="W618" s="12"/>
      <c r="X618" s="8"/>
    </row>
    <row r="619" spans="2:24" ht="20" x14ac:dyDescent="0.2">
      <c r="B619" s="76">
        <f t="shared" si="96"/>
        <v>322.46144941615182</v>
      </c>
      <c r="C619" s="76">
        <f t="shared" si="97"/>
        <v>57.236467263309756</v>
      </c>
      <c r="D619" s="76" cm="1">
        <f t="array" ref="D619:J619">MMULT(N619:T619,TRANSPOSE($AM$8:$AS$14))</f>
        <v>2.4536303064542024</v>
      </c>
      <c r="E619" s="76">
        <v>18.770485122369795</v>
      </c>
      <c r="F619" s="76">
        <v>4.9786935550366955</v>
      </c>
      <c r="G619" s="76">
        <v>4.4358208778840131</v>
      </c>
      <c r="H619" s="76">
        <v>6.347387643928176</v>
      </c>
      <c r="I619" s="76">
        <v>4.8657111219081504</v>
      </c>
      <c r="J619" s="76">
        <v>0.91180410910921661</v>
      </c>
      <c r="K619" s="78"/>
      <c r="L619" s="78"/>
      <c r="M619" s="76">
        <f t="shared" si="98"/>
        <v>322.46144941615182</v>
      </c>
      <c r="N619" s="76">
        <f t="shared" si="99"/>
        <v>24.331861081401463</v>
      </c>
      <c r="O619" s="76">
        <f t="shared" si="100"/>
        <v>4.3825701288926409</v>
      </c>
      <c r="P619" s="76">
        <f t="shared" si="101"/>
        <v>2.8067096966815162</v>
      </c>
      <c r="Q619" s="76">
        <f t="shared" si="102"/>
        <v>-3.6112288821100926</v>
      </c>
      <c r="R619" s="76">
        <f t="shared" si="103"/>
        <v>-8.2916162382899028</v>
      </c>
      <c r="S619" s="76">
        <f t="shared" si="104"/>
        <v>9.0317315415245414</v>
      </c>
      <c r="T619" s="76">
        <f t="shared" si="105"/>
        <v>10.932017740560887</v>
      </c>
      <c r="U619" s="8"/>
      <c r="V619" s="12" cm="1">
        <f t="array" ref="V619" xml:space="preserve"> SUM(C619:J619)/SUMPRODUCT(C619:J619/$AV$6:$BC$6, $AV$3:$BC$3 + $AV$4:$BC$4/1000*($D$7 - 1400) + $AV$5:$BC$5/10000*($F$8-1) )</f>
        <v>2.6942803503313435</v>
      </c>
      <c r="W619" s="12"/>
      <c r="X619" s="8"/>
    </row>
    <row r="620" spans="2:24" ht="20" x14ac:dyDescent="0.2">
      <c r="B620" s="76">
        <f t="shared" si="96"/>
        <v>326.00498182731843</v>
      </c>
      <c r="C620" s="76">
        <f t="shared" si="97"/>
        <v>57.240721691333867</v>
      </c>
      <c r="D620" s="76" cm="1">
        <f t="array" ref="D620:J620">MMULT(N620:T620,TRANSPOSE($AM$8:$AS$14))</f>
        <v>2.4539620594747351</v>
      </c>
      <c r="E620" s="76">
        <v>18.77260946300883</v>
      </c>
      <c r="F620" s="76">
        <v>4.9772498156257665</v>
      </c>
      <c r="G620" s="76">
        <v>4.4370128815191281</v>
      </c>
      <c r="H620" s="76">
        <v>6.3464412112704593</v>
      </c>
      <c r="I620" s="76">
        <v>4.8682271980504233</v>
      </c>
      <c r="J620" s="76">
        <v>0.9037756797167964</v>
      </c>
      <c r="K620" s="78"/>
      <c r="L620" s="78"/>
      <c r="M620" s="76">
        <f t="shared" si="98"/>
        <v>326.00498182731843</v>
      </c>
      <c r="N620" s="76">
        <f t="shared" si="99"/>
        <v>24.332062121042881</v>
      </c>
      <c r="O620" s="76">
        <f t="shared" si="100"/>
        <v>4.3826843145077881</v>
      </c>
      <c r="P620" s="76">
        <f t="shared" si="101"/>
        <v>2.8066088624449295</v>
      </c>
      <c r="Q620" s="76">
        <f t="shared" si="102"/>
        <v>-3.6124002048783681</v>
      </c>
      <c r="R620" s="76">
        <f t="shared" si="103"/>
        <v>-8.2784707957333641</v>
      </c>
      <c r="S620" s="76">
        <f t="shared" si="104"/>
        <v>9.016975991645646</v>
      </c>
      <c r="T620" s="76">
        <f t="shared" si="105"/>
        <v>10.930873233719787</v>
      </c>
      <c r="U620" s="8"/>
      <c r="V620" s="12" cm="1">
        <f t="array" ref="V620" xml:space="preserve"> SUM(C620:J620)/SUMPRODUCT(C620:J620/$AV$6:$BC$6, $AV$3:$BC$3 + $AV$4:$BC$4/1000*($D$7 - 1400) + $AV$5:$BC$5/10000*($F$8-1) )</f>
        <v>2.6942645414372031</v>
      </c>
      <c r="W620" s="12"/>
      <c r="X620" s="8"/>
    </row>
    <row r="621" spans="2:24" ht="20" x14ac:dyDescent="0.2">
      <c r="B621" s="76">
        <f t="shared" si="96"/>
        <v>329.54851423848504</v>
      </c>
      <c r="C621" s="76">
        <f t="shared" si="97"/>
        <v>57.244873746078838</v>
      </c>
      <c r="D621" s="76" cm="1">
        <f t="array" ref="D621:J621">MMULT(N621:T621,TRANSPOSE($AM$8:$AS$14))</f>
        <v>2.4542856595056874</v>
      </c>
      <c r="E621" s="76">
        <v>18.774694035234774</v>
      </c>
      <c r="F621" s="76">
        <v>4.9759208220373559</v>
      </c>
      <c r="G621" s="76">
        <v>4.4381509786618007</v>
      </c>
      <c r="H621" s="76">
        <v>6.3454949191990053</v>
      </c>
      <c r="I621" s="76">
        <v>4.8706850213455795</v>
      </c>
      <c r="J621" s="76">
        <v>0.89589481793696257</v>
      </c>
      <c r="K621" s="78"/>
      <c r="L621" s="78"/>
      <c r="M621" s="76">
        <f t="shared" si="98"/>
        <v>329.54851423848504</v>
      </c>
      <c r="N621" s="76">
        <f t="shared" si="99"/>
        <v>24.332263160684306</v>
      </c>
      <c r="O621" s="76">
        <f t="shared" si="100"/>
        <v>4.3827985001229344</v>
      </c>
      <c r="P621" s="76">
        <f t="shared" si="101"/>
        <v>2.8065080282110824</v>
      </c>
      <c r="Q621" s="76">
        <f t="shared" si="102"/>
        <v>-3.6134892743301159</v>
      </c>
      <c r="R621" s="76">
        <f t="shared" si="103"/>
        <v>-8.2656168566740238</v>
      </c>
      <c r="S621" s="76">
        <f t="shared" si="104"/>
        <v>9.0024807120475501</v>
      </c>
      <c r="T621" s="76">
        <f t="shared" si="105"/>
        <v>10.92973388593275</v>
      </c>
      <c r="U621" s="8"/>
      <c r="V621" s="12" cm="1">
        <f t="array" ref="V621" xml:space="preserve"> SUM(C621:J621)/SUMPRODUCT(C621:J621/$AV$6:$BC$6, $AV$3:$BC$3 + $AV$4:$BC$4/1000*($D$7 - 1400) + $AV$5:$BC$5/10000*($F$8-1) )</f>
        <v>2.6942500469312116</v>
      </c>
      <c r="W621" s="12"/>
      <c r="X621" s="8"/>
    </row>
    <row r="622" spans="2:24" ht="20" x14ac:dyDescent="0.2">
      <c r="B622" s="76">
        <f t="shared" si="96"/>
        <v>333.09204664965165</v>
      </c>
      <c r="C622" s="76">
        <f t="shared" si="97"/>
        <v>57.248925318989542</v>
      </c>
      <c r="D622" s="76" cm="1">
        <f t="array" ref="D622:J622">MMULT(N622:T622,TRANSPOSE($AM$8:$AS$14))</f>
        <v>2.4546012835560154</v>
      </c>
      <c r="E622" s="76">
        <v>18.776739547049775</v>
      </c>
      <c r="F622" s="76">
        <v>4.9747022378234274</v>
      </c>
      <c r="G622" s="76">
        <v>4.439237556081264</v>
      </c>
      <c r="H622" s="76">
        <v>6.3445484753246335</v>
      </c>
      <c r="I622" s="76">
        <v>4.8730851927426704</v>
      </c>
      <c r="J622" s="76">
        <v>0.88816038843267564</v>
      </c>
      <c r="K622" s="78"/>
      <c r="L622" s="78"/>
      <c r="M622" s="76">
        <f t="shared" si="98"/>
        <v>333.09204664965165</v>
      </c>
      <c r="N622" s="76">
        <f t="shared" si="99"/>
        <v>24.332464200325727</v>
      </c>
      <c r="O622" s="76">
        <f t="shared" si="100"/>
        <v>4.3829126857380816</v>
      </c>
      <c r="P622" s="76">
        <f t="shared" si="101"/>
        <v>2.8064071939789157</v>
      </c>
      <c r="Q622" s="76">
        <f t="shared" si="102"/>
        <v>-3.614500189197698</v>
      </c>
      <c r="R622" s="76">
        <f t="shared" si="103"/>
        <v>-8.2530507501106918</v>
      </c>
      <c r="S622" s="76">
        <f t="shared" si="104"/>
        <v>8.9882436240688133</v>
      </c>
      <c r="T622" s="76">
        <f t="shared" si="105"/>
        <v>10.928599715585001</v>
      </c>
      <c r="U622" s="8"/>
      <c r="V622" s="12" cm="1">
        <f t="array" ref="V622" xml:space="preserve"> SUM(C622:J622)/SUMPRODUCT(C622:J622/$AV$6:$BC$6, $AV$3:$BC$3 + $AV$4:$BC$4/1000*($D$7 - 1400) + $AV$5:$BC$5/10000*($F$8-1) )</f>
        <v>2.6942368173851317</v>
      </c>
      <c r="W622" s="12"/>
      <c r="X622" s="8"/>
    </row>
    <row r="623" spans="2:24" ht="20" x14ac:dyDescent="0.2">
      <c r="B623" s="76">
        <f t="shared" si="96"/>
        <v>336.63557906081826</v>
      </c>
      <c r="C623" s="76">
        <f t="shared" si="97"/>
        <v>57.252878283965245</v>
      </c>
      <c r="D623" s="76" cm="1">
        <f t="array" ref="D623:J623">MMULT(N623:T623,TRANSPOSE($AM$8:$AS$14))</f>
        <v>2.4549091061950707</v>
      </c>
      <c r="E623" s="76">
        <v>18.778746698786634</v>
      </c>
      <c r="F623" s="76">
        <v>4.9735898274334414</v>
      </c>
      <c r="G623" s="76">
        <v>4.4402749176637926</v>
      </c>
      <c r="H623" s="76">
        <v>6.3436016360032816</v>
      </c>
      <c r="I623" s="76">
        <v>4.8754283227332049</v>
      </c>
      <c r="J623" s="76">
        <v>0.8805712072193228</v>
      </c>
      <c r="K623" s="78"/>
      <c r="L623" s="78"/>
      <c r="M623" s="76">
        <f t="shared" si="98"/>
        <v>336.63557906081826</v>
      </c>
      <c r="N623" s="76">
        <f t="shared" si="99"/>
        <v>24.332665239967149</v>
      </c>
      <c r="O623" s="76">
        <f t="shared" si="100"/>
        <v>4.383026871353227</v>
      </c>
      <c r="P623" s="76">
        <f t="shared" si="101"/>
        <v>2.8063063597477713</v>
      </c>
      <c r="Q623" s="76">
        <f t="shared" si="102"/>
        <v>-3.615436902167867</v>
      </c>
      <c r="R623" s="76">
        <f t="shared" si="103"/>
        <v>-8.2407687458125807</v>
      </c>
      <c r="S623" s="76">
        <f t="shared" si="104"/>
        <v>8.9742625832074179</v>
      </c>
      <c r="T623" s="76">
        <f t="shared" si="105"/>
        <v>10.927470740522491</v>
      </c>
      <c r="U623" s="8"/>
      <c r="V623" s="12" cm="1">
        <f t="array" ref="V623" xml:space="preserve"> SUM(C623:J623)/SUMPRODUCT(C623:J623/$AV$6:$BC$6, $AV$3:$BC$3 + $AV$4:$BC$4/1000*($D$7 - 1400) + $AV$5:$BC$5/10000*($F$8-1) )</f>
        <v>2.6942248046049766</v>
      </c>
      <c r="W623" s="12"/>
      <c r="X623" s="8"/>
    </row>
    <row r="624" spans="2:24" ht="20" x14ac:dyDescent="0.2">
      <c r="B624" s="76">
        <f t="shared" si="96"/>
        <v>340.17911147198487</v>
      </c>
      <c r="C624" s="76">
        <f t="shared" si="97"/>
        <v>57.256734496599449</v>
      </c>
      <c r="D624" s="76" cm="1">
        <f t="array" ref="D624:J624">MMULT(N624:T624,TRANSPOSE($AM$8:$AS$14))</f>
        <v>2.4552092994976902</v>
      </c>
      <c r="E624" s="76">
        <v>18.780716182886874</v>
      </c>
      <c r="F624" s="76">
        <v>4.9725794568557466</v>
      </c>
      <c r="G624" s="76">
        <v>4.4412652850727259</v>
      </c>
      <c r="H624" s="76">
        <v>6.3426542047004482</v>
      </c>
      <c r="I624" s="76">
        <v>4.8777150308615074</v>
      </c>
      <c r="J624" s="76">
        <v>0.87312604352555689</v>
      </c>
      <c r="K624" s="78"/>
      <c r="L624" s="78"/>
      <c r="M624" s="76">
        <f t="shared" si="98"/>
        <v>340.17911147198487</v>
      </c>
      <c r="N624" s="76">
        <f t="shared" si="99"/>
        <v>24.33286627960857</v>
      </c>
      <c r="O624" s="76">
        <f t="shared" si="100"/>
        <v>4.3831410569683742</v>
      </c>
      <c r="P624" s="76">
        <f t="shared" si="101"/>
        <v>2.8062055255172482</v>
      </c>
      <c r="Q624" s="76">
        <f t="shared" si="102"/>
        <v>-3.6163032210587334</v>
      </c>
      <c r="R624" s="76">
        <f t="shared" si="103"/>
        <v>-8.2287670585328367</v>
      </c>
      <c r="S624" s="76">
        <f t="shared" si="104"/>
        <v>8.96053538167825</v>
      </c>
      <c r="T624" s="76">
        <f t="shared" si="105"/>
        <v>10.926346978051434</v>
      </c>
      <c r="U624" s="8"/>
      <c r="V624" s="12" cm="1">
        <f t="array" ref="V624" xml:space="preserve"> SUM(C624:J624)/SUMPRODUCT(C624:J624/$AV$6:$BC$6, $AV$3:$BC$3 + $AV$4:$BC$4/1000*($D$7 - 1400) + $AV$5:$BC$5/10000*($F$8-1) )</f>
        <v>2.694213961634035</v>
      </c>
      <c r="W624" s="12"/>
      <c r="X624" s="8"/>
    </row>
    <row r="625" spans="2:24" ht="20" x14ac:dyDescent="0.2">
      <c r="B625" s="76">
        <f t="shared" si="96"/>
        <v>343.72264388315148</v>
      </c>
      <c r="C625" s="76">
        <f t="shared" si="97"/>
        <v>57.260495793501178</v>
      </c>
      <c r="D625" s="76" cm="1">
        <f t="array" ref="D625:J625">MMULT(N625:T625,TRANSPOSE($AM$8:$AS$14))</f>
        <v>2.4555020329978015</v>
      </c>
      <c r="E625" s="76">
        <v>18.782648683711411</v>
      </c>
      <c r="F625" s="76">
        <v>4.9716670940085503</v>
      </c>
      <c r="G625" s="76">
        <v>4.4422107985832602</v>
      </c>
      <c r="H625" s="76">
        <v>6.3417060302808892</v>
      </c>
      <c r="I625" s="76">
        <v>4.8799459452445042</v>
      </c>
      <c r="J625" s="76">
        <v>0.86582362167240234</v>
      </c>
      <c r="K625" s="78"/>
      <c r="L625" s="78"/>
      <c r="M625" s="76">
        <f t="shared" si="98"/>
        <v>343.72264388315148</v>
      </c>
      <c r="N625" s="76">
        <f t="shared" si="99"/>
        <v>24.333067319249995</v>
      </c>
      <c r="O625" s="76">
        <f t="shared" si="100"/>
        <v>4.3832552425835205</v>
      </c>
      <c r="P625" s="76">
        <f t="shared" si="101"/>
        <v>2.8061046912870977</v>
      </c>
      <c r="Q625" s="76">
        <f t="shared" si="102"/>
        <v>-3.6171028103001222</v>
      </c>
      <c r="R625" s="76">
        <f t="shared" si="103"/>
        <v>-8.2170418521777346</v>
      </c>
      <c r="S625" s="76">
        <f t="shared" si="104"/>
        <v>8.9470597509730894</v>
      </c>
      <c r="T625" s="76">
        <f t="shared" si="105"/>
        <v>10.925228444937979</v>
      </c>
      <c r="U625" s="8"/>
      <c r="V625" s="12" cm="1">
        <f t="array" ref="V625" xml:space="preserve"> SUM(C625:J625)/SUMPRODUCT(C625:J625/$AV$6:$BC$6, $AV$3:$BC$3 + $AV$4:$BC$4/1000*($D$7 - 1400) + $AV$5:$BC$5/10000*($F$8-1) )</f>
        <v>2.6942042427529729</v>
      </c>
      <c r="W625" s="12"/>
      <c r="X625" s="8"/>
    </row>
    <row r="626" spans="2:24" ht="20" x14ac:dyDescent="0.2">
      <c r="B626" s="76">
        <f t="shared" si="96"/>
        <v>347.26617629431809</v>
      </c>
      <c r="C626" s="76">
        <f t="shared" si="97"/>
        <v>57.26416399169365</v>
      </c>
      <c r="D626" s="76" cm="1">
        <f t="array" ref="D626:J626">MMULT(N626:T626,TRANSPOSE($AM$8:$AS$14))</f>
        <v>2.4557874736499756</v>
      </c>
      <c r="E626" s="76">
        <v>18.784544877381414</v>
      </c>
      <c r="F626" s="76">
        <v>4.9708488088959371</v>
      </c>
      <c r="G626" s="76">
        <v>4.4431135180785155</v>
      </c>
      <c r="H626" s="76">
        <v>6.3407570052330371</v>
      </c>
      <c r="I626" s="76">
        <v>4.8821217021005925</v>
      </c>
      <c r="J626" s="76">
        <v>0.85866262296687745</v>
      </c>
      <c r="K626" s="78"/>
      <c r="L626" s="78"/>
      <c r="M626" s="76">
        <f t="shared" si="98"/>
        <v>347.26617629431809</v>
      </c>
      <c r="N626" s="76">
        <f t="shared" si="99"/>
        <v>24.333268358891413</v>
      </c>
      <c r="O626" s="76">
        <f t="shared" si="100"/>
        <v>4.3833694281986677</v>
      </c>
      <c r="P626" s="76">
        <f t="shared" si="101"/>
        <v>2.8060038570571724</v>
      </c>
      <c r="Q626" s="76">
        <f t="shared" si="102"/>
        <v>-3.6178391926939599</v>
      </c>
      <c r="R626" s="76">
        <f t="shared" si="103"/>
        <v>-8.2055892439272924</v>
      </c>
      <c r="S626" s="76">
        <f t="shared" si="104"/>
        <v>8.9338333644204564</v>
      </c>
      <c r="T626" s="76">
        <f t="shared" si="105"/>
        <v>10.924115157407979</v>
      </c>
      <c r="U626" s="8"/>
      <c r="V626" s="12" cm="1">
        <f t="array" ref="V626" xml:space="preserve"> SUM(C626:J626)/SUMPRODUCT(C626:J626/$AV$6:$BC$6, $AV$3:$BC$3 + $AV$4:$BC$4/1000*($D$7 - 1400) + $AV$5:$BC$5/10000*($F$8-1) )</f>
        <v>2.6941956034771986</v>
      </c>
      <c r="W626" s="12"/>
      <c r="X626" s="8"/>
    </row>
    <row r="627" spans="2:24" ht="20" x14ac:dyDescent="0.2">
      <c r="B627" s="76">
        <f t="shared" si="96"/>
        <v>350.8097087054847</v>
      </c>
      <c r="C627" s="76">
        <f t="shared" si="97"/>
        <v>57.267740888085193</v>
      </c>
      <c r="D627" s="76" cm="1">
        <f t="array" ref="D627:J627">MMULT(N627:T627,TRANSPOSE($AM$8:$AS$14))</f>
        <v>2.4560657857985229</v>
      </c>
      <c r="E627" s="76">
        <v>18.786405431647641</v>
      </c>
      <c r="F627" s="76">
        <v>4.9701207735440605</v>
      </c>
      <c r="G627" s="76">
        <v>4.4439754241935017</v>
      </c>
      <c r="H627" s="76">
        <v>6.3398070638373376</v>
      </c>
      <c r="I627" s="76">
        <v>4.8842429452872409</v>
      </c>
      <c r="J627" s="76">
        <v>0.85164168760650683</v>
      </c>
      <c r="K627" s="78"/>
      <c r="L627" s="78"/>
      <c r="M627" s="76">
        <f t="shared" si="98"/>
        <v>350.8097087054847</v>
      </c>
      <c r="N627" s="76">
        <f t="shared" si="99"/>
        <v>24.333469398532834</v>
      </c>
      <c r="O627" s="76">
        <f t="shared" si="100"/>
        <v>4.383483613813814</v>
      </c>
      <c r="P627" s="76">
        <f t="shared" si="101"/>
        <v>2.8059030228273798</v>
      </c>
      <c r="Q627" s="76">
        <f t="shared" si="102"/>
        <v>-3.6185157514316679</v>
      </c>
      <c r="R627" s="76">
        <f t="shared" si="103"/>
        <v>-8.1944053083033559</v>
      </c>
      <c r="S627" s="76">
        <f t="shared" si="104"/>
        <v>8.9208538397427404</v>
      </c>
      <c r="T627" s="76">
        <f t="shared" si="105"/>
        <v>10.923007131146855</v>
      </c>
      <c r="U627" s="8"/>
      <c r="V627" s="12" cm="1">
        <f t="array" ref="V627" xml:space="preserve"> SUM(C627:J627)/SUMPRODUCT(C627:J627/$AV$6:$BC$6, $AV$3:$BC$3 + $AV$4:$BC$4/1000*($D$7 - 1400) + $AV$5:$BC$5/10000*($F$8-1) )</f>
        <v>2.6941880005516685</v>
      </c>
      <c r="W627" s="12"/>
      <c r="X627" s="8"/>
    </row>
    <row r="628" spans="2:24" ht="20" x14ac:dyDescent="0.2">
      <c r="B628" s="76">
        <f t="shared" si="96"/>
        <v>354.3532411166513</v>
      </c>
      <c r="C628" s="76">
        <f t="shared" si="97"/>
        <v>57.271228259008268</v>
      </c>
      <c r="D628" s="76" cm="1">
        <f t="array" ref="D628:J628">MMULT(N628:T628,TRANSPOSE($AM$8:$AS$14))</f>
        <v>2.4563371311535498</v>
      </c>
      <c r="E628" s="76">
        <v>18.78823100578601</v>
      </c>
      <c r="F628" s="76">
        <v>4.9694792617325998</v>
      </c>
      <c r="G628" s="76">
        <v>4.4447984195939769</v>
      </c>
      <c r="H628" s="76">
        <v>6.3388561802874435</v>
      </c>
      <c r="I628" s="76">
        <v>4.8863103258470257</v>
      </c>
      <c r="J628" s="76">
        <v>0.8447594165911263</v>
      </c>
      <c r="K628" s="78"/>
      <c r="L628" s="78"/>
      <c r="M628" s="76">
        <f t="shared" si="98"/>
        <v>354.3532411166513</v>
      </c>
      <c r="N628" s="76">
        <f t="shared" si="99"/>
        <v>24.333670438174259</v>
      </c>
      <c r="O628" s="76">
        <f t="shared" si="100"/>
        <v>4.3835977994289612</v>
      </c>
      <c r="P628" s="76">
        <f t="shared" si="101"/>
        <v>2.8058021885976667</v>
      </c>
      <c r="Q628" s="76">
        <f t="shared" si="102"/>
        <v>-3.6191357323459896</v>
      </c>
      <c r="R628" s="76">
        <f t="shared" si="103"/>
        <v>-8.18348608118127</v>
      </c>
      <c r="S628" s="76">
        <f t="shared" si="104"/>
        <v>8.9081187416080709</v>
      </c>
      <c r="T628" s="76">
        <f t="shared" si="105"/>
        <v>10.921904381299594</v>
      </c>
      <c r="U628" s="8"/>
      <c r="V628" s="12" cm="1">
        <f t="array" ref="V628" xml:space="preserve"> SUM(C628:J628)/SUMPRODUCT(C628:J628/$AV$6:$BC$6, $AV$3:$BC$3 + $AV$4:$BC$4/1000*($D$7 - 1400) + $AV$5:$BC$5/10000*($F$8-1) )</f>
        <v>2.694181391943347</v>
      </c>
      <c r="W628" s="12"/>
      <c r="X628" s="8"/>
    </row>
    <row r="629" spans="2:24" ht="20" x14ac:dyDescent="0.2">
      <c r="B629" s="76">
        <f t="shared" si="96"/>
        <v>357.89677352781791</v>
      </c>
      <c r="C629" s="76">
        <f t="shared" si="97"/>
        <v>57.274627859822125</v>
      </c>
      <c r="D629" s="76" cm="1">
        <f t="array" ref="D629:J629">MMULT(N629:T629,TRANSPOSE($AM$8:$AS$14))</f>
        <v>2.4566016687735499</v>
      </c>
      <c r="E629" s="76">
        <v>18.790022250517541</v>
      </c>
      <c r="F629" s="76">
        <v>4.9689206485361943</v>
      </c>
      <c r="G629" s="76">
        <v>4.4455843303773825</v>
      </c>
      <c r="H629" s="76">
        <v>6.3379043667729462</v>
      </c>
      <c r="I629" s="76">
        <v>4.8883245015617378</v>
      </c>
      <c r="J629" s="76">
        <v>0.83801437363852394</v>
      </c>
      <c r="K629" s="78"/>
      <c r="L629" s="78"/>
      <c r="M629" s="76">
        <f t="shared" si="98"/>
        <v>357.89677352781791</v>
      </c>
      <c r="N629" s="76">
        <f t="shared" si="99"/>
        <v>24.333871477815681</v>
      </c>
      <c r="O629" s="76">
        <f t="shared" si="100"/>
        <v>4.3837119850441075</v>
      </c>
      <c r="P629" s="76">
        <f t="shared" si="101"/>
        <v>2.8057013543679998</v>
      </c>
      <c r="Q629" s="76">
        <f t="shared" si="102"/>
        <v>-3.6197022463751765</v>
      </c>
      <c r="R629" s="76">
        <f t="shared" si="103"/>
        <v>-8.172827563741512</v>
      </c>
      <c r="S629" s="76">
        <f t="shared" si="104"/>
        <v>8.8956255841744412</v>
      </c>
      <c r="T629" s="76">
        <f t="shared" si="105"/>
        <v>10.920806922470826</v>
      </c>
      <c r="U629" s="8"/>
      <c r="V629" s="12" cm="1">
        <f t="array" ref="V629" xml:space="preserve"> SUM(C629:J629)/SUMPRODUCT(C629:J629/$AV$6:$BC$6, $AV$3:$BC$3 + $AV$4:$BC$4/1000*($D$7 - 1400) + $AV$5:$BC$5/10000*($F$8-1) )</f>
        <v>2.69417573683147</v>
      </c>
      <c r="W629" s="12"/>
      <c r="X629" s="8"/>
    </row>
    <row r="630" spans="2:24" ht="20" x14ac:dyDescent="0.2">
      <c r="B630" s="76">
        <f t="shared" si="96"/>
        <v>361.44030593898452</v>
      </c>
      <c r="C630" s="76">
        <f t="shared" si="97"/>
        <v>57.277941424574394</v>
      </c>
      <c r="D630" s="76" cm="1">
        <f t="array" ref="D630:J630">MMULT(N630:T630,TRANSPOSE($AM$8:$AS$14))</f>
        <v>2.4568595550540477</v>
      </c>
      <c r="E630" s="76">
        <v>18.791779807950864</v>
      </c>
      <c r="F630" s="76">
        <v>4.9684414096902909</v>
      </c>
      <c r="G630" s="76">
        <v>4.4463349075834273</v>
      </c>
      <c r="H630" s="76">
        <v>6.3369516715321419</v>
      </c>
      <c r="I630" s="76">
        <v>4.8902861365143053</v>
      </c>
      <c r="J630" s="76">
        <v>0.83140508710052985</v>
      </c>
      <c r="K630" s="78"/>
      <c r="L630" s="78"/>
      <c r="M630" s="76">
        <f t="shared" si="98"/>
        <v>361.44030593898452</v>
      </c>
      <c r="N630" s="76">
        <f t="shared" si="99"/>
        <v>24.334072517457102</v>
      </c>
      <c r="O630" s="76">
        <f t="shared" si="100"/>
        <v>4.3838261706592547</v>
      </c>
      <c r="P630" s="76">
        <f t="shared" si="101"/>
        <v>2.8056005201383609</v>
      </c>
      <c r="Q630" s="76">
        <f t="shared" si="102"/>
        <v>-3.6202182722180281</v>
      </c>
      <c r="R630" s="76">
        <f t="shared" si="103"/>
        <v>-8.1624257263577675</v>
      </c>
      <c r="S630" s="76">
        <f t="shared" si="104"/>
        <v>8.8833718336236593</v>
      </c>
      <c r="T630" s="76">
        <f t="shared" si="105"/>
        <v>10.919714768725029</v>
      </c>
      <c r="U630" s="8"/>
      <c r="V630" s="12" cm="1">
        <f t="array" ref="V630" xml:space="preserve"> SUM(C630:J630)/SUMPRODUCT(C630:J630/$AV$6:$BC$6, $AV$3:$BC$3 + $AV$4:$BC$4/1000*($D$7 - 1400) + $AV$5:$BC$5/10000*($F$8-1) )</f>
        <v>2.694170995595826</v>
      </c>
      <c r="W630" s="12"/>
      <c r="X630" s="8"/>
    </row>
    <row r="631" spans="2:24" ht="20" x14ac:dyDescent="0.2">
      <c r="B631" s="76">
        <f t="shared" si="96"/>
        <v>364.98383835015113</v>
      </c>
      <c r="C631" s="76">
        <f t="shared" si="97"/>
        <v>57.281170665717973</v>
      </c>
      <c r="D631" s="76" cm="1">
        <f t="array" ref="D631:J631">MMULT(N631:T631,TRANSPOSE($AM$8:$AS$14))</f>
        <v>2.4571109437218168</v>
      </c>
      <c r="E631" s="76">
        <v>18.793504311545195</v>
      </c>
      <c r="F631" s="76">
        <v>4.9680381207954465</v>
      </c>
      <c r="G631" s="76">
        <v>4.4470518288022847</v>
      </c>
      <c r="H631" s="76">
        <v>6.3359981768827964</v>
      </c>
      <c r="I631" s="76">
        <v>4.8921959006581766</v>
      </c>
      <c r="J631" s="76">
        <v>0.82493005187631829</v>
      </c>
      <c r="K631" s="78"/>
      <c r="L631" s="78"/>
      <c r="M631" s="76">
        <f t="shared" si="98"/>
        <v>364.98383835015113</v>
      </c>
      <c r="N631" s="76">
        <f t="shared" si="99"/>
        <v>24.334273557098523</v>
      </c>
      <c r="O631" s="76">
        <f t="shared" si="100"/>
        <v>4.3839403562744002</v>
      </c>
      <c r="P631" s="76">
        <f t="shared" si="101"/>
        <v>2.8054996859087376</v>
      </c>
      <c r="Q631" s="76">
        <f t="shared" si="102"/>
        <v>-3.6206866591589386</v>
      </c>
      <c r="R631" s="76">
        <f t="shared" si="103"/>
        <v>-8.1522765124181991</v>
      </c>
      <c r="S631" s="76">
        <f t="shared" si="104"/>
        <v>8.8713549106827898</v>
      </c>
      <c r="T631" s="76">
        <f t="shared" si="105"/>
        <v>10.918627933586819</v>
      </c>
      <c r="U631" s="8"/>
      <c r="V631" s="12" cm="1">
        <f t="array" ref="V631" xml:space="preserve"> SUM(C631:J631)/SUMPRODUCT(C631:J631/$AV$6:$BC$6, $AV$3:$BC$3 + $AV$4:$BC$4/1000*($D$7 - 1400) + $AV$5:$BC$5/10000*($F$8-1) )</f>
        <v>2.6941671298032102</v>
      </c>
      <c r="W631" s="12"/>
      <c r="X631" s="8"/>
    </row>
    <row r="632" spans="2:24" ht="20" x14ac:dyDescent="0.2">
      <c r="B632" s="76">
        <f t="shared" si="96"/>
        <v>368.52737076131774</v>
      </c>
      <c r="C632" s="76">
        <f t="shared" si="97"/>
        <v>57.284317273878543</v>
      </c>
      <c r="D632" s="76" cm="1">
        <f t="array" ref="D632:J632">MMULT(N632:T632,TRANSPOSE($AM$8:$AS$14))</f>
        <v>2.4573559858342451</v>
      </c>
      <c r="E632" s="76">
        <v>18.795196386092233</v>
      </c>
      <c r="F632" s="76">
        <v>4.9677074563737147</v>
      </c>
      <c r="G632" s="76">
        <v>4.4477366998687131</v>
      </c>
      <c r="H632" s="76">
        <v>6.3350439972388433</v>
      </c>
      <c r="I632" s="76">
        <v>4.8940544693939483</v>
      </c>
      <c r="J632" s="76">
        <v>0.81858773131975715</v>
      </c>
      <c r="K632" s="78"/>
      <c r="L632" s="78"/>
      <c r="M632" s="76">
        <f t="shared" si="98"/>
        <v>368.52737076131774</v>
      </c>
      <c r="N632" s="76">
        <f t="shared" si="99"/>
        <v>24.334474596739948</v>
      </c>
      <c r="O632" s="76">
        <f t="shared" si="100"/>
        <v>4.3840545418895474</v>
      </c>
      <c r="P632" s="76">
        <f t="shared" si="101"/>
        <v>2.8053988516791235</v>
      </c>
      <c r="Q632" s="76">
        <f t="shared" si="102"/>
        <v>-3.6211101300427608</v>
      </c>
      <c r="R632" s="76">
        <f t="shared" si="103"/>
        <v>-8.1423758420767527</v>
      </c>
      <c r="S632" s="76">
        <f t="shared" si="104"/>
        <v>8.8595721931307718</v>
      </c>
      <c r="T632" s="76">
        <f t="shared" si="105"/>
        <v>10.917546430041364</v>
      </c>
      <c r="U632" s="8"/>
      <c r="V632" s="12" cm="1">
        <f t="array" ref="V632" xml:space="preserve"> SUM(C632:J632)/SUMPRODUCT(C632:J632/$AV$6:$BC$6, $AV$3:$BC$3 + $AV$4:$BC$4/1000*($D$7 - 1400) + $AV$5:$BC$5/10000*($F$8-1) )</f>
        <v>2.6941641021922123</v>
      </c>
      <c r="W632" s="12"/>
      <c r="X632" s="8"/>
    </row>
    <row r="633" spans="2:24" ht="20" x14ac:dyDescent="0.2">
      <c r="B633" s="76">
        <f t="shared" si="96"/>
        <v>372.07090317248435</v>
      </c>
      <c r="C633" s="76">
        <f t="shared" si="97"/>
        <v>57.287382917669255</v>
      </c>
      <c r="D633" s="76" cm="1">
        <f t="array" ref="D633:J633">MMULT(N633:T633,TRANSPOSE($AM$8:$AS$14))</f>
        <v>2.4575948297834032</v>
      </c>
      <c r="E633" s="76">
        <v>18.796856647715128</v>
      </c>
      <c r="F633" s="76">
        <v>4.9674461887904027</v>
      </c>
      <c r="G633" s="76">
        <v>4.4483910566308626</v>
      </c>
      <c r="H633" s="76">
        <v>6.3340892771202215</v>
      </c>
      <c r="I633" s="76">
        <v>4.8958625231529487</v>
      </c>
      <c r="J633" s="76">
        <v>0.81237655913778184</v>
      </c>
      <c r="K633" s="78"/>
      <c r="L633" s="78"/>
      <c r="M633" s="76">
        <f t="shared" si="98"/>
        <v>372.07090317248435</v>
      </c>
      <c r="N633" s="76">
        <f t="shared" si="99"/>
        <v>24.334675636381366</v>
      </c>
      <c r="O633" s="76">
        <f t="shared" si="100"/>
        <v>4.3841687275046937</v>
      </c>
      <c r="P633" s="76">
        <f t="shared" si="101"/>
        <v>2.8052980174495148</v>
      </c>
      <c r="Q633" s="76">
        <f t="shared" si="102"/>
        <v>-3.6214912843800628</v>
      </c>
      <c r="R633" s="76">
        <f t="shared" si="103"/>
        <v>-8.1327196159316184</v>
      </c>
      <c r="S633" s="76">
        <f t="shared" si="104"/>
        <v>8.8480210182879535</v>
      </c>
      <c r="T633" s="76">
        <f t="shared" si="105"/>
        <v>10.916470270534884</v>
      </c>
      <c r="U633" s="8"/>
      <c r="V633" s="12" cm="1">
        <f t="array" ref="V633" xml:space="preserve"> SUM(C633:J633)/SUMPRODUCT(C633:J633/$AV$6:$BC$6, $AV$3:$BC$3 + $AV$4:$BC$4/1000*($D$7 - 1400) + $AV$5:$BC$5/10000*($F$8-1) )</f>
        <v>2.6941618766565281</v>
      </c>
      <c r="W633" s="12"/>
      <c r="X633" s="8"/>
    </row>
    <row r="634" spans="2:24" ht="20" x14ac:dyDescent="0.2">
      <c r="B634" s="76">
        <f t="shared" si="96"/>
        <v>375.61443558365096</v>
      </c>
      <c r="C634" s="76">
        <f t="shared" si="97"/>
        <v>57.290369243548284</v>
      </c>
      <c r="D634" s="76" cm="1">
        <f t="array" ref="D634:J634">MMULT(N634:T634,TRANSPOSE($AM$8:$AS$14))</f>
        <v>2.4578276213044203</v>
      </c>
      <c r="E634" s="76">
        <v>18.798485703882815</v>
      </c>
      <c r="F634" s="76">
        <v>4.9672511870538507</v>
      </c>
      <c r="G634" s="76">
        <v>4.4490163667830176</v>
      </c>
      <c r="H634" s="76">
        <v>6.3331341891631663</v>
      </c>
      <c r="I634" s="76">
        <v>4.8976207469875401</v>
      </c>
      <c r="J634" s="76">
        <v>0.80629494127690615</v>
      </c>
      <c r="K634" s="78"/>
      <c r="L634" s="78"/>
      <c r="M634" s="76">
        <f t="shared" si="98"/>
        <v>375.61443558365096</v>
      </c>
      <c r="N634" s="76">
        <f t="shared" si="99"/>
        <v>24.334876676022791</v>
      </c>
      <c r="O634" s="76">
        <f t="shared" si="100"/>
        <v>4.3842829131198409</v>
      </c>
      <c r="P634" s="76">
        <f t="shared" si="101"/>
        <v>2.8051971832199092</v>
      </c>
      <c r="Q634" s="76">
        <f t="shared" si="102"/>
        <v>-3.6218326015641193</v>
      </c>
      <c r="R634" s="76">
        <f t="shared" si="103"/>
        <v>-8.1233037186280441</v>
      </c>
      <c r="S634" s="76">
        <f t="shared" si="104"/>
        <v>8.8366986854864589</v>
      </c>
      <c r="T634" s="76">
        <f t="shared" si="105"/>
        <v>10.915399466975275</v>
      </c>
      <c r="U634" s="8"/>
      <c r="V634" s="12" cm="1">
        <f t="array" ref="V634" xml:space="preserve"> SUM(C634:J634)/SUMPRODUCT(C634:J634/$AV$6:$BC$6, $AV$3:$BC$3 + $AV$4:$BC$4/1000*($D$7 - 1400) + $AV$5:$BC$5/10000*($F$8-1) )</f>
        <v>2.6941604182269314</v>
      </c>
      <c r="W634" s="12"/>
      <c r="X634" s="8"/>
    </row>
    <row r="635" spans="2:24" ht="20" x14ac:dyDescent="0.2">
      <c r="B635" s="76">
        <f t="shared" si="96"/>
        <v>379.15796799481757</v>
      </c>
      <c r="C635" s="76">
        <f t="shared" si="97"/>
        <v>57.293277875716072</v>
      </c>
      <c r="D635" s="76" cm="1">
        <f t="array" ref="D635:J635">MMULT(N635:T635,TRANSPOSE($AM$8:$AS$14))</f>
        <v>2.4580545034877321</v>
      </c>
      <c r="E635" s="76">
        <v>18.800084153438277</v>
      </c>
      <c r="F635" s="76">
        <v>4.9671194155055556</v>
      </c>
      <c r="G635" s="76">
        <v>4.4496140317519339</v>
      </c>
      <c r="H635" s="76">
        <v>6.3321789321374222</v>
      </c>
      <c r="I635" s="76">
        <v>4.8993298301679289</v>
      </c>
      <c r="J635" s="76">
        <v>0.80034125779507659</v>
      </c>
      <c r="K635" s="78"/>
      <c r="L635" s="78"/>
      <c r="M635" s="76">
        <f t="shared" si="98"/>
        <v>379.15796799481757</v>
      </c>
      <c r="N635" s="76">
        <f t="shared" si="99"/>
        <v>24.335077715664212</v>
      </c>
      <c r="O635" s="76">
        <f t="shared" si="100"/>
        <v>4.3843970987349872</v>
      </c>
      <c r="P635" s="76">
        <f t="shared" si="101"/>
        <v>2.8050963489903049</v>
      </c>
      <c r="Q635" s="76">
        <f t="shared" si="102"/>
        <v>-3.6221364441817774</v>
      </c>
      <c r="R635" s="76">
        <f t="shared" si="103"/>
        <v>-8.1141240223830131</v>
      </c>
      <c r="S635" s="76">
        <f t="shared" si="104"/>
        <v>8.825602458519171</v>
      </c>
      <c r="T635" s="76">
        <f t="shared" si="105"/>
        <v>10.914334030732812</v>
      </c>
      <c r="U635" s="8"/>
      <c r="V635" s="12" cm="1">
        <f t="array" ref="V635" xml:space="preserve"> SUM(C635:J635)/SUMPRODUCT(C635:J635/$AV$6:$BC$6, $AV$3:$BC$3 + $AV$4:$BC$4/1000*($D$7 - 1400) + $AV$5:$BC$5/10000*($F$8-1) )</f>
        <v>2.6941596930520619</v>
      </c>
      <c r="W635" s="12"/>
      <c r="X635" s="8"/>
    </row>
    <row r="636" spans="2:24" ht="20" x14ac:dyDescent="0.2">
      <c r="B636" s="76">
        <f t="shared" si="96"/>
        <v>382.70150040598418</v>
      </c>
      <c r="C636" s="76">
        <f t="shared" si="97"/>
        <v>57.296110416048435</v>
      </c>
      <c r="D636" s="76" cm="1">
        <f t="array" ref="D636:J636">MMULT(N636:T636,TRANSPOSE($AM$8:$AS$14))</f>
        <v>2.4582756167948543</v>
      </c>
      <c r="E636" s="76">
        <v>18.801652586639058</v>
      </c>
      <c r="F636" s="76">
        <v>4.9670479324123455</v>
      </c>
      <c r="G636" s="76">
        <v>4.4501853886269487</v>
      </c>
      <c r="H636" s="76">
        <v>6.3312237289768278</v>
      </c>
      <c r="I636" s="76">
        <v>4.9009904657852825</v>
      </c>
      <c r="J636" s="76">
        <v>0.79451386471624574</v>
      </c>
      <c r="K636" s="78"/>
      <c r="L636" s="78"/>
      <c r="M636" s="76">
        <f t="shared" si="98"/>
        <v>382.70150040598418</v>
      </c>
      <c r="N636" s="76">
        <f t="shared" si="99"/>
        <v>24.335278755305634</v>
      </c>
      <c r="O636" s="76">
        <f t="shared" si="100"/>
        <v>4.3845112843501344</v>
      </c>
      <c r="P636" s="76">
        <f t="shared" si="101"/>
        <v>2.8049955147607024</v>
      </c>
      <c r="Q636" s="76">
        <f t="shared" si="102"/>
        <v>-3.6224050614011865</v>
      </c>
      <c r="R636" s="76">
        <f t="shared" si="103"/>
        <v>-8.1051763904293637</v>
      </c>
      <c r="S636" s="76">
        <f t="shared" si="104"/>
        <v>8.8147295680654221</v>
      </c>
      <c r="T636" s="76">
        <f t="shared" si="105"/>
        <v>10.913273972640972</v>
      </c>
      <c r="U636" s="8"/>
      <c r="V636" s="12" cm="1">
        <f t="array" ref="V636" xml:space="preserve"> SUM(C636:J636)/SUMPRODUCT(C636:J636/$AV$6:$BC$6, $AV$3:$BC$3 + $AV$4:$BC$4/1000*($D$7 - 1400) + $AV$5:$BC$5/10000*($F$8-1) )</f>
        <v>2.6941596683781741</v>
      </c>
      <c r="W636" s="12"/>
      <c r="X636" s="8"/>
    </row>
    <row r="637" spans="2:24" ht="20" x14ac:dyDescent="0.2">
      <c r="B637" s="76">
        <f t="shared" si="96"/>
        <v>386.24503281715079</v>
      </c>
      <c r="C637" s="76">
        <f t="shared" si="97"/>
        <v>57.298868444062286</v>
      </c>
      <c r="D637" s="76" cm="1">
        <f t="array" ref="D637:J637">MMULT(N637:T637,TRANSPOSE($AM$8:$AS$14))</f>
        <v>2.4584910990773139</v>
      </c>
      <c r="E637" s="76">
        <v>18.803191585208733</v>
      </c>
      <c r="F637" s="76">
        <v>4.9670338884718062</v>
      </c>
      <c r="G637" s="76">
        <v>4.4507317121245489</v>
      </c>
      <c r="H637" s="76">
        <v>6.3302688248291759</v>
      </c>
      <c r="I637" s="76">
        <v>4.902603350360982</v>
      </c>
      <c r="J637" s="76">
        <v>0.78881109586515208</v>
      </c>
      <c r="K637" s="78"/>
      <c r="L637" s="78"/>
      <c r="M637" s="76">
        <f t="shared" si="98"/>
        <v>386.24503281715079</v>
      </c>
      <c r="N637" s="76">
        <f t="shared" si="99"/>
        <v>24.335479794947055</v>
      </c>
      <c r="O637" s="76">
        <f t="shared" si="100"/>
        <v>4.3846254699652807</v>
      </c>
      <c r="P637" s="76">
        <f t="shared" si="101"/>
        <v>2.8048946805310999</v>
      </c>
      <c r="Q637" s="76">
        <f t="shared" si="102"/>
        <v>-3.6226405924202365</v>
      </c>
      <c r="R637" s="76">
        <f t="shared" si="103"/>
        <v>-8.0964566803771572</v>
      </c>
      <c r="S637" s="76">
        <f t="shared" si="104"/>
        <v>8.8040772140913521</v>
      </c>
      <c r="T637" s="76">
        <f t="shared" si="105"/>
        <v>10.912219302997357</v>
      </c>
      <c r="U637" s="8"/>
      <c r="V637" s="12" cm="1">
        <f t="array" ref="V637" xml:space="preserve"> SUM(C637:J637)/SUMPRODUCT(C637:J637/$AV$6:$BC$6, $AV$3:$BC$3 + $AV$4:$BC$4/1000*($D$7 - 1400) + $AV$5:$BC$5/10000*($F$8-1) )</f>
        <v>2.6941603125279947</v>
      </c>
      <c r="W637" s="12"/>
      <c r="X637" s="8"/>
    </row>
    <row r="638" spans="2:24" ht="20" x14ac:dyDescent="0.2">
      <c r="B638" s="76">
        <f t="shared" si="96"/>
        <v>389.7885652283174</v>
      </c>
      <c r="C638" s="76">
        <f t="shared" si="97"/>
        <v>57.301553516910978</v>
      </c>
      <c r="D638" s="76" cm="1">
        <f t="array" ref="D638:J638">MMULT(N638:T638,TRANSPOSE($AM$8:$AS$14))</f>
        <v>2.4587010855983622</v>
      </c>
      <c r="E638" s="76">
        <v>18.804701722397873</v>
      </c>
      <c r="F638" s="76">
        <v>4.9670745252416557</v>
      </c>
      <c r="G638" s="76">
        <v>4.451254216578552</v>
      </c>
      <c r="H638" s="76">
        <v>6.3293144851308565</v>
      </c>
      <c r="I638" s="76">
        <v>4.9041691834618177</v>
      </c>
      <c r="J638" s="76">
        <v>0.78323126467990578</v>
      </c>
      <c r="K638" s="78"/>
      <c r="L638" s="78"/>
      <c r="M638" s="76">
        <f t="shared" si="98"/>
        <v>389.7885652283174</v>
      </c>
      <c r="N638" s="76">
        <f t="shared" si="99"/>
        <v>24.33568083458848</v>
      </c>
      <c r="O638" s="76">
        <f t="shared" si="100"/>
        <v>4.384739655580427</v>
      </c>
      <c r="P638" s="76">
        <f t="shared" si="101"/>
        <v>2.8047938463014979</v>
      </c>
      <c r="Q638" s="76">
        <f t="shared" si="102"/>
        <v>-3.6228450699604049</v>
      </c>
      <c r="R638" s="76">
        <f t="shared" si="103"/>
        <v>-8.0879607474903388</v>
      </c>
      <c r="S638" s="76">
        <f t="shared" si="104"/>
        <v>8.7936425682230936</v>
      </c>
      <c r="T638" s="76">
        <f t="shared" si="105"/>
        <v>10.911170031564707</v>
      </c>
      <c r="U638" s="8"/>
      <c r="V638" s="12" cm="1">
        <f t="array" ref="V638" xml:space="preserve"> SUM(C638:J638)/SUMPRODUCT(C638:J638/$AV$6:$BC$6, $AV$3:$BC$3 + $AV$4:$BC$4/1000*($D$7 - 1400) + $AV$5:$BC$5/10000*($F$8-1) )</f>
        <v>2.6941615948787936</v>
      </c>
      <c r="W638" s="12"/>
      <c r="X638" s="8"/>
    </row>
    <row r="639" spans="2:24" ht="20" x14ac:dyDescent="0.2">
      <c r="B639" s="76">
        <f t="shared" si="96"/>
        <v>393.332097639484</v>
      </c>
      <c r="C639" s="76">
        <f t="shared" si="97"/>
        <v>57.304167169406043</v>
      </c>
      <c r="D639" s="76" cm="1">
        <f t="array" ref="D639:J639">MMULT(N639:T639,TRANSPOSE($AM$8:$AS$14))</f>
        <v>2.4589057090571846</v>
      </c>
      <c r="E639" s="76">
        <v>18.806183563053239</v>
      </c>
      <c r="F639" s="76">
        <v>4.9671671735031726</v>
      </c>
      <c r="G639" s="76">
        <v>4.4517540579476096</v>
      </c>
      <c r="H639" s="76">
        <v>6.3283609937114953</v>
      </c>
      <c r="I639" s="76">
        <v>4.9056886673210727</v>
      </c>
      <c r="J639" s="76">
        <v>0.77777266600019113</v>
      </c>
      <c r="K639" s="78"/>
      <c r="L639" s="78"/>
      <c r="M639" s="76">
        <f t="shared" si="98"/>
        <v>393.332097639484</v>
      </c>
      <c r="N639" s="76">
        <f t="shared" si="99"/>
        <v>24.335881874229898</v>
      </c>
      <c r="O639" s="76">
        <f t="shared" si="100"/>
        <v>4.3848538411955733</v>
      </c>
      <c r="P639" s="76">
        <f t="shared" si="101"/>
        <v>2.8046930120718958</v>
      </c>
      <c r="Q639" s="76">
        <f t="shared" si="102"/>
        <v>-3.6230204237916106</v>
      </c>
      <c r="R639" s="76">
        <f t="shared" si="103"/>
        <v>-8.0796844478768026</v>
      </c>
      <c r="S639" s="76">
        <f t="shared" si="104"/>
        <v>8.7834227760909585</v>
      </c>
      <c r="T639" s="76">
        <f t="shared" si="105"/>
        <v>10.910126167572022</v>
      </c>
      <c r="U639" s="8"/>
      <c r="V639" s="12" cm="1">
        <f t="array" ref="V639" xml:space="preserve"> SUM(C639:J639)/SUMPRODUCT(C639:J639/$AV$6:$BC$6, $AV$3:$BC$3 + $AV$4:$BC$4/1000*($D$7 - 1400) + $AV$5:$BC$5/10000*($F$8-1) )</f>
        <v>2.6941634858398351</v>
      </c>
      <c r="W639" s="12"/>
      <c r="X639" s="8"/>
    </row>
    <row r="640" spans="2:24" ht="20" x14ac:dyDescent="0.2">
      <c r="B640" s="76">
        <f t="shared" si="96"/>
        <v>396.87563005065061</v>
      </c>
      <c r="C640" s="76">
        <f t="shared" si="97"/>
        <v>57.306710914062663</v>
      </c>
      <c r="D640" s="76" cm="1">
        <f t="array" ref="D640:J640">MMULT(N640:T640,TRANSPOSE($AM$8:$AS$14))</f>
        <v>2.4591050996152726</v>
      </c>
      <c r="E640" s="76">
        <v>18.807637663694099</v>
      </c>
      <c r="F640" s="76">
        <v>4.9673092515682491</v>
      </c>
      <c r="G640" s="76">
        <v>4.4522323358322193</v>
      </c>
      <c r="H640" s="76">
        <v>6.3274086509333136</v>
      </c>
      <c r="I640" s="76">
        <v>4.9071625064652702</v>
      </c>
      <c r="J640" s="76">
        <v>0.77243357782891497</v>
      </c>
      <c r="K640" s="78"/>
      <c r="L640" s="78"/>
      <c r="M640" s="76">
        <f t="shared" si="98"/>
        <v>396.87563005065061</v>
      </c>
      <c r="N640" s="76">
        <f t="shared" si="99"/>
        <v>24.336082913871319</v>
      </c>
      <c r="O640" s="76">
        <f t="shared" si="100"/>
        <v>4.3849680268107205</v>
      </c>
      <c r="P640" s="76">
        <f t="shared" si="101"/>
        <v>2.8045921778422942</v>
      </c>
      <c r="Q640" s="76">
        <f t="shared" si="102"/>
        <v>-3.62316848427455</v>
      </c>
      <c r="R640" s="76">
        <f t="shared" si="103"/>
        <v>-8.0716236415902731</v>
      </c>
      <c r="S640" s="76">
        <f t="shared" si="104"/>
        <v>8.7734149596428921</v>
      </c>
      <c r="T640" s="76">
        <f t="shared" si="105"/>
        <v>10.90908771971578</v>
      </c>
      <c r="U640" s="8"/>
      <c r="V640" s="12" cm="1">
        <f t="array" ref="V640" xml:space="preserve"> SUM(C640:J640)/SUMPRODUCT(C640:J640/$AV$6:$BC$6, $AV$3:$BC$3 + $AV$4:$BC$4/1000*($D$7 - 1400) + $AV$5:$BC$5/10000*($F$8-1) )</f>
        <v>2.6941659568292669</v>
      </c>
      <c r="W640" s="12"/>
      <c r="X640" s="8"/>
    </row>
    <row r="641" spans="2:24" ht="20" x14ac:dyDescent="0.2">
      <c r="B641" s="76">
        <f t="shared" si="96"/>
        <v>400.41916246181722</v>
      </c>
      <c r="C641" s="76">
        <f t="shared" si="97"/>
        <v>57.309186241166351</v>
      </c>
      <c r="D641" s="76" cm="1">
        <f t="array" ref="D641:J641">MMULT(N641:T641,TRANSPOSE($AM$8:$AS$14))</f>
        <v>2.4592993849246829</v>
      </c>
      <c r="E641" s="76">
        <v>18.80906457259438</v>
      </c>
      <c r="F641" s="76">
        <v>4.9674982635390119</v>
      </c>
      <c r="G641" s="76">
        <v>4.4526900954939563</v>
      </c>
      <c r="H641" s="76">
        <v>6.3264577718696193</v>
      </c>
      <c r="I641" s="76">
        <v>4.9085914073465986</v>
      </c>
      <c r="J641" s="76">
        <v>0.76721226306539658</v>
      </c>
      <c r="K641" s="78"/>
      <c r="L641" s="78"/>
      <c r="M641" s="76">
        <f t="shared" si="98"/>
        <v>400.41916246181722</v>
      </c>
      <c r="N641" s="76">
        <f t="shared" si="99"/>
        <v>24.336283953512744</v>
      </c>
      <c r="O641" s="76">
        <f t="shared" si="100"/>
        <v>4.3850822124258668</v>
      </c>
      <c r="P641" s="76">
        <f t="shared" si="101"/>
        <v>2.8044913436126926</v>
      </c>
      <c r="Q641" s="76">
        <f t="shared" si="102"/>
        <v>-3.6232909859078681</v>
      </c>
      <c r="R641" s="76">
        <f t="shared" si="103"/>
        <v>-8.0637741956424804</v>
      </c>
      <c r="S641" s="76">
        <f t="shared" si="104"/>
        <v>8.763616219425554</v>
      </c>
      <c r="T641" s="76">
        <f t="shared" si="105"/>
        <v>10.908054696161262</v>
      </c>
      <c r="U641" s="8"/>
      <c r="V641" s="12" cm="1">
        <f t="array" ref="V641" xml:space="preserve"> SUM(C641:J641)/SUMPRODUCT(C641:J641/$AV$6:$BC$6, $AV$3:$BC$3 + $AV$4:$BC$4/1000*($D$7 - 1400) + $AV$5:$BC$5/10000*($F$8-1) )</f>
        <v>2.6941689802506228</v>
      </c>
      <c r="W641" s="12"/>
      <c r="X641" s="8"/>
    </row>
    <row r="642" spans="2:24" ht="20" x14ac:dyDescent="0.2">
      <c r="B642" s="76">
        <f t="shared" si="96"/>
        <v>403.96269487298383</v>
      </c>
      <c r="C642" s="76">
        <f t="shared" si="97"/>
        <v>57.311594618858024</v>
      </c>
      <c r="D642" s="76" cm="1">
        <f t="array" ref="D642:J642">MMULT(N642:T642,TRANSPOSE($AM$8:$AS$14))</f>
        <v>2.4594886901578956</v>
      </c>
      <c r="E642" s="76">
        <v>18.81046482986984</v>
      </c>
      <c r="F642" s="76">
        <v>4.9677317975286464</v>
      </c>
      <c r="G642" s="76">
        <v>4.4531283298701583</v>
      </c>
      <c r="H642" s="76">
        <v>6.325508684526385</v>
      </c>
      <c r="I642" s="76">
        <v>4.9099760779808435</v>
      </c>
      <c r="J642" s="76">
        <v>0.76210697120821336</v>
      </c>
      <c r="K642" s="78"/>
      <c r="L642" s="78"/>
      <c r="M642" s="76">
        <f t="shared" si="98"/>
        <v>403.96269487298383</v>
      </c>
      <c r="N642" s="76">
        <f t="shared" si="99"/>
        <v>24.336484993154166</v>
      </c>
      <c r="O642" s="76">
        <f t="shared" si="100"/>
        <v>4.385196398041014</v>
      </c>
      <c r="P642" s="76">
        <f t="shared" si="101"/>
        <v>2.8043905093830905</v>
      </c>
      <c r="Q642" s="76">
        <f t="shared" si="102"/>
        <v>-3.6233895708684023</v>
      </c>
      <c r="R642" s="76">
        <f t="shared" si="103"/>
        <v>-8.0561319869243881</v>
      </c>
      <c r="S642" s="76">
        <f t="shared" si="104"/>
        <v>8.7540236368313984</v>
      </c>
      <c r="T642" s="76">
        <f t="shared" si="105"/>
        <v>10.907027104543948</v>
      </c>
      <c r="U642" s="8"/>
      <c r="V642" s="12" cm="1">
        <f t="array" ref="V642" xml:space="preserve"> SUM(C642:J642)/SUMPRODUCT(C642:J642/$AV$6:$BC$6, $AV$3:$BC$3 + $AV$4:$BC$4/1000*($D$7 - 1400) + $AV$5:$BC$5/10000*($F$8-1) )</f>
        <v>2.6941725294689824</v>
      </c>
      <c r="W642" s="12"/>
      <c r="X642" s="8"/>
    </row>
    <row r="643" spans="2:24" ht="20" x14ac:dyDescent="0.2">
      <c r="B643" s="76">
        <f t="shared" si="96"/>
        <v>407.50622728415044</v>
      </c>
      <c r="C643" s="76">
        <f t="shared" si="97"/>
        <v>57.313937493235521</v>
      </c>
      <c r="D643" s="76" cm="1">
        <f t="array" ref="D643:J643">MMULT(N643:T643,TRANSPOSE($AM$8:$AS$14))</f>
        <v>2.4596731380390491</v>
      </c>
      <c r="E643" s="76">
        <v>18.811838967569038</v>
      </c>
      <c r="F643" s="76">
        <v>4.968007523851087</v>
      </c>
      <c r="G643" s="76">
        <v>4.4535479815777856</v>
      </c>
      <c r="H643" s="76">
        <v>6.3245617281106155</v>
      </c>
      <c r="I643" s="76">
        <v>4.9113172275908754</v>
      </c>
      <c r="J643" s="76">
        <v>0.757115940026026</v>
      </c>
      <c r="K643" s="78"/>
      <c r="L643" s="78"/>
      <c r="M643" s="76">
        <f t="shared" si="98"/>
        <v>407.50622728415044</v>
      </c>
      <c r="N643" s="76">
        <f t="shared" si="99"/>
        <v>24.336686032795587</v>
      </c>
      <c r="O643" s="76">
        <f t="shared" si="100"/>
        <v>4.3853105836561603</v>
      </c>
      <c r="P643" s="76">
        <f t="shared" si="101"/>
        <v>2.8042896751534889</v>
      </c>
      <c r="Q643" s="76">
        <f t="shared" si="102"/>
        <v>-3.6234657925335974</v>
      </c>
      <c r="R643" s="76">
        <f t="shared" si="103"/>
        <v>-8.0486929050353329</v>
      </c>
      <c r="S643" s="76">
        <f t="shared" si="104"/>
        <v>8.7446342763103111</v>
      </c>
      <c r="T643" s="76">
        <f t="shared" si="105"/>
        <v>10.906004951971054</v>
      </c>
      <c r="U643" s="8"/>
      <c r="V643" s="12" cm="1">
        <f t="array" ref="V643" xml:space="preserve"> SUM(C643:J643)/SUMPRODUCT(C643:J643/$AV$6:$BC$6, $AV$3:$BC$3 + $AV$4:$BC$4/1000*($D$7 - 1400) + $AV$5:$BC$5/10000*($F$8-1) )</f>
        <v>2.6941765787869287</v>
      </c>
      <c r="W643" s="12"/>
      <c r="X643" s="8"/>
    </row>
    <row r="644" spans="2:24" ht="20" x14ac:dyDescent="0.2">
      <c r="B644" s="76">
        <f t="shared" si="96"/>
        <v>411.04975969531705</v>
      </c>
      <c r="C644" s="76">
        <f t="shared" si="97"/>
        <v>57.316216288469434</v>
      </c>
      <c r="D644" s="76" cm="1">
        <f t="array" ref="D644:J644">MMULT(N644:T644,TRANSPOSE($AM$8:$AS$14))</f>
        <v>2.4598528488762881</v>
      </c>
      <c r="E644" s="76">
        <v>18.813187509767431</v>
      </c>
      <c r="F644" s="76">
        <v>4.968323193187139</v>
      </c>
      <c r="G644" s="76">
        <v>4.4539499449006748</v>
      </c>
      <c r="H644" s="76">
        <v>6.3236172513486935</v>
      </c>
      <c r="I644" s="76">
        <v>4.9126155662555266</v>
      </c>
      <c r="J644" s="76">
        <v>0.75223739719481997</v>
      </c>
      <c r="K644" s="78"/>
      <c r="L644" s="78"/>
      <c r="M644" s="76">
        <f t="shared" si="98"/>
        <v>411.04975969531705</v>
      </c>
      <c r="N644" s="76">
        <f t="shared" si="99"/>
        <v>24.336887072437008</v>
      </c>
      <c r="O644" s="76">
        <f t="shared" si="100"/>
        <v>4.3854247692713075</v>
      </c>
      <c r="P644" s="76">
        <f t="shared" si="101"/>
        <v>2.8041888409238873</v>
      </c>
      <c r="Q644" s="76">
        <f t="shared" si="102"/>
        <v>-3.6235211189760612</v>
      </c>
      <c r="R644" s="76">
        <f t="shared" si="103"/>
        <v>-8.0414528550190987</v>
      </c>
      <c r="S644" s="76">
        <f t="shared" si="104"/>
        <v>8.7354451875443235</v>
      </c>
      <c r="T644" s="76">
        <f t="shared" si="105"/>
        <v>10.904988245023118</v>
      </c>
      <c r="U644" s="8"/>
      <c r="V644" s="12" cm="1">
        <f t="array" ref="V644" xml:space="preserve"> SUM(C644:J644)/SUMPRODUCT(C644:J644/$AV$6:$BC$6, $AV$3:$BC$3 + $AV$4:$BC$4/1000*($D$7 - 1400) + $AV$5:$BC$5/10000*($F$8-1) )</f>
        <v>2.6941811034203598</v>
      </c>
      <c r="W644" s="12"/>
      <c r="X644" s="8"/>
    </row>
    <row r="645" spans="2:24" ht="20" x14ac:dyDescent="0.2">
      <c r="B645" s="76">
        <f t="shared" si="96"/>
        <v>414.59329210648366</v>
      </c>
      <c r="C645" s="76">
        <f t="shared" si="97"/>
        <v>57.318432406930938</v>
      </c>
      <c r="D645" s="76" cm="1">
        <f t="array" ref="D645:J645">MMULT(N645:T645,TRANSPOSE($AM$8:$AS$14))</f>
        <v>2.4600279405950363</v>
      </c>
      <c r="E645" s="76">
        <v>18.814510972663662</v>
      </c>
      <c r="F645" s="76">
        <v>4.9686766347337974</v>
      </c>
      <c r="G645" s="76">
        <v>4.4543350677548981</v>
      </c>
      <c r="H645" s="76">
        <v>6.3226756108575888</v>
      </c>
      <c r="I645" s="76">
        <v>4.9138718045639767</v>
      </c>
      <c r="J645" s="76">
        <v>0.74746956190010116</v>
      </c>
      <c r="K645" s="78"/>
      <c r="L645" s="78"/>
      <c r="M645" s="76">
        <f t="shared" si="98"/>
        <v>414.59329210648366</v>
      </c>
      <c r="N645" s="76">
        <f t="shared" si="99"/>
        <v>24.337088112078433</v>
      </c>
      <c r="O645" s="76">
        <f t="shared" si="100"/>
        <v>4.385538954886453</v>
      </c>
      <c r="P645" s="76">
        <f t="shared" si="101"/>
        <v>2.8040880066942857</v>
      </c>
      <c r="Q645" s="76">
        <f t="shared" si="102"/>
        <v>-3.6235569364210458</v>
      </c>
      <c r="R645" s="76">
        <f t="shared" si="103"/>
        <v>-8.0344077600062231</v>
      </c>
      <c r="S645" s="76">
        <f t="shared" si="104"/>
        <v>8.7264534075840672</v>
      </c>
      <c r="T645" s="76">
        <f t="shared" si="105"/>
        <v>10.90397698975571</v>
      </c>
      <c r="U645" s="8"/>
      <c r="V645" s="12" cm="1">
        <f t="array" ref="V645" xml:space="preserve"> SUM(C645:J645)/SUMPRODUCT(C645:J645/$AV$6:$BC$6, $AV$3:$BC$3 + $AV$4:$BC$4/1000*($D$7 - 1400) + $AV$5:$BC$5/10000*($F$8-1) )</f>
        <v>2.6941860794742558</v>
      </c>
      <c r="W645" s="12"/>
      <c r="X645" s="8"/>
    </row>
    <row r="646" spans="2:24" ht="20" x14ac:dyDescent="0.2">
      <c r="B646" s="76">
        <f t="shared" si="96"/>
        <v>418.13682451765027</v>
      </c>
      <c r="C646" s="76">
        <f t="shared" si="97"/>
        <v>57.320587229330421</v>
      </c>
      <c r="D646" s="76" cm="1">
        <f t="array" ref="D646:J646">MMULT(N646:T646,TRANSPOSE($AM$8:$AS$14))</f>
        <v>2.4601985287719605</v>
      </c>
      <c r="E646" s="76">
        <v>18.81580986467733</v>
      </c>
      <c r="F646" s="76">
        <v>4.9690657543430241</v>
      </c>
      <c r="G646" s="76">
        <v>4.4547041536274161</v>
      </c>
      <c r="H646" s="76">
        <v>6.3217371695715254</v>
      </c>
      <c r="I646" s="76">
        <v>4.9150866532755568</v>
      </c>
      <c r="J646" s="76">
        <v>0.74281064640275685</v>
      </c>
      <c r="K646" s="78"/>
      <c r="L646" s="78"/>
      <c r="M646" s="76">
        <f t="shared" si="98"/>
        <v>418.13682451765027</v>
      </c>
      <c r="N646" s="76">
        <f t="shared" si="99"/>
        <v>24.337289151719851</v>
      </c>
      <c r="O646" s="76">
        <f t="shared" si="100"/>
        <v>4.3856531405016002</v>
      </c>
      <c r="P646" s="76">
        <f t="shared" si="101"/>
        <v>2.8039871724646837</v>
      </c>
      <c r="Q646" s="76">
        <f t="shared" si="102"/>
        <v>-3.6235745526584759</v>
      </c>
      <c r="R646" s="76">
        <f t="shared" si="103"/>
        <v>-8.0275535637618098</v>
      </c>
      <c r="S646" s="76">
        <f t="shared" si="104"/>
        <v>8.7176559629457042</v>
      </c>
      <c r="T646" s="76">
        <f t="shared" si="105"/>
        <v>10.902971191701235</v>
      </c>
      <c r="U646" s="8"/>
      <c r="V646" s="12" cm="1">
        <f t="array" ref="V646" xml:space="preserve"> SUM(C646:J646)/SUMPRODUCT(C646:J646/$AV$6:$BC$6, $AV$3:$BC$3 + $AV$4:$BC$4/1000*($D$7 - 1400) + $AV$5:$BC$5/10000*($F$8-1) )</f>
        <v>2.6941914839184729</v>
      </c>
      <c r="W646" s="12"/>
      <c r="X646" s="8"/>
    </row>
    <row r="647" spans="2:24" ht="20" x14ac:dyDescent="0.2">
      <c r="B647" s="76">
        <f t="shared" si="96"/>
        <v>421.68035692881688</v>
      </c>
      <c r="C647" s="76">
        <f t="shared" si="97"/>
        <v>57.322682114864598</v>
      </c>
      <c r="D647" s="76" cm="1">
        <f t="array" ref="D647:J647">MMULT(N647:T647,TRANSPOSE($AM$8:$AS$14))</f>
        <v>2.460364726669503</v>
      </c>
      <c r="E647" s="76">
        <v>18.817084686547652</v>
      </c>
      <c r="F647" s="76">
        <v>4.9694885326559284</v>
      </c>
      <c r="G647" s="76">
        <v>4.4550579634836591</v>
      </c>
      <c r="H647" s="76">
        <v>6.3208022952262892</v>
      </c>
      <c r="I647" s="76">
        <v>4.9162608229849827</v>
      </c>
      <c r="J647" s="76">
        <v>0.73825885756739051</v>
      </c>
      <c r="K647" s="78"/>
      <c r="L647" s="78"/>
      <c r="M647" s="76">
        <f t="shared" si="98"/>
        <v>421.68035692881688</v>
      </c>
      <c r="N647" s="76">
        <f t="shared" si="99"/>
        <v>24.337490191361276</v>
      </c>
      <c r="O647" s="76">
        <f t="shared" si="100"/>
        <v>4.3857673261167465</v>
      </c>
      <c r="P647" s="76">
        <f t="shared" si="101"/>
        <v>2.8038863382350825</v>
      </c>
      <c r="Q647" s="76">
        <f t="shared" si="102"/>
        <v>-3.6235752004019282</v>
      </c>
      <c r="R647" s="76">
        <f t="shared" si="103"/>
        <v>-8.0208862331384854</v>
      </c>
      <c r="S647" s="76">
        <f t="shared" si="104"/>
        <v>8.7090498716671263</v>
      </c>
      <c r="T647" s="76">
        <f t="shared" si="105"/>
        <v>10.901970855870807</v>
      </c>
      <c r="U647" s="8"/>
      <c r="V647" s="12" cm="1">
        <f t="array" ref="V647" xml:space="preserve"> SUM(C647:J647)/SUMPRODUCT(C647:J647/$AV$6:$BC$6, $AV$3:$BC$3 + $AV$4:$BC$4/1000*($D$7 - 1400) + $AV$5:$BC$5/10000*($F$8-1) )</f>
        <v>2.6941972945636308</v>
      </c>
      <c r="W647" s="12"/>
      <c r="X647" s="8"/>
    </row>
    <row r="648" spans="2:24" ht="20" x14ac:dyDescent="0.2">
      <c r="B648" s="76">
        <f t="shared" si="96"/>
        <v>425.22388933998349</v>
      </c>
      <c r="C648" s="76">
        <f t="shared" si="97"/>
        <v>57.324718401371207</v>
      </c>
      <c r="D648" s="76" cm="1">
        <f t="array" ref="D648:J648">MMULT(N648:T648,TRANSPOSE($AM$8:$AS$14))</f>
        <v>2.4605266452707384</v>
      </c>
      <c r="E648" s="76">
        <v>18.818335931432216</v>
      </c>
      <c r="F648" s="76">
        <v>4.9699430232374979</v>
      </c>
      <c r="G648" s="76">
        <v>4.4553972176401455</v>
      </c>
      <c r="H648" s="76">
        <v>6.3198713589029865</v>
      </c>
      <c r="I648" s="76">
        <v>4.917395023793131</v>
      </c>
      <c r="J648" s="76">
        <v>0.73381239835207324</v>
      </c>
      <c r="K648" s="78"/>
      <c r="L648" s="78"/>
      <c r="M648" s="76">
        <f t="shared" si="98"/>
        <v>425.22388933998349</v>
      </c>
      <c r="N648" s="76">
        <f t="shared" si="99"/>
        <v>24.337691231002697</v>
      </c>
      <c r="O648" s="76">
        <f t="shared" si="100"/>
        <v>4.3858815117318937</v>
      </c>
      <c r="P648" s="76">
        <f t="shared" si="101"/>
        <v>2.8037855040054804</v>
      </c>
      <c r="Q648" s="76">
        <f t="shared" si="102"/>
        <v>-3.6235600405877615</v>
      </c>
      <c r="R648" s="76">
        <f t="shared" si="103"/>
        <v>-8.0144017604341524</v>
      </c>
      <c r="S648" s="76">
        <f t="shared" si="104"/>
        <v>8.7006321453223148</v>
      </c>
      <c r="T648" s="76">
        <f t="shared" si="105"/>
        <v>10.900975986756244</v>
      </c>
      <c r="U648" s="8"/>
      <c r="V648" s="12" cm="1">
        <f t="array" ref="V648" xml:space="preserve"> SUM(C648:J648)/SUMPRODUCT(C648:J648/$AV$6:$BC$6, $AV$3:$BC$3 + $AV$4:$BC$4/1000*($D$7 - 1400) + $AV$5:$BC$5/10000*($F$8-1) )</f>
        <v>2.6942034900371472</v>
      </c>
      <c r="W648" s="12"/>
      <c r="X648" s="8"/>
    </row>
    <row r="649" spans="2:24" ht="20" x14ac:dyDescent="0.2">
      <c r="B649" s="76">
        <f t="shared" si="96"/>
        <v>428.7674217511501</v>
      </c>
      <c r="C649" s="76">
        <f t="shared" si="97"/>
        <v>57.326697405489647</v>
      </c>
      <c r="D649" s="76" cm="1">
        <f t="array" ref="D649:J649">MMULT(N649:T649,TRANSPOSE($AM$8:$AS$14))</f>
        <v>2.4606843933144895</v>
      </c>
      <c r="E649" s="76">
        <v>18.819564085005567</v>
      </c>
      <c r="F649" s="76">
        <v>4.9704273507168901</v>
      </c>
      <c r="G649" s="76">
        <v>4.4557225975986388</v>
      </c>
      <c r="H649" s="76">
        <v>6.3189447336329172</v>
      </c>
      <c r="I649" s="76">
        <v>4.9184899649832925</v>
      </c>
      <c r="J649" s="76">
        <v>0.72946946925855061</v>
      </c>
      <c r="K649" s="78"/>
      <c r="L649" s="78"/>
      <c r="M649" s="76">
        <f t="shared" si="98"/>
        <v>428.7674217511501</v>
      </c>
      <c r="N649" s="76">
        <f t="shared" si="99"/>
        <v>24.337892270644119</v>
      </c>
      <c r="O649" s="76">
        <f t="shared" si="100"/>
        <v>4.3859956973470409</v>
      </c>
      <c r="P649" s="76">
        <f t="shared" si="101"/>
        <v>2.8036846697758793</v>
      </c>
      <c r="Q649" s="76">
        <f t="shared" si="102"/>
        <v>-3.6235301656082921</v>
      </c>
      <c r="R649" s="76">
        <f t="shared" si="103"/>
        <v>-8.0080961656543774</v>
      </c>
      <c r="S649" s="76">
        <f t="shared" si="104"/>
        <v>8.6923997909928072</v>
      </c>
      <c r="T649" s="76">
        <f t="shared" si="105"/>
        <v>10.899986588332135</v>
      </c>
      <c r="U649" s="8"/>
      <c r="V649" s="12" cm="1">
        <f t="array" ref="V649" xml:space="preserve"> SUM(C649:J649)/SUMPRODUCT(C649:J649/$AV$6:$BC$6, $AV$3:$BC$3 + $AV$4:$BC$4/1000*($D$7 - 1400) + $AV$5:$BC$5/10000*($F$8-1) )</f>
        <v>2.6942100497595041</v>
      </c>
      <c r="W649" s="12"/>
      <c r="X649" s="8"/>
    </row>
    <row r="650" spans="2:24" ht="20" x14ac:dyDescent="0.2">
      <c r="B650" s="76">
        <f t="shared" si="96"/>
        <v>432.3109541623167</v>
      </c>
      <c r="C650" s="76">
        <f t="shared" si="97"/>
        <v>57.328620422826418</v>
      </c>
      <c r="D650" s="76" cm="1">
        <f t="array" ref="D650:J650">MMULT(N650:T650,TRANSPOSE($AM$8:$AS$14))</f>
        <v>2.4608380773305045</v>
      </c>
      <c r="E650" s="76">
        <v>18.820769625556881</v>
      </c>
      <c r="F650" s="76">
        <v>4.9709397089375589</v>
      </c>
      <c r="G650" s="76">
        <v>4.4560347478387978</v>
      </c>
      <c r="H650" s="76">
        <v>6.3180227930646886</v>
      </c>
      <c r="I650" s="76">
        <v>4.9195463547030318</v>
      </c>
      <c r="J650" s="76">
        <v>0.72522826974211996</v>
      </c>
      <c r="K650" s="78"/>
      <c r="L650" s="78"/>
      <c r="M650" s="76">
        <f t="shared" si="98"/>
        <v>432.3109541623167</v>
      </c>
      <c r="N650" s="76">
        <f t="shared" si="99"/>
        <v>24.33809331028554</v>
      </c>
      <c r="O650" s="76">
        <f t="shared" si="100"/>
        <v>4.3861098829621872</v>
      </c>
      <c r="P650" s="76">
        <f t="shared" si="101"/>
        <v>2.8035838355462772</v>
      </c>
      <c r="Q650" s="76">
        <f t="shared" si="102"/>
        <v>-3.6234866024736903</v>
      </c>
      <c r="R650" s="76">
        <f t="shared" si="103"/>
        <v>-8.0019654986794464</v>
      </c>
      <c r="S650" s="76">
        <f t="shared" si="104"/>
        <v>8.684349813195313</v>
      </c>
      <c r="T650" s="76">
        <f t="shared" si="105"/>
        <v>10.899002664058003</v>
      </c>
      <c r="U650" s="8"/>
      <c r="V650" s="12" cm="1">
        <f t="array" ref="V650" xml:space="preserve"> SUM(C650:J650)/SUMPRODUCT(C650:J650/$AV$6:$BC$6, $AV$3:$BC$3 + $AV$4:$BC$4/1000*($D$7 - 1400) + $AV$5:$BC$5/10000*($F$8-1) )</f>
        <v>2.6942169539207583</v>
      </c>
      <c r="W650" s="12"/>
      <c r="X650" s="8"/>
    </row>
    <row r="651" spans="2:24" ht="20" x14ac:dyDescent="0.2">
      <c r="B651" s="76">
        <f t="shared" si="96"/>
        <v>435.85448657348331</v>
      </c>
      <c r="C651" s="76">
        <f t="shared" si="97"/>
        <v>57.33048872812418</v>
      </c>
      <c r="D651" s="76" cm="1">
        <f t="array" ref="D651:J651">MMULT(N651:T651,TRANSPOSE($AM$8:$AS$14))</f>
        <v>2.4609878016746136</v>
      </c>
      <c r="E651" s="76">
        <v>18.821953024086568</v>
      </c>
      <c r="F651" s="76">
        <v>4.971478359121237</v>
      </c>
      <c r="G651" s="76">
        <v>4.4563342775666648</v>
      </c>
      <c r="H651" s="76">
        <v>6.3171059101946225</v>
      </c>
      <c r="I651" s="76">
        <v>4.9205648996516977</v>
      </c>
      <c r="J651" s="76">
        <v>0.72108699958042033</v>
      </c>
      <c r="K651" s="78"/>
      <c r="L651" s="78"/>
      <c r="M651" s="76">
        <f t="shared" si="98"/>
        <v>435.85448657348331</v>
      </c>
      <c r="N651" s="76">
        <f t="shared" si="99"/>
        <v>24.338294349926965</v>
      </c>
      <c r="O651" s="76">
        <f t="shared" si="100"/>
        <v>4.3862240685773344</v>
      </c>
      <c r="P651" s="76">
        <f t="shared" si="101"/>
        <v>2.803483001316676</v>
      </c>
      <c r="Q651" s="76">
        <f t="shared" si="102"/>
        <v>-3.623430315897898</v>
      </c>
      <c r="R651" s="76">
        <f t="shared" si="103"/>
        <v>-7.9960058413362143</v>
      </c>
      <c r="S651" s="76">
        <f t="shared" si="104"/>
        <v>8.6764792157645942</v>
      </c>
      <c r="T651" s="76">
        <f t="shared" si="105"/>
        <v>10.89802421688055</v>
      </c>
      <c r="U651" s="8"/>
      <c r="V651" s="12" cm="1">
        <f t="array" ref="V651" xml:space="preserve"> SUM(C651:J651)/SUMPRODUCT(C651:J651/$AV$6:$BC$6, $AV$3:$BC$3 + $AV$4:$BC$4/1000*($D$7 - 1400) + $AV$5:$BC$5/10000*($F$8-1) )</f>
        <v>2.6942241834573815</v>
      </c>
      <c r="W651" s="12"/>
      <c r="X651" s="8"/>
    </row>
    <row r="652" spans="2:24" ht="20" x14ac:dyDescent="0.2">
      <c r="B652" s="76">
        <f t="shared" si="96"/>
        <v>439.39801898464992</v>
      </c>
      <c r="C652" s="76">
        <f t="shared" si="97"/>
        <v>57.332303575433883</v>
      </c>
      <c r="D652" s="76" cm="1">
        <f t="array" ref="D652:J652">MMULT(N652:T652,TRANSPOSE($AM$8:$AS$14))</f>
        <v>2.4611336685637286</v>
      </c>
      <c r="E652" s="76">
        <v>18.823114744401192</v>
      </c>
      <c r="F652" s="76">
        <v>4.9720416280492579</v>
      </c>
      <c r="G652" s="76">
        <v>4.4566217624166535</v>
      </c>
      <c r="H652" s="76">
        <v>6.3161944561610621</v>
      </c>
      <c r="I652" s="76">
        <v>4.9215463047736634</v>
      </c>
      <c r="J652" s="76">
        <v>0.71704386020056354</v>
      </c>
      <c r="K652" s="78"/>
      <c r="L652" s="78"/>
      <c r="M652" s="76">
        <f t="shared" si="98"/>
        <v>439.39801898464992</v>
      </c>
      <c r="N652" s="76">
        <f t="shared" si="99"/>
        <v>24.338495389568386</v>
      </c>
      <c r="O652" s="76">
        <f t="shared" si="100"/>
        <v>4.3863382541924807</v>
      </c>
      <c r="P652" s="76">
        <f t="shared" si="101"/>
        <v>2.803382167087074</v>
      </c>
      <c r="Q652" s="76">
        <f t="shared" si="102"/>
        <v>-3.6233622113045567</v>
      </c>
      <c r="R652" s="76">
        <f t="shared" si="103"/>
        <v>-7.9902133093750018</v>
      </c>
      <c r="S652" s="76">
        <f t="shared" si="104"/>
        <v>8.6687850036907843</v>
      </c>
      <c r="T652" s="76">
        <f t="shared" si="105"/>
        <v>10.897051249236018</v>
      </c>
      <c r="U652" s="8"/>
      <c r="V652" s="12" cm="1">
        <f t="array" ref="V652" xml:space="preserve"> SUM(C652:J652)/SUMPRODUCT(C652:J652/$AV$6:$BC$6, $AV$3:$BC$3 + $AV$4:$BC$4/1000*($D$7 - 1400) + $AV$5:$BC$5/10000*($F$8-1) )</f>
        <v>2.694231720029431</v>
      </c>
      <c r="W652" s="12"/>
      <c r="X652" s="8"/>
    </row>
    <row r="653" spans="2:24" ht="20" x14ac:dyDescent="0.2">
      <c r="B653" s="76">
        <f t="shared" si="96"/>
        <v>442.94155139581653</v>
      </c>
      <c r="C653" s="76">
        <f t="shared" si="97"/>
        <v>57.334066198288546</v>
      </c>
      <c r="D653" s="76" cm="1">
        <f t="array" ref="D653:J653">MMULT(N653:T653,TRANSPOSE($AM$8:$AS$14))</f>
        <v>2.4612757781106378</v>
      </c>
      <c r="E653" s="76">
        <v>18.824255243206636</v>
      </c>
      <c r="F653" s="76">
        <v>4.9726279062644352</v>
      </c>
      <c r="G653" s="76">
        <v>4.4568977461051995</v>
      </c>
      <c r="H653" s="76">
        <v>6.3152887991030875</v>
      </c>
      <c r="I653" s="76">
        <v>4.9224912729573518</v>
      </c>
      <c r="J653" s="76">
        <v>0.71309705596410222</v>
      </c>
      <c r="K653" s="78"/>
      <c r="L653" s="78"/>
      <c r="M653" s="76">
        <f t="shared" si="98"/>
        <v>442.94155139581653</v>
      </c>
      <c r="N653" s="76">
        <f t="shared" si="99"/>
        <v>24.338696429209804</v>
      </c>
      <c r="O653" s="76">
        <f t="shared" si="100"/>
        <v>4.386452439807627</v>
      </c>
      <c r="P653" s="76">
        <f t="shared" si="101"/>
        <v>2.8032813328574724</v>
      </c>
      <c r="Q653" s="76">
        <f t="shared" si="102"/>
        <v>-3.6232831377495431</v>
      </c>
      <c r="R653" s="76">
        <f t="shared" si="103"/>
        <v>-7.9845840543520072</v>
      </c>
      <c r="S653" s="76">
        <f t="shared" si="104"/>
        <v>8.6612641849104328</v>
      </c>
      <c r="T653" s="76">
        <f t="shared" si="105"/>
        <v>10.896083763052577</v>
      </c>
      <c r="U653" s="8"/>
      <c r="V653" s="12" cm="1">
        <f t="array" ref="V653" xml:space="preserve"> SUM(C653:J653)/SUMPRODUCT(C653:J653/$AV$6:$BC$6, $AV$3:$BC$3 + $AV$4:$BC$4/1000*($D$7 - 1400) + $AV$5:$BC$5/10000*($F$8-1) )</f>
        <v>2.6942395459981259</v>
      </c>
      <c r="W653" s="12"/>
      <c r="X653" s="8"/>
    </row>
    <row r="654" spans="2:24" ht="20" x14ac:dyDescent="0.2">
      <c r="B654" s="76">
        <f t="shared" si="96"/>
        <v>446.48508380698314</v>
      </c>
      <c r="C654" s="76">
        <f t="shared" si="97"/>
        <v>57.335777809878479</v>
      </c>
      <c r="D654" s="76" cm="1">
        <f t="array" ref="D654:J654">MMULT(N654:T654,TRANSPOSE($AM$8:$AS$14))</f>
        <v>2.461414228358477</v>
      </c>
      <c r="E654" s="76">
        <v>18.82537497019916</v>
      </c>
      <c r="F654" s="76">
        <v>4.973235646296188</v>
      </c>
      <c r="G654" s="76">
        <v>4.4571627420343809</v>
      </c>
      <c r="H654" s="76">
        <v>6.3143893030836651</v>
      </c>
      <c r="I654" s="76">
        <v>4.9234005047402203</v>
      </c>
      <c r="J654" s="76">
        <v>0.70924479540942265</v>
      </c>
      <c r="K654" s="78"/>
      <c r="L654" s="78"/>
      <c r="M654" s="76">
        <f t="shared" si="98"/>
        <v>446.48508380698314</v>
      </c>
      <c r="N654" s="76">
        <f t="shared" si="99"/>
        <v>24.338897468851229</v>
      </c>
      <c r="O654" s="76">
        <f t="shared" si="100"/>
        <v>4.3865666254227733</v>
      </c>
      <c r="P654" s="76">
        <f t="shared" si="101"/>
        <v>2.8031804986278708</v>
      </c>
      <c r="Q654" s="76">
        <f t="shared" si="102"/>
        <v>-3.6231938907572929</v>
      </c>
      <c r="R654" s="76">
        <f t="shared" si="103"/>
        <v>-7.9791142654177349</v>
      </c>
      <c r="S654" s="76">
        <f t="shared" si="104"/>
        <v>8.6539137720505774</v>
      </c>
      <c r="T654" s="76">
        <f t="shared" si="105"/>
        <v>10.895121759752881</v>
      </c>
      <c r="U654" s="8"/>
      <c r="V654" s="12" cm="1">
        <f t="array" ref="V654" xml:space="preserve"> SUM(C654:J654)/SUMPRODUCT(C654:J654/$AV$6:$BC$6, $AV$3:$BC$3 + $AV$4:$BC$4/1000*($D$7 - 1400) + $AV$5:$BC$5/10000*($F$8-1) )</f>
        <v>2.6942476444038217</v>
      </c>
      <c r="W654" s="12"/>
      <c r="X654" s="8"/>
    </row>
    <row r="655" spans="2:24" ht="20" x14ac:dyDescent="0.2">
      <c r="B655" s="76">
        <f t="shared" si="96"/>
        <v>450.02861621814975</v>
      </c>
      <c r="C655" s="76">
        <f t="shared" si="97"/>
        <v>57.337439603227139</v>
      </c>
      <c r="D655" s="76" cm="1">
        <f t="array" ref="D655:J655">MMULT(N655:T655,TRANSPOSE($AM$8:$AS$14))</f>
        <v>2.4615491153148019</v>
      </c>
      <c r="E655" s="76">
        <v>18.826474368154081</v>
      </c>
      <c r="F655" s="76">
        <v>4.9738633609113521</v>
      </c>
      <c r="G655" s="76">
        <v>4.4574172348443248</v>
      </c>
      <c r="H655" s="76">
        <v>6.3134963270773179</v>
      </c>
      <c r="I655" s="76">
        <v>4.9242746980196799</v>
      </c>
      <c r="J655" s="76">
        <v>0.70548529245130087</v>
      </c>
      <c r="K655" s="78"/>
      <c r="L655" s="78"/>
      <c r="M655" s="76">
        <f t="shared" si="98"/>
        <v>450.02861621814975</v>
      </c>
      <c r="N655" s="76">
        <f t="shared" si="99"/>
        <v>24.339098508492651</v>
      </c>
      <c r="O655" s="76">
        <f t="shared" si="100"/>
        <v>4.3866808110379205</v>
      </c>
      <c r="P655" s="76">
        <f t="shared" si="101"/>
        <v>2.8030796643982692</v>
      </c>
      <c r="Q655" s="76">
        <f t="shared" si="102"/>
        <v>-3.6230952150686684</v>
      </c>
      <c r="R655" s="76">
        <f t="shared" si="103"/>
        <v>-7.9738001710121198</v>
      </c>
      <c r="S655" s="76">
        <f t="shared" si="104"/>
        <v>8.6467307841252943</v>
      </c>
      <c r="T655" s="76">
        <f t="shared" si="105"/>
        <v>10.894165240256633</v>
      </c>
      <c r="U655" s="8"/>
      <c r="V655" s="12" cm="1">
        <f t="array" ref="V655" xml:space="preserve"> SUM(C655:J655)/SUMPRODUCT(C655:J655/$AV$6:$BC$6, $AV$3:$BC$3 + $AV$4:$BC$4/1000*($D$7 - 1400) + $AV$5:$BC$5/10000*($F$8-1) )</f>
        <v>2.6942559989444383</v>
      </c>
      <c r="W655" s="12"/>
      <c r="X655" s="8"/>
    </row>
    <row r="656" spans="2:24" ht="20" x14ac:dyDescent="0.2">
      <c r="B656" s="76">
        <f t="shared" si="96"/>
        <v>453.57214862931636</v>
      </c>
      <c r="C656" s="76">
        <f t="shared" si="97"/>
        <v>57.339052751366985</v>
      </c>
      <c r="D656" s="76" cm="1">
        <f t="array" ref="D656:J656">MMULT(N656:T656,TRANSPOSE($AM$8:$AS$14))</f>
        <v>2.4616805329852594</v>
      </c>
      <c r="E656" s="76">
        <v>18.827553873012086</v>
      </c>
      <c r="F656" s="76">
        <v>4.9745096213928006</v>
      </c>
      <c r="G656" s="76">
        <v>4.4576616819134021</v>
      </c>
      <c r="H656" s="76">
        <v>6.3126102240219204</v>
      </c>
      <c r="I656" s="76">
        <v>4.9251145477701854</v>
      </c>
      <c r="J656" s="76">
        <v>0.70181676753736322</v>
      </c>
      <c r="K656" s="78"/>
      <c r="L656" s="78"/>
      <c r="M656" s="76">
        <f t="shared" si="98"/>
        <v>453.57214862931636</v>
      </c>
      <c r="N656" s="76">
        <f t="shared" si="99"/>
        <v>24.339299548134072</v>
      </c>
      <c r="O656" s="76">
        <f t="shared" si="100"/>
        <v>4.3867949966530668</v>
      </c>
      <c r="P656" s="76">
        <f t="shared" si="101"/>
        <v>2.8029788301686676</v>
      </c>
      <c r="Q656" s="76">
        <f t="shared" si="102"/>
        <v>-3.6229878072986099</v>
      </c>
      <c r="R656" s="76">
        <f t="shared" si="103"/>
        <v>-7.9686380404671429</v>
      </c>
      <c r="S656" s="76">
        <f t="shared" si="104"/>
        <v>8.6397122481841677</v>
      </c>
      <c r="T656" s="76">
        <f t="shared" si="105"/>
        <v>10.893214204983275</v>
      </c>
      <c r="U656" s="8"/>
      <c r="V656" s="12" cm="1">
        <f t="array" ref="V656" xml:space="preserve"> SUM(C656:J656)/SUMPRODUCT(C656:J656/$AV$6:$BC$6, $AV$3:$BC$3 + $AV$4:$BC$4/1000*($D$7 - 1400) + $AV$5:$BC$5/10000*($F$8-1) )</f>
        <v>2.6942645939543457</v>
      </c>
      <c r="W656" s="12"/>
      <c r="X656" s="8"/>
    </row>
    <row r="657" spans="2:24" ht="20" x14ac:dyDescent="0.2">
      <c r="B657" s="76">
        <f t="shared" si="96"/>
        <v>457.11568104048297</v>
      </c>
      <c r="C657" s="76">
        <f t="shared" si="97"/>
        <v>57.34061840751523</v>
      </c>
      <c r="D657" s="76" cm="1">
        <f t="array" ref="D657:J657">MMULT(N657:T657,TRANSPOSE($AM$8:$AS$14))</f>
        <v>2.4618085734067439</v>
      </c>
      <c r="E657" s="76">
        <v>18.828613913962851</v>
      </c>
      <c r="F657" s="76">
        <v>4.9751730558475664</v>
      </c>
      <c r="G657" s="76">
        <v>4.4578965148055065</v>
      </c>
      <c r="H657" s="76">
        <v>6.3117313399341946</v>
      </c>
      <c r="I657" s="76">
        <v>4.9259207457665024</v>
      </c>
      <c r="J657" s="76">
        <v>0.69823744876139526</v>
      </c>
      <c r="K657" s="78"/>
      <c r="L657" s="78"/>
      <c r="M657" s="76">
        <f t="shared" si="98"/>
        <v>457.11568104048297</v>
      </c>
      <c r="N657" s="76">
        <f t="shared" si="99"/>
        <v>24.339500587775493</v>
      </c>
      <c r="O657" s="76">
        <f t="shared" si="100"/>
        <v>4.386909182268214</v>
      </c>
      <c r="P657" s="76">
        <f t="shared" si="101"/>
        <v>2.8028779959390659</v>
      </c>
      <c r="Q657" s="76">
        <f t="shared" si="102"/>
        <v>-3.622872318502333</v>
      </c>
      <c r="R657" s="76">
        <f t="shared" si="103"/>
        <v>-7.9636241855178325</v>
      </c>
      <c r="S657" s="76">
        <f t="shared" si="104"/>
        <v>8.6328552009122763</v>
      </c>
      <c r="T657" s="76">
        <f t="shared" si="105"/>
        <v>10.892268653854757</v>
      </c>
      <c r="U657" s="8"/>
      <c r="V657" s="12" cm="1">
        <f t="array" ref="V657" xml:space="preserve"> SUM(C657:J657)/SUMPRODUCT(C657:J657/$AV$6:$BC$6, $AV$3:$BC$3 + $AV$4:$BC$4/1000*($D$7 - 1400) + $AV$5:$BC$5/10000*($F$8-1) )</f>
        <v>2.6942734143837357</v>
      </c>
      <c r="W657" s="12"/>
      <c r="X657" s="8"/>
    </row>
    <row r="658" spans="2:24" ht="20" x14ac:dyDescent="0.2">
      <c r="B658" s="76">
        <f t="shared" si="96"/>
        <v>460.65921345164958</v>
      </c>
      <c r="C658" s="76">
        <f t="shared" si="97"/>
        <v>57.342137705248845</v>
      </c>
      <c r="D658" s="76" cm="1">
        <f t="array" ref="D658:J658">MMULT(N658:T658,TRANSPOSE($AM$8:$AS$14))</f>
        <v>2.4619333266800414</v>
      </c>
      <c r="E658" s="76">
        <v>18.829654913526127</v>
      </c>
      <c r="F658" s="76">
        <v>4.9758523475460201</v>
      </c>
      <c r="G658" s="76">
        <v>4.4581221406640434</v>
      </c>
      <c r="H658" s="76">
        <v>6.3108600130881971</v>
      </c>
      <c r="I658" s="76">
        <v>4.9266939803133099</v>
      </c>
      <c r="J658" s="76">
        <v>0.69474557293342065</v>
      </c>
      <c r="K658" s="78"/>
      <c r="L658" s="78"/>
      <c r="M658" s="76">
        <f t="shared" si="98"/>
        <v>460.65921345164958</v>
      </c>
      <c r="N658" s="76">
        <f t="shared" si="99"/>
        <v>24.339701627416918</v>
      </c>
      <c r="O658" s="76">
        <f t="shared" si="100"/>
        <v>4.3870233678833603</v>
      </c>
      <c r="P658" s="76">
        <f t="shared" si="101"/>
        <v>2.8027771617094643</v>
      </c>
      <c r="Q658" s="76">
        <f t="shared" si="102"/>
        <v>-3.6227493566492646</v>
      </c>
      <c r="R658" s="76">
        <f t="shared" si="103"/>
        <v>-7.9587549617226623</v>
      </c>
      <c r="S658" s="76">
        <f t="shared" si="104"/>
        <v>8.6261566901812845</v>
      </c>
      <c r="T658" s="76">
        <f t="shared" si="105"/>
        <v>10.891328586298364</v>
      </c>
      <c r="U658" s="8"/>
      <c r="V658" s="12" cm="1">
        <f t="array" ref="V658" xml:space="preserve"> SUM(C658:J658)/SUMPRODUCT(C658:J658/$AV$6:$BC$6, $AV$3:$BC$3 + $AV$4:$BC$4/1000*($D$7 - 1400) + $AV$5:$BC$5/10000*($F$8-1) )</f>
        <v>2.6942824457784829</v>
      </c>
      <c r="W658" s="12"/>
      <c r="X658" s="8"/>
    </row>
    <row r="659" spans="2:24" ht="20" x14ac:dyDescent="0.2">
      <c r="B659" s="76">
        <f t="shared" si="96"/>
        <v>464.20274586281619</v>
      </c>
      <c r="C659" s="76">
        <f t="shared" si="97"/>
        <v>57.34361175867862</v>
      </c>
      <c r="D659" s="76" cm="1">
        <f t="array" ref="D659:J659">MMULT(N659:T659,TRANSPOSE($AM$8:$AS$14))</f>
        <v>2.4620548810019147</v>
      </c>
      <c r="E659" s="76">
        <v>18.830677287629996</v>
      </c>
      <c r="F659" s="76">
        <v>4.9765462332932602</v>
      </c>
      <c r="G659" s="76">
        <v>4.4583389435524019</v>
      </c>
      <c r="H659" s="76">
        <v>6.3099965732559262</v>
      </c>
      <c r="I659" s="76">
        <v>4.9274349359812586</v>
      </c>
      <c r="J659" s="76">
        <v>0.69133938660662464</v>
      </c>
      <c r="K659" s="78"/>
      <c r="L659" s="78"/>
      <c r="M659" s="76">
        <f t="shared" si="98"/>
        <v>464.20274586281619</v>
      </c>
      <c r="N659" s="76">
        <f t="shared" si="99"/>
        <v>24.339902667058336</v>
      </c>
      <c r="O659" s="76">
        <f t="shared" si="100"/>
        <v>4.3871375534985075</v>
      </c>
      <c r="P659" s="76">
        <f t="shared" si="101"/>
        <v>2.8026763274798627</v>
      </c>
      <c r="Q659" s="76">
        <f t="shared" si="102"/>
        <v>-3.6226194890043404</v>
      </c>
      <c r="R659" s="76">
        <f t="shared" si="103"/>
        <v>-7.9540267697944751</v>
      </c>
      <c r="S659" s="76">
        <f t="shared" si="104"/>
        <v>8.6196137765513416</v>
      </c>
      <c r="T659" s="76">
        <f t="shared" si="105"/>
        <v>10.890394001249668</v>
      </c>
      <c r="U659" s="8"/>
      <c r="V659" s="12" cm="1">
        <f t="array" ref="V659" xml:space="preserve"> SUM(C659:J659)/SUMPRODUCT(C659:J659/$AV$6:$BC$6, $AV$3:$BC$3 + $AV$4:$BC$4/1000*($D$7 - 1400) + $AV$5:$BC$5/10000*($F$8-1) )</f>
        <v>2.6942916742605258</v>
      </c>
      <c r="W659" s="12"/>
      <c r="X659" s="8"/>
    </row>
    <row r="660" spans="2:24" ht="20" x14ac:dyDescent="0.2">
      <c r="B660" s="76">
        <f t="shared" si="96"/>
        <v>467.7462782739828</v>
      </c>
      <c r="C660" s="76">
        <f t="shared" si="97"/>
        <v>57.345041662622286</v>
      </c>
      <c r="D660" s="76" cm="1">
        <f t="array" ref="D660:J660">MMULT(N660:T660,TRANSPOSE($AM$8:$AS$14))</f>
        <v>2.4621733226966174</v>
      </c>
      <c r="E660" s="76">
        <v>18.831681445686463</v>
      </c>
      <c r="F660" s="76">
        <v>4.9772535018337418</v>
      </c>
      <c r="G660" s="76">
        <v>4.4585472857409911</v>
      </c>
      <c r="H660" s="76">
        <v>6.3091413410091226</v>
      </c>
      <c r="I660" s="76">
        <v>4.9281442933495363</v>
      </c>
      <c r="J660" s="76">
        <v>0.68801714706123895</v>
      </c>
      <c r="K660" s="78"/>
      <c r="L660" s="78"/>
      <c r="M660" s="76">
        <f t="shared" si="98"/>
        <v>467.7462782739828</v>
      </c>
      <c r="N660" s="76">
        <f t="shared" si="99"/>
        <v>24.340103706699761</v>
      </c>
      <c r="O660" s="76">
        <f t="shared" si="100"/>
        <v>4.387251739113653</v>
      </c>
      <c r="P660" s="76">
        <f t="shared" si="101"/>
        <v>2.8025754932502611</v>
      </c>
      <c r="Q660" s="76">
        <f t="shared" si="102"/>
        <v>-3.6224832444166633</v>
      </c>
      <c r="R660" s="76">
        <f t="shared" si="103"/>
        <v>-7.9494360568431208</v>
      </c>
      <c r="S660" s="76">
        <f t="shared" si="104"/>
        <v>8.6132235347235717</v>
      </c>
      <c r="T660" s="76">
        <f t="shared" si="105"/>
        <v>10.889464897155493</v>
      </c>
      <c r="U660" s="8"/>
      <c r="V660" s="12" cm="1">
        <f t="array" ref="V660" xml:space="preserve"> SUM(C660:J660)/SUMPRODUCT(C660:J660/$AV$6:$BC$6, $AV$3:$BC$3 + $AV$4:$BC$4/1000*($D$7 - 1400) + $AV$5:$BC$5/10000*($F$8-1) )</f>
        <v>2.69430108650874</v>
      </c>
      <c r="W660" s="12"/>
      <c r="X660" s="8"/>
    </row>
    <row r="661" spans="2:24" ht="20" x14ac:dyDescent="0.2">
      <c r="B661" s="76">
        <f t="shared" si="96"/>
        <v>471.2898106851494</v>
      </c>
      <c r="C661" s="76">
        <f t="shared" si="97"/>
        <v>57.346428492776333</v>
      </c>
      <c r="D661" s="76" cm="1">
        <f t="array" ref="D661:J661">MMULT(N661:T661,TRANSPOSE($AM$8:$AS$14))</f>
        <v>2.4622887362468049</v>
      </c>
      <c r="E661" s="76">
        <v>18.832667790664324</v>
      </c>
      <c r="F661" s="76">
        <v>4.9779729922897662</v>
      </c>
      <c r="G661" s="76">
        <v>4.4587475089410447</v>
      </c>
      <c r="H661" s="76">
        <v>6.3082946270809597</v>
      </c>
      <c r="I661" s="76">
        <v>4.9288227287551649</v>
      </c>
      <c r="J661" s="76">
        <v>0.68477712324559992</v>
      </c>
      <c r="K661" s="78"/>
      <c r="L661" s="78"/>
      <c r="M661" s="76">
        <f t="shared" si="98"/>
        <v>471.2898106851494</v>
      </c>
      <c r="N661" s="76">
        <f t="shared" si="99"/>
        <v>24.340304746341182</v>
      </c>
      <c r="O661" s="76">
        <f t="shared" si="100"/>
        <v>4.3873659247288002</v>
      </c>
      <c r="P661" s="76">
        <f t="shared" si="101"/>
        <v>2.8024746590206595</v>
      </c>
      <c r="Q661" s="76">
        <f t="shared" si="102"/>
        <v>-3.6223411155158973</v>
      </c>
      <c r="R661" s="76">
        <f t="shared" si="103"/>
        <v>-7.9449793175311347</v>
      </c>
      <c r="S661" s="76">
        <f t="shared" si="104"/>
        <v>8.6069830549429422</v>
      </c>
      <c r="T661" s="76">
        <f t="shared" si="105"/>
        <v>10.888541271977035</v>
      </c>
      <c r="U661" s="8"/>
      <c r="V661" s="12" cm="1">
        <f t="array" ref="V661" xml:space="preserve"> SUM(C661:J661)/SUMPRODUCT(C661:J661/$AV$6:$BC$6, $AV$3:$BC$3 + $AV$4:$BC$4/1000*($D$7 - 1400) + $AV$5:$BC$5/10000*($F$8-1) )</f>
        <v>2.6943106697403563</v>
      </c>
      <c r="W661" s="12"/>
      <c r="X661" s="8"/>
    </row>
    <row r="662" spans="2:24" ht="20" x14ac:dyDescent="0.2">
      <c r="B662" s="76">
        <f t="shared" si="96"/>
        <v>474.83334309631601</v>
      </c>
      <c r="C662" s="76">
        <f t="shared" si="97"/>
        <v>57.347773305886463</v>
      </c>
      <c r="D662" s="76" cm="1">
        <f t="array" ref="D662:J662">MMULT(N662:T662,TRANSPOSE($AM$8:$AS$14))</f>
        <v>2.4624012043238643</v>
      </c>
      <c r="E662" s="76">
        <v>18.833636719159337</v>
      </c>
      <c r="F662" s="76">
        <v>4.9787035926345418</v>
      </c>
      <c r="G662" s="76">
        <v>4.4589399354856889</v>
      </c>
      <c r="H662" s="76">
        <v>6.3074567317865</v>
      </c>
      <c r="I662" s="76">
        <v>4.9294709140489825</v>
      </c>
      <c r="J662" s="76">
        <v>0.68161759667462296</v>
      </c>
      <c r="K662" s="78"/>
      <c r="L662" s="78"/>
      <c r="M662" s="76">
        <f t="shared" si="98"/>
        <v>474.83334309631601</v>
      </c>
      <c r="N662" s="76">
        <f t="shared" si="99"/>
        <v>24.340505785982607</v>
      </c>
      <c r="O662" s="76">
        <f t="shared" si="100"/>
        <v>4.3874801103439465</v>
      </c>
      <c r="P662" s="76">
        <f t="shared" si="101"/>
        <v>2.8023738247910575</v>
      </c>
      <c r="Q662" s="76">
        <f t="shared" si="102"/>
        <v>-3.6221935608170663</v>
      </c>
      <c r="R662" s="76">
        <f t="shared" si="103"/>
        <v>-7.9406530951438601</v>
      </c>
      <c r="S662" s="76">
        <f t="shared" si="104"/>
        <v>8.6008894443514361</v>
      </c>
      <c r="T662" s="76">
        <f t="shared" si="105"/>
        <v>10.887623123192981</v>
      </c>
      <c r="U662" s="8"/>
      <c r="V662" s="12" cm="1">
        <f t="array" ref="V662" xml:space="preserve"> SUM(C662:J662)/SUMPRODUCT(C662:J662/$AV$6:$BC$6, $AV$3:$BC$3 + $AV$4:$BC$4/1000*($D$7 - 1400) + $AV$5:$BC$5/10000*($F$8-1) )</f>
        <v>2.6943204116928818</v>
      </c>
      <c r="W662" s="12"/>
      <c r="X662" s="8"/>
    </row>
    <row r="663" spans="2:24" ht="20" x14ac:dyDescent="0.2">
      <c r="B663" s="76">
        <f t="shared" si="96"/>
        <v>478.37687550748262</v>
      </c>
      <c r="C663" s="76">
        <f t="shared" si="97"/>
        <v>57.349077139916844</v>
      </c>
      <c r="D663" s="76" cm="1">
        <f t="array" ref="D663:J663">MMULT(N663:T663,TRANSPOSE($AM$8:$AS$14))</f>
        <v>2.4625108078176101</v>
      </c>
      <c r="E663" s="76">
        <v>18.834588621461823</v>
      </c>
      <c r="F663" s="76">
        <v>4.9794442381999211</v>
      </c>
      <c r="G663" s="76">
        <v>4.4591248694588206</v>
      </c>
      <c r="H663" s="76">
        <v>6.306627944500339</v>
      </c>
      <c r="I663" s="76">
        <v>4.9300895163585867</v>
      </c>
      <c r="J663" s="76">
        <v>0.67853686228605381</v>
      </c>
      <c r="K663" s="78"/>
      <c r="L663" s="78"/>
      <c r="M663" s="76">
        <f t="shared" si="98"/>
        <v>478.37687550748262</v>
      </c>
      <c r="N663" s="76">
        <f t="shared" si="99"/>
        <v>24.340706825624025</v>
      </c>
      <c r="O663" s="76">
        <f t="shared" si="100"/>
        <v>4.3875942959590937</v>
      </c>
      <c r="P663" s="76">
        <f t="shared" si="101"/>
        <v>2.8022729905614563</v>
      </c>
      <c r="Q663" s="76">
        <f t="shared" si="102"/>
        <v>-3.6220410067347522</v>
      </c>
      <c r="R663" s="76">
        <f t="shared" si="103"/>
        <v>-7.9364539825754576</v>
      </c>
      <c r="S663" s="76">
        <f t="shared" si="104"/>
        <v>8.5949398282914693</v>
      </c>
      <c r="T663" s="76">
        <f t="shared" si="105"/>
        <v>10.88671044780277</v>
      </c>
      <c r="U663" s="8"/>
      <c r="V663" s="12" cm="1">
        <f t="array" ref="V663" xml:space="preserve"> SUM(C663:J663)/SUMPRODUCT(C663:J663/$AV$6:$BC$6, $AV$3:$BC$3 + $AV$4:$BC$4/1000*($D$7 - 1400) + $AV$5:$BC$5/10000*($F$8-1) )</f>
        <v>2.6943303006065484</v>
      </c>
      <c r="W663" s="12"/>
      <c r="X663" s="8"/>
    </row>
    <row r="664" spans="2:24" ht="20" x14ac:dyDescent="0.2">
      <c r="B664" s="76">
        <f t="shared" si="96"/>
        <v>481.92040791864923</v>
      </c>
      <c r="C664" s="76">
        <f t="shared" si="97"/>
        <v>57.350341014217953</v>
      </c>
      <c r="D664" s="76" cm="1">
        <f t="array" ref="D664:J664">MMULT(N664:T664,TRANSPOSE($AM$8:$AS$14))</f>
        <v>2.4626176258654153</v>
      </c>
      <c r="E664" s="76">
        <v>18.835523881621704</v>
      </c>
      <c r="F664" s="76">
        <v>4.9801939102192136</v>
      </c>
      <c r="G664" s="76">
        <v>4.459302597772596</v>
      </c>
      <c r="H664" s="76">
        <v>6.3058085431900643</v>
      </c>
      <c r="I664" s="76">
        <v>4.9306791978581987</v>
      </c>
      <c r="J664" s="76">
        <v>0.67553322925486137</v>
      </c>
      <c r="K664" s="78"/>
      <c r="L664" s="78"/>
      <c r="M664" s="76">
        <f t="shared" si="98"/>
        <v>481.92040791864923</v>
      </c>
      <c r="N664" s="76">
        <f t="shared" si="99"/>
        <v>24.34090786526545</v>
      </c>
      <c r="O664" s="76">
        <f t="shared" si="100"/>
        <v>4.38770848157424</v>
      </c>
      <c r="P664" s="76">
        <f t="shared" si="101"/>
        <v>2.8021721563318542</v>
      </c>
      <c r="Q664" s="76">
        <f t="shared" si="102"/>
        <v>-3.6218838495079289</v>
      </c>
      <c r="R664" s="76">
        <f t="shared" si="103"/>
        <v>-7.9323786232323936</v>
      </c>
      <c r="S664" s="76">
        <f t="shared" si="104"/>
        <v>8.5891313515595566</v>
      </c>
      <c r="T664" s="76">
        <f t="shared" si="105"/>
        <v>10.88580324232988</v>
      </c>
      <c r="U664" s="8"/>
      <c r="V664" s="12" cm="1">
        <f t="array" ref="V664" xml:space="preserve"> SUM(C664:J664)/SUMPRODUCT(C664:J664/$AV$6:$BC$6, $AV$3:$BC$3 + $AV$4:$BC$4/1000*($D$7 - 1400) + $AV$5:$BC$5/10000*($F$8-1) )</f>
        <v>2.6943403252072877</v>
      </c>
      <c r="W664" s="12"/>
      <c r="X664" s="8"/>
    </row>
    <row r="665" spans="2:24" ht="20" x14ac:dyDescent="0.2">
      <c r="B665" s="76">
        <f t="shared" si="96"/>
        <v>485.46394032981584</v>
      </c>
      <c r="C665" s="76">
        <f t="shared" si="97"/>
        <v>57.351565929693237</v>
      </c>
      <c r="D665" s="76" cm="1">
        <f t="array" ref="D665:J665">MMULT(N665:T665,TRANSPOSE($AM$8:$AS$14))</f>
        <v>2.4627217358807059</v>
      </c>
      <c r="E665" s="76">
        <v>18.83644287751105</v>
      </c>
      <c r="F665" s="76">
        <v>4.9809516344049118</v>
      </c>
      <c r="G665" s="76">
        <v>4.4594733911943987</v>
      </c>
      <c r="H665" s="76">
        <v>6.3049987940037884</v>
      </c>
      <c r="I665" s="76">
        <v>4.9312406155456614</v>
      </c>
      <c r="J665" s="76">
        <v>0.67260502176624304</v>
      </c>
      <c r="K665" s="78"/>
      <c r="L665" s="78"/>
      <c r="M665" s="76">
        <f t="shared" si="98"/>
        <v>485.46394032981584</v>
      </c>
      <c r="N665" s="76">
        <f t="shared" si="99"/>
        <v>24.341108904906871</v>
      </c>
      <c r="O665" s="76">
        <f t="shared" si="100"/>
        <v>4.3878226671893872</v>
      </c>
      <c r="P665" s="76">
        <f t="shared" si="101"/>
        <v>2.8020713221022531</v>
      </c>
      <c r="Q665" s="76">
        <f t="shared" si="102"/>
        <v>-3.621722457036916</v>
      </c>
      <c r="R665" s="76">
        <f t="shared" si="103"/>
        <v>-7.9284237118560306</v>
      </c>
      <c r="S665" s="76">
        <f t="shared" si="104"/>
        <v>8.5834611796103335</v>
      </c>
      <c r="T665" s="76">
        <f t="shared" si="105"/>
        <v>10.884901502825221</v>
      </c>
      <c r="U665" s="8"/>
      <c r="V665" s="12" cm="1">
        <f t="array" ref="V665" xml:space="preserve"> SUM(C665:J665)/SUMPRODUCT(C665:J665/$AV$6:$BC$6, $AV$3:$BC$3 + $AV$4:$BC$4/1000*($D$7 - 1400) + $AV$5:$BC$5/10000*($F$8-1) )</f>
        <v>2.6943504746902054</v>
      </c>
      <c r="W665" s="12"/>
      <c r="X665" s="8"/>
    </row>
    <row r="666" spans="2:24" ht="20" x14ac:dyDescent="0.2">
      <c r="B666" s="76">
        <f t="shared" si="96"/>
        <v>489.00747274098245</v>
      </c>
      <c r="C666" s="76">
        <f t="shared" si="97"/>
        <v>57.352752868964572</v>
      </c>
      <c r="D666" s="76" cm="1">
        <f t="array" ref="D666:J666">MMULT(N666:T666,TRANSPOSE($AM$8:$AS$14))</f>
        <v>2.4628232135809087</v>
      </c>
      <c r="E666" s="76">
        <v>18.837345980884429</v>
      </c>
      <c r="F666" s="76">
        <v>4.9817164795613023</v>
      </c>
      <c r="G666" s="76">
        <v>4.4596375053243094</v>
      </c>
      <c r="H666" s="76">
        <v>6.3041989509101883</v>
      </c>
      <c r="I666" s="76">
        <v>4.9317744210265602</v>
      </c>
      <c r="J666" s="76">
        <v>0.66975057974772434</v>
      </c>
      <c r="K666" s="78"/>
      <c r="L666" s="78"/>
      <c r="M666" s="76">
        <f t="shared" si="98"/>
        <v>489.00747274098245</v>
      </c>
      <c r="N666" s="76">
        <f t="shared" si="99"/>
        <v>24.341309944548293</v>
      </c>
      <c r="O666" s="76">
        <f t="shared" si="100"/>
        <v>4.3879368528045335</v>
      </c>
      <c r="P666" s="76">
        <f t="shared" si="101"/>
        <v>2.801970487872651</v>
      </c>
      <c r="Q666" s="76">
        <f t="shared" si="102"/>
        <v>-3.6215571706341407</v>
      </c>
      <c r="R666" s="76">
        <f t="shared" si="103"/>
        <v>-7.9245859952659732</v>
      </c>
      <c r="S666" s="76">
        <f t="shared" si="104"/>
        <v>8.5779264997110261</v>
      </c>
      <c r="T666" s="76">
        <f t="shared" si="105"/>
        <v>10.884005224870567</v>
      </c>
      <c r="U666" s="8"/>
      <c r="V666" s="12" cm="1">
        <f t="array" ref="V666" xml:space="preserve"> SUM(C666:J666)/SUMPRODUCT(C666:J666/$AV$6:$BC$6, $AV$3:$BC$3 + $AV$4:$BC$4/1000*($D$7 - 1400) + $AV$5:$BC$5/10000*($F$8-1) )</f>
        <v>2.6943607387035771</v>
      </c>
      <c r="W666" s="12"/>
      <c r="X666" s="8"/>
    </row>
    <row r="667" spans="2:24" ht="20" x14ac:dyDescent="0.2">
      <c r="B667" s="76">
        <f t="shared" si="96"/>
        <v>492.55100515214906</v>
      </c>
      <c r="C667" s="76">
        <f t="shared" si="97"/>
        <v>57.353902796536694</v>
      </c>
      <c r="D667" s="76" cm="1">
        <f t="array" ref="D667:J667">MMULT(N667:T667,TRANSPOSE($AM$8:$AS$14))</f>
        <v>2.4629221330148017</v>
      </c>
      <c r="E667" s="76">
        <v>18.838233557436926</v>
      </c>
      <c r="F667" s="76">
        <v>4.9824875562316482</v>
      </c>
      <c r="G667" s="76">
        <v>4.4597951815242043</v>
      </c>
      <c r="H667" s="76">
        <v>6.3034092553891732</v>
      </c>
      <c r="I667" s="76">
        <v>4.9322812603056523</v>
      </c>
      <c r="J667" s="76">
        <v>0.66696825956090444</v>
      </c>
      <c r="K667" s="78"/>
      <c r="L667" s="78"/>
      <c r="M667" s="76">
        <f t="shared" si="98"/>
        <v>492.55100515214906</v>
      </c>
      <c r="N667" s="76">
        <f t="shared" si="99"/>
        <v>24.341510984189714</v>
      </c>
      <c r="O667" s="76">
        <f t="shared" si="100"/>
        <v>4.3880510384196798</v>
      </c>
      <c r="P667" s="76">
        <f t="shared" si="101"/>
        <v>2.8018696536430499</v>
      </c>
      <c r="Q667" s="76">
        <f t="shared" si="102"/>
        <v>-3.6213883066905925</v>
      </c>
      <c r="R667" s="76">
        <f t="shared" si="103"/>
        <v>-7.9208622730259908</v>
      </c>
      <c r="S667" s="76">
        <f t="shared" si="104"/>
        <v>8.5725245220466011</v>
      </c>
      <c r="T667" s="76">
        <f t="shared" si="105"/>
        <v>10.883114403582082</v>
      </c>
      <c r="U667" s="8"/>
      <c r="V667" s="12" cm="1">
        <f t="array" ref="V667" xml:space="preserve"> SUM(C667:J667)/SUMPRODUCT(C667:J667/$AV$6:$BC$6, $AV$3:$BC$3 + $AV$4:$BC$4/1000*($D$7 - 1400) + $AV$5:$BC$5/10000*($F$8-1) )</f>
        <v>2.6943711073333465</v>
      </c>
      <c r="W667" s="12"/>
      <c r="X667" s="8"/>
    </row>
    <row r="668" spans="2:24" ht="20" x14ac:dyDescent="0.2">
      <c r="B668" s="76">
        <f t="shared" ref="B668:B731" si="106">M668</f>
        <v>496.09453756331567</v>
      </c>
      <c r="C668" s="76">
        <f t="shared" si="97"/>
        <v>57.355016658960587</v>
      </c>
      <c r="D668" s="76" cm="1">
        <f t="array" ref="D668:J668">MMULT(N668:T668,TRANSPOSE($AM$8:$AS$14))</f>
        <v>2.4630185665893203</v>
      </c>
      <c r="E668" s="76">
        <v>18.839105966860199</v>
      </c>
      <c r="F668" s="76">
        <v>4.9832640153796977</v>
      </c>
      <c r="G668" s="76">
        <v>4.4599466477996756</v>
      </c>
      <c r="H668" s="76">
        <v>6.3026299361714093</v>
      </c>
      <c r="I668" s="76">
        <v>4.9327617735856428</v>
      </c>
      <c r="J668" s="76">
        <v>0.66425643465347073</v>
      </c>
      <c r="K668" s="78"/>
      <c r="L668" s="78"/>
      <c r="M668" s="76">
        <f t="shared" si="98"/>
        <v>496.09453756331567</v>
      </c>
      <c r="N668" s="76">
        <f t="shared" si="99"/>
        <v>24.341712023831136</v>
      </c>
      <c r="O668" s="76">
        <f t="shared" si="100"/>
        <v>4.3881652240348261</v>
      </c>
      <c r="P668" s="76">
        <f t="shared" si="101"/>
        <v>2.8017688194134478</v>
      </c>
      <c r="Q668" s="76">
        <f t="shared" si="102"/>
        <v>-3.6212161582599944</v>
      </c>
      <c r="R668" s="76">
        <f t="shared" si="103"/>
        <v>-7.9172493980342846</v>
      </c>
      <c r="S668" s="76">
        <f t="shared" si="104"/>
        <v>8.5672524807758048</v>
      </c>
      <c r="T668" s="76">
        <f t="shared" si="105"/>
        <v>10.882229033613925</v>
      </c>
      <c r="U668" s="8"/>
      <c r="V668" s="12" cm="1">
        <f t="array" ref="V668" xml:space="preserve"> SUM(C668:J668)/SUMPRODUCT(C668:J668/$AV$6:$BC$6, $AV$3:$BC$3 + $AV$4:$BC$4/1000*($D$7 - 1400) + $AV$5:$BC$5/10000*($F$8-1) )</f>
        <v>2.6943815710881101</v>
      </c>
      <c r="W668" s="12"/>
      <c r="X668" s="8"/>
    </row>
    <row r="669" spans="2:24" ht="20" x14ac:dyDescent="0.2">
      <c r="B669" s="76">
        <f t="shared" si="106"/>
        <v>499.63806997448228</v>
      </c>
      <c r="C669" s="76">
        <f t="shared" ref="C669:C732" si="107">100-SUM(D669:J669)</f>
        <v>57.356095384996394</v>
      </c>
      <c r="D669" s="76" cm="1">
        <f t="array" ref="D669:J669">MMULT(N669:T669,TRANSPOSE($AM$8:$AS$14))</f>
        <v>2.4631125850958258</v>
      </c>
      <c r="E669" s="76">
        <v>18.839963562896525</v>
      </c>
      <c r="F669" s="76">
        <v>4.9840450471049227</v>
      </c>
      <c r="G669" s="76">
        <v>4.4600921196360961</v>
      </c>
      <c r="H669" s="76">
        <v>6.3018612090248638</v>
      </c>
      <c r="I669" s="76">
        <v>4.9332165950733273</v>
      </c>
      <c r="J669" s="76">
        <v>0.66161349617205389</v>
      </c>
      <c r="K669" s="78"/>
      <c r="L669" s="78"/>
      <c r="M669" s="76">
        <f t="shared" ref="M669:M732" si="108">M668+0.01*$T$14</f>
        <v>499.63806997448228</v>
      </c>
      <c r="N669" s="76">
        <f t="shared" ref="N669:N732" si="109">(D$19+D$20 + (D$21+D$22)*$M669)/2 + (D$20-D$19 + (D$22-D$21)*$M669)/2*ERF($M669/SQRT(4*N$13*$D$8))+(D$22-D$21)*SQRT(N$13*$D$8/PI())*EXP( 0 -$M669^2/4/N$13/$D$8)</f>
        <v>24.341913063472557</v>
      </c>
      <c r="O669" s="76">
        <f t="shared" ref="O669:O732" si="110">(E$19+E$20 + (E$21+E$22)*$M669)/2 + (E$20-E$19 + (E$22-E$21)*$M669)/2*ERF($M669/SQRT(4*O$13*$D$8))+(E$22-E$21)*SQRT(O$13*$D$8/PI())*EXP( 0 -$M669^2/4/O$13/$D$8)</f>
        <v>4.3882794096499733</v>
      </c>
      <c r="P669" s="76">
        <f t="shared" ref="P669:P732" si="111">(F$19+F$20 + (F$21+F$22)*$M669)/2 + (F$20-F$19 + (F$22-F$21)*$M669)/2*ERF($M669/SQRT(4*P$13*$D$8))+(F$22-F$21)*SQRT(P$13*$D$8/PI())*EXP( 0 -$M669^2/4/P$13/$D$8)</f>
        <v>2.8016679851838462</v>
      </c>
      <c r="Q669" s="76">
        <f t="shared" ref="Q669:Q732" si="112">(G$19+G$20 + (G$21+G$22)*$M669)/2 + (G$20-G$19 + (G$22-G$21)*$M669)/2*ERF($M669/SQRT(4*Q$13*$D$8))+(G$22-G$21)*SQRT(Q$13*$D$8/PI())*EXP( 0 -$M669^2/4/Q$13/$D$8)</f>
        <v>-3.6210409965628703</v>
      </c>
      <c r="R669" s="76">
        <f t="shared" ref="R669:R732" si="113">(H$19+H$20 + (H$21+H$22)*$M669)/2 + (H$20-H$19 + (H$22-H$21)*$M669)/2*ERF($M669/SQRT(4*R$13*$D$8))+(H$22-H$21)*SQRT(R$13*$D$8/PI())*EXP( 0 -$M669^2/4/R$13/$D$8)</f>
        <v>-7.9137442770399646</v>
      </c>
      <c r="S669" s="76">
        <f t="shared" ref="S669:S732" si="114">(I$19+I$20 + (I$21+I$22)*$M669)/2 + (I$20-I$19 + (I$22-I$21)*$M669)/2*ERF($M669/SQRT(4*S$13*$D$8))+(I$22-I$21)*SQRT(S$13*$D$8/PI())*EXP( 0 -$M669^2/4/S$13/$D$8)</f>
        <v>8.5621076350384246</v>
      </c>
      <c r="T669" s="76">
        <f t="shared" ref="T669:T732" si="115">(J$19+J$20 + (J$21+J$22)*$M669)/2 + (J$20-J$19 + (J$22-J$21)*$M669)/2*ERF($M669/SQRT(4*T$13*$D$8))+(J$22-J$21)*SQRT(T$13*$D$8/PI())*EXP( 0 -$M669^2/4/T$13/$D$8)</f>
        <v>10.881349109161869</v>
      </c>
      <c r="U669" s="8"/>
      <c r="V669" s="12" cm="1">
        <f t="array" ref="V669" xml:space="preserve"> SUM(C669:J669)/SUMPRODUCT(C669:J669/$AV$6:$BC$6, $AV$3:$BC$3 + $AV$4:$BC$4/1000*($D$7 - 1400) + $AV$5:$BC$5/10000*($F$8-1) )</f>
        <v>2.6943921208845851</v>
      </c>
      <c r="W669" s="12"/>
      <c r="X669" s="8"/>
    </row>
    <row r="670" spans="2:24" ht="20" x14ac:dyDescent="0.2">
      <c r="B670" s="76">
        <f t="shared" si="106"/>
        <v>503.18160238564889</v>
      </c>
      <c r="C670" s="76">
        <f t="shared" si="107"/>
        <v>57.357139885775403</v>
      </c>
      <c r="D670" s="76" cm="1">
        <f t="array" ref="D670:J670">MMULT(N670:T670,TRANSPOSE($AM$8:$AS$14))</f>
        <v>2.463204257735867</v>
      </c>
      <c r="E670" s="76">
        <v>18.840806693391151</v>
      </c>
      <c r="F670" s="76">
        <v>4.9848298793910839</v>
      </c>
      <c r="G670" s="76">
        <v>4.460231800790126</v>
      </c>
      <c r="H670" s="76">
        <v>6.3011032765863915</v>
      </c>
      <c r="I670" s="76">
        <v>4.9336463527933097</v>
      </c>
      <c r="J670" s="76">
        <v>0.65903785353666489</v>
      </c>
      <c r="K670" s="78"/>
      <c r="L670" s="78"/>
      <c r="M670" s="76">
        <f t="shared" si="108"/>
        <v>503.18160238564889</v>
      </c>
      <c r="N670" s="76">
        <f t="shared" si="109"/>
        <v>24.342114103113978</v>
      </c>
      <c r="O670" s="76">
        <f t="shared" si="110"/>
        <v>4.3883935952651196</v>
      </c>
      <c r="P670" s="76">
        <f t="shared" si="111"/>
        <v>2.8015671509542446</v>
      </c>
      <c r="Q670" s="76">
        <f t="shared" si="112"/>
        <v>-3.6208630724128006</v>
      </c>
      <c r="R670" s="76">
        <f t="shared" si="113"/>
        <v>-7.9103438710876626</v>
      </c>
      <c r="S670" s="76">
        <f t="shared" si="114"/>
        <v>8.5570872699140779</v>
      </c>
      <c r="T670" s="76">
        <f t="shared" si="115"/>
        <v>10.880474623967061</v>
      </c>
      <c r="U670" s="8"/>
      <c r="V670" s="12" cm="1">
        <f t="array" ref="V670" xml:space="preserve"> SUM(C670:J670)/SUMPRODUCT(C670:J670/$AV$6:$BC$6, $AV$3:$BC$3 + $AV$4:$BC$4/1000*($D$7 - 1400) + $AV$5:$BC$5/10000*($F$8-1) )</f>
        <v>2.6944027480335584</v>
      </c>
      <c r="W670" s="12"/>
      <c r="X670" s="8"/>
    </row>
    <row r="671" spans="2:24" ht="20" x14ac:dyDescent="0.2">
      <c r="B671" s="76">
        <f t="shared" si="106"/>
        <v>506.7251347968155</v>
      </c>
      <c r="C671" s="76">
        <f t="shared" si="107"/>
        <v>57.358151054961915</v>
      </c>
      <c r="D671" s="76" cm="1">
        <f t="array" ref="D671:J671">MMULT(N671:T671,TRANSPOSE($AM$8:$AS$14))</f>
        <v>2.4632936521464353</v>
      </c>
      <c r="E671" s="76">
        <v>18.841635700342987</v>
      </c>
      <c r="F671" s="76">
        <v>4.9856177768875236</v>
      </c>
      <c r="G671" s="76">
        <v>4.4603658840381568</v>
      </c>
      <c r="H671" s="76">
        <v>6.3003563282364166</v>
      </c>
      <c r="I671" s="76">
        <v>4.9340516684091789</v>
      </c>
      <c r="J671" s="76">
        <v>0.65652793497738249</v>
      </c>
      <c r="K671" s="78"/>
      <c r="L671" s="78"/>
      <c r="M671" s="76">
        <f t="shared" si="108"/>
        <v>506.7251347968155</v>
      </c>
      <c r="N671" s="76">
        <f t="shared" si="109"/>
        <v>24.342315142755403</v>
      </c>
      <c r="O671" s="76">
        <f t="shared" si="110"/>
        <v>4.3885077808802668</v>
      </c>
      <c r="P671" s="76">
        <f t="shared" si="111"/>
        <v>2.801466316724643</v>
      </c>
      <c r="Q671" s="76">
        <f t="shared" si="112"/>
        <v>-3.6206826175672355</v>
      </c>
      <c r="R671" s="76">
        <f t="shared" si="113"/>
        <v>-7.9070451958922492</v>
      </c>
      <c r="S671" s="76">
        <f t="shared" si="114"/>
        <v>8.5521886973329604</v>
      </c>
      <c r="T671" s="76">
        <f t="shared" si="115"/>
        <v>10.879605571319775</v>
      </c>
      <c r="U671" s="8"/>
      <c r="V671" s="12" cm="1">
        <f t="array" ref="V671" xml:space="preserve"> SUM(C671:J671)/SUMPRODUCT(C671:J671/$AV$6:$BC$6, $AV$3:$BC$3 + $AV$4:$BC$4/1000*($D$7 - 1400) + $AV$5:$BC$5/10000*($F$8-1) )</f>
        <v>2.694413444226289</v>
      </c>
      <c r="W671" s="12"/>
      <c r="X671" s="8"/>
    </row>
    <row r="672" spans="2:24" ht="20" x14ac:dyDescent="0.2">
      <c r="B672" s="76">
        <f t="shared" si="106"/>
        <v>510.26866720798211</v>
      </c>
      <c r="C672" s="76">
        <f t="shared" si="107"/>
        <v>57.359129768914705</v>
      </c>
      <c r="D672" s="76" cm="1">
        <f t="array" ref="D672:J672">MMULT(N672:T672,TRANSPOSE($AM$8:$AS$14))</f>
        <v>2.463380834424763</v>
      </c>
      <c r="E672" s="76">
        <v>18.842450919953819</v>
      </c>
      <c r="F672" s="76">
        <v>4.9864080397224253</v>
      </c>
      <c r="G672" s="76">
        <v>4.4604945518830457</v>
      </c>
      <c r="H672" s="76">
        <v>6.2996205400148444</v>
      </c>
      <c r="I672" s="76">
        <v>4.9344331570523643</v>
      </c>
      <c r="J672" s="76">
        <v>0.65408218803402929</v>
      </c>
      <c r="K672" s="78"/>
      <c r="L672" s="78"/>
      <c r="M672" s="76">
        <f t="shared" si="108"/>
        <v>510.26866720798211</v>
      </c>
      <c r="N672" s="76">
        <f t="shared" si="109"/>
        <v>24.342516182396821</v>
      </c>
      <c r="O672" s="76">
        <f t="shared" si="110"/>
        <v>4.3886219664954131</v>
      </c>
      <c r="P672" s="76">
        <f t="shared" si="111"/>
        <v>2.8013654824950409</v>
      </c>
      <c r="Q672" s="76">
        <f t="shared" si="112"/>
        <v>-3.6204998460053419</v>
      </c>
      <c r="R672" s="76">
        <f t="shared" si="113"/>
        <v>-7.9038453221455764</v>
      </c>
      <c r="S672" s="76">
        <f t="shared" si="114"/>
        <v>8.5474092569389857</v>
      </c>
      <c r="T672" s="76">
        <f t="shared" si="115"/>
        <v>10.878741944063286</v>
      </c>
      <c r="U672" s="8"/>
      <c r="V672" s="12" cm="1">
        <f t="array" ref="V672" xml:space="preserve"> SUM(C672:J672)/SUMPRODUCT(C672:J672/$AV$6:$BC$6, $AV$3:$BC$3 + $AV$4:$BC$4/1000*($D$7 - 1400) + $AV$5:$BC$5/10000*($F$8-1) )</f>
        <v>2.694424201521362</v>
      </c>
      <c r="W672" s="12"/>
      <c r="X672" s="8"/>
    </row>
    <row r="673" spans="2:24" ht="20" x14ac:dyDescent="0.2">
      <c r="B673" s="76">
        <f t="shared" si="106"/>
        <v>513.81219961914871</v>
      </c>
      <c r="C673" s="76">
        <f t="shared" si="107"/>
        <v>57.360076886848503</v>
      </c>
      <c r="D673" s="76" cm="1">
        <f t="array" ref="D673:J673">MMULT(N673:T673,TRANSPOSE($AM$8:$AS$14))</f>
        <v>2.4634658691526785</v>
      </c>
      <c r="E673" s="76">
        <v>18.843252682676262</v>
      </c>
      <c r="F673" s="76">
        <v>4.9872000023475147</v>
      </c>
      <c r="G673" s="76">
        <v>4.4606179772207089</v>
      </c>
      <c r="H673" s="76">
        <v>6.2988960745761418</v>
      </c>
      <c r="I673" s="76">
        <v>4.9347914271585616</v>
      </c>
      <c r="J673" s="76">
        <v>0.65169908001962251</v>
      </c>
      <c r="K673" s="78"/>
      <c r="L673" s="78"/>
      <c r="M673" s="76">
        <f t="shared" si="108"/>
        <v>513.81219961914871</v>
      </c>
      <c r="N673" s="76">
        <f t="shared" si="109"/>
        <v>24.342717222038246</v>
      </c>
      <c r="O673" s="76">
        <f t="shared" si="110"/>
        <v>4.3887361521105603</v>
      </c>
      <c r="P673" s="76">
        <f t="shared" si="111"/>
        <v>2.8012646482654397</v>
      </c>
      <c r="Q673" s="76">
        <f t="shared" si="112"/>
        <v>-3.6203149551353833</v>
      </c>
      <c r="R673" s="76">
        <f t="shared" si="113"/>
        <v>-7.900741375757355</v>
      </c>
      <c r="S673" s="76">
        <f t="shared" si="114"/>
        <v>8.5427463169058093</v>
      </c>
      <c r="T673" s="76">
        <f t="shared" si="115"/>
        <v>10.877883734597761</v>
      </c>
      <c r="U673" s="8"/>
      <c r="V673" s="12" cm="1">
        <f t="array" ref="V673" xml:space="preserve"> SUM(C673:J673)/SUMPRODUCT(C673:J673/$AV$6:$BC$6, $AV$3:$BC$3 + $AV$4:$BC$4/1000*($D$7 - 1400) + $AV$5:$BC$5/10000*($F$8-1) )</f>
        <v>2.6944350123319767</v>
      </c>
      <c r="W673" s="12"/>
      <c r="X673" s="8"/>
    </row>
    <row r="674" spans="2:24" ht="20" x14ac:dyDescent="0.2">
      <c r="B674" s="76">
        <f t="shared" si="106"/>
        <v>517.35573203031538</v>
      </c>
      <c r="C674" s="76">
        <f t="shared" si="107"/>
        <v>57.360993250995705</v>
      </c>
      <c r="D674" s="76" cm="1">
        <f t="array" ref="D674:J674">MMULT(N674:T674,TRANSPOSE($AM$8:$AS$14))</f>
        <v>2.4635488194205353</v>
      </c>
      <c r="E674" s="76">
        <v>18.844041313260533</v>
      </c>
      <c r="F674" s="76">
        <v>4.9879930324133612</v>
      </c>
      <c r="G674" s="76">
        <v>4.460736323968014</v>
      </c>
      <c r="H674" s="76">
        <v>6.2981830811815893</v>
      </c>
      <c r="I674" s="76">
        <v>4.9351270803118874</v>
      </c>
      <c r="J674" s="76">
        <v>0.6493770984483781</v>
      </c>
      <c r="K674" s="78"/>
      <c r="L674" s="78"/>
      <c r="M674" s="76">
        <f t="shared" si="108"/>
        <v>517.35573203031538</v>
      </c>
      <c r="N674" s="76">
        <f t="shared" si="109"/>
        <v>24.342918261679667</v>
      </c>
      <c r="O674" s="76">
        <f t="shared" si="110"/>
        <v>4.3888503377257058</v>
      </c>
      <c r="P674" s="76">
        <f t="shared" si="111"/>
        <v>2.8011638140358377</v>
      </c>
      <c r="Q674" s="76">
        <f t="shared" si="112"/>
        <v>-3.6201281269342021</v>
      </c>
      <c r="R674" s="76">
        <f t="shared" si="113"/>
        <v>-7.8977305380321505</v>
      </c>
      <c r="S674" s="76">
        <f t="shared" si="114"/>
        <v>8.5381972747062456</v>
      </c>
      <c r="T674" s="76">
        <f t="shared" si="115"/>
        <v>10.877030934884244</v>
      </c>
      <c r="U674" s="8"/>
      <c r="V674" s="12" cm="1">
        <f t="array" ref="V674" xml:space="preserve"> SUM(C674:J674)/SUMPRODUCT(C674:J674/$AV$6:$BC$6, $AV$3:$BC$3 + $AV$4:$BC$4/1000*($D$7 - 1400) + $AV$5:$BC$5/10000*($F$8-1) )</f>
        <v>2.6944458694136646</v>
      </c>
      <c r="W674" s="12"/>
      <c r="X674" s="8"/>
    </row>
    <row r="675" spans="2:24" ht="20" x14ac:dyDescent="0.2">
      <c r="B675" s="76">
        <f t="shared" si="106"/>
        <v>520.89926444148205</v>
      </c>
      <c r="C675" s="76">
        <f t="shared" si="107"/>
        <v>57.36187968676829</v>
      </c>
      <c r="D675" s="76" cm="1">
        <f t="array" ref="D675:J675">MMULT(N675:T675,TRANSPOSE($AM$8:$AS$14))</f>
        <v>2.4636297468507515</v>
      </c>
      <c r="E675" s="76">
        <v>18.844817130800262</v>
      </c>
      <c r="F675" s="76">
        <v>4.9887865296745364</v>
      </c>
      <c r="G675" s="76">
        <v>4.4608497476535467</v>
      </c>
      <c r="H675" s="76">
        <v>6.2974816957268391</v>
      </c>
      <c r="I675" s="76">
        <v>4.9354407110966925</v>
      </c>
      <c r="J675" s="76">
        <v>0.64711475142908736</v>
      </c>
      <c r="K675" s="78"/>
      <c r="L675" s="78"/>
      <c r="M675" s="76">
        <f t="shared" si="108"/>
        <v>520.89926444148205</v>
      </c>
      <c r="N675" s="76">
        <f t="shared" si="109"/>
        <v>24.343119301321092</v>
      </c>
      <c r="O675" s="76">
        <f t="shared" si="110"/>
        <v>4.388964523340853</v>
      </c>
      <c r="P675" s="76">
        <f t="shared" si="111"/>
        <v>2.8010629798062365</v>
      </c>
      <c r="Q675" s="76">
        <f t="shared" si="112"/>
        <v>-3.6199395290213854</v>
      </c>
      <c r="R675" s="76">
        <f t="shared" si="113"/>
        <v>-7.8948100457845811</v>
      </c>
      <c r="S675" s="76">
        <f t="shared" si="114"/>
        <v>8.5337595578356975</v>
      </c>
      <c r="T675" s="76">
        <f t="shared" si="115"/>
        <v>10.87618353644868</v>
      </c>
      <c r="U675" s="8"/>
      <c r="V675" s="12" cm="1">
        <f t="array" ref="V675" xml:space="preserve"> SUM(C675:J675)/SUMPRODUCT(C675:J675/$AV$6:$BC$6, $AV$3:$BC$3 + $AV$4:$BC$4/1000*($D$7 - 1400) + $AV$5:$BC$5/10000*($F$8-1) )</f>
        <v>2.6944567658524066</v>
      </c>
      <c r="W675" s="12"/>
      <c r="X675" s="8"/>
    </row>
    <row r="676" spans="2:24" ht="20" x14ac:dyDescent="0.2">
      <c r="B676" s="76">
        <f t="shared" si="106"/>
        <v>524.44279685264871</v>
      </c>
      <c r="C676" s="76">
        <f t="shared" si="107"/>
        <v>57.362737002920447</v>
      </c>
      <c r="D676" s="76" cm="1">
        <f t="array" ref="D676:J676">MMULT(N676:T676,TRANSPOSE($AM$8:$AS$14))</f>
        <v>2.4637087116209844</v>
      </c>
      <c r="E676" s="76">
        <v>18.845580448777422</v>
      </c>
      <c r="F676" s="76">
        <v>4.9895799249239356</v>
      </c>
      <c r="G676" s="76">
        <v>4.4609583959727335</v>
      </c>
      <c r="H676" s="76">
        <v>6.2967920408026901</v>
      </c>
      <c r="I676" s="76">
        <v>4.9357329069570994</v>
      </c>
      <c r="J676" s="76">
        <v>0.6449105680246856</v>
      </c>
      <c r="K676" s="78"/>
      <c r="L676" s="78"/>
      <c r="M676" s="76">
        <f t="shared" si="108"/>
        <v>524.44279685264871</v>
      </c>
      <c r="N676" s="76">
        <f t="shared" si="109"/>
        <v>24.34332034096251</v>
      </c>
      <c r="O676" s="76">
        <f t="shared" si="110"/>
        <v>4.3890787089560002</v>
      </c>
      <c r="P676" s="76">
        <f t="shared" si="111"/>
        <v>2.8009621455766345</v>
      </c>
      <c r="Q676" s="76">
        <f t="shared" si="112"/>
        <v>-3.6197493156707088</v>
      </c>
      <c r="R676" s="76">
        <f t="shared" si="113"/>
        <v>-7.8919771913948216</v>
      </c>
      <c r="S676" s="76">
        <f t="shared" si="114"/>
        <v>8.5294306244901534</v>
      </c>
      <c r="T676" s="76">
        <f t="shared" si="115"/>
        <v>10.875341530386004</v>
      </c>
      <c r="U676" s="8"/>
      <c r="V676" s="12" cm="1">
        <f t="array" ref="V676" xml:space="preserve"> SUM(C676:J676)/SUMPRODUCT(C676:J676/$AV$6:$BC$6, $AV$3:$BC$3 + $AV$4:$BC$4/1000*($D$7 - 1400) + $AV$5:$BC$5/10000*($F$8-1) )</f>
        <v>2.6944676950531581</v>
      </c>
      <c r="W676" s="12"/>
      <c r="X676" s="8"/>
    </row>
    <row r="677" spans="2:24" ht="20" x14ac:dyDescent="0.2">
      <c r="B677" s="76">
        <f t="shared" si="106"/>
        <v>527.98632926381538</v>
      </c>
      <c r="C677" s="76">
        <f t="shared" si="107"/>
        <v>57.363565991711774</v>
      </c>
      <c r="D677" s="76" cm="1">
        <f t="array" ref="D677:J677">MMULT(N677:T677,TRANSPOSE($AM$8:$AS$14))</f>
        <v>2.4637857724869563</v>
      </c>
      <c r="E677" s="76">
        <v>18.846331575106618</v>
      </c>
      <c r="F677" s="76">
        <v>4.9903726789554135</v>
      </c>
      <c r="G677" s="76">
        <v>4.4610624093088784</v>
      </c>
      <c r="H677" s="76">
        <v>6.2961142257872051</v>
      </c>
      <c r="I677" s="76">
        <v>4.9360042480642647</v>
      </c>
      <c r="J677" s="76">
        <v>0.64276309857888969</v>
      </c>
      <c r="K677" s="78"/>
      <c r="L677" s="78"/>
      <c r="M677" s="76">
        <f t="shared" si="108"/>
        <v>527.98632926381538</v>
      </c>
      <c r="N677" s="76">
        <f t="shared" si="109"/>
        <v>24.343521380603935</v>
      </c>
      <c r="O677" s="76">
        <f t="shared" si="110"/>
        <v>4.3891928945711465</v>
      </c>
      <c r="P677" s="76">
        <f t="shared" si="111"/>
        <v>2.8008613113470333</v>
      </c>
      <c r="Q677" s="76">
        <f t="shared" si="112"/>
        <v>-3.6195576287614575</v>
      </c>
      <c r="R677" s="76">
        <f t="shared" si="113"/>
        <v>-7.8892293228065116</v>
      </c>
      <c r="S677" s="76">
        <f t="shared" si="114"/>
        <v>8.5252079641994492</v>
      </c>
      <c r="T677" s="76">
        <f t="shared" si="115"/>
        <v>10.87450490736429</v>
      </c>
      <c r="U677" s="8"/>
      <c r="V677" s="12" cm="1">
        <f t="array" ref="V677" xml:space="preserve"> SUM(C677:J677)/SUMPRODUCT(C677:J677/$AV$6:$BC$6, $AV$3:$BC$3 + $AV$4:$BC$4/1000*($D$7 - 1400) + $AV$5:$BC$5/10000*($F$8-1) )</f>
        <v>2.6944786507287479</v>
      </c>
      <c r="W677" s="12"/>
      <c r="X677" s="8"/>
    </row>
    <row r="678" spans="2:24" ht="20" x14ac:dyDescent="0.2">
      <c r="B678" s="76">
        <f t="shared" si="106"/>
        <v>531.52986167498204</v>
      </c>
      <c r="C678" s="76">
        <f t="shared" si="107"/>
        <v>57.364367429071429</v>
      </c>
      <c r="D678" s="76" cm="1">
        <f t="array" ref="D678:J678">MMULT(N678:T678,TRANSPOSE($AM$8:$AS$14))</f>
        <v>2.4638609868049564</v>
      </c>
      <c r="E678" s="76">
        <v>18.847070812178796</v>
      </c>
      <c r="F678" s="76">
        <v>4.9911642815539263</v>
      </c>
      <c r="G678" s="76">
        <v>4.4611619212215965</v>
      </c>
      <c r="H678" s="76">
        <v>6.2954483469672304</v>
      </c>
      <c r="I678" s="76">
        <v>4.9362553071913098</v>
      </c>
      <c r="J678" s="76">
        <v>0.64067091501075935</v>
      </c>
      <c r="K678" s="78"/>
      <c r="L678" s="78"/>
      <c r="M678" s="76">
        <f t="shared" si="108"/>
        <v>531.52986167498204</v>
      </c>
      <c r="N678" s="76">
        <f t="shared" si="109"/>
        <v>24.343722420245356</v>
      </c>
      <c r="O678" s="76">
        <f t="shared" si="110"/>
        <v>4.3893070801862937</v>
      </c>
      <c r="P678" s="76">
        <f t="shared" si="111"/>
        <v>2.8007604771174313</v>
      </c>
      <c r="Q678" s="76">
        <f t="shared" si="112"/>
        <v>-3.6193645986722043</v>
      </c>
      <c r="R678" s="76">
        <f t="shared" si="113"/>
        <v>-7.8865638434691503</v>
      </c>
      <c r="S678" s="76">
        <f t="shared" si="114"/>
        <v>8.5210890984164607</v>
      </c>
      <c r="T678" s="76">
        <f t="shared" si="115"/>
        <v>10.873673657628933</v>
      </c>
      <c r="U678" s="8"/>
      <c r="V678" s="12" cm="1">
        <f t="array" ref="V678" xml:space="preserve"> SUM(C678:J678)/SUMPRODUCT(C678:J678/$AV$6:$BC$6, $AV$3:$BC$3 + $AV$4:$BC$4/1000*($D$7 - 1400) + $AV$5:$BC$5/10000*($F$8-1) )</f>
        <v>2.6944896268891516</v>
      </c>
      <c r="W678" s="12"/>
      <c r="X678" s="8"/>
    </row>
    <row r="679" spans="2:24" ht="20" x14ac:dyDescent="0.2">
      <c r="B679" s="76">
        <f t="shared" si="106"/>
        <v>535.07339408614871</v>
      </c>
      <c r="C679" s="76">
        <f t="shared" si="107"/>
        <v>57.36514207476327</v>
      </c>
      <c r="D679" s="76" cm="1">
        <f t="array" ref="D679:J679">MMULT(N679:T679,TRANSPOSE($AM$8:$AS$14))</f>
        <v>2.4639344105540624</v>
      </c>
      <c r="E679" s="76">
        <v>18.847798456904584</v>
      </c>
      <c r="F679" s="76">
        <v>4.9919542505125065</v>
      </c>
      <c r="G679" s="76">
        <v>4.4612570589041773</v>
      </c>
      <c r="H679" s="76">
        <v>6.2947944876873532</v>
      </c>
      <c r="I679" s="76">
        <v>4.9364866495960111</v>
      </c>
      <c r="J679" s="76">
        <v>0.63863261107802971</v>
      </c>
      <c r="K679" s="78"/>
      <c r="L679" s="78"/>
      <c r="M679" s="76">
        <f t="shared" si="108"/>
        <v>535.07339408614871</v>
      </c>
      <c r="N679" s="76">
        <f t="shared" si="109"/>
        <v>24.343923459886778</v>
      </c>
      <c r="O679" s="76">
        <f t="shared" si="110"/>
        <v>4.38942126580144</v>
      </c>
      <c r="P679" s="76">
        <f t="shared" si="111"/>
        <v>2.8006596428878296</v>
      </c>
      <c r="Q679" s="76">
        <f t="shared" si="112"/>
        <v>-3.6191703451196151</v>
      </c>
      <c r="R679" s="76">
        <f t="shared" si="113"/>
        <v>-7.8839782122271398</v>
      </c>
      <c r="S679" s="76">
        <f t="shared" si="114"/>
        <v>8.5170715810629218</v>
      </c>
      <c r="T679" s="76">
        <f t="shared" si="115"/>
        <v>10.872847771006933</v>
      </c>
      <c r="U679" s="8"/>
      <c r="V679" s="12" cm="1">
        <f t="array" ref="V679" xml:space="preserve"> SUM(C679:J679)/SUMPRODUCT(C679:J679/$AV$6:$BC$6, $AV$3:$BC$3 + $AV$4:$BC$4/1000*($D$7 - 1400) + $AV$5:$BC$5/10000*($F$8-1) )</f>
        <v>2.6945006178311184</v>
      </c>
      <c r="W679" s="12"/>
      <c r="X679" s="8"/>
    </row>
    <row r="680" spans="2:24" ht="20" x14ac:dyDescent="0.2">
      <c r="B680" s="76">
        <f t="shared" si="106"/>
        <v>538.61692649731538</v>
      </c>
      <c r="C680" s="76">
        <f t="shared" si="107"/>
        <v>57.365890672552275</v>
      </c>
      <c r="D680" s="76" cm="1">
        <f t="array" ref="D680:J680">MMULT(N680:T680,TRANSPOSE($AM$8:$AS$14))</f>
        <v>2.4640060983580692</v>
      </c>
      <c r="E680" s="76">
        <v>18.848514800757336</v>
      </c>
      <c r="F680" s="76">
        <v>4.9927421306751887</v>
      </c>
      <c r="G680" s="76">
        <v>4.4613479436113428</v>
      </c>
      <c r="H680" s="76">
        <v>6.2941527185245363</v>
      </c>
      <c r="I680" s="76">
        <v>4.9366988329110866</v>
      </c>
      <c r="J680" s="76">
        <v>0.63664680261016315</v>
      </c>
      <c r="K680" s="78"/>
      <c r="L680" s="78"/>
      <c r="M680" s="76">
        <f t="shared" si="108"/>
        <v>538.61692649731538</v>
      </c>
      <c r="N680" s="76">
        <f t="shared" si="109"/>
        <v>24.344124499528199</v>
      </c>
      <c r="O680" s="76">
        <f t="shared" si="110"/>
        <v>4.3895354514165872</v>
      </c>
      <c r="P680" s="76">
        <f t="shared" si="111"/>
        <v>2.800558808658228</v>
      </c>
      <c r="Q680" s="76">
        <f t="shared" si="112"/>
        <v>-3.6189749779448017</v>
      </c>
      <c r="R680" s="76">
        <f t="shared" si="113"/>
        <v>-7.8814699431575699</v>
      </c>
      <c r="S680" s="76">
        <f t="shared" si="114"/>
        <v>8.5131529990326698</v>
      </c>
      <c r="T680" s="76">
        <f t="shared" si="115"/>
        <v>10.872027236911164</v>
      </c>
      <c r="U680" s="8"/>
      <c r="V680" s="12" cm="1">
        <f t="array" ref="V680" xml:space="preserve"> SUM(C680:J680)/SUMPRODUCT(C680:J680/$AV$6:$BC$6, $AV$3:$BC$3 + $AV$4:$BC$4/1000*($D$7 - 1400) + $AV$5:$BC$5/10000*($F$8-1) )</f>
        <v>2.6945116181281401</v>
      </c>
      <c r="W680" s="12"/>
      <c r="X680" s="8"/>
    </row>
    <row r="681" spans="2:24" ht="20" x14ac:dyDescent="0.2">
      <c r="B681" s="76">
        <f t="shared" si="106"/>
        <v>542.16045890848204</v>
      </c>
      <c r="C681" s="76">
        <f t="shared" si="107"/>
        <v>57.366613950372177</v>
      </c>
      <c r="D681" s="76" cm="1">
        <f t="array" ref="D681:J681">MMULT(N681:T681,TRANSPOSE($AM$8:$AS$14))</f>
        <v>2.4640761035071712</v>
      </c>
      <c r="E681" s="76">
        <v>18.849220129816047</v>
      </c>
      <c r="F681" s="76">
        <v>4.9935274930051623</v>
      </c>
      <c r="G681" s="76">
        <v>4.4614346910588578</v>
      </c>
      <c r="H681" s="76">
        <v>6.2935230974864638</v>
      </c>
      <c r="I681" s="76">
        <v>4.9368924070421683</v>
      </c>
      <c r="J681" s="76">
        <v>0.63471212771195606</v>
      </c>
      <c r="K681" s="78"/>
      <c r="L681" s="78"/>
      <c r="M681" s="76">
        <f t="shared" si="108"/>
        <v>542.16045890848204</v>
      </c>
      <c r="N681" s="76">
        <f t="shared" si="109"/>
        <v>24.34432553916962</v>
      </c>
      <c r="O681" s="76">
        <f t="shared" si="110"/>
        <v>4.3896496370317326</v>
      </c>
      <c r="P681" s="76">
        <f t="shared" si="111"/>
        <v>2.8004579744286264</v>
      </c>
      <c r="Q681" s="76">
        <f t="shared" si="112"/>
        <v>-3.6187785978497211</v>
      </c>
      <c r="R681" s="76">
        <f t="shared" si="113"/>
        <v>-7.8790366053588476</v>
      </c>
      <c r="S681" s="76">
        <f t="shared" si="114"/>
        <v>8.5093309726530215</v>
      </c>
      <c r="T681" s="76">
        <f t="shared" si="115"/>
        <v>10.871212044344757</v>
      </c>
      <c r="U681" s="8"/>
      <c r="V681" s="12" cm="1">
        <f t="array" ref="V681" xml:space="preserve"> SUM(C681:J681)/SUMPRODUCT(C681:J681/$AV$6:$BC$6, $AV$3:$BC$3 + $AV$4:$BC$4/1000*($D$7 - 1400) + $AV$5:$BC$5/10000*($F$8-1) )</f>
        <v>2.6945226226207581</v>
      </c>
      <c r="W681" s="12"/>
      <c r="X681" s="8"/>
    </row>
    <row r="682" spans="2:24" ht="20" x14ac:dyDescent="0.2">
      <c r="B682" s="76">
        <f t="shared" si="106"/>
        <v>545.70399131964871</v>
      </c>
      <c r="C682" s="76">
        <f t="shared" si="107"/>
        <v>57.367312620494616</v>
      </c>
      <c r="D682" s="76" cm="1">
        <f t="array" ref="D682:J682">MMULT(N682:T682,TRANSPOSE($AM$8:$AS$14))</f>
        <v>2.4641444779794233</v>
      </c>
      <c r="E682" s="76">
        <v>18.849914724808258</v>
      </c>
      <c r="F682" s="76">
        <v>4.9943099336773935</v>
      </c>
      <c r="G682" s="76">
        <v>4.4615174117964216</v>
      </c>
      <c r="H682" s="76">
        <v>6.2929056702319155</v>
      </c>
      <c r="I682" s="76">
        <v>4.9370679140733422</v>
      </c>
      <c r="J682" s="76">
        <v>0.63282724693863157</v>
      </c>
      <c r="K682" s="78"/>
      <c r="L682" s="78"/>
      <c r="M682" s="76">
        <f t="shared" si="108"/>
        <v>545.70399131964871</v>
      </c>
      <c r="N682" s="76">
        <f t="shared" si="109"/>
        <v>24.344526578811042</v>
      </c>
      <c r="O682" s="76">
        <f t="shared" si="110"/>
        <v>4.3897638226468798</v>
      </c>
      <c r="P682" s="76">
        <f t="shared" si="111"/>
        <v>2.8003571401990248</v>
      </c>
      <c r="Q682" s="76">
        <f t="shared" si="112"/>
        <v>-3.6185812970860609</v>
      </c>
      <c r="R682" s="76">
        <f t="shared" si="113"/>
        <v>-7.8766758226923255</v>
      </c>
      <c r="S682" s="76">
        <f t="shared" si="114"/>
        <v>8.505603156105165</v>
      </c>
      <c r="T682" s="76">
        <f t="shared" si="115"/>
        <v>10.870402181905488</v>
      </c>
      <c r="U682" s="8"/>
      <c r="V682" s="12" cm="1">
        <f t="array" ref="V682" xml:space="preserve"> SUM(C682:J682)/SUMPRODUCT(C682:J682/$AV$6:$BC$6, $AV$3:$BC$3 + $AV$4:$BC$4/1000*($D$7 - 1400) + $AV$5:$BC$5/10000*($F$8-1) )</f>
        <v>2.6945336264071695</v>
      </c>
      <c r="W682" s="12"/>
      <c r="X682" s="8"/>
    </row>
    <row r="683" spans="2:24" ht="20" x14ac:dyDescent="0.2">
      <c r="B683" s="76">
        <f t="shared" si="106"/>
        <v>549.24752373081537</v>
      </c>
      <c r="C683" s="76">
        <f t="shared" si="107"/>
        <v>57.367987379699841</v>
      </c>
      <c r="D683" s="76" cm="1">
        <f t="array" ref="D683:J683">MMULT(N683:T683,TRANSPOSE($AM$8:$AS$14))</f>
        <v>2.4642112724619705</v>
      </c>
      <c r="E683" s="76">
        <v>18.850598861153028</v>
      </c>
      <c r="F683" s="76">
        <v>4.9950890731950217</v>
      </c>
      <c r="G683" s="76">
        <v>4.4615962115552525</v>
      </c>
      <c r="H683" s="76">
        <v>6.2923004703113357</v>
      </c>
      <c r="I683" s="76">
        <v>4.9372258881802313</v>
      </c>
      <c r="J683" s="76">
        <v>0.63099084344332024</v>
      </c>
      <c r="K683" s="78"/>
      <c r="L683" s="78"/>
      <c r="M683" s="76">
        <f t="shared" si="108"/>
        <v>549.24752373081537</v>
      </c>
      <c r="N683" s="76">
        <f t="shared" si="109"/>
        <v>24.344727618452463</v>
      </c>
      <c r="O683" s="76">
        <f t="shared" si="110"/>
        <v>4.3898780082620261</v>
      </c>
      <c r="P683" s="76">
        <f t="shared" si="111"/>
        <v>2.8002563059694232</v>
      </c>
      <c r="Q683" s="76">
        <f t="shared" si="112"/>
        <v>-3.6183831600990035</v>
      </c>
      <c r="R683" s="76">
        <f t="shared" si="113"/>
        <v>-7.8743852734789854</v>
      </c>
      <c r="S683" s="76">
        <f t="shared" si="114"/>
        <v>8.5019672378043278</v>
      </c>
      <c r="T683" s="76">
        <f t="shared" si="115"/>
        <v>10.869597637790246</v>
      </c>
      <c r="U683" s="8"/>
      <c r="V683" s="12" cm="1">
        <f t="array" ref="V683" xml:space="preserve"> SUM(C683:J683)/SUMPRODUCT(C683:J683/$AV$6:$BC$6, $AV$3:$BC$3 + $AV$4:$BC$4/1000*($D$7 - 1400) + $AV$5:$BC$5/10000*($F$8-1) )</f>
        <v>2.694544624834156</v>
      </c>
      <c r="W683" s="12"/>
      <c r="X683" s="8"/>
    </row>
    <row r="684" spans="2:24" ht="20" x14ac:dyDescent="0.2">
      <c r="B684" s="76">
        <f t="shared" si="106"/>
        <v>552.79105614198204</v>
      </c>
      <c r="C684" s="76">
        <f t="shared" si="107"/>
        <v>57.368638909448997</v>
      </c>
      <c r="D684" s="76" cm="1">
        <f t="array" ref="D684:J684">MMULT(N684:T684,TRANSPOSE($AM$8:$AS$14))</f>
        <v>2.4642765363720978</v>
      </c>
      <c r="E684" s="76">
        <v>18.851272809004172</v>
      </c>
      <c r="F684" s="76">
        <v>4.9958645555287537</v>
      </c>
      <c r="G684" s="76">
        <v>4.461671191571698</v>
      </c>
      <c r="H684" s="76">
        <v>6.2917075194259136</v>
      </c>
      <c r="I684" s="76">
        <v>4.9373668555505441</v>
      </c>
      <c r="J684" s="76">
        <v>0.62920162309782834</v>
      </c>
      <c r="K684" s="78"/>
      <c r="L684" s="78"/>
      <c r="M684" s="76">
        <f t="shared" si="108"/>
        <v>552.79105614198204</v>
      </c>
      <c r="N684" s="76">
        <f t="shared" si="109"/>
        <v>24.344928658093888</v>
      </c>
      <c r="O684" s="76">
        <f t="shared" si="110"/>
        <v>4.3899921938771733</v>
      </c>
      <c r="P684" s="76">
        <f t="shared" si="111"/>
        <v>2.8001554717398216</v>
      </c>
      <c r="Q684" s="76">
        <f t="shared" si="112"/>
        <v>-3.6181842641281894</v>
      </c>
      <c r="R684" s="76">
        <f t="shared" si="113"/>
        <v>-7.8721626901532913</v>
      </c>
      <c r="S684" s="76">
        <f t="shared" si="114"/>
        <v>8.4984209407406102</v>
      </c>
      <c r="T684" s="76">
        <f t="shared" si="115"/>
        <v>10.868798399799509</v>
      </c>
      <c r="U684" s="8"/>
      <c r="V684" s="12" cm="1">
        <f t="array" ref="V684" xml:space="preserve"> SUM(C684:J684)/SUMPRODUCT(C684:J684/$AV$6:$BC$6, $AV$3:$BC$3 + $AV$4:$BC$4/1000*($D$7 - 1400) + $AV$5:$BC$5/10000*($F$8-1) )</f>
        <v>2.6945556134882955</v>
      </c>
      <c r="W684" s="12"/>
      <c r="X684" s="8"/>
    </row>
    <row r="685" spans="2:24" ht="20" x14ac:dyDescent="0.2">
      <c r="B685" s="76">
        <f t="shared" si="106"/>
        <v>556.33458855314871</v>
      </c>
      <c r="C685" s="76">
        <f t="shared" si="107"/>
        <v>57.36926787605826</v>
      </c>
      <c r="D685" s="76" cm="1">
        <f t="array" ref="D685:J685">MMULT(N685:T685,TRANSPOSE($AM$8:$AS$14))</f>
        <v>2.4643403178780869</v>
      </c>
      <c r="E685" s="76">
        <v>18.851936833293674</v>
      </c>
      <c r="F685" s="76">
        <v>4.9966360472786384</v>
      </c>
      <c r="G685" s="76">
        <v>4.4617424488882049</v>
      </c>
      <c r="H685" s="76">
        <v>6.2911268277034917</v>
      </c>
      <c r="I685" s="76">
        <v>4.9374913343120372</v>
      </c>
      <c r="J685" s="76">
        <v>0.62745831458760304</v>
      </c>
      <c r="K685" s="78"/>
      <c r="L685" s="78"/>
      <c r="M685" s="76">
        <f t="shared" si="108"/>
        <v>556.33458855314871</v>
      </c>
      <c r="N685" s="76">
        <f t="shared" si="109"/>
        <v>24.34512969773531</v>
      </c>
      <c r="O685" s="76">
        <f t="shared" si="110"/>
        <v>4.3901063794923196</v>
      </c>
      <c r="P685" s="76">
        <f t="shared" si="111"/>
        <v>2.8000546375102195</v>
      </c>
      <c r="Q685" s="76">
        <f t="shared" si="112"/>
        <v>-3.6179846797681674</v>
      </c>
      <c r="R685" s="76">
        <f t="shared" si="113"/>
        <v>-7.8700058588763016</v>
      </c>
      <c r="S685" s="76">
        <f t="shared" si="114"/>
        <v>8.4949620227813618</v>
      </c>
      <c r="T685" s="76">
        <f t="shared" si="115"/>
        <v>10.868004455341907</v>
      </c>
      <c r="U685" s="8"/>
      <c r="V685" s="12" cm="1">
        <f t="array" ref="V685" xml:space="preserve"> SUM(C685:J685)/SUMPRODUCT(C685:J685/$AV$6:$BC$6, $AV$3:$BC$3 + $AV$4:$BC$4/1000*($D$7 - 1400) + $AV$5:$BC$5/10000*($F$8-1) )</f>
        <v>2.6945665881874539</v>
      </c>
      <c r="W685" s="12"/>
      <c r="X685" s="8"/>
    </row>
    <row r="686" spans="2:24" ht="20" x14ac:dyDescent="0.2">
      <c r="B686" s="76">
        <f t="shared" si="106"/>
        <v>559.87812096431537</v>
      </c>
      <c r="C686" s="76">
        <f t="shared" si="107"/>
        <v>57.369874930874659</v>
      </c>
      <c r="D686" s="76" cm="1">
        <f t="array" ref="D686:J686">MMULT(N686:T686,TRANSPOSE($AM$8:$AS$14))</f>
        <v>2.4644026639199232</v>
      </c>
      <c r="E686" s="76">
        <v>18.852591193775623</v>
      </c>
      <c r="F686" s="76">
        <v>4.9974032368574814</v>
      </c>
      <c r="G686" s="76">
        <v>4.4618100766329523</v>
      </c>
      <c r="H686" s="76">
        <v>6.2905583939897607</v>
      </c>
      <c r="I686" s="76">
        <v>4.9375998344678065</v>
      </c>
      <c r="J686" s="76">
        <v>0.62575966948179407</v>
      </c>
      <c r="K686" s="78"/>
      <c r="L686" s="78"/>
      <c r="M686" s="76">
        <f t="shared" si="108"/>
        <v>559.87812096431537</v>
      </c>
      <c r="N686" s="76">
        <f t="shared" si="109"/>
        <v>24.345330737376731</v>
      </c>
      <c r="O686" s="76">
        <f t="shared" si="110"/>
        <v>4.3902205651074668</v>
      </c>
      <c r="P686" s="76">
        <f t="shared" si="111"/>
        <v>2.7999538032806184</v>
      </c>
      <c r="Q686" s="76">
        <f t="shared" si="112"/>
        <v>-3.6177844714905132</v>
      </c>
      <c r="R686" s="76">
        <f t="shared" si="113"/>
        <v>-7.8679126191100313</v>
      </c>
      <c r="S686" s="76">
        <f t="shared" si="114"/>
        <v>8.491588276935957</v>
      </c>
      <c r="T686" s="76">
        <f t="shared" si="115"/>
        <v>10.867215791438806</v>
      </c>
      <c r="U686" s="8"/>
      <c r="V686" s="12" cm="1">
        <f t="array" ref="V686" xml:space="preserve"> SUM(C686:J686)/SUMPRODUCT(C686:J686/$AV$6:$BC$6, $AV$3:$BC$3 + $AV$4:$BC$4/1000*($D$7 - 1400) + $AV$5:$BC$5/10000*($F$8-1) )</f>
        <v>2.6945775449725535</v>
      </c>
      <c r="W686" s="12"/>
      <c r="X686" s="8"/>
    </row>
    <row r="687" spans="2:24" ht="20" x14ac:dyDescent="0.2">
      <c r="B687" s="76">
        <f t="shared" si="106"/>
        <v>563.42165337548204</v>
      </c>
      <c r="C687" s="76">
        <f t="shared" si="107"/>
        <v>57.370460710453749</v>
      </c>
      <c r="D687" s="76" cm="1">
        <f t="array" ref="D687:J687">MMULT(N687:T687,TRANSPOSE($AM$8:$AS$14))</f>
        <v>2.4644636202298429</v>
      </c>
      <c r="E687" s="76">
        <v>18.853236145070525</v>
      </c>
      <c r="F687" s="76">
        <v>4.9981658336953565</v>
      </c>
      <c r="G687" s="76">
        <v>4.4618741642793447</v>
      </c>
      <c r="H687" s="76">
        <v>6.2900022061530789</v>
      </c>
      <c r="I687" s="76">
        <v>4.9376928578387833</v>
      </c>
      <c r="J687" s="76">
        <v>0.62410446227931926</v>
      </c>
      <c r="K687" s="78"/>
      <c r="L687" s="78"/>
      <c r="M687" s="76">
        <f t="shared" si="108"/>
        <v>563.42165337548204</v>
      </c>
      <c r="N687" s="76">
        <f t="shared" si="109"/>
        <v>24.345531777018152</v>
      </c>
      <c r="O687" s="76">
        <f t="shared" si="110"/>
        <v>4.3903347507226131</v>
      </c>
      <c r="P687" s="76">
        <f t="shared" si="111"/>
        <v>2.7998529690510163</v>
      </c>
      <c r="Q687" s="76">
        <f t="shared" si="112"/>
        <v>-3.6175836981297462</v>
      </c>
      <c r="R687" s="76">
        <f t="shared" si="113"/>
        <v>-7.8658808631551791</v>
      </c>
      <c r="S687" s="76">
        <f t="shared" si="114"/>
        <v>8.4882975315839317</v>
      </c>
      <c r="T687" s="76">
        <f t="shared" si="115"/>
        <v>10.866432394728921</v>
      </c>
      <c r="U687" s="8"/>
      <c r="V687" s="12" cm="1">
        <f t="array" ref="V687" xml:space="preserve"> SUM(C687:J687)/SUMPRODUCT(C687:J687/$AV$6:$BC$6, $AV$3:$BC$3 + $AV$4:$BC$4/1000*($D$7 - 1400) + $AV$5:$BC$5/10000*($F$8-1) )</f>
        <v>2.694588480099593</v>
      </c>
      <c r="W687" s="12"/>
      <c r="X687" s="8"/>
    </row>
    <row r="688" spans="2:24" ht="20" x14ac:dyDescent="0.2">
      <c r="B688" s="76">
        <f t="shared" si="106"/>
        <v>566.9651857866487</v>
      </c>
      <c r="C688" s="76">
        <f t="shared" si="107"/>
        <v>57.371025836739179</v>
      </c>
      <c r="D688" s="76" cm="1">
        <f t="array" ref="D688:J688">MMULT(N688:T688,TRANSPOSE($AM$8:$AS$14))</f>
        <v>2.4645232313527461</v>
      </c>
      <c r="E688" s="76">
        <v>18.85387193671021</v>
      </c>
      <c r="F688" s="76">
        <v>4.9989235674645514</v>
      </c>
      <c r="G688" s="76">
        <v>4.4619347978866042</v>
      </c>
      <c r="H688" s="76">
        <v>6.2894582414014515</v>
      </c>
      <c r="I688" s="76">
        <v>4.9377708980134116</v>
      </c>
      <c r="J688" s="76">
        <v>0.62249149043183905</v>
      </c>
      <c r="K688" s="78"/>
      <c r="L688" s="78"/>
      <c r="M688" s="76">
        <f t="shared" si="108"/>
        <v>566.9651857866487</v>
      </c>
      <c r="N688" s="76">
        <f t="shared" si="109"/>
        <v>24.345732816659577</v>
      </c>
      <c r="O688" s="76">
        <f t="shared" si="110"/>
        <v>4.3904489363377595</v>
      </c>
      <c r="P688" s="76">
        <f t="shared" si="111"/>
        <v>2.7997521348214152</v>
      </c>
      <c r="Q688" s="76">
        <f t="shared" si="112"/>
        <v>-3.6173824133351173</v>
      </c>
      <c r="R688" s="76">
        <f t="shared" si="113"/>
        <v>-7.863908535654188</v>
      </c>
      <c r="S688" s="76">
        <f t="shared" si="114"/>
        <v>8.4850876506673512</v>
      </c>
      <c r="T688" s="76">
        <f t="shared" si="115"/>
        <v>10.865654251473012</v>
      </c>
      <c r="U688" s="8"/>
      <c r="V688" s="12" cm="1">
        <f t="array" ref="V688" xml:space="preserve"> SUM(C688:J688)/SUMPRODUCT(C688:J688/$AV$6:$BC$6, $AV$3:$BC$3 + $AV$4:$BC$4/1000*($D$7 - 1400) + $AV$5:$BC$5/10000*($F$8-1) )</f>
        <v>2.6945993900319154</v>
      </c>
      <c r="W688" s="12"/>
      <c r="X688" s="8"/>
    </row>
    <row r="689" spans="2:24" ht="20" x14ac:dyDescent="0.2">
      <c r="B689" s="76">
        <f t="shared" si="106"/>
        <v>570.50871819781537</v>
      </c>
      <c r="C689" s="76">
        <f t="shared" si="107"/>
        <v>57.37157091724422</v>
      </c>
      <c r="D689" s="76" cm="1">
        <f t="array" ref="D689:J689">MMULT(N689:T689,TRANSPOSE($AM$8:$AS$14))</f>
        <v>2.4645815406664706</v>
      </c>
      <c r="E689" s="76">
        <v>18.854498813183302</v>
      </c>
      <c r="F689" s="76">
        <v>4.9996761873243276</v>
      </c>
      <c r="G689" s="76">
        <v>4.4619920603225696</v>
      </c>
      <c r="H689" s="76">
        <v>6.2889264666102767</v>
      </c>
      <c r="I689" s="76">
        <v>4.9378344403043268</v>
      </c>
      <c r="J689" s="76">
        <v>0.6209195743445125</v>
      </c>
      <c r="K689" s="78"/>
      <c r="L689" s="78"/>
      <c r="M689" s="76">
        <f t="shared" si="108"/>
        <v>570.50871819781537</v>
      </c>
      <c r="N689" s="76">
        <f t="shared" si="109"/>
        <v>24.345933856300995</v>
      </c>
      <c r="O689" s="76">
        <f t="shared" si="110"/>
        <v>4.3905631219529058</v>
      </c>
      <c r="P689" s="76">
        <f t="shared" si="111"/>
        <v>2.7996513005918131</v>
      </c>
      <c r="Q689" s="76">
        <f t="shared" si="112"/>
        <v>-3.6171806659902299</v>
      </c>
      <c r="R689" s="76">
        <f t="shared" si="113"/>
        <v>-7.8619936330615943</v>
      </c>
      <c r="S689" s="76">
        <f t="shared" si="114"/>
        <v>8.4819565338484164</v>
      </c>
      <c r="T689" s="76">
        <f t="shared" si="115"/>
        <v>10.864881347558569</v>
      </c>
      <c r="U689" s="8"/>
      <c r="V689" s="12" cm="1">
        <f t="array" ref="V689" xml:space="preserve"> SUM(C689:J689)/SUMPRODUCT(C689:J689/$AV$6:$BC$6, $AV$3:$BC$3 + $AV$4:$BC$4/1000*($D$7 - 1400) + $AV$5:$BC$5/10000*($F$8-1) )</f>
        <v>2.6946102714327229</v>
      </c>
      <c r="W689" s="12"/>
      <c r="X689" s="8"/>
    </row>
    <row r="690" spans="2:24" ht="20" x14ac:dyDescent="0.2">
      <c r="B690" s="76">
        <f t="shared" si="106"/>
        <v>574.05225060898204</v>
      </c>
      <c r="C690" s="76">
        <f t="shared" si="107"/>
        <v>57.372096545234982</v>
      </c>
      <c r="D690" s="76" cm="1">
        <f t="array" ref="D690:J690">MMULT(N690:T690,TRANSPOSE($AM$8:$AS$14))</f>
        <v>2.4646385904019739</v>
      </c>
      <c r="E690" s="76">
        <v>18.855117013981396</v>
      </c>
      <c r="F690" s="76">
        <v>5.0004234611850684</v>
      </c>
      <c r="G690" s="76">
        <v>4.4620460314698542</v>
      </c>
      <c r="H690" s="76">
        <v>6.2884068386593341</v>
      </c>
      <c r="I690" s="76">
        <v>4.9378839617119681</v>
      </c>
      <c r="J690" s="76">
        <v>0.61938755735542517</v>
      </c>
      <c r="K690" s="78"/>
      <c r="L690" s="78"/>
      <c r="M690" s="76">
        <f t="shared" si="108"/>
        <v>574.05225060898204</v>
      </c>
      <c r="N690" s="76">
        <f t="shared" si="109"/>
        <v>24.34613489594242</v>
      </c>
      <c r="O690" s="76">
        <f t="shared" si="110"/>
        <v>4.390677307568053</v>
      </c>
      <c r="P690" s="76">
        <f t="shared" si="111"/>
        <v>2.7995504663622119</v>
      </c>
      <c r="Q690" s="76">
        <f t="shared" si="112"/>
        <v>-3.6169785006024044</v>
      </c>
      <c r="R690" s="76">
        <f t="shared" si="113"/>
        <v>-7.8601342030836854</v>
      </c>
      <c r="S690" s="76">
        <f t="shared" si="114"/>
        <v>8.4789021166331793</v>
      </c>
      <c r="T690" s="76">
        <f t="shared" si="115"/>
        <v>10.864113668504572</v>
      </c>
      <c r="U690" s="8"/>
      <c r="V690" s="12" cm="1">
        <f t="array" ref="V690" xml:space="preserve"> SUM(C690:J690)/SUMPRODUCT(C690:J690/$AV$6:$BC$6, $AV$3:$BC$3 + $AV$4:$BC$4/1000*($D$7 - 1400) + $AV$5:$BC$5/10000*($F$8-1) )</f>
        <v>2.6946211211578062</v>
      </c>
      <c r="W690" s="12"/>
      <c r="X690" s="8"/>
    </row>
    <row r="691" spans="2:24" ht="20" x14ac:dyDescent="0.2">
      <c r="B691" s="76">
        <f t="shared" si="106"/>
        <v>577.5957830201487</v>
      </c>
      <c r="C691" s="76">
        <f t="shared" si="107"/>
        <v>57.372603299915781</v>
      </c>
      <c r="D691" s="76" cm="1">
        <f t="array" ref="D691:J691">MMULT(N691:T691,TRANSPOSE($AM$8:$AS$14))</f>
        <v>2.4646944216633768</v>
      </c>
      <c r="E691" s="76">
        <v>18.855726773645927</v>
      </c>
      <c r="F691" s="76">
        <v>5.0011651749911312</v>
      </c>
      <c r="G691" s="76">
        <v>4.4620967884163854</v>
      </c>
      <c r="H691" s="76">
        <v>6.2878993047778078</v>
      </c>
      <c r="I691" s="76">
        <v>4.9379199308949957</v>
      </c>
      <c r="J691" s="76">
        <v>0.61789430569459036</v>
      </c>
      <c r="K691" s="78"/>
      <c r="L691" s="78"/>
      <c r="M691" s="76">
        <f t="shared" si="108"/>
        <v>577.5957830201487</v>
      </c>
      <c r="N691" s="76">
        <f t="shared" si="109"/>
        <v>24.346335935583841</v>
      </c>
      <c r="O691" s="76">
        <f t="shared" si="110"/>
        <v>4.3907914931831993</v>
      </c>
      <c r="P691" s="76">
        <f t="shared" si="111"/>
        <v>2.7994496321326099</v>
      </c>
      <c r="Q691" s="76">
        <f t="shared" si="112"/>
        <v>-3.6167759576636258</v>
      </c>
      <c r="R691" s="76">
        <f t="shared" si="113"/>
        <v>-7.8583283440893359</v>
      </c>
      <c r="S691" s="76">
        <f t="shared" si="114"/>
        <v>8.4759223704624151</v>
      </c>
      <c r="T691" s="76">
        <f t="shared" si="115"/>
        <v>10.86335119946626</v>
      </c>
      <c r="U691" s="8"/>
      <c r="V691" s="12" cm="1">
        <f t="array" ref="V691" xml:space="preserve"> SUM(C691:J691)/SUMPRODUCT(C691:J691/$AV$6:$BC$6, $AV$3:$BC$3 + $AV$4:$BC$4/1000*($D$7 - 1400) + $AV$5:$BC$5/10000*($F$8-1) )</f>
        <v>2.6946319362485101</v>
      </c>
      <c r="W691" s="12"/>
      <c r="X691" s="8"/>
    </row>
    <row r="692" spans="2:24" ht="20" x14ac:dyDescent="0.2">
      <c r="B692" s="76">
        <f t="shared" si="106"/>
        <v>581.13931543131537</v>
      </c>
      <c r="C692" s="76">
        <f t="shared" si="107"/>
        <v>57.37309174661619</v>
      </c>
      <c r="D692" s="76" cm="1">
        <f t="array" ref="D692:J692">MMULT(N692:T692,TRANSPOSE($AM$8:$AS$14))</f>
        <v>2.4647490744479192</v>
      </c>
      <c r="E692" s="76">
        <v>18.85632832181577</v>
      </c>
      <c r="F692" s="76">
        <v>5.0019011320220628</v>
      </c>
      <c r="G692" s="76">
        <v>4.4621444056313413</v>
      </c>
      <c r="H692" s="76">
        <v>6.2874038028959713</v>
      </c>
      <c r="I692" s="76">
        <v>4.9379428081473913</v>
      </c>
      <c r="J692" s="76">
        <v>0.61643870842335247</v>
      </c>
      <c r="K692" s="78"/>
      <c r="L692" s="78"/>
      <c r="M692" s="76">
        <f t="shared" si="108"/>
        <v>581.13931543131537</v>
      </c>
      <c r="N692" s="76">
        <f t="shared" si="109"/>
        <v>24.346536975225263</v>
      </c>
      <c r="O692" s="76">
        <f t="shared" si="110"/>
        <v>4.3909056787983465</v>
      </c>
      <c r="P692" s="76">
        <f t="shared" si="111"/>
        <v>2.7993487979030083</v>
      </c>
      <c r="Q692" s="76">
        <f t="shared" si="112"/>
        <v>-3.6165730739847985</v>
      </c>
      <c r="R692" s="76">
        <f t="shared" si="113"/>
        <v>-7.8565742044939153</v>
      </c>
      <c r="S692" s="76">
        <f t="shared" si="114"/>
        <v>8.4730153027705484</v>
      </c>
      <c r="T692" s="76">
        <f t="shared" si="115"/>
        <v>10.862593925239965</v>
      </c>
      <c r="U692" s="8"/>
      <c r="V692" s="12" cm="1">
        <f t="array" ref="V692" xml:space="preserve"> SUM(C692:J692)/SUMPRODUCT(C692:J692/$AV$6:$BC$6, $AV$3:$BC$3 + $AV$4:$BC$4/1000*($D$7 - 1400) + $AV$5:$BC$5/10000*($F$8-1) )</f>
        <v>2.6946427139248965</v>
      </c>
      <c r="W692" s="12"/>
      <c r="X692" s="8"/>
    </row>
    <row r="693" spans="2:24" ht="20" x14ac:dyDescent="0.2">
      <c r="B693" s="76">
        <f t="shared" si="106"/>
        <v>584.68284784248203</v>
      </c>
      <c r="C693" s="76">
        <f t="shared" si="107"/>
        <v>57.373562436979924</v>
      </c>
      <c r="D693" s="76" cm="1">
        <f t="array" ref="D693:J693">MMULT(N693:T693,TRANSPOSE($AM$8:$AS$14))</f>
        <v>2.4648025876658162</v>
      </c>
      <c r="E693" s="76">
        <v>18.8569218832757</v>
      </c>
      <c r="F693" s="76">
        <v>5.0026311522115661</v>
      </c>
      <c r="G693" s="76">
        <v>4.4621889551274885</v>
      </c>
      <c r="H693" s="76">
        <v>6.2869202620023366</v>
      </c>
      <c r="I693" s="76">
        <v>4.937953045382093</v>
      </c>
      <c r="J693" s="76">
        <v>0.61501967735507357</v>
      </c>
      <c r="K693" s="78"/>
      <c r="L693" s="78"/>
      <c r="M693" s="76">
        <f t="shared" si="108"/>
        <v>584.68284784248203</v>
      </c>
      <c r="N693" s="76">
        <f t="shared" si="109"/>
        <v>24.346738014866684</v>
      </c>
      <c r="O693" s="76">
        <f t="shared" si="110"/>
        <v>4.3910198644134928</v>
      </c>
      <c r="P693" s="76">
        <f t="shared" si="111"/>
        <v>2.7992479636734067</v>
      </c>
      <c r="Q693" s="76">
        <f t="shared" si="112"/>
        <v>-3.6163698830050111</v>
      </c>
      <c r="R693" s="76">
        <f t="shared" si="113"/>
        <v>-7.8548699821181511</v>
      </c>
      <c r="S693" s="76">
        <f t="shared" si="114"/>
        <v>8.4701789570136743</v>
      </c>
      <c r="T693" s="76">
        <f t="shared" si="115"/>
        <v>10.861841830267947</v>
      </c>
      <c r="U693" s="8"/>
      <c r="V693" s="12" cm="1">
        <f t="array" ref="V693" xml:space="preserve"> SUM(C693:J693)/SUMPRODUCT(C693:J693/$AV$6:$BC$6, $AV$3:$BC$3 + $AV$4:$BC$4/1000*($D$7 - 1400) + $AV$5:$BC$5/10000*($F$8-1) )</f>
        <v>2.6946534515791196</v>
      </c>
      <c r="W693" s="12"/>
      <c r="X693" s="8"/>
    </row>
    <row r="694" spans="2:24" ht="20" x14ac:dyDescent="0.2">
      <c r="B694" s="76">
        <f t="shared" si="106"/>
        <v>588.2263802536487</v>
      </c>
      <c r="C694" s="76">
        <f t="shared" si="107"/>
        <v>57.374015909155574</v>
      </c>
      <c r="D694" s="76" cm="1">
        <f t="array" ref="D694:J694">MMULT(N694:T694,TRANSPOSE($AM$8:$AS$14))</f>
        <v>2.4648549991600111</v>
      </c>
      <c r="E694" s="76">
        <v>18.857507678005604</v>
      </c>
      <c r="F694" s="76">
        <v>5.0033550714839166</v>
      </c>
      <c r="G694" s="76">
        <v>4.462230506610787</v>
      </c>
      <c r="H694" s="76">
        <v>6.2864486025050956</v>
      </c>
      <c r="I694" s="76">
        <v>4.9379510861210587</v>
      </c>
      <c r="J694" s="76">
        <v>0.61363614695795077</v>
      </c>
      <c r="K694" s="78"/>
      <c r="L694" s="78"/>
      <c r="M694" s="76">
        <f t="shared" si="108"/>
        <v>588.2263802536487</v>
      </c>
      <c r="N694" s="76">
        <f t="shared" si="109"/>
        <v>24.346939054508105</v>
      </c>
      <c r="O694" s="76">
        <f t="shared" si="110"/>
        <v>4.39113405002864</v>
      </c>
      <c r="P694" s="76">
        <f t="shared" si="111"/>
        <v>2.7991471294438051</v>
      </c>
      <c r="Q694" s="76">
        <f t="shared" si="112"/>
        <v>-3.6161664150773865</v>
      </c>
      <c r="R694" s="76">
        <f t="shared" si="113"/>
        <v>-7.8532139235237306</v>
      </c>
      <c r="S694" s="76">
        <f t="shared" si="114"/>
        <v>8.4674114126675946</v>
      </c>
      <c r="T694" s="76">
        <f t="shared" si="115"/>
        <v>10.861094898643287</v>
      </c>
      <c r="U694" s="8"/>
      <c r="V694" s="12" cm="1">
        <f t="array" ref="V694" xml:space="preserve"> SUM(C694:J694)/SUMPRODUCT(C694:J694/$AV$6:$BC$6, $AV$3:$BC$3 + $AV$4:$BC$4/1000*($D$7 - 1400) + $AV$5:$BC$5/10000*($F$8-1) )</f>
        <v>2.6946641467689876</v>
      </c>
      <c r="W694" s="12"/>
      <c r="X694" s="8"/>
    </row>
    <row r="695" spans="2:24" ht="20" x14ac:dyDescent="0.2">
      <c r="B695" s="76">
        <f t="shared" si="106"/>
        <v>591.76991266481537</v>
      </c>
      <c r="C695" s="76">
        <f t="shared" si="107"/>
        <v>57.374452687989013</v>
      </c>
      <c r="D695" s="76" cm="1">
        <f t="array" ref="D695:J695">MMULT(N695:T695,TRANSPOSE($AM$8:$AS$14))</f>
        <v>2.4649063457258547</v>
      </c>
      <c r="E695" s="76">
        <v>18.858085921230554</v>
      </c>
      <c r="F695" s="76">
        <v>5.0040727411072687</v>
      </c>
      <c r="G695" s="76">
        <v>4.4622691276181952</v>
      </c>
      <c r="H695" s="76">
        <v>6.2859887365967548</v>
      </c>
      <c r="I695" s="76">
        <v>4.9379373654915693</v>
      </c>
      <c r="J695" s="76">
        <v>0.61228707424078888</v>
      </c>
      <c r="K695" s="78"/>
      <c r="L695" s="78"/>
      <c r="M695" s="76">
        <f t="shared" si="108"/>
        <v>591.76991266481537</v>
      </c>
      <c r="N695" s="76">
        <f t="shared" si="109"/>
        <v>24.347140094149527</v>
      </c>
      <c r="O695" s="76">
        <f t="shared" si="110"/>
        <v>4.3912482356437854</v>
      </c>
      <c r="P695" s="76">
        <f t="shared" si="111"/>
        <v>2.799046295214203</v>
      </c>
      <c r="Q695" s="76">
        <f t="shared" si="112"/>
        <v>-3.6159626977330466</v>
      </c>
      <c r="R695" s="76">
        <f t="shared" si="113"/>
        <v>-7.8516043233274262</v>
      </c>
      <c r="S695" s="76">
        <f t="shared" si="114"/>
        <v>8.4647107851969281</v>
      </c>
      <c r="T695" s="76">
        <f t="shared" si="115"/>
        <v>10.860353114114787</v>
      </c>
      <c r="U695" s="8"/>
      <c r="V695" s="12" cm="1">
        <f t="array" ref="V695" xml:space="preserve"> SUM(C695:J695)/SUMPRODUCT(C695:J695/$AV$6:$BC$6, $AV$3:$BC$3 + $AV$4:$BC$4/1000*($D$7 - 1400) + $AV$5:$BC$5/10000*($F$8-1) )</f>
        <v>2.6946747972117273</v>
      </c>
      <c r="W695" s="12"/>
      <c r="X695" s="8"/>
    </row>
    <row r="696" spans="2:24" ht="20" x14ac:dyDescent="0.2">
      <c r="B696" s="76">
        <f t="shared" si="106"/>
        <v>595.31344507598203</v>
      </c>
      <c r="C696" s="76">
        <f t="shared" si="107"/>
        <v>57.374873285217411</v>
      </c>
      <c r="D696" s="76" cm="1">
        <f t="array" ref="D696:J696">MMULT(N696:T696,TRANSPOSE($AM$8:$AS$14))</f>
        <v>2.4649566631306756</v>
      </c>
      <c r="E696" s="76">
        <v>18.858656823471737</v>
      </c>
      <c r="F696" s="76">
        <v>5.0047840270635842</v>
      </c>
      <c r="G696" s="76">
        <v>4.4623048836444559</v>
      </c>
      <c r="H696" s="76">
        <v>6.2855405686208901</v>
      </c>
      <c r="I696" s="76">
        <v>4.937912310228687</v>
      </c>
      <c r="J696" s="76">
        <v>0.6109714386225531</v>
      </c>
      <c r="K696" s="78"/>
      <c r="L696" s="78"/>
      <c r="M696" s="76">
        <f t="shared" si="108"/>
        <v>595.31344507598203</v>
      </c>
      <c r="N696" s="76">
        <f t="shared" si="109"/>
        <v>24.347341133790948</v>
      </c>
      <c r="O696" s="76">
        <f t="shared" si="110"/>
        <v>4.3913624212589326</v>
      </c>
      <c r="P696" s="76">
        <f t="shared" si="111"/>
        <v>2.7989454609846018</v>
      </c>
      <c r="Q696" s="76">
        <f t="shared" si="112"/>
        <v>-3.6157587559246287</v>
      </c>
      <c r="R696" s="76">
        <f t="shared" si="113"/>
        <v>-7.8500395234954894</v>
      </c>
      <c r="S696" s="76">
        <f t="shared" si="114"/>
        <v>8.4620752259962231</v>
      </c>
      <c r="T696" s="76">
        <f t="shared" si="115"/>
        <v>10.859616460091932</v>
      </c>
      <c r="U696" s="8"/>
      <c r="V696" s="12" cm="1">
        <f t="array" ref="V696" xml:space="preserve"> SUM(C696:J696)/SUMPRODUCT(C696:J696/$AV$6:$BC$6, $AV$3:$BC$3 + $AV$4:$BC$4/1000*($D$7 - 1400) + $AV$5:$BC$5/10000*($F$8-1) )</f>
        <v>2.6946854007779084</v>
      </c>
      <c r="W696" s="12"/>
      <c r="X696" s="8"/>
    </row>
    <row r="697" spans="2:24" ht="20" x14ac:dyDescent="0.2">
      <c r="B697" s="76">
        <f t="shared" si="106"/>
        <v>598.8569774871487</v>
      </c>
      <c r="C697" s="76">
        <f t="shared" si="107"/>
        <v>57.375278199664912</v>
      </c>
      <c r="D697" s="76" cm="1">
        <f t="array" ref="D697:J697">MMULT(N697:T697,TRANSPOSE($AM$8:$AS$14))</f>
        <v>2.4650059861332778</v>
      </c>
      <c r="E697" s="76">
        <v>18.859220590598223</v>
      </c>
      <c r="F697" s="76">
        <v>5.0054888094347483</v>
      </c>
      <c r="G697" s="76">
        <v>4.462337838258696</v>
      </c>
      <c r="H697" s="76">
        <v>6.2851039954400036</v>
      </c>
      <c r="I697" s="76">
        <v>4.9378763386836333</v>
      </c>
      <c r="J697" s="76">
        <v>0.60968824178650838</v>
      </c>
      <c r="K697" s="78"/>
      <c r="L697" s="78"/>
      <c r="M697" s="76">
        <f t="shared" si="108"/>
        <v>598.8569774871487</v>
      </c>
      <c r="N697" s="76">
        <f t="shared" si="109"/>
        <v>24.347542173432373</v>
      </c>
      <c r="O697" s="76">
        <f t="shared" si="110"/>
        <v>4.3914766068740789</v>
      </c>
      <c r="P697" s="76">
        <f t="shared" si="111"/>
        <v>2.7988446267549998</v>
      </c>
      <c r="Q697" s="76">
        <f t="shared" si="112"/>
        <v>-3.6155546122507434</v>
      </c>
      <c r="R697" s="76">
        <f t="shared" si="113"/>
        <v>-7.8485179126200055</v>
      </c>
      <c r="S697" s="76">
        <f t="shared" si="114"/>
        <v>8.4595029223040878</v>
      </c>
      <c r="T697" s="76">
        <f t="shared" si="115"/>
        <v>10.85888491964983</v>
      </c>
      <c r="U697" s="8"/>
      <c r="V697" s="12" cm="1">
        <f t="array" ref="V697" xml:space="preserve"> SUM(C697:J697)/SUMPRODUCT(C697:J697/$AV$6:$BC$6, $AV$3:$BC$3 + $AV$4:$BC$4/1000*($D$7 - 1400) + $AV$5:$BC$5/10000*($F$8-1) )</f>
        <v>2.6946959554855665</v>
      </c>
      <c r="W697" s="12"/>
      <c r="X697" s="8"/>
    </row>
    <row r="698" spans="2:24" ht="20" x14ac:dyDescent="0.2">
      <c r="B698" s="76">
        <f t="shared" si="106"/>
        <v>602.40050989831536</v>
      </c>
      <c r="C698" s="76">
        <f t="shared" si="107"/>
        <v>57.375667917439621</v>
      </c>
      <c r="D698" s="76" cm="1">
        <f t="array" ref="D698:J698">MMULT(N698:T698,TRANSPOSE($AM$8:$AS$14))</f>
        <v>2.4650543485033327</v>
      </c>
      <c r="E698" s="76">
        <v>18.859777423879613</v>
      </c>
      <c r="F698" s="76">
        <v>5.006186981804511</v>
      </c>
      <c r="G698" s="76">
        <v>4.4623680532115459</v>
      </c>
      <c r="H698" s="76">
        <v>6.2846789068035891</v>
      </c>
      <c r="I698" s="76">
        <v>4.937829860838022</v>
      </c>
      <c r="J698" s="76">
        <v>0.60843650751976075</v>
      </c>
      <c r="K698" s="78"/>
      <c r="L698" s="78"/>
      <c r="M698" s="76">
        <f t="shared" si="108"/>
        <v>602.40050989831536</v>
      </c>
      <c r="N698" s="76">
        <f t="shared" si="109"/>
        <v>24.347743213073795</v>
      </c>
      <c r="O698" s="76">
        <f t="shared" si="110"/>
        <v>4.3915907924892261</v>
      </c>
      <c r="P698" s="76">
        <f t="shared" si="111"/>
        <v>2.7987437925253986</v>
      </c>
      <c r="Q698" s="76">
        <f t="shared" si="112"/>
        <v>-3.6153502871626491</v>
      </c>
      <c r="R698" s="76">
        <f t="shared" si="113"/>
        <v>-7.847037925178836</v>
      </c>
      <c r="S698" s="76">
        <f t="shared" si="114"/>
        <v>8.4569920970913479</v>
      </c>
      <c r="T698" s="76">
        <f t="shared" si="115"/>
        <v>10.858158475534232</v>
      </c>
      <c r="U698" s="8"/>
      <c r="V698" s="12" cm="1">
        <f t="array" ref="V698" xml:space="preserve"> SUM(C698:J698)/SUMPRODUCT(C698:J698/$AV$6:$BC$6, $AV$3:$BC$3 + $AV$4:$BC$4/1000*($D$7 - 1400) + $AV$5:$BC$5/10000*($F$8-1) )</f>
        <v>2.6947064594944807</v>
      </c>
      <c r="W698" s="12"/>
      <c r="X698" s="8"/>
    </row>
    <row r="699" spans="2:24" ht="20" x14ac:dyDescent="0.2">
      <c r="B699" s="76">
        <f t="shared" si="106"/>
        <v>605.94404230948203</v>
      </c>
      <c r="C699" s="76">
        <f t="shared" si="107"/>
        <v>57.376042912132128</v>
      </c>
      <c r="D699" s="76" cm="1">
        <f t="array" ref="D699:J699">MMULT(N699:T699,TRANSPOSE($AM$8:$AS$14))</f>
        <v>2.4651017830407089</v>
      </c>
      <c r="E699" s="76">
        <v>18.860327520039512</v>
      </c>
      <c r="F699" s="76">
        <v>5.0068784506760151</v>
      </c>
      <c r="G699" s="76">
        <v>4.4623955885335249</v>
      </c>
      <c r="H699" s="76">
        <v>6.2842651857154692</v>
      </c>
      <c r="I699" s="76">
        <v>4.9377732783236983</v>
      </c>
      <c r="J699" s="76">
        <v>0.60721528153893967</v>
      </c>
      <c r="K699" s="78"/>
      <c r="L699" s="78"/>
      <c r="M699" s="76">
        <f t="shared" si="108"/>
        <v>605.94404230948203</v>
      </c>
      <c r="N699" s="76">
        <f t="shared" si="109"/>
        <v>24.347944252715216</v>
      </c>
      <c r="O699" s="76">
        <f t="shared" si="110"/>
        <v>4.3917049781043733</v>
      </c>
      <c r="P699" s="76">
        <f t="shared" si="111"/>
        <v>2.7986429582957966</v>
      </c>
      <c r="Q699" s="76">
        <f t="shared" si="112"/>
        <v>-3.6151457991543934</v>
      </c>
      <c r="R699" s="76">
        <f t="shared" si="113"/>
        <v>-7.8455980407807964</v>
      </c>
      <c r="S699" s="76">
        <f t="shared" si="114"/>
        <v>8.4545410089241848</v>
      </c>
      <c r="T699" s="76">
        <f t="shared" si="115"/>
        <v>10.857437110166542</v>
      </c>
      <c r="U699" s="8"/>
      <c r="V699" s="12" cm="1">
        <f t="array" ref="V699" xml:space="preserve"> SUM(C699:J699)/SUMPRODUCT(C699:J699/$AV$6:$BC$6, $AV$3:$BC$3 + $AV$4:$BC$4/1000*($D$7 - 1400) + $AV$5:$BC$5/10000*($F$8-1) )</f>
        <v>2.6947169111006133</v>
      </c>
      <c r="W699" s="12"/>
      <c r="X699" s="8"/>
    </row>
    <row r="700" spans="2:24" ht="20" x14ac:dyDescent="0.2">
      <c r="B700" s="76">
        <f t="shared" si="106"/>
        <v>609.48757472064869</v>
      </c>
      <c r="C700" s="76">
        <f t="shared" si="107"/>
        <v>57.376403645015138</v>
      </c>
      <c r="D700" s="76" cm="1">
        <f t="array" ref="D700:J700">MMULT(N700:T700,TRANSPOSE($AM$8:$AS$14))</f>
        <v>2.4651483215946755</v>
      </c>
      <c r="E700" s="76">
        <v>18.860871071309891</v>
      </c>
      <c r="F700" s="76">
        <v>5.0075631349044887</v>
      </c>
      <c r="G700" s="76">
        <v>4.4624205026253136</v>
      </c>
      <c r="H700" s="76">
        <v>6.2838627087995791</v>
      </c>
      <c r="I700" s="76">
        <v>4.9377069844480825</v>
      </c>
      <c r="J700" s="76">
        <v>0.60602363130282733</v>
      </c>
      <c r="K700" s="78"/>
      <c r="L700" s="78"/>
      <c r="M700" s="76">
        <f t="shared" si="108"/>
        <v>609.48757472064869</v>
      </c>
      <c r="N700" s="76">
        <f t="shared" si="109"/>
        <v>24.348145292356637</v>
      </c>
      <c r="O700" s="76">
        <f t="shared" si="110"/>
        <v>4.3918191637195196</v>
      </c>
      <c r="P700" s="76">
        <f t="shared" si="111"/>
        <v>2.798542124066195</v>
      </c>
      <c r="Q700" s="76">
        <f t="shared" si="112"/>
        <v>-3.6149411649375804</v>
      </c>
      <c r="R700" s="76">
        <f t="shared" si="113"/>
        <v>-7.8441967833975994</v>
      </c>
      <c r="S700" s="76">
        <f t="shared" si="114"/>
        <v>8.4521479518032621</v>
      </c>
      <c r="T700" s="76">
        <f t="shared" si="115"/>
        <v>10.85672080564885</v>
      </c>
      <c r="U700" s="8"/>
      <c r="V700" s="12" cm="1">
        <f t="array" ref="V700" xml:space="preserve"> SUM(C700:J700)/SUMPRODUCT(C700:J700/$AV$6:$BC$6, $AV$3:$BC$3 + $AV$4:$BC$4/1000*($D$7 - 1400) + $AV$5:$BC$5/10000*($F$8-1) )</f>
        <v>2.694727308730716</v>
      </c>
      <c r="W700" s="12"/>
      <c r="X700" s="8"/>
    </row>
    <row r="701" spans="2:24" ht="20" x14ac:dyDescent="0.2">
      <c r="B701" s="76">
        <f t="shared" si="106"/>
        <v>613.03110713181536</v>
      </c>
      <c r="C701" s="76">
        <f t="shared" si="107"/>
        <v>57.376750565244357</v>
      </c>
      <c r="D701" s="76" cm="1">
        <f t="array" ref="D701:J701">MMULT(N701:T701,TRANSPOSE($AM$8:$AS$14))</f>
        <v>2.4651939950830375</v>
      </c>
      <c r="E701" s="76">
        <v>18.861408265486222</v>
      </c>
      <c r="F701" s="76">
        <v>5.008240965144914</v>
      </c>
      <c r="G701" s="76">
        <v>4.4624428523405726</v>
      </c>
      <c r="H701" s="76">
        <v>6.2834713466634113</v>
      </c>
      <c r="I701" s="76">
        <v>4.9376313642248295</v>
      </c>
      <c r="J701" s="76">
        <v>0.6048606458126603</v>
      </c>
      <c r="K701" s="78"/>
      <c r="L701" s="78"/>
      <c r="M701" s="76">
        <f t="shared" si="108"/>
        <v>613.03110713181536</v>
      </c>
      <c r="N701" s="76">
        <f t="shared" si="109"/>
        <v>24.348346331998062</v>
      </c>
      <c r="O701" s="76">
        <f t="shared" si="110"/>
        <v>4.3919333493346668</v>
      </c>
      <c r="P701" s="76">
        <f t="shared" si="111"/>
        <v>2.7984412898365933</v>
      </c>
      <c r="Q701" s="76">
        <f t="shared" si="112"/>
        <v>-3.6147363996018425</v>
      </c>
      <c r="R701" s="76">
        <f t="shared" si="113"/>
        <v>-7.8428327205840844</v>
      </c>
      <c r="S701" s="76">
        <f t="shared" si="114"/>
        <v>8.4498112549798172</v>
      </c>
      <c r="T701" s="76">
        <f t="shared" si="115"/>
        <v>10.856009543769019</v>
      </c>
      <c r="U701" s="8"/>
      <c r="V701" s="12" cm="1">
        <f t="array" ref="V701" xml:space="preserve"> SUM(C701:J701)/SUMPRODUCT(C701:J701/$AV$6:$BC$6, $AV$3:$BC$3 + $AV$4:$BC$4/1000*($D$7 - 1400) + $AV$5:$BC$5/10000*($F$8-1) )</f>
        <v>2.6947376509370842</v>
      </c>
      <c r="W701" s="12"/>
      <c r="X701" s="8"/>
    </row>
    <row r="702" spans="2:24" ht="20" x14ac:dyDescent="0.2">
      <c r="B702" s="76">
        <f t="shared" si="106"/>
        <v>616.57463954298203</v>
      </c>
      <c r="C702" s="76">
        <f t="shared" si="107"/>
        <v>57.377084110060331</v>
      </c>
      <c r="D702" s="76" cm="1">
        <f t="array" ref="D702:J702">MMULT(N702:T702,TRANSPOSE($AM$8:$AS$14))</f>
        <v>2.4652388335111524</v>
      </c>
      <c r="E702" s="76">
        <v>18.861939285983439</v>
      </c>
      <c r="F702" s="76">
        <v>5.008911883314342</v>
      </c>
      <c r="G702" s="76">
        <v>4.4624626930618794</v>
      </c>
      <c r="H702" s="76">
        <v>6.2830909642584061</v>
      </c>
      <c r="I702" s="76">
        <v>4.9375467944096112</v>
      </c>
      <c r="J702" s="76">
        <v>0.60372543540084134</v>
      </c>
      <c r="K702" s="78"/>
      <c r="L702" s="78"/>
      <c r="M702" s="76">
        <f t="shared" si="108"/>
        <v>616.57463954298203</v>
      </c>
      <c r="N702" s="76">
        <f t="shared" si="109"/>
        <v>24.34854737163948</v>
      </c>
      <c r="O702" s="76">
        <f t="shared" si="110"/>
        <v>4.3920475349498123</v>
      </c>
      <c r="P702" s="76">
        <f t="shared" si="111"/>
        <v>2.7983404556069917</v>
      </c>
      <c r="Q702" s="76">
        <f t="shared" si="112"/>
        <v>-3.6145315167620811</v>
      </c>
      <c r="R702" s="76">
        <f t="shared" si="113"/>
        <v>-7.8415044626882127</v>
      </c>
      <c r="S702" s="76">
        <f t="shared" si="114"/>
        <v>8.4475292827496844</v>
      </c>
      <c r="T702" s="76">
        <f t="shared" si="115"/>
        <v>10.855303306005744</v>
      </c>
      <c r="U702" s="8"/>
      <c r="V702" s="12" cm="1">
        <f t="array" ref="V702" xml:space="preserve"> SUM(C702:J702)/SUMPRODUCT(C702:J702/$AV$6:$BC$6, $AV$3:$BC$3 + $AV$4:$BC$4/1000*($D$7 - 1400) + $AV$5:$BC$5/10000*($F$8-1) )</f>
        <v>2.6947479363924667</v>
      </c>
      <c r="W702" s="12"/>
      <c r="X702" s="8"/>
    </row>
    <row r="703" spans="2:24" ht="20" x14ac:dyDescent="0.2">
      <c r="B703" s="76">
        <f t="shared" si="106"/>
        <v>620.11817195414869</v>
      </c>
      <c r="C703" s="76">
        <f t="shared" si="107"/>
        <v>57.377404704991157</v>
      </c>
      <c r="D703" s="76" cm="1">
        <f t="array" ref="D703:J703">MMULT(N703:T703,TRANSPOSE($AM$8:$AS$14))</f>
        <v>2.4652828659908668</v>
      </c>
      <c r="E703" s="76">
        <v>18.862464311892737</v>
      </c>
      <c r="F703" s="76">
        <v>5.0095758420686565</v>
      </c>
      <c r="G703" s="76">
        <v>4.4624800787703229</v>
      </c>
      <c r="H703" s="76">
        <v>6.2827214212365785</v>
      </c>
      <c r="I703" s="76">
        <v>4.9374536435408984</v>
      </c>
      <c r="J703" s="76">
        <v>0.6026171315087876</v>
      </c>
      <c r="K703" s="78"/>
      <c r="L703" s="78"/>
      <c r="M703" s="76">
        <f t="shared" si="108"/>
        <v>620.11817195414869</v>
      </c>
      <c r="N703" s="76">
        <f t="shared" si="109"/>
        <v>24.348748411280905</v>
      </c>
      <c r="O703" s="76">
        <f t="shared" si="110"/>
        <v>4.3921617205649595</v>
      </c>
      <c r="P703" s="76">
        <f t="shared" si="111"/>
        <v>2.7982396213773901</v>
      </c>
      <c r="Q703" s="76">
        <f t="shared" si="112"/>
        <v>-3.6143265286934128</v>
      </c>
      <c r="R703" s="76">
        <f t="shared" si="113"/>
        <v>-7.8402106620522467</v>
      </c>
      <c r="S703" s="76">
        <f t="shared" si="114"/>
        <v>8.445300434226235</v>
      </c>
      <c r="T703" s="76">
        <f t="shared" si="115"/>
        <v>10.854602073533675</v>
      </c>
      <c r="U703" s="8"/>
      <c r="V703" s="12" cm="1">
        <f t="array" ref="V703" xml:space="preserve"> SUM(C703:J703)/SUMPRODUCT(C703:J703/$AV$6:$BC$6, $AV$3:$BC$3 + $AV$4:$BC$4/1000*($D$7 - 1400) + $AV$5:$BC$5/10000*($F$8-1) )</f>
        <v>2.6947581638850995</v>
      </c>
      <c r="W703" s="12"/>
      <c r="X703" s="8"/>
    </row>
    <row r="704" spans="2:24" ht="20" x14ac:dyDescent="0.2">
      <c r="B704" s="76">
        <f t="shared" si="106"/>
        <v>623.66170436531536</v>
      </c>
      <c r="C704" s="76">
        <f t="shared" si="107"/>
        <v>57.377712764056092</v>
      </c>
      <c r="D704" s="76" cm="1">
        <f t="array" ref="D704:J704">MMULT(N704:T704,TRANSPOSE($AM$8:$AS$14))</f>
        <v>2.4653261207593231</v>
      </c>
      <c r="E704" s="76">
        <v>18.862983518038984</v>
      </c>
      <c r="F704" s="76">
        <v>5.0102328042934339</v>
      </c>
      <c r="G704" s="76">
        <v>4.4624950621093014</v>
      </c>
      <c r="H704" s="76">
        <v>6.2823625723027519</v>
      </c>
      <c r="I704" s="76">
        <v>4.9373522719855085</v>
      </c>
      <c r="J704" s="76">
        <v>0.60153488645459996</v>
      </c>
      <c r="K704" s="78"/>
      <c r="L704" s="78"/>
      <c r="M704" s="76">
        <f t="shared" si="108"/>
        <v>623.66170436531536</v>
      </c>
      <c r="N704" s="76">
        <f t="shared" si="109"/>
        <v>24.348949450922326</v>
      </c>
      <c r="O704" s="76">
        <f t="shared" si="110"/>
        <v>4.3922759061801058</v>
      </c>
      <c r="P704" s="76">
        <f t="shared" si="111"/>
        <v>2.7981387871477885</v>
      </c>
      <c r="Q704" s="76">
        <f t="shared" si="112"/>
        <v>-3.6141214464547602</v>
      </c>
      <c r="R704" s="76">
        <f t="shared" si="113"/>
        <v>-7.8389500122064728</v>
      </c>
      <c r="S704" s="76">
        <f t="shared" si="114"/>
        <v>8.4431231430931781</v>
      </c>
      <c r="T704" s="76">
        <f t="shared" si="115"/>
        <v>10.853905827228527</v>
      </c>
      <c r="U704" s="8"/>
      <c r="V704" s="12" cm="1">
        <f t="array" ref="V704" xml:space="preserve"> SUM(C704:J704)/SUMPRODUCT(C704:J704/$AV$6:$BC$6, $AV$3:$BC$3 + $AV$4:$BC$4/1000*($D$7 - 1400) + $AV$5:$BC$5/10000*($F$8-1) )</f>
        <v>2.6947683323139113</v>
      </c>
      <c r="W704" s="12"/>
      <c r="X704" s="8"/>
    </row>
    <row r="705" spans="2:24" ht="20" x14ac:dyDescent="0.2">
      <c r="B705" s="76">
        <f t="shared" si="106"/>
        <v>627.20523677648202</v>
      </c>
      <c r="C705" s="76">
        <f t="shared" si="107"/>
        <v>57.378008689969576</v>
      </c>
      <c r="D705" s="76" cm="1">
        <f t="array" ref="D705:J705">MMULT(N705:T705,TRANSPOSE($AM$8:$AS$14))</f>
        <v>2.4653686251976681</v>
      </c>
      <c r="E705" s="76">
        <v>18.863497075039056</v>
      </c>
      <c r="F705" s="76">
        <v>5.0108827426088363</v>
      </c>
      <c r="G705" s="76">
        <v>4.4625076944429871</v>
      </c>
      <c r="H705" s="76">
        <v>6.282014267561836</v>
      </c>
      <c r="I705" s="76">
        <v>4.9372430319887881</v>
      </c>
      <c r="J705" s="76">
        <v>0.60047787319125046</v>
      </c>
      <c r="K705" s="78"/>
      <c r="L705" s="78"/>
      <c r="M705" s="76">
        <f t="shared" si="108"/>
        <v>627.20523677648202</v>
      </c>
      <c r="N705" s="76">
        <f t="shared" si="109"/>
        <v>24.349150490563748</v>
      </c>
      <c r="O705" s="76">
        <f t="shared" si="110"/>
        <v>4.392390091795253</v>
      </c>
      <c r="P705" s="76">
        <f t="shared" si="111"/>
        <v>2.7980379529181869</v>
      </c>
      <c r="Q705" s="76">
        <f t="shared" si="112"/>
        <v>-3.6139162800019307</v>
      </c>
      <c r="R705" s="76">
        <f t="shared" si="113"/>
        <v>-7.8377212470568152</v>
      </c>
      <c r="S705" s="76">
        <f t="shared" si="114"/>
        <v>8.4409958773381728</v>
      </c>
      <c r="T705" s="76">
        <f t="shared" si="115"/>
        <v>10.853214547672222</v>
      </c>
      <c r="U705" s="8"/>
      <c r="V705" s="12" cm="1">
        <f t="array" ref="V705" xml:space="preserve"> SUM(C705:J705)/SUMPRODUCT(C705:J705/$AV$6:$BC$6, $AV$3:$BC$3 + $AV$4:$BC$4/1000*($D$7 - 1400) + $AV$5:$BC$5/10000*($F$8-1) )</f>
        <v>2.6947784406838355</v>
      </c>
      <c r="W705" s="12"/>
      <c r="X705" s="8"/>
    </row>
    <row r="706" spans="2:24" ht="20" x14ac:dyDescent="0.2">
      <c r="B706" s="76">
        <f t="shared" si="106"/>
        <v>630.74876918764869</v>
      </c>
      <c r="C706" s="76">
        <f t="shared" si="107"/>
        <v>57.378292874345895</v>
      </c>
      <c r="D706" s="76" cm="1">
        <f t="array" ref="D706:J706">MMULT(N706:T706,TRANSPOSE($AM$8:$AS$14))</f>
        <v>2.4654104058496333</v>
      </c>
      <c r="E706" s="76">
        <v>18.864005149360665</v>
      </c>
      <c r="F706" s="76">
        <v>5.0115256388881662</v>
      </c>
      <c r="G706" s="76">
        <v>4.4625180259098931</v>
      </c>
      <c r="H706" s="76">
        <v>6.281676352860547</v>
      </c>
      <c r="I706" s="76">
        <v>4.9371262677292496</v>
      </c>
      <c r="J706" s="76">
        <v>0.59944528505595096</v>
      </c>
      <c r="K706" s="78"/>
      <c r="L706" s="78"/>
      <c r="M706" s="76">
        <f t="shared" si="108"/>
        <v>630.74876918764869</v>
      </c>
      <c r="N706" s="76">
        <f t="shared" si="109"/>
        <v>24.349351530205169</v>
      </c>
      <c r="O706" s="76">
        <f t="shared" si="110"/>
        <v>4.3925042774103993</v>
      </c>
      <c r="P706" s="76">
        <f t="shared" si="111"/>
        <v>2.7979371186885853</v>
      </c>
      <c r="Q706" s="76">
        <f t="shared" si="112"/>
        <v>-3.6137110382909805</v>
      </c>
      <c r="R706" s="76">
        <f t="shared" si="113"/>
        <v>-7.8365231400676034</v>
      </c>
      <c r="S706" s="76">
        <f t="shared" si="114"/>
        <v>8.4389171389682183</v>
      </c>
      <c r="T706" s="76">
        <f t="shared" si="115"/>
        <v>10.85252821515804</v>
      </c>
      <c r="U706" s="8"/>
      <c r="V706" s="12" cm="1">
        <f t="array" ref="V706" xml:space="preserve"> SUM(C706:J706)/SUMPRODUCT(C706:J706/$AV$6:$BC$6, $AV$3:$BC$3 + $AV$4:$BC$4/1000*($D$7 - 1400) + $AV$5:$BC$5/10000*($F$8-1) )</f>
        <v>2.6947884881012736</v>
      </c>
      <c r="W706" s="12"/>
      <c r="X706" s="8"/>
    </row>
    <row r="707" spans="2:24" ht="20" x14ac:dyDescent="0.2">
      <c r="B707" s="76">
        <f t="shared" si="106"/>
        <v>634.29230159881536</v>
      </c>
      <c r="C707" s="76">
        <f t="shared" si="107"/>
        <v>57.378565697904122</v>
      </c>
      <c r="D707" s="76" cm="1">
        <f t="array" ref="D707:J707">MMULT(N707:T707,TRANSPOSE($AM$8:$AS$14))</f>
        <v>2.4654514884400025</v>
      </c>
      <c r="E707" s="76">
        <v>18.864507903381952</v>
      </c>
      <c r="F707" s="76">
        <v>5.0121614837899742</v>
      </c>
      <c r="G707" s="76">
        <v>4.4625261054719951</v>
      </c>
      <c r="H707" s="76">
        <v>6.2813486701231902</v>
      </c>
      <c r="I707" s="76">
        <v>4.9370023153774287</v>
      </c>
      <c r="J707" s="76">
        <v>0.59843633551133468</v>
      </c>
      <c r="K707" s="78"/>
      <c r="L707" s="78"/>
      <c r="M707" s="76">
        <f t="shared" si="108"/>
        <v>634.29230159881536</v>
      </c>
      <c r="N707" s="76">
        <f t="shared" si="109"/>
        <v>24.349552569846594</v>
      </c>
      <c r="O707" s="76">
        <f t="shared" si="110"/>
        <v>4.3926184630255465</v>
      </c>
      <c r="P707" s="76">
        <f t="shared" si="111"/>
        <v>2.7978362844589837</v>
      </c>
      <c r="Q707" s="76">
        <f t="shared" si="112"/>
        <v>-3.6135057293726249</v>
      </c>
      <c r="R707" s="76">
        <f t="shared" si="113"/>
        <v>-7.8353545034407217</v>
      </c>
      <c r="S707" s="76">
        <f t="shared" si="114"/>
        <v>8.4368854637077071</v>
      </c>
      <c r="T707" s="76">
        <f t="shared" si="115"/>
        <v>10.851846809695784</v>
      </c>
      <c r="U707" s="8"/>
      <c r="V707" s="12" cm="1">
        <f t="array" ref="V707" xml:space="preserve"> SUM(C707:J707)/SUMPRODUCT(C707:J707/$AV$6:$BC$6, $AV$3:$BC$3 + $AV$4:$BC$4/1000*($D$7 - 1400) + $AV$5:$BC$5/10000*($F$8-1) )</f>
        <v>2.694798473769684</v>
      </c>
      <c r="W707" s="12"/>
      <c r="X707" s="8"/>
    </row>
    <row r="708" spans="2:24" ht="20" x14ac:dyDescent="0.2">
      <c r="B708" s="76">
        <f t="shared" si="106"/>
        <v>637.83583400998202</v>
      </c>
      <c r="C708" s="76">
        <f t="shared" si="107"/>
        <v>57.378827530673277</v>
      </c>
      <c r="D708" s="76" cm="1">
        <f t="array" ref="D708:J708">MMULT(N708:T708,TRANSPOSE($AM$8:$AS$14))</f>
        <v>2.4654918978929308</v>
      </c>
      <c r="E708" s="76">
        <v>18.865005495451665</v>
      </c>
      <c r="F708" s="76">
        <v>5.012790276303468</v>
      </c>
      <c r="G708" s="76">
        <v>4.4625319809597865</v>
      </c>
      <c r="H708" s="76">
        <v>6.2810310576808686</v>
      </c>
      <c r="I708" s="76">
        <v>4.9368715031588835</v>
      </c>
      <c r="J708" s="76">
        <v>0.59745025787911932</v>
      </c>
      <c r="K708" s="78"/>
      <c r="L708" s="78"/>
      <c r="M708" s="76">
        <f t="shared" si="108"/>
        <v>637.83583400998202</v>
      </c>
      <c r="N708" s="76">
        <f t="shared" si="109"/>
        <v>24.349753609488015</v>
      </c>
      <c r="O708" s="76">
        <f t="shared" si="110"/>
        <v>4.3927326486406928</v>
      </c>
      <c r="P708" s="76">
        <f t="shared" si="111"/>
        <v>2.7977354502293821</v>
      </c>
      <c r="Q708" s="76">
        <f t="shared" si="112"/>
        <v>-3.61330036047839</v>
      </c>
      <c r="R708" s="76">
        <f t="shared" si="113"/>
        <v>-7.8342141872923463</v>
      </c>
      <c r="S708" s="76">
        <f t="shared" si="114"/>
        <v>8.4348994206801073</v>
      </c>
      <c r="T708" s="76">
        <f t="shared" si="115"/>
        <v>10.851170311016956</v>
      </c>
      <c r="U708" s="8"/>
      <c r="V708" s="12" cm="1">
        <f t="array" ref="V708" xml:space="preserve"> SUM(C708:J708)/SUMPRODUCT(C708:J708/$AV$6:$BC$6, $AV$3:$BC$3 + $AV$4:$BC$4/1000*($D$7 - 1400) + $AV$5:$BC$5/10000*($F$8-1) )</f>
        <v>2.6948083969852861</v>
      </c>
      <c r="W708" s="12"/>
      <c r="X708" s="8"/>
    </row>
    <row r="709" spans="2:24" ht="20" x14ac:dyDescent="0.2">
      <c r="B709" s="76">
        <f t="shared" si="106"/>
        <v>641.37936642114869</v>
      </c>
      <c r="C709" s="76">
        <f t="shared" si="107"/>
        <v>57.379078732197499</v>
      </c>
      <c r="D709" s="76" cm="1">
        <f t="array" ref="D709:J709">MMULT(N709:T709,TRANSPOSE($AM$8:$AS$14))</f>
        <v>2.465531658350149</v>
      </c>
      <c r="E709" s="76">
        <v>18.865498079949884</v>
      </c>
      <c r="F709" s="76">
        <v>5.013412023307084</v>
      </c>
      <c r="G709" s="76">
        <v>4.462535699113598</v>
      </c>
      <c r="H709" s="76">
        <v>6.2807233505939344</v>
      </c>
      <c r="I709" s="76">
        <v>4.9367341514210388</v>
      </c>
      <c r="J709" s="76">
        <v>0.59648630506681888</v>
      </c>
      <c r="K709" s="78"/>
      <c r="L709" s="78"/>
      <c r="M709" s="76">
        <f t="shared" si="108"/>
        <v>641.37936642114869</v>
      </c>
      <c r="N709" s="76">
        <f t="shared" si="109"/>
        <v>24.349954649129433</v>
      </c>
      <c r="O709" s="76">
        <f t="shared" si="110"/>
        <v>4.3928468342558391</v>
      </c>
      <c r="P709" s="76">
        <f t="shared" si="111"/>
        <v>2.7976346159997805</v>
      </c>
      <c r="Q709" s="76">
        <f t="shared" si="112"/>
        <v>-3.6130949380991484</v>
      </c>
      <c r="R709" s="76">
        <f t="shared" si="113"/>
        <v>-7.8331010788283528</v>
      </c>
      <c r="S709" s="76">
        <f t="shared" si="114"/>
        <v>8.432957612074139</v>
      </c>
      <c r="T709" s="76">
        <f t="shared" si="115"/>
        <v>10.850498698579946</v>
      </c>
      <c r="U709" s="8"/>
      <c r="V709" s="12" cm="1">
        <f t="array" ref="V709" xml:space="preserve"> SUM(C709:J709)/SUMPRODUCT(C709:J709/$AV$6:$BC$6, $AV$3:$BC$3 + $AV$4:$BC$4/1000*($D$7 - 1400) + $AV$5:$BC$5/10000*($F$8-1) )</f>
        <v>2.6948182571329111</v>
      </c>
      <c r="W709" s="12"/>
      <c r="X709" s="8"/>
    </row>
    <row r="710" spans="2:24" ht="20" x14ac:dyDescent="0.2">
      <c r="B710" s="76">
        <f t="shared" si="106"/>
        <v>644.92289883231535</v>
      </c>
      <c r="C710" s="76">
        <f t="shared" si="107"/>
        <v>57.379319651741142</v>
      </c>
      <c r="D710" s="76" cm="1">
        <f t="array" ref="D710:J710">MMULT(N710:T710,TRANSPOSE($AM$8:$AS$14))</f>
        <v>2.4655707931889999</v>
      </c>
      <c r="E710" s="76">
        <v>18.865985807349279</v>
      </c>
      <c r="F710" s="76">
        <v>5.01402673913997</v>
      </c>
      <c r="G710" s="76">
        <v>4.4625373056215789</v>
      </c>
      <c r="H710" s="76">
        <v>6.2804253809670989</v>
      </c>
      <c r="I710" s="76">
        <v>4.9365905727037989</v>
      </c>
      <c r="J710" s="76">
        <v>0.59554374928813458</v>
      </c>
      <c r="K710" s="78"/>
      <c r="L710" s="78"/>
      <c r="M710" s="76">
        <f t="shared" si="108"/>
        <v>644.92289883231535</v>
      </c>
      <c r="N710" s="76">
        <f t="shared" si="109"/>
        <v>24.350155688770858</v>
      </c>
      <c r="O710" s="76">
        <f t="shared" si="110"/>
        <v>4.3929610198709854</v>
      </c>
      <c r="P710" s="76">
        <f t="shared" si="111"/>
        <v>2.7975337817701784</v>
      </c>
      <c r="Q710" s="76">
        <f t="shared" si="112"/>
        <v>-3.6128894680566721</v>
      </c>
      <c r="R710" s="76">
        <f t="shared" si="113"/>
        <v>-7.8320141015195288</v>
      </c>
      <c r="S710" s="76">
        <f t="shared" si="114"/>
        <v>8.4310586727953662</v>
      </c>
      <c r="T710" s="76">
        <f t="shared" si="115"/>
        <v>10.849831951575226</v>
      </c>
      <c r="U710" s="8"/>
      <c r="V710" s="12" cm="1">
        <f t="array" ref="V710" xml:space="preserve"> SUM(C710:J710)/SUMPRODUCT(C710:J710/$AV$6:$BC$6, $AV$3:$BC$3 + $AV$4:$BC$4/1000*($D$7 - 1400) + $AV$5:$BC$5/10000*($F$8-1) )</f>
        <v>2.6948280536819458</v>
      </c>
      <c r="W710" s="12"/>
      <c r="X710" s="8"/>
    </row>
    <row r="711" spans="2:24" ht="20" x14ac:dyDescent="0.2">
      <c r="B711" s="76">
        <f t="shared" si="106"/>
        <v>648.46643124348202</v>
      </c>
      <c r="C711" s="76">
        <f t="shared" si="107"/>
        <v>57.379550628493703</v>
      </c>
      <c r="D711" s="76" cm="1">
        <f t="array" ref="D711:J711">MMULT(N711:T711,TRANSPOSE($AM$8:$AS$14))</f>
        <v>2.4656093250403375</v>
      </c>
      <c r="E711" s="76">
        <v>18.866468824276811</v>
      </c>
      <c r="F711" s="76">
        <v>5.0146344451862781</v>
      </c>
      <c r="G711" s="76">
        <v>4.462536845154589</v>
      </c>
      <c r="H711" s="76">
        <v>6.2801369782569942</v>
      </c>
      <c r="I711" s="76">
        <v>4.9364410718136913</v>
      </c>
      <c r="J711" s="76">
        <v>0.59462188177759789</v>
      </c>
      <c r="K711" s="78"/>
      <c r="L711" s="78"/>
      <c r="M711" s="76">
        <f t="shared" si="108"/>
        <v>648.46643124348202</v>
      </c>
      <c r="N711" s="76">
        <f t="shared" si="109"/>
        <v>24.350356728412279</v>
      </c>
      <c r="O711" s="76">
        <f t="shared" si="110"/>
        <v>4.3930752054861326</v>
      </c>
      <c r="P711" s="76">
        <f t="shared" si="111"/>
        <v>2.7974329475405773</v>
      </c>
      <c r="Q711" s="76">
        <f t="shared" si="112"/>
        <v>-3.6126839555687424</v>
      </c>
      <c r="R711" s="76">
        <f t="shared" si="113"/>
        <v>-7.8309522142776107</v>
      </c>
      <c r="S711" s="76">
        <f t="shared" si="114"/>
        <v>8.4292012701040608</v>
      </c>
      <c r="T711" s="76">
        <f t="shared" si="115"/>
        <v>10.849170048930558</v>
      </c>
      <c r="U711" s="8"/>
      <c r="V711" s="12" cm="1">
        <f t="array" ref="V711" xml:space="preserve"> SUM(C711:J711)/SUMPRODUCT(C711:J711/$AV$6:$BC$6, $AV$3:$BC$3 + $AV$4:$BC$4/1000*($D$7 - 1400) + $AV$5:$BC$5/10000*($F$8-1) )</f>
        <v>2.6948377861824184</v>
      </c>
      <c r="W711" s="12"/>
      <c r="X711" s="8"/>
    </row>
    <row r="712" spans="2:24" ht="20" x14ac:dyDescent="0.2">
      <c r="B712" s="76">
        <f t="shared" si="106"/>
        <v>652.00996365464869</v>
      </c>
      <c r="C712" s="76">
        <f t="shared" si="107"/>
        <v>57.379771991774199</v>
      </c>
      <c r="D712" s="76" cm="1">
        <f t="array" ref="D712:J712">MMULT(N712:T712,TRANSPOSE($AM$8:$AS$14))</f>
        <v>2.4656472758062664</v>
      </c>
      <c r="E712" s="76">
        <v>18.866947273575928</v>
      </c>
      <c r="F712" s="76">
        <v>5.0152351694720068</v>
      </c>
      <c r="G712" s="76">
        <v>4.4625343613983324</v>
      </c>
      <c r="H712" s="76">
        <v>6.2798579695718892</v>
      </c>
      <c r="I712" s="76">
        <v>4.9362859459013881</v>
      </c>
      <c r="J712" s="76">
        <v>0.59372001249999362</v>
      </c>
      <c r="K712" s="78"/>
      <c r="L712" s="78"/>
      <c r="M712" s="76">
        <f t="shared" si="108"/>
        <v>652.00996365464869</v>
      </c>
      <c r="N712" s="76">
        <f t="shared" si="109"/>
        <v>24.350557768053701</v>
      </c>
      <c r="O712" s="76">
        <f t="shared" si="110"/>
        <v>4.3931893911012789</v>
      </c>
      <c r="P712" s="76">
        <f t="shared" si="111"/>
        <v>2.7973321133109752</v>
      </c>
      <c r="Q712" s="76">
        <f t="shared" si="112"/>
        <v>-3.6124784053083596</v>
      </c>
      <c r="R712" s="76">
        <f t="shared" si="113"/>
        <v>-7.8299144106331022</v>
      </c>
      <c r="S712" s="76">
        <f t="shared" si="114"/>
        <v>8.4273841032402004</v>
      </c>
      <c r="T712" s="76">
        <f t="shared" si="115"/>
        <v>10.848512969316213</v>
      </c>
      <c r="U712" s="8"/>
      <c r="V712" s="12" cm="1">
        <f t="array" ref="V712" xml:space="preserve"> SUM(C712:J712)/SUMPRODUCT(C712:J712/$AV$6:$BC$6, $AV$3:$BC$3 + $AV$4:$BC$4/1000*($D$7 - 1400) + $AV$5:$BC$5/10000*($F$8-1) )</f>
        <v>2.6948474542611867</v>
      </c>
      <c r="W712" s="12"/>
      <c r="X712" s="8"/>
    </row>
    <row r="713" spans="2:24" ht="20" x14ac:dyDescent="0.2">
      <c r="B713" s="76">
        <f t="shared" si="106"/>
        <v>655.55349606581535</v>
      </c>
      <c r="C713" s="76">
        <f t="shared" si="107"/>
        <v>57.379984061235163</v>
      </c>
      <c r="D713" s="76" cm="1">
        <f t="array" ref="D713:J713">MMULT(N713:T713,TRANSPOSE($AM$8:$AS$14))</f>
        <v>2.4656846666777126</v>
      </c>
      <c r="E713" s="76">
        <v>18.867421294369059</v>
      </c>
      <c r="F713" s="76">
        <v>5.0158289462743282</v>
      </c>
      <c r="G713" s="76">
        <v>4.4625298970829874</v>
      </c>
      <c r="H713" s="76">
        <v>6.2795881799632109</v>
      </c>
      <c r="I713" s="76">
        <v>4.9361254845423783</v>
      </c>
      <c r="J713" s="76">
        <v>0.59283746985515773</v>
      </c>
      <c r="K713" s="78"/>
      <c r="L713" s="78"/>
      <c r="M713" s="76">
        <f t="shared" si="108"/>
        <v>655.55349606581535</v>
      </c>
      <c r="N713" s="76">
        <f t="shared" si="109"/>
        <v>24.350758807695122</v>
      </c>
      <c r="O713" s="76">
        <f t="shared" si="110"/>
        <v>4.3933035767164261</v>
      </c>
      <c r="P713" s="76">
        <f t="shared" si="111"/>
        <v>2.797231279081374</v>
      </c>
      <c r="Q713" s="76">
        <f t="shared" si="112"/>
        <v>-3.6122728214575361</v>
      </c>
      <c r="R713" s="76">
        <f t="shared" si="113"/>
        <v>-7.8288997179158759</v>
      </c>
      <c r="S713" s="76">
        <f t="shared" si="114"/>
        <v>8.4256059030364732</v>
      </c>
      <c r="T713" s="76">
        <f t="shared" si="115"/>
        <v>10.84786069115016</v>
      </c>
      <c r="U713" s="8"/>
      <c r="V713" s="12" cm="1">
        <f t="array" ref="V713" xml:space="preserve"> SUM(C713:J713)/SUMPRODUCT(C713:J713/$AV$6:$BC$6, $AV$3:$BC$3 + $AV$4:$BC$4/1000*($D$7 - 1400) + $AV$5:$BC$5/10000*($F$8-1) )</f>
        <v>2.6948570576182402</v>
      </c>
      <c r="W713" s="12"/>
      <c r="X713" s="8"/>
    </row>
    <row r="714" spans="2:24" ht="20" x14ac:dyDescent="0.2">
      <c r="B714" s="76">
        <f t="shared" si="106"/>
        <v>659.09702847698202</v>
      </c>
      <c r="C714" s="76">
        <f t="shared" si="107"/>
        <v>57.380187147065904</v>
      </c>
      <c r="D714" s="76" cm="1">
        <f t="array" ref="D714:J714">MMULT(N714:T714,TRANSPOSE($AM$8:$AS$14))</f>
        <v>2.4657215181518168</v>
      </c>
      <c r="E714" s="76">
        <v>18.867891022120467</v>
      </c>
      <c r="F714" s="76">
        <v>5.0164158157431187</v>
      </c>
      <c r="G714" s="76">
        <v>4.4625234940105614</v>
      </c>
      <c r="H714" s="76">
        <v>6.2793274327087651</v>
      </c>
      <c r="I714" s="76">
        <v>4.9359599698207361</v>
      </c>
      <c r="J714" s="76">
        <v>0.5919736003786269</v>
      </c>
      <c r="K714" s="78"/>
      <c r="L714" s="78"/>
      <c r="M714" s="76">
        <f t="shared" si="108"/>
        <v>659.09702847698202</v>
      </c>
      <c r="N714" s="76">
        <f t="shared" si="109"/>
        <v>24.350959847336547</v>
      </c>
      <c r="O714" s="76">
        <f t="shared" si="110"/>
        <v>4.3934177623315724</v>
      </c>
      <c r="P714" s="76">
        <f t="shared" si="111"/>
        <v>2.797130444851772</v>
      </c>
      <c r="Q714" s="76">
        <f t="shared" si="112"/>
        <v>-3.6120672077561298</v>
      </c>
      <c r="R714" s="76">
        <f t="shared" si="113"/>
        <v>-7.8279071964393969</v>
      </c>
      <c r="S714" s="76">
        <f t="shared" si="114"/>
        <v>8.4238654315200758</v>
      </c>
      <c r="T714" s="76">
        <f t="shared" si="115"/>
        <v>10.847213192603325</v>
      </c>
      <c r="U714" s="8"/>
      <c r="V714" s="12" cm="1">
        <f t="array" ref="V714" xml:space="preserve"> SUM(C714:J714)/SUMPRODUCT(C714:J714/$AV$6:$BC$6, $AV$3:$BC$3 + $AV$4:$BC$4/1000*($D$7 - 1400) + $AV$5:$BC$5/10000*($F$8-1) )</f>
        <v>2.694866596023124</v>
      </c>
      <c r="W714" s="12"/>
      <c r="X714" s="8"/>
    </row>
    <row r="715" spans="2:24" ht="20" x14ac:dyDescent="0.2">
      <c r="B715" s="76">
        <f t="shared" si="106"/>
        <v>662.64056088814868</v>
      </c>
      <c r="C715" s="76">
        <f t="shared" si="107"/>
        <v>57.380381550194983</v>
      </c>
      <c r="D715" s="76" cm="1">
        <f t="array" ref="D715:J715">MMULT(N715:T715,TRANSPOSE($AM$8:$AS$14))</f>
        <v>2.4657578500491577</v>
      </c>
      <c r="E715" s="76">
        <v>18.868356588699388</v>
      </c>
      <c r="F715" s="76">
        <v>5.0169958235346073</v>
      </c>
      <c r="G715" s="76">
        <v>4.4625151930802067</v>
      </c>
      <c r="H715" s="76">
        <v>6.2790755495873496</v>
      </c>
      <c r="I715" s="76">
        <v>4.9357896764156397</v>
      </c>
      <c r="J715" s="76">
        <v>0.59112776843866766</v>
      </c>
      <c r="K715" s="78"/>
      <c r="L715" s="78"/>
      <c r="M715" s="76">
        <f t="shared" si="108"/>
        <v>662.64056088814868</v>
      </c>
      <c r="N715" s="76">
        <f t="shared" si="109"/>
        <v>24.351160886977965</v>
      </c>
      <c r="O715" s="76">
        <f t="shared" si="110"/>
        <v>4.3935319479467196</v>
      </c>
      <c r="P715" s="76">
        <f t="shared" si="111"/>
        <v>2.7970296106221699</v>
      </c>
      <c r="Q715" s="76">
        <f t="shared" si="112"/>
        <v>-3.6118615675461268</v>
      </c>
      <c r="R715" s="76">
        <f t="shared" si="113"/>
        <v>-7.8269359386894433</v>
      </c>
      <c r="S715" s="76">
        <f t="shared" si="114"/>
        <v>8.4221614815041477</v>
      </c>
      <c r="T715" s="76">
        <f t="shared" si="115"/>
        <v>10.84657045160478</v>
      </c>
      <c r="U715" s="8"/>
      <c r="V715" s="12" cm="1">
        <f t="array" ref="V715" xml:space="preserve"> SUM(C715:J715)/SUMPRODUCT(C715:J715/$AV$6:$BC$6, $AV$3:$BC$3 + $AV$4:$BC$4/1000*($D$7 - 1400) + $AV$5:$BC$5/10000*($F$8-1) )</f>
        <v>2.6948760693114511</v>
      </c>
      <c r="W715" s="12"/>
      <c r="X715" s="8"/>
    </row>
    <row r="716" spans="2:24" ht="20" x14ac:dyDescent="0.2">
      <c r="B716" s="76">
        <f t="shared" si="106"/>
        <v>666.18409329931535</v>
      </c>
      <c r="C716" s="76">
        <f t="shared" si="107"/>
        <v>57.380567562491613</v>
      </c>
      <c r="D716" s="76" cm="1">
        <f t="array" ref="D716:J716">MMULT(N716:T716,TRANSPOSE($AM$8:$AS$14))</f>
        <v>2.4657936815307897</v>
      </c>
      <c r="E716" s="76">
        <v>18.868818122443368</v>
      </c>
      <c r="F716" s="76">
        <v>5.017569020456973</v>
      </c>
      <c r="G716" s="76">
        <v>4.4625050343117287</v>
      </c>
      <c r="H716" s="76">
        <v>6.2788323511447119</v>
      </c>
      <c r="I716" s="76">
        <v>4.9356148716906336</v>
      </c>
      <c r="J716" s="76">
        <v>0.59029935593018323</v>
      </c>
      <c r="K716" s="78"/>
      <c r="L716" s="78"/>
      <c r="M716" s="76">
        <f t="shared" si="108"/>
        <v>666.18409329931535</v>
      </c>
      <c r="N716" s="76">
        <f t="shared" si="109"/>
        <v>24.35136192661939</v>
      </c>
      <c r="O716" s="76">
        <f t="shared" si="110"/>
        <v>4.393646133561866</v>
      </c>
      <c r="P716" s="76">
        <f t="shared" si="111"/>
        <v>2.7969287763925688</v>
      </c>
      <c r="Q716" s="76">
        <f t="shared" si="112"/>
        <v>-3.6116559038117813</v>
      </c>
      <c r="R716" s="76">
        <f t="shared" si="113"/>
        <v>-7.8259850685181309</v>
      </c>
      <c r="S716" s="76">
        <f t="shared" si="114"/>
        <v>8.4204928761696429</v>
      </c>
      <c r="T716" s="76">
        <f t="shared" si="115"/>
        <v>10.845932445846985</v>
      </c>
      <c r="U716" s="8"/>
      <c r="V716" s="12" cm="1">
        <f t="array" ref="V716" xml:space="preserve"> SUM(C716:J716)/SUMPRODUCT(C716:J716/$AV$6:$BC$6, $AV$3:$BC$3 + $AV$4:$BC$4/1000*($D$7 - 1400) + $AV$5:$BC$5/10000*($F$8-1) )</f>
        <v>2.6948854773815474</v>
      </c>
      <c r="W716" s="12"/>
      <c r="X716" s="8"/>
    </row>
    <row r="717" spans="2:24" ht="20" x14ac:dyDescent="0.2">
      <c r="B717" s="76">
        <f t="shared" si="106"/>
        <v>669.72762571048202</v>
      </c>
      <c r="C717" s="76">
        <f t="shared" si="107"/>
        <v>57.380745466966211</v>
      </c>
      <c r="D717" s="76" cm="1">
        <f t="array" ref="D717:J717">MMULT(N717:T717,TRANSPOSE($AM$8:$AS$14))</f>
        <v>2.465829031115069</v>
      </c>
      <c r="E717" s="76">
        <v>18.869275748221789</v>
      </c>
      <c r="F717" s="76">
        <v>5.0181354621276428</v>
      </c>
      <c r="G717" s="76">
        <v>4.4624930568674195</v>
      </c>
      <c r="H717" s="76">
        <v>6.2785976569505833</v>
      </c>
      <c r="I717" s="76">
        <v>4.9354358157853451</v>
      </c>
      <c r="J717" s="76">
        <v>0.58948776196593933</v>
      </c>
      <c r="K717" s="78"/>
      <c r="L717" s="78"/>
      <c r="M717" s="76">
        <f t="shared" si="108"/>
        <v>669.72762571048202</v>
      </c>
      <c r="N717" s="76">
        <f t="shared" si="109"/>
        <v>24.351562966260811</v>
      </c>
      <c r="O717" s="76">
        <f t="shared" si="110"/>
        <v>4.3937603191770123</v>
      </c>
      <c r="P717" s="76">
        <f t="shared" si="111"/>
        <v>2.7968279421629667</v>
      </c>
      <c r="Q717" s="76">
        <f t="shared" si="112"/>
        <v>-3.611450219215945</v>
      </c>
      <c r="R717" s="76">
        <f t="shared" si="113"/>
        <v>-7.8250537403439884</v>
      </c>
      <c r="S717" s="76">
        <f t="shared" si="114"/>
        <v>8.4188584686383692</v>
      </c>
      <c r="T717" s="76">
        <f t="shared" si="115"/>
        <v>10.845299152791007</v>
      </c>
      <c r="U717" s="8"/>
      <c r="V717" s="12" cm="1">
        <f t="array" ref="V717" xml:space="preserve"> SUM(C717:J717)/SUMPRODUCT(C717:J717/$AV$6:$BC$6, $AV$3:$BC$3 + $AV$4:$BC$4/1000*($D$7 - 1400) + $AV$5:$BC$5/10000*($F$8-1) )</f>
        <v>2.6948948201911818</v>
      </c>
      <c r="W717" s="12"/>
      <c r="X717" s="8"/>
    </row>
    <row r="718" spans="2:24" ht="20" x14ac:dyDescent="0.2">
      <c r="B718" s="76">
        <f t="shared" si="106"/>
        <v>673.27115812164868</v>
      </c>
      <c r="C718" s="76">
        <f t="shared" si="107"/>
        <v>57.380915537969507</v>
      </c>
      <c r="D718" s="76" cm="1">
        <f t="array" ref="D718:J718">MMULT(N718:T718,TRANSPOSE($AM$8:$AS$14))</f>
        <v>2.4658639166942997</v>
      </c>
      <c r="E718" s="76">
        <v>18.869729587499492</v>
      </c>
      <c r="F718" s="76">
        <v>5.0186952086422512</v>
      </c>
      <c r="G718" s="76">
        <v>4.4624792990724336</v>
      </c>
      <c r="H718" s="76">
        <v>6.2783712858468617</v>
      </c>
      <c r="I718" s="76">
        <v>4.9352527617095632</v>
      </c>
      <c r="J718" s="76">
        <v>0.58869240256558975</v>
      </c>
      <c r="K718" s="78"/>
      <c r="L718" s="78"/>
      <c r="M718" s="76">
        <f t="shared" si="108"/>
        <v>673.27115812164868</v>
      </c>
      <c r="N718" s="76">
        <f t="shared" si="109"/>
        <v>24.351764005902233</v>
      </c>
      <c r="O718" s="76">
        <f t="shared" si="110"/>
        <v>4.3938745047921586</v>
      </c>
      <c r="P718" s="76">
        <f t="shared" si="111"/>
        <v>2.7967271079333655</v>
      </c>
      <c r="Q718" s="76">
        <f t="shared" si="112"/>
        <v>-3.6112445161329423</v>
      </c>
      <c r="R718" s="76">
        <f t="shared" si="113"/>
        <v>-7.8241411383587858</v>
      </c>
      <c r="S718" s="76">
        <f t="shared" si="114"/>
        <v>8.4172571415380197</v>
      </c>
      <c r="T718" s="76">
        <f t="shared" si="115"/>
        <v>10.844670549671747</v>
      </c>
      <c r="U718" s="8"/>
      <c r="V718" s="12" cm="1">
        <f t="array" ref="V718" xml:space="preserve"> SUM(C718:J718)/SUMPRODUCT(C718:J718/$AV$6:$BC$6, $AV$3:$BC$3 + $AV$4:$BC$4/1000*($D$7 - 1400) + $AV$5:$BC$5/10000*($F$8-1) )</f>
        <v>2.6949040977544096</v>
      </c>
      <c r="W718" s="12"/>
      <c r="X718" s="8"/>
    </row>
    <row r="719" spans="2:24" ht="20" x14ac:dyDescent="0.2">
      <c r="B719" s="76">
        <f t="shared" si="106"/>
        <v>676.81469053281535</v>
      </c>
      <c r="C719" s="76">
        <f t="shared" si="107"/>
        <v>57.381078041390403</v>
      </c>
      <c r="D719" s="76" cm="1">
        <f t="array" ref="D719:J719">MMULT(N719:T719,TRANSPOSE($AM$8:$AS$14))</f>
        <v>2.4658983555511691</v>
      </c>
      <c r="E719" s="76">
        <v>18.870179758400511</v>
      </c>
      <c r="F719" s="76">
        <v>5.0192483242549804</v>
      </c>
      <c r="G719" s="76">
        <v>4.4624637984338742</v>
      </c>
      <c r="H719" s="76">
        <v>6.2781530561866798</v>
      </c>
      <c r="I719" s="76">
        <v>4.9350659554394527</v>
      </c>
      <c r="J719" s="76">
        <v>0.58791271034292525</v>
      </c>
      <c r="K719" s="78"/>
      <c r="L719" s="78"/>
      <c r="M719" s="76">
        <f t="shared" si="108"/>
        <v>676.81469053281535</v>
      </c>
      <c r="N719" s="76">
        <f t="shared" si="109"/>
        <v>24.351965045543654</v>
      </c>
      <c r="O719" s="76">
        <f t="shared" si="110"/>
        <v>4.3939886904073058</v>
      </c>
      <c r="P719" s="76">
        <f t="shared" si="111"/>
        <v>2.7966262737037635</v>
      </c>
      <c r="Q719" s="76">
        <f t="shared" si="112"/>
        <v>-3.6110387966782831</v>
      </c>
      <c r="R719" s="76">
        <f t="shared" si="113"/>
        <v>-7.8232464757418247</v>
      </c>
      <c r="S719" s="76">
        <f t="shared" si="114"/>
        <v>8.4156878065598768</v>
      </c>
      <c r="T719" s="76">
        <f t="shared" si="115"/>
        <v>10.844046613503147</v>
      </c>
      <c r="U719" s="8"/>
      <c r="V719" s="12" cm="1">
        <f t="array" ref="V719" xml:space="preserve"> SUM(C719:J719)/SUMPRODUCT(C719:J719/$AV$6:$BC$6, $AV$3:$BC$3 + $AV$4:$BC$4/1000*($D$7 - 1400) + $AV$5:$BC$5/10000*($F$8-1) )</f>
        <v>2.6949133101385092</v>
      </c>
      <c r="W719" s="12"/>
      <c r="X719" s="8"/>
    </row>
    <row r="720" spans="2:24" ht="20" x14ac:dyDescent="0.2">
      <c r="B720" s="76">
        <f t="shared" si="106"/>
        <v>680.35822294398201</v>
      </c>
      <c r="C720" s="76">
        <f t="shared" si="107"/>
        <v>57.381233234852395</v>
      </c>
      <c r="D720" s="76" cm="1">
        <f t="array" ref="D720:J720">MMULT(N720:T720,TRANSPOSE($AM$8:$AS$14))</f>
        <v>2.4659323643749622</v>
      </c>
      <c r="E720" s="76">
        <v>18.87062637577176</v>
      </c>
      <c r="F720" s="76">
        <v>5.019794877070213</v>
      </c>
      <c r="G720" s="76">
        <v>4.4624465916586757</v>
      </c>
      <c r="H720" s="76">
        <v>6.2779427860644326</v>
      </c>
      <c r="I720" s="76">
        <v>4.9348756360157973</v>
      </c>
      <c r="J720" s="76">
        <v>0.58714813419176726</v>
      </c>
      <c r="K720" s="78"/>
      <c r="L720" s="78"/>
      <c r="M720" s="76">
        <f t="shared" si="108"/>
        <v>680.35822294398201</v>
      </c>
      <c r="N720" s="76">
        <f t="shared" si="109"/>
        <v>24.352166085185079</v>
      </c>
      <c r="O720" s="76">
        <f t="shared" si="110"/>
        <v>4.3941028760224521</v>
      </c>
      <c r="P720" s="76">
        <f t="shared" si="111"/>
        <v>2.7965254394741623</v>
      </c>
      <c r="Q720" s="76">
        <f t="shared" si="112"/>
        <v>-3.6108330627354945</v>
      </c>
      <c r="R720" s="76">
        <f t="shared" si="113"/>
        <v>-7.8223689938822831</v>
      </c>
      <c r="S720" s="76">
        <f t="shared" si="114"/>
        <v>8.4141494040099474</v>
      </c>
      <c r="T720" s="76">
        <f t="shared" si="115"/>
        <v>10.843427321083421</v>
      </c>
      <c r="U720" s="8"/>
      <c r="V720" s="12" cm="1">
        <f t="array" ref="V720" xml:space="preserve"> SUM(C720:J720)/SUMPRODUCT(C720:J720/$AV$6:$BC$6, $AV$3:$BC$3 + $AV$4:$BC$4/1000*($D$7 - 1400) + $AV$5:$BC$5/10000*($F$8-1) )</f>
        <v>2.6949224574610304</v>
      </c>
      <c r="W720" s="12"/>
      <c r="X720" s="8"/>
    </row>
    <row r="721" spans="2:24" ht="20" x14ac:dyDescent="0.2">
      <c r="B721" s="76">
        <f t="shared" si="106"/>
        <v>683.90175535514868</v>
      </c>
      <c r="C721" s="76">
        <f t="shared" si="107"/>
        <v>57.381381367908283</v>
      </c>
      <c r="D721" s="76" cm="1">
        <f t="array" ref="D721:J721">MMULT(N721:T721,TRANSPOSE($AM$8:$AS$14))</f>
        <v>2.4659659592775633</v>
      </c>
      <c r="E721" s="76">
        <v>18.871069551246766</v>
      </c>
      <c r="F721" s="76">
        <v>5.0203349387452194</v>
      </c>
      <c r="G721" s="76">
        <v>4.4624277146704694</v>
      </c>
      <c r="H721" s="76">
        <v>6.2777402935367057</v>
      </c>
      <c r="I721" s="76">
        <v>4.9346820356440819</v>
      </c>
      <c r="J721" s="76">
        <v>0.58639813897091109</v>
      </c>
      <c r="K721" s="78"/>
      <c r="L721" s="78"/>
      <c r="M721" s="76">
        <f t="shared" si="108"/>
        <v>683.90175535514868</v>
      </c>
      <c r="N721" s="76">
        <f t="shared" si="109"/>
        <v>24.3523671248265</v>
      </c>
      <c r="O721" s="76">
        <f t="shared" si="110"/>
        <v>4.3942170616375993</v>
      </c>
      <c r="P721" s="76">
        <f t="shared" si="111"/>
        <v>2.7964246052445603</v>
      </c>
      <c r="Q721" s="76">
        <f t="shared" si="112"/>
        <v>-3.6106273159803322</v>
      </c>
      <c r="R721" s="76">
        <f t="shared" si="113"/>
        <v>-7.8215079616102088</v>
      </c>
      <c r="S721" s="76">
        <f t="shared" si="114"/>
        <v>8.4126409023542106</v>
      </c>
      <c r="T721" s="76">
        <f t="shared" si="115"/>
        <v>10.842812649000264</v>
      </c>
      <c r="U721" s="8"/>
      <c r="V721" s="12" cm="1">
        <f t="array" ref="V721" xml:space="preserve"> SUM(C721:J721)/SUMPRODUCT(C721:J721/$AV$6:$BC$6, $AV$3:$BC$3 + $AV$4:$BC$4/1000*($D$7 - 1400) + $AV$5:$BC$5/10000*($F$8-1) )</f>
        <v>2.6949315398869249</v>
      </c>
      <c r="W721" s="12"/>
      <c r="X721" s="8"/>
    </row>
    <row r="722" spans="2:24" ht="20" x14ac:dyDescent="0.2">
      <c r="B722" s="76">
        <f t="shared" si="106"/>
        <v>687.44528776631535</v>
      </c>
      <c r="C722" s="76">
        <f t="shared" si="107"/>
        <v>57.38152268223336</v>
      </c>
      <c r="D722" s="76" cm="1">
        <f t="array" ref="D722:J722">MMULT(N722:T722,TRANSPOSE($AM$8:$AS$14))</f>
        <v>2.4659991558092336</v>
      </c>
      <c r="E722" s="76">
        <v>18.87150939330925</v>
      </c>
      <c r="F722" s="76">
        <v>5.0208685842038063</v>
      </c>
      <c r="G722" s="76">
        <v>4.4624072026255348</v>
      </c>
      <c r="H722" s="76">
        <v>6.2775453968340802</v>
      </c>
      <c r="I722" s="76">
        <v>4.9344853797962394</v>
      </c>
      <c r="J722" s="76">
        <v>0.58566220518849188</v>
      </c>
      <c r="K722" s="78"/>
      <c r="L722" s="78"/>
      <c r="M722" s="76">
        <f t="shared" si="108"/>
        <v>687.44528776631535</v>
      </c>
      <c r="N722" s="76">
        <f t="shared" si="109"/>
        <v>24.352568164467918</v>
      </c>
      <c r="O722" s="76">
        <f t="shared" si="110"/>
        <v>4.3943312472527465</v>
      </c>
      <c r="P722" s="76">
        <f t="shared" si="111"/>
        <v>2.7963237710149587</v>
      </c>
      <c r="Q722" s="76">
        <f t="shared" si="112"/>
        <v>-3.6104215579026131</v>
      </c>
      <c r="R722" s="76">
        <f t="shared" si="113"/>
        <v>-7.8206626744367203</v>
      </c>
      <c r="S722" s="76">
        <f t="shared" si="114"/>
        <v>8.4111612977586745</v>
      </c>
      <c r="T722" s="76">
        <f t="shared" si="115"/>
        <v>10.842202573636042</v>
      </c>
      <c r="U722" s="8"/>
      <c r="V722" s="12" cm="1">
        <f t="array" ref="V722" xml:space="preserve"> SUM(C722:J722)/SUMPRODUCT(C722:J722/$AV$6:$BC$6, $AV$3:$BC$3 + $AV$4:$BC$4/1000*($D$7 - 1400) + $AV$5:$BC$5/10000*($F$8-1) )</f>
        <v>2.694940557625789</v>
      </c>
      <c r="W722" s="12"/>
      <c r="X722" s="8"/>
    </row>
    <row r="723" spans="2:24" ht="20" x14ac:dyDescent="0.2">
      <c r="B723" s="76">
        <f t="shared" si="106"/>
        <v>690.98882017748201</v>
      </c>
      <c r="C723" s="76">
        <f t="shared" si="107"/>
        <v>57.381657411816562</v>
      </c>
      <c r="D723" s="76" cm="1">
        <f t="array" ref="D723:J723">MMULT(N723:T723,TRANSPOSE($AM$8:$AS$14))</f>
        <v>2.4660319689741659</v>
      </c>
      <c r="E723" s="76">
        <v>18.87194600735663</v>
      </c>
      <c r="F723" s="76">
        <v>5.0213958913607506</v>
      </c>
      <c r="G723" s="76">
        <v>4.4623850899279143</v>
      </c>
      <c r="H723" s="76">
        <v>6.2773579145638543</v>
      </c>
      <c r="I723" s="76">
        <v>4.9342858873139566</v>
      </c>
      <c r="J723" s="76">
        <v>0.58493982868616667</v>
      </c>
      <c r="K723" s="78"/>
      <c r="L723" s="78"/>
      <c r="M723" s="76">
        <f t="shared" si="108"/>
        <v>690.98882017748201</v>
      </c>
      <c r="N723" s="76">
        <f t="shared" si="109"/>
        <v>24.352769204109343</v>
      </c>
      <c r="O723" s="76">
        <f t="shared" si="110"/>
        <v>4.3944454328678919</v>
      </c>
      <c r="P723" s="76">
        <f t="shared" si="111"/>
        <v>2.796222936785357</v>
      </c>
      <c r="Q723" s="76">
        <f t="shared" si="112"/>
        <v>-3.6102157898258782</v>
      </c>
      <c r="R723" s="76">
        <f t="shared" si="113"/>
        <v>-7.8198324538039188</v>
      </c>
      <c r="S723" s="76">
        <f t="shared" si="114"/>
        <v>8.4097096136248854</v>
      </c>
      <c r="T723" s="76">
        <f t="shared" si="115"/>
        <v>10.841597071173011</v>
      </c>
      <c r="U723" s="8"/>
      <c r="V723" s="12" cm="1">
        <f t="array" ref="V723" xml:space="preserve"> SUM(C723:J723)/SUMPRODUCT(C723:J723/$AV$6:$BC$6, $AV$3:$BC$3 + $AV$4:$BC$4/1000*($D$7 - 1400) + $AV$5:$BC$5/10000*($F$8-1) )</f>
        <v>2.6949495109291894</v>
      </c>
      <c r="W723" s="12"/>
      <c r="X723" s="8"/>
    </row>
    <row r="724" spans="2:24" ht="20" x14ac:dyDescent="0.2">
      <c r="B724" s="76">
        <f t="shared" si="106"/>
        <v>694.53235258864868</v>
      </c>
      <c r="C724" s="76">
        <f t="shared" si="107"/>
        <v>57.381785783149923</v>
      </c>
      <c r="D724" s="76" cm="1">
        <f t="array" ref="D724:J724">MMULT(N724:T724,TRANSPOSE($AM$8:$AS$14))</f>
        <v>2.4660644132457814</v>
      </c>
      <c r="E724" s="76">
        <v>18.872379495763294</v>
      </c>
      <c r="F724" s="76">
        <v>5.0219169408566886</v>
      </c>
      <c r="G724" s="76">
        <v>4.46236141024385</v>
      </c>
      <c r="H724" s="76">
        <v>6.2771776659036753</v>
      </c>
      <c r="I724" s="76">
        <v>4.9340837705133556</v>
      </c>
      <c r="J724" s="76">
        <v>0.58423052032343337</v>
      </c>
      <c r="K724" s="78"/>
      <c r="L724" s="78"/>
      <c r="M724" s="76">
        <f t="shared" si="108"/>
        <v>694.53235258864868</v>
      </c>
      <c r="N724" s="76">
        <f t="shared" si="109"/>
        <v>24.352970243750764</v>
      </c>
      <c r="O724" s="76">
        <f t="shared" si="110"/>
        <v>4.3945596184830391</v>
      </c>
      <c r="P724" s="76">
        <f t="shared" si="111"/>
        <v>2.7961221025557554</v>
      </c>
      <c r="Q724" s="76">
        <f t="shared" si="112"/>
        <v>-3.610010012925096</v>
      </c>
      <c r="R724" s="76">
        <f t="shared" si="113"/>
        <v>-7.8190166463449549</v>
      </c>
      <c r="S724" s="76">
        <f t="shared" si="114"/>
        <v>8.4082849001215454</v>
      </c>
      <c r="T724" s="76">
        <f t="shared" si="115"/>
        <v>10.840996117598484</v>
      </c>
      <c r="U724" s="8"/>
      <c r="V724" s="12" cm="1">
        <f t="array" ref="V724" xml:space="preserve"> SUM(C724:J724)/SUMPRODUCT(C724:J724/$AV$6:$BC$6, $AV$3:$BC$3 + $AV$4:$BC$4/1000*($D$7 - 1400) + $AV$5:$BC$5/10000*($F$8-1) )</f>
        <v>2.6949584000880806</v>
      </c>
      <c r="W724" s="12"/>
      <c r="X724" s="8"/>
    </row>
    <row r="725" spans="2:24" ht="20" x14ac:dyDescent="0.2">
      <c r="B725" s="76">
        <f t="shared" si="106"/>
        <v>698.07588499981534</v>
      </c>
      <c r="C725" s="76">
        <f t="shared" si="107"/>
        <v>57.381908015415839</v>
      </c>
      <c r="D725" s="76" cm="1">
        <f t="array" ref="D725:J725">MMULT(N725:T725,TRANSPOSE($AM$8:$AS$14))</f>
        <v>2.4660965025818213</v>
      </c>
      <c r="E725" s="76">
        <v>18.872809957943691</v>
      </c>
      <c r="F725" s="76">
        <v>5.0224318158035475</v>
      </c>
      <c r="G725" s="76">
        <v>4.4623361965155537</v>
      </c>
      <c r="H725" s="76">
        <v>6.2770044707862152</v>
      </c>
      <c r="I725" s="76">
        <v>4.9338792352908953</v>
      </c>
      <c r="J725" s="76">
        <v>0.58353380566244306</v>
      </c>
      <c r="K725" s="78"/>
      <c r="L725" s="78"/>
      <c r="M725" s="76">
        <f t="shared" si="108"/>
        <v>698.07588499981534</v>
      </c>
      <c r="N725" s="76">
        <f t="shared" si="109"/>
        <v>24.353171283392186</v>
      </c>
      <c r="O725" s="76">
        <f t="shared" si="110"/>
        <v>4.3946738040981854</v>
      </c>
      <c r="P725" s="76">
        <f t="shared" si="111"/>
        <v>2.7960212683261538</v>
      </c>
      <c r="Q725" s="76">
        <f t="shared" si="112"/>
        <v>-3.6098042282425773</v>
      </c>
      <c r="R725" s="76">
        <f t="shared" si="113"/>
        <v>-7.8182146231547183</v>
      </c>
      <c r="S725" s="76">
        <f t="shared" si="114"/>
        <v>8.40688623371285</v>
      </c>
      <c r="T725" s="76">
        <f t="shared" si="115"/>
        <v>10.840399688710026</v>
      </c>
      <c r="U725" s="8"/>
      <c r="V725" s="12" cm="1">
        <f t="array" ref="V725" xml:space="preserve"> SUM(C725:J725)/SUMPRODUCT(C725:J725/$AV$6:$BC$6, $AV$3:$BC$3 + $AV$4:$BC$4/1000*($D$7 - 1400) + $AV$5:$BC$5/10000*($F$8-1) )</f>
        <v>2.6949672254303332</v>
      </c>
      <c r="W725" s="12"/>
      <c r="X725" s="8"/>
    </row>
    <row r="726" spans="2:24" ht="20" x14ac:dyDescent="0.2">
      <c r="B726" s="76">
        <f t="shared" si="106"/>
        <v>701.61941741098201</v>
      </c>
      <c r="C726" s="76">
        <f t="shared" si="107"/>
        <v>57.382024320672251</v>
      </c>
      <c r="D726" s="76" cm="1">
        <f t="array" ref="D726:J726">MMULT(N726:T726,TRANSPOSE($AM$8:$AS$14))</f>
        <v>2.4661282504391622</v>
      </c>
      <c r="E726" s="76">
        <v>18.873237490415161</v>
      </c>
      <c r="F726" s="76">
        <v>5.0229406015400926</v>
      </c>
      <c r="G726" s="76">
        <v>4.4623094809744579</v>
      </c>
      <c r="H726" s="76">
        <v>6.2768381500748678</v>
      </c>
      <c r="I726" s="76">
        <v>4.9336724812303743</v>
      </c>
      <c r="J726" s="76">
        <v>0.58284922465363564</v>
      </c>
      <c r="K726" s="78"/>
      <c r="L726" s="78"/>
      <c r="M726" s="76">
        <f t="shared" si="108"/>
        <v>701.61941741098201</v>
      </c>
      <c r="N726" s="76">
        <f t="shared" si="109"/>
        <v>24.353372323033607</v>
      </c>
      <c r="O726" s="76">
        <f t="shared" si="110"/>
        <v>4.3947879897133326</v>
      </c>
      <c r="P726" s="76">
        <f t="shared" si="111"/>
        <v>2.7959204340965522</v>
      </c>
      <c r="Q726" s="76">
        <f t="shared" si="112"/>
        <v>-3.6095984367022815</v>
      </c>
      <c r="R726" s="76">
        <f t="shared" si="113"/>
        <v>-7.8174257790715247</v>
      </c>
      <c r="S726" s="76">
        <f t="shared" si="114"/>
        <v>8.4055127166841697</v>
      </c>
      <c r="T726" s="76">
        <f t="shared" si="115"/>
        <v>10.83980776012061</v>
      </c>
      <c r="U726" s="8"/>
      <c r="V726" s="12" cm="1">
        <f t="array" ref="V726" xml:space="preserve"> SUM(C726:J726)/SUMPRODUCT(C726:J726/$AV$6:$BC$6, $AV$3:$BC$3 + $AV$4:$BC$4/1000*($D$7 - 1400) + $AV$5:$BC$5/10000*($F$8-1) )</f>
        <v>2.6949759873183132</v>
      </c>
      <c r="W726" s="12"/>
      <c r="X726" s="8"/>
    </row>
    <row r="727" spans="2:24" ht="20" x14ac:dyDescent="0.2">
      <c r="B727" s="76">
        <f t="shared" si="106"/>
        <v>705.16294982214868</v>
      </c>
      <c r="C727" s="76">
        <f t="shared" si="107"/>
        <v>57.382134904035695</v>
      </c>
      <c r="D727" s="76" cm="1">
        <f t="array" ref="D727:J727">MMULT(N727:T727,TRANSPOSE($AM$8:$AS$14))</f>
        <v>2.4661596697884107</v>
      </c>
      <c r="E727" s="76">
        <v>18.873662186860383</v>
      </c>
      <c r="F727" s="76">
        <v>5.0234433853975311</v>
      </c>
      <c r="G727" s="76">
        <v>4.4622812951539617</v>
      </c>
      <c r="H727" s="76">
        <v>6.2766785257306523</v>
      </c>
      <c r="I727" s="76">
        <v>4.9334637017108971</v>
      </c>
      <c r="J727" s="76">
        <v>0.58217633132246283</v>
      </c>
      <c r="K727" s="78"/>
      <c r="L727" s="78"/>
      <c r="M727" s="76">
        <f t="shared" si="108"/>
        <v>705.16294982214868</v>
      </c>
      <c r="N727" s="76">
        <f t="shared" si="109"/>
        <v>24.353573362675032</v>
      </c>
      <c r="O727" s="76">
        <f t="shared" si="110"/>
        <v>4.3949021753284789</v>
      </c>
      <c r="P727" s="76">
        <f t="shared" si="111"/>
        <v>2.7958195998669506</v>
      </c>
      <c r="Q727" s="76">
        <f t="shared" si="112"/>
        <v>-3.6093926391226625</v>
      </c>
      <c r="R727" s="76">
        <f t="shared" si="113"/>
        <v>-7.8166495319701355</v>
      </c>
      <c r="S727" s="76">
        <f t="shared" si="114"/>
        <v>8.4041634766656106</v>
      </c>
      <c r="T727" s="76">
        <f t="shared" si="115"/>
        <v>10.839220307263785</v>
      </c>
      <c r="U727" s="8"/>
      <c r="V727" s="12" cm="1">
        <f t="array" ref="V727" xml:space="preserve"> SUM(C727:J727)/SUMPRODUCT(C727:J727/$AV$6:$BC$6, $AV$3:$BC$3 + $AV$4:$BC$4/1000*($D$7 - 1400) + $AV$5:$BC$5/10000*($F$8-1) )</f>
        <v>2.6949846861465918</v>
      </c>
      <c r="W727" s="12"/>
      <c r="X727" s="8"/>
    </row>
    <row r="728" spans="2:24" ht="20" x14ac:dyDescent="0.2">
      <c r="B728" s="76">
        <f t="shared" si="106"/>
        <v>708.70648223331534</v>
      </c>
      <c r="C728" s="76">
        <f t="shared" si="107"/>
        <v>57.382239963862034</v>
      </c>
      <c r="D728" s="76" cm="1">
        <f t="array" ref="D728:J728">MMULT(N728:T728,TRANSPOSE($AM$8:$AS$14))</f>
        <v>2.4661907731282233</v>
      </c>
      <c r="E728" s="76">
        <v>18.874084138189531</v>
      </c>
      <c r="F728" s="76">
        <v>5.0239402564749689</v>
      </c>
      <c r="G728" s="76">
        <v>4.4622516699017813</v>
      </c>
      <c r="H728" s="76">
        <v>6.2765254209703008</v>
      </c>
      <c r="I728" s="76">
        <v>4.9332530840156199</v>
      </c>
      <c r="J728" s="76">
        <v>0.58151469345754148</v>
      </c>
      <c r="K728" s="78"/>
      <c r="L728" s="78"/>
      <c r="M728" s="76">
        <f t="shared" si="108"/>
        <v>708.70648223331534</v>
      </c>
      <c r="N728" s="76">
        <f t="shared" si="109"/>
        <v>24.35377440231645</v>
      </c>
      <c r="O728" s="76">
        <f t="shared" si="110"/>
        <v>4.3950163609436261</v>
      </c>
      <c r="P728" s="76">
        <f t="shared" si="111"/>
        <v>2.795718765637349</v>
      </c>
      <c r="Q728" s="76">
        <f t="shared" si="112"/>
        <v>-3.6091868362281834</v>
      </c>
      <c r="R728" s="76">
        <f t="shared" si="113"/>
        <v>-7.8158853220664994</v>
      </c>
      <c r="S728" s="76">
        <f t="shared" si="114"/>
        <v>8.4028376661540669</v>
      </c>
      <c r="T728" s="76">
        <f t="shared" si="115"/>
        <v>10.838637305398798</v>
      </c>
      <c r="U728" s="8"/>
      <c r="V728" s="12" cm="1">
        <f t="array" ref="V728" xml:space="preserve"> SUM(C728:J728)/SUMPRODUCT(C728:J728/$AV$6:$BC$6, $AV$3:$BC$3 + $AV$4:$BC$4/1000*($D$7 - 1400) + $AV$5:$BC$5/10000*($F$8-1) )</f>
        <v>2.6949933223397138</v>
      </c>
      <c r="W728" s="12"/>
      <c r="X728" s="8"/>
    </row>
    <row r="729" spans="2:24" ht="20" x14ac:dyDescent="0.2">
      <c r="B729" s="76">
        <f t="shared" si="106"/>
        <v>712.25001464448201</v>
      </c>
      <c r="C729" s="76">
        <f t="shared" si="107"/>
        <v>57.382339691924642</v>
      </c>
      <c r="D729" s="76" cm="1">
        <f t="array" ref="D729:J729">MMULT(N729:T729,TRANSPOSE($AM$8:$AS$14))</f>
        <v>2.466221572499395</v>
      </c>
      <c r="E729" s="76">
        <v>18.874503432602026</v>
      </c>
      <c r="F729" s="76">
        <v>5.0244313054245353</v>
      </c>
      <c r="G729" s="76">
        <v>4.4622206353919136</v>
      </c>
      <c r="H729" s="76">
        <v>6.2763786604158129</v>
      </c>
      <c r="I729" s="76">
        <v>4.933040809441211</v>
      </c>
      <c r="J729" s="76">
        <v>0.58086389230046354</v>
      </c>
      <c r="K729" s="78"/>
      <c r="L729" s="78"/>
      <c r="M729" s="76">
        <f t="shared" si="108"/>
        <v>712.25001464448201</v>
      </c>
      <c r="N729" s="76">
        <f t="shared" si="109"/>
        <v>24.353975441957875</v>
      </c>
      <c r="O729" s="76">
        <f t="shared" si="110"/>
        <v>4.3951305465587724</v>
      </c>
      <c r="P729" s="76">
        <f t="shared" si="111"/>
        <v>2.7956179314077474</v>
      </c>
      <c r="Q729" s="76">
        <f t="shared" si="112"/>
        <v>-3.6089810286596506</v>
      </c>
      <c r="R729" s="76">
        <f t="shared" si="113"/>
        <v>-7.8151326112344144</v>
      </c>
      <c r="S729" s="76">
        <f t="shared" si="114"/>
        <v>8.4015344620342649</v>
      </c>
      <c r="T729" s="76">
        <f t="shared" si="115"/>
        <v>10.838058729615739</v>
      </c>
      <c r="U729" s="8"/>
      <c r="V729" s="12" cm="1">
        <f t="array" ref="V729" xml:space="preserve"> SUM(C729:J729)/SUMPRODUCT(C729:J729/$AV$6:$BC$6, $AV$3:$BC$3 + $AV$4:$BC$4/1000*($D$7 - 1400) + $AV$5:$BC$5/10000*($F$8-1) )</f>
        <v>2.6950018963500559</v>
      </c>
      <c r="W729" s="12"/>
      <c r="X729" s="8"/>
    </row>
    <row r="730" spans="2:24" ht="20" x14ac:dyDescent="0.2">
      <c r="B730" s="76">
        <f t="shared" si="106"/>
        <v>715.79354705564867</v>
      </c>
      <c r="C730" s="76">
        <f t="shared" si="107"/>
        <v>57.382434273590434</v>
      </c>
      <c r="D730" s="76" cm="1">
        <f t="array" ref="D730:J730">MMULT(N730:T730,TRANSPOSE($AM$8:$AS$14))</f>
        <v>2.4662520794986644</v>
      </c>
      <c r="E730" s="76">
        <v>18.8749201556478</v>
      </c>
      <c r="F730" s="76">
        <v>5.024916624245904</v>
      </c>
      <c r="G730" s="76">
        <v>4.4621882211363157</v>
      </c>
      <c r="H730" s="76">
        <v>6.2762380702354559</v>
      </c>
      <c r="I730" s="76">
        <v>4.9328270534078547</v>
      </c>
      <c r="J730" s="76">
        <v>0.58022352223756468</v>
      </c>
      <c r="K730" s="78"/>
      <c r="L730" s="78"/>
      <c r="M730" s="76">
        <f t="shared" si="108"/>
        <v>715.79354705564867</v>
      </c>
      <c r="N730" s="76">
        <f t="shared" si="109"/>
        <v>24.354176481599296</v>
      </c>
      <c r="O730" s="76">
        <f t="shared" si="110"/>
        <v>4.3952447321739196</v>
      </c>
      <c r="P730" s="76">
        <f t="shared" si="111"/>
        <v>2.7955170971781453</v>
      </c>
      <c r="Q730" s="76">
        <f t="shared" si="112"/>
        <v>-3.6087752169834615</v>
      </c>
      <c r="R730" s="76">
        <f t="shared" si="113"/>
        <v>-7.8143908823344672</v>
      </c>
      <c r="S730" s="76">
        <f t="shared" si="114"/>
        <v>8.4002530650993492</v>
      </c>
      <c r="T730" s="76">
        <f t="shared" si="115"/>
        <v>10.837484554840643</v>
      </c>
      <c r="U730" s="8"/>
      <c r="V730" s="12" cm="1">
        <f t="array" ref="V730" xml:space="preserve"> SUM(C730:J730)/SUMPRODUCT(C730:J730/$AV$6:$BC$6, $AV$3:$BC$3 + $AV$4:$BC$4/1000*($D$7 - 1400) + $AV$5:$BC$5/10000*($F$8-1) )</f>
        <v>2.6950104086557731</v>
      </c>
      <c r="W730" s="12"/>
      <c r="X730" s="8"/>
    </row>
    <row r="731" spans="2:24" ht="20" x14ac:dyDescent="0.2">
      <c r="B731" s="76">
        <f t="shared" si="106"/>
        <v>719.33707946681534</v>
      </c>
      <c r="C731" s="76">
        <f t="shared" si="107"/>
        <v>57.382523887993145</v>
      </c>
      <c r="D731" s="76" cm="1">
        <f t="array" ref="D731:J731">MMULT(N731:T731,TRANSPOSE($AM$8:$AS$14))</f>
        <v>2.4662823052922818</v>
      </c>
      <c r="E731" s="76">
        <v>18.87533439028816</v>
      </c>
      <c r="F731" s="76">
        <v>5.0253963060901921</v>
      </c>
      <c r="G731" s="76">
        <v>4.4621544559962736</v>
      </c>
      <c r="H731" s="76">
        <v>6.2761034782764238</v>
      </c>
      <c r="I731" s="76">
        <v>4.9326119855696664</v>
      </c>
      <c r="J731" s="76">
        <v>0.57959319049385682</v>
      </c>
      <c r="K731" s="78"/>
      <c r="L731" s="78"/>
      <c r="M731" s="76">
        <f t="shared" si="108"/>
        <v>719.33707946681534</v>
      </c>
      <c r="N731" s="76">
        <f t="shared" si="109"/>
        <v>24.354377521240721</v>
      </c>
      <c r="O731" s="76">
        <f t="shared" si="110"/>
        <v>4.3953589177890651</v>
      </c>
      <c r="P731" s="76">
        <f t="shared" si="111"/>
        <v>2.7954162629485442</v>
      </c>
      <c r="Q731" s="76">
        <f t="shared" si="112"/>
        <v>-3.6085694016998788</v>
      </c>
      <c r="R731" s="76">
        <f t="shared" si="113"/>
        <v>-7.8136596385553982</v>
      </c>
      <c r="S731" s="76">
        <f t="shared" si="114"/>
        <v>8.3989926995714885</v>
      </c>
      <c r="T731" s="76">
        <f t="shared" si="115"/>
        <v>10.836914755840585</v>
      </c>
      <c r="U731" s="8"/>
      <c r="V731" s="12" cm="1">
        <f t="array" ref="V731" xml:space="preserve"> SUM(C731:J731)/SUMPRODUCT(C731:J731/$AV$6:$BC$6, $AV$3:$BC$3 + $AV$4:$BC$4/1000*($D$7 - 1400) + $AV$5:$BC$5/10000*($F$8-1) )</f>
        <v>2.695018859758826</v>
      </c>
      <c r="W731" s="12"/>
      <c r="X731" s="8"/>
    </row>
    <row r="732" spans="2:24" ht="20" x14ac:dyDescent="0.2">
      <c r="B732" s="76">
        <f t="shared" ref="B732:B795" si="116">M732</f>
        <v>722.88061187798201</v>
      </c>
      <c r="C732" s="76">
        <f t="shared" si="107"/>
        <v>57.382608708204131</v>
      </c>
      <c r="D732" s="76" cm="1">
        <f t="array" ref="D732:J732">MMULT(N732:T732,TRANSPOSE($AM$8:$AS$14))</f>
        <v>2.4663122606293011</v>
      </c>
      <c r="E732" s="76">
        <v>18.875746216956056</v>
      </c>
      <c r="F732" s="76">
        <v>5.0258704450727878</v>
      </c>
      <c r="G732" s="76">
        <v>4.4621193681935818</v>
      </c>
      <c r="H732" s="76">
        <v>6.2759747141893065</v>
      </c>
      <c r="I732" s="76">
        <v>4.9323957699254413</v>
      </c>
      <c r="J732" s="76">
        <v>0.57897251682939133</v>
      </c>
      <c r="K732" s="78"/>
      <c r="L732" s="78"/>
      <c r="M732" s="76">
        <f t="shared" si="108"/>
        <v>722.88061187798201</v>
      </c>
      <c r="N732" s="76">
        <f t="shared" si="109"/>
        <v>24.354578560882139</v>
      </c>
      <c r="O732" s="76">
        <f t="shared" si="110"/>
        <v>4.3954731034042123</v>
      </c>
      <c r="P732" s="76">
        <f t="shared" si="111"/>
        <v>2.7953154287189421</v>
      </c>
      <c r="Q732" s="76">
        <f t="shared" si="112"/>
        <v>-3.6083635832504397</v>
      </c>
      <c r="R732" s="76">
        <f t="shared" si="113"/>
        <v>-7.8129384027681335</v>
      </c>
      <c r="S732" s="76">
        <f t="shared" si="114"/>
        <v>8.3977526126229822</v>
      </c>
      <c r="T732" s="76">
        <f t="shared" si="115"/>
        <v>10.836349307228758</v>
      </c>
      <c r="U732" s="8"/>
      <c r="V732" s="12" cm="1">
        <f t="array" ref="V732" xml:space="preserve"> SUM(C732:J732)/SUMPRODUCT(C732:J732/$AV$6:$BC$6, $AV$3:$BC$3 + $AV$4:$BC$4/1000*($D$7 - 1400) + $AV$5:$BC$5/10000*($F$8-1) )</f>
        <v>2.6950272501830765</v>
      </c>
      <c r="W732" s="12"/>
      <c r="X732" s="8"/>
    </row>
    <row r="733" spans="2:24" ht="20" x14ac:dyDescent="0.2">
      <c r="B733" s="76">
        <f t="shared" si="116"/>
        <v>726.42414428914867</v>
      </c>
      <c r="C733" s="76">
        <f t="shared" ref="C733:C796" si="117">100-SUM(D733:J733)</f>
        <v>57.382688901400485</v>
      </c>
      <c r="D733" s="76" cm="1">
        <f t="array" ref="D733:J733">MMULT(N733:T733,TRANSPOSE($AM$8:$AS$14))</f>
        <v>2.466341955854618</v>
      </c>
      <c r="E733" s="76">
        <v>18.876155713615873</v>
      </c>
      <c r="F733" s="76">
        <v>5.0263391360951957</v>
      </c>
      <c r="G733" s="76">
        <v>4.4620829853214898</v>
      </c>
      <c r="H733" s="76">
        <v>6.2758516095445245</v>
      </c>
      <c r="I733" s="76">
        <v>4.9321785649295791</v>
      </c>
      <c r="J733" s="76">
        <v>0.5783611332382399</v>
      </c>
      <c r="K733" s="78"/>
      <c r="L733" s="78"/>
      <c r="M733" s="76">
        <f t="shared" ref="M733:M796" si="118">M732+0.01*$T$14</f>
        <v>726.42414428914867</v>
      </c>
      <c r="N733" s="76">
        <f t="shared" ref="N733:N796" si="119">(D$19+D$20 + (D$21+D$22)*$M733)/2 + (D$20-D$19 + (D$22-D$21)*$M733)/2*ERF($M733/SQRT(4*N$13*$D$8))+(D$22-D$21)*SQRT(N$13*$D$8/PI())*EXP( 0 -$M733^2/4/N$13/$D$8)</f>
        <v>24.354779600523564</v>
      </c>
      <c r="O733" s="76">
        <f t="shared" ref="O733:O796" si="120">(E$19+E$20 + (E$21+E$22)*$M733)/2 + (E$20-E$19 + (E$22-E$21)*$M733)/2*ERF($M733/SQRT(4*O$13*$D$8))+(E$22-E$21)*SQRT(O$13*$D$8/PI())*EXP( 0 -$M733^2/4/O$13/$D$8)</f>
        <v>4.3955872890193586</v>
      </c>
      <c r="P733" s="76">
        <f t="shared" ref="P733:P796" si="121">(F$19+F$20 + (F$21+F$22)*$M733)/2 + (F$20-F$19 + (F$22-F$21)*$M733)/2*ERF($M733/SQRT(4*P$13*$D$8))+(F$22-F$21)*SQRT(P$13*$D$8/PI())*EXP( 0 -$M733^2/4/P$13/$D$8)</f>
        <v>2.795214594489341</v>
      </c>
      <c r="Q733" s="76">
        <f t="shared" ref="Q733:Q796" si="122">(G$19+G$20 + (G$21+G$22)*$M733)/2 + (G$20-G$19 + (G$22-G$21)*$M733)/2*ERF($M733/SQRT(4*Q$13*$D$8))+(G$22-G$21)*SQRT(Q$13*$D$8/PI())*EXP( 0 -$M733^2/4/Q$13/$D$8)</f>
        <v>-3.6081577620245606</v>
      </c>
      <c r="R733" s="76">
        <f t="shared" ref="R733:R796" si="123">(H$19+H$20 + (H$21+H$22)*$M733)/2 + (H$20-H$19 + (H$22-H$21)*$M733)/2*ERF($M733/SQRT(4*R$13*$D$8))+(H$22-H$21)*SQRT(R$13*$D$8/PI())*EXP( 0 -$M733^2/4/R$13/$D$8)</f>
        <v>-7.8122267168926331</v>
      </c>
      <c r="S733" s="76">
        <f t="shared" ref="S733:S796" si="124">(I$19+I$20 + (I$21+I$22)*$M733)/2 + (I$20-I$19 + (I$22-I$21)*$M733)/2*ERF($M733/SQRT(4*S$13*$D$8))+(I$22-I$21)*SQRT(S$13*$D$8/PI())*EXP( 0 -$M733^2/4/S$13/$D$8)</f>
        <v>8.3965320738983529</v>
      </c>
      <c r="T733" s="76">
        <f t="shared" ref="T733:T796" si="125">(J$19+J$20 + (J$21+J$22)*$M733)/2 + (J$20-J$19 + (J$22-J$21)*$M733)/2*ERF($M733/SQRT(4*T$13*$D$8))+(J$22-J$21)*SQRT(T$13*$D$8/PI())*EXP( 0 -$M733^2/4/T$13/$D$8)</f>
        <v>10.835788183469537</v>
      </c>
      <c r="U733" s="8"/>
      <c r="V733" s="12" cm="1">
        <f t="array" ref="V733" xml:space="preserve"> SUM(C733:J733)/SUMPRODUCT(C733:J733/$AV$6:$BC$6, $AV$3:$BC$3 + $AV$4:$BC$4/1000*($D$7 - 1400) + $AV$5:$BC$5/10000*($F$8-1) )</f>
        <v>2.6950355804724775</v>
      </c>
      <c r="W733" s="12"/>
      <c r="X733" s="8"/>
    </row>
    <row r="734" spans="2:24" ht="20" x14ac:dyDescent="0.2">
      <c r="B734" s="76">
        <f t="shared" si="116"/>
        <v>729.96767670031534</v>
      </c>
      <c r="C734" s="76">
        <f t="shared" si="117"/>
        <v>57.382764629030461</v>
      </c>
      <c r="D734" s="76" cm="1">
        <f t="array" ref="D734:J734">MMULT(N734:T734,TRANSPOSE($AM$8:$AS$14))</f>
        <v>2.4663714009217261</v>
      </c>
      <c r="E734" s="76">
        <v>18.876562955822603</v>
      </c>
      <c r="F734" s="76">
        <v>5.0268024746754296</v>
      </c>
      <c r="G734" s="76">
        <v>4.4620453343554924</v>
      </c>
      <c r="H734" s="76">
        <v>6.2757339979408728</v>
      </c>
      <c r="I734" s="76">
        <v>4.931960523603081</v>
      </c>
      <c r="J734" s="76">
        <v>0.57775868365033145</v>
      </c>
      <c r="K734" s="78"/>
      <c r="L734" s="78"/>
      <c r="M734" s="76">
        <f t="shared" si="118"/>
        <v>729.96767670031534</v>
      </c>
      <c r="N734" s="76">
        <f t="shared" si="119"/>
        <v>24.354980640164985</v>
      </c>
      <c r="O734" s="76">
        <f t="shared" si="120"/>
        <v>4.3957014746345058</v>
      </c>
      <c r="P734" s="76">
        <f t="shared" si="121"/>
        <v>2.7951137602597389</v>
      </c>
      <c r="Q734" s="76">
        <f t="shared" si="122"/>
        <v>-3.6079519383654457</v>
      </c>
      <c r="R734" s="76">
        <f t="shared" si="123"/>
        <v>-7.8115241412777241</v>
      </c>
      <c r="S734" s="76">
        <f t="shared" si="124"/>
        <v>8.3953303750378261</v>
      </c>
      <c r="T734" s="76">
        <f t="shared" si="125"/>
        <v>10.835231358883508</v>
      </c>
      <c r="U734" s="8"/>
      <c r="V734" s="12" cm="1">
        <f t="array" ref="V734" xml:space="preserve"> SUM(C734:J734)/SUMPRODUCT(C734:J734/$AV$6:$BC$6, $AV$3:$BC$3 + $AV$4:$BC$4/1000*($D$7 - 1400) + $AV$5:$BC$5/10000*($F$8-1) )</f>
        <v>2.6950438511893262</v>
      </c>
      <c r="W734" s="12"/>
      <c r="X734" s="8"/>
    </row>
    <row r="735" spans="2:24" ht="20" x14ac:dyDescent="0.2">
      <c r="B735" s="76">
        <f t="shared" si="116"/>
        <v>733.511209111482</v>
      </c>
      <c r="C735" s="76">
        <f t="shared" si="117"/>
        <v>57.382836046976244</v>
      </c>
      <c r="D735" s="76" cm="1">
        <f t="array" ref="D735:J735">MMULT(N735:T735,TRANSPOSE($AM$8:$AS$14))</f>
        <v>2.4664006054052212</v>
      </c>
      <c r="E735" s="76">
        <v>18.87696801678041</v>
      </c>
      <c r="F735" s="76">
        <v>5.0272605567869322</v>
      </c>
      <c r="G735" s="76">
        <v>4.4620064416639673</v>
      </c>
      <c r="H735" s="76">
        <v>6.2756217151064142</v>
      </c>
      <c r="I735" s="76">
        <v>4.9317417936445214</v>
      </c>
      <c r="J735" s="76">
        <v>0.57716482363629684</v>
      </c>
      <c r="K735" s="78"/>
      <c r="L735" s="78"/>
      <c r="M735" s="76">
        <f t="shared" si="118"/>
        <v>733.511209111482</v>
      </c>
      <c r="N735" s="76">
        <f t="shared" si="119"/>
        <v>24.355181679806407</v>
      </c>
      <c r="O735" s="76">
        <f t="shared" si="120"/>
        <v>4.3958156602496521</v>
      </c>
      <c r="P735" s="76">
        <f t="shared" si="121"/>
        <v>2.7950129260301373</v>
      </c>
      <c r="Q735" s="76">
        <f t="shared" si="122"/>
        <v>-3.6077461125753518</v>
      </c>
      <c r="R735" s="76">
        <f t="shared" si="123"/>
        <v>-7.810830254093986</v>
      </c>
      <c r="S735" s="76">
        <f t="shared" si="124"/>
        <v>8.3941468292026471</v>
      </c>
      <c r="T735" s="76">
        <f t="shared" si="125"/>
        <v>10.834678807652477</v>
      </c>
      <c r="U735" s="8"/>
      <c r="V735" s="12" cm="1">
        <f t="array" ref="V735" xml:space="preserve"> SUM(C735:J735)/SUMPRODUCT(C735:J735/$AV$6:$BC$6, $AV$3:$BC$3 + $AV$4:$BC$4/1000*($D$7 - 1400) + $AV$5:$BC$5/10000*($F$8-1) )</f>
        <v>2.6950520629125951</v>
      </c>
      <c r="W735" s="12"/>
      <c r="X735" s="8"/>
    </row>
    <row r="736" spans="2:24" ht="20" x14ac:dyDescent="0.2">
      <c r="B736" s="76">
        <f t="shared" si="116"/>
        <v>737.05474152264867</v>
      </c>
      <c r="C736" s="76">
        <f t="shared" si="117"/>
        <v>57.382903305713739</v>
      </c>
      <c r="D736" s="76" cm="1">
        <f t="array" ref="D736:J736">MMULT(N736:T736,TRANSPOSE($AM$8:$AS$14))</f>
        <v>2.4664295785130319</v>
      </c>
      <c r="E736" s="76">
        <v>18.877370967400555</v>
      </c>
      <c r="F736" s="76">
        <v>5.0277134787057172</v>
      </c>
      <c r="G736" s="76">
        <v>4.4619663330186894</v>
      </c>
      <c r="H736" s="76">
        <v>6.2755145989918315</v>
      </c>
      <c r="I736" s="76">
        <v>4.9315225175409001</v>
      </c>
      <c r="J736" s="76">
        <v>0.57657922011553708</v>
      </c>
      <c r="K736" s="78"/>
      <c r="L736" s="78"/>
      <c r="M736" s="76">
        <f t="shared" si="118"/>
        <v>737.05474152264867</v>
      </c>
      <c r="N736" s="76">
        <f t="shared" si="119"/>
        <v>24.355382719447828</v>
      </c>
      <c r="O736" s="76">
        <f t="shared" si="120"/>
        <v>4.3959298458647993</v>
      </c>
      <c r="P736" s="76">
        <f t="shared" si="121"/>
        <v>2.7949120918005357</v>
      </c>
      <c r="Q736" s="76">
        <f t="shared" si="122"/>
        <v>-3.6075402849202813</v>
      </c>
      <c r="R736" s="76">
        <f t="shared" si="123"/>
        <v>-7.8101446507398249</v>
      </c>
      <c r="S736" s="76">
        <f t="shared" si="124"/>
        <v>8.3929807706026356</v>
      </c>
      <c r="T736" s="76">
        <f t="shared" si="125"/>
        <v>10.834130503824491</v>
      </c>
      <c r="U736" s="8"/>
      <c r="V736" s="12" cm="1">
        <f t="array" ref="V736" xml:space="preserve"> SUM(C736:J736)/SUMPRODUCT(C736:J736/$AV$6:$BC$6, $AV$3:$BC$3 + $AV$4:$BC$4/1000*($D$7 - 1400) + $AV$5:$BC$5/10000*($F$8-1) )</f>
        <v>2.6950602162363428</v>
      </c>
      <c r="W736" s="12"/>
      <c r="X736" s="8"/>
    </row>
    <row r="737" spans="2:24" ht="20" x14ac:dyDescent="0.2">
      <c r="B737" s="76">
        <f t="shared" si="116"/>
        <v>740.59827393381534</v>
      </c>
      <c r="C737" s="76">
        <f t="shared" si="117"/>
        <v>57.382966550469732</v>
      </c>
      <c r="D737" s="76" cm="1">
        <f t="array" ref="D737:J737">MMULT(N737:T737,TRANSPOSE($AM$8:$AS$14))</f>
        <v>2.4664583290983857</v>
      </c>
      <c r="E737" s="76">
        <v>18.877771876358665</v>
      </c>
      <c r="F737" s="76">
        <v>5.0281613368656046</v>
      </c>
      <c r="G737" s="76">
        <v>4.4619250336052358</v>
      </c>
      <c r="H737" s="76">
        <v>6.2754124898564996</v>
      </c>
      <c r="I737" s="76">
        <v>4.9313028326782113</v>
      </c>
      <c r="J737" s="76">
        <v>0.57600155106766093</v>
      </c>
      <c r="K737" s="78"/>
      <c r="L737" s="78"/>
      <c r="M737" s="76">
        <f t="shared" si="118"/>
        <v>740.59827393381534</v>
      </c>
      <c r="N737" s="76">
        <f t="shared" si="119"/>
        <v>24.355583759089249</v>
      </c>
      <c r="O737" s="76">
        <f t="shared" si="120"/>
        <v>4.3960440314799456</v>
      </c>
      <c r="P737" s="76">
        <f t="shared" si="121"/>
        <v>2.7948112575709341</v>
      </c>
      <c r="Q737" s="76">
        <f t="shared" si="122"/>
        <v>-3.6073344556341618</v>
      </c>
      <c r="R737" s="76">
        <f t="shared" si="123"/>
        <v>-7.8094669432607864</v>
      </c>
      <c r="S737" s="76">
        <f t="shared" si="124"/>
        <v>8.3918315540263357</v>
      </c>
      <c r="T737" s="76">
        <f t="shared" si="125"/>
        <v>10.833586421318779</v>
      </c>
      <c r="U737" s="8"/>
      <c r="V737" s="12" cm="1">
        <f t="array" ref="V737" xml:space="preserve"> SUM(C737:J737)/SUMPRODUCT(C737:J737/$AV$6:$BC$6, $AV$3:$BC$3 + $AV$4:$BC$4/1000*($D$7 - 1400) + $AV$5:$BC$5/10000*($F$8-1) )</f>
        <v>2.6950683117681842</v>
      </c>
      <c r="W737" s="12"/>
      <c r="X737" s="8"/>
    </row>
    <row r="738" spans="2:24" ht="20" x14ac:dyDescent="0.2">
      <c r="B738" s="76">
        <f t="shared" si="116"/>
        <v>744.141806344982</v>
      </c>
      <c r="C738" s="76">
        <f t="shared" si="117"/>
        <v>57.38302592137611</v>
      </c>
      <c r="D738" s="76" cm="1">
        <f t="array" ref="D738:J738">MMULT(N738:T738,TRANSPOSE($AM$8:$AS$14))</f>
        <v>2.4664868656714969</v>
      </c>
      <c r="E738" s="76">
        <v>18.878170810151271</v>
      </c>
      <c r="F738" s="76">
        <v>5.0286042277212317</v>
      </c>
      <c r="G738" s="76">
        <v>4.4618825680333032</v>
      </c>
      <c r="H738" s="76">
        <v>6.2753152303474131</v>
      </c>
      <c r="I738" s="76">
        <v>4.9310828714517463</v>
      </c>
      <c r="J738" s="76">
        <v>0.57543150524743247</v>
      </c>
      <c r="K738" s="78"/>
      <c r="L738" s="78"/>
      <c r="M738" s="76">
        <f t="shared" si="118"/>
        <v>744.141806344982</v>
      </c>
      <c r="N738" s="76">
        <f t="shared" si="119"/>
        <v>24.355784798730671</v>
      </c>
      <c r="O738" s="76">
        <f t="shared" si="120"/>
        <v>4.3961582170950919</v>
      </c>
      <c r="P738" s="76">
        <f t="shared" si="121"/>
        <v>2.794710423341332</v>
      </c>
      <c r="Q738" s="76">
        <f t="shared" si="122"/>
        <v>-3.6071286249225665</v>
      </c>
      <c r="R738" s="76">
        <f t="shared" si="123"/>
        <v>-7.8087967597821279</v>
      </c>
      <c r="S738" s="76">
        <f t="shared" si="124"/>
        <v>8.3906985543741328</v>
      </c>
      <c r="T738" s="76">
        <f t="shared" si="125"/>
        <v>10.833046533930723</v>
      </c>
      <c r="U738" s="8"/>
      <c r="V738" s="12" cm="1">
        <f t="array" ref="V738" xml:space="preserve"> SUM(C738:J738)/SUMPRODUCT(C738:J738/$AV$6:$BC$6, $AV$3:$BC$3 + $AV$4:$BC$4/1000*($D$7 - 1400) + $AV$5:$BC$5/10000*($F$8-1) )</f>
        <v>2.695076350127835</v>
      </c>
      <c r="W738" s="12"/>
      <c r="X738" s="8"/>
    </row>
    <row r="739" spans="2:24" ht="20" x14ac:dyDescent="0.2">
      <c r="B739" s="76">
        <f t="shared" si="116"/>
        <v>747.68533875614867</v>
      </c>
      <c r="C739" s="76">
        <f t="shared" si="117"/>
        <v>57.383081553621096</v>
      </c>
      <c r="D739" s="76" cm="1">
        <f t="array" ref="D739:J739">MMULT(N739:T739,TRANSPOSE($AM$8:$AS$14))</f>
        <v>2.4665151964109922</v>
      </c>
      <c r="E739" s="76">
        <v>18.878567833151671</v>
      </c>
      <c r="F739" s="76">
        <v>5.0290422476187437</v>
      </c>
      <c r="G739" s="76">
        <v>4.461838960346924</v>
      </c>
      <c r="H739" s="76">
        <v>6.2752226655712491</v>
      </c>
      <c r="I739" s="76">
        <v>4.930862761375904</v>
      </c>
      <c r="J739" s="76">
        <v>0.5748687819034195</v>
      </c>
      <c r="K739" s="78"/>
      <c r="L739" s="78"/>
      <c r="M739" s="76">
        <f t="shared" si="118"/>
        <v>747.68533875614867</v>
      </c>
      <c r="N739" s="76">
        <f t="shared" si="119"/>
        <v>24.355985838372092</v>
      </c>
      <c r="O739" s="76">
        <f t="shared" si="120"/>
        <v>4.3962724027102382</v>
      </c>
      <c r="P739" s="76">
        <f t="shared" si="121"/>
        <v>2.7946095891117309</v>
      </c>
      <c r="Q739" s="76">
        <f t="shared" si="122"/>
        <v>-3.6069227929660199</v>
      </c>
      <c r="R739" s="76">
        <f t="shared" si="123"/>
        <v>-7.8081337439547127</v>
      </c>
      <c r="S739" s="76">
        <f t="shared" si="124"/>
        <v>8.3895811661947253</v>
      </c>
      <c r="T739" s="76">
        <f t="shared" si="125"/>
        <v>10.832510815336764</v>
      </c>
      <c r="U739" s="8"/>
      <c r="V739" s="12" cm="1">
        <f t="array" ref="V739" xml:space="preserve"> SUM(C739:J739)/SUMPRODUCT(C739:J739/$AV$6:$BC$6, $AV$3:$BC$3 + $AV$4:$BC$4/1000*($D$7 - 1400) + $AV$5:$BC$5/10000*($F$8-1) )</f>
        <v>2.6950843319457323</v>
      </c>
      <c r="W739" s="12"/>
      <c r="X739" s="8"/>
    </row>
    <row r="740" spans="2:24" ht="20" x14ac:dyDescent="0.2">
      <c r="B740" s="76">
        <f t="shared" si="116"/>
        <v>751.22887116731533</v>
      </c>
      <c r="C740" s="76">
        <f t="shared" si="117"/>
        <v>57.383133577597746</v>
      </c>
      <c r="D740" s="76" cm="1">
        <f t="array" ref="D740:J740">MMULT(N740:T740,TRANSPOSE($AM$8:$AS$14))</f>
        <v>2.4665433291750776</v>
      </c>
      <c r="E740" s="76">
        <v>18.878963007665018</v>
      </c>
      <c r="F740" s="76">
        <v>5.0294754926738925</v>
      </c>
      <c r="G740" s="76">
        <v>4.4617942340346453</v>
      </c>
      <c r="H740" s="76">
        <v>6.2751346431596673</v>
      </c>
      <c r="I740" s="76">
        <v>4.930642625193534</v>
      </c>
      <c r="J740" s="76">
        <v>0.57431309050041679</v>
      </c>
      <c r="K740" s="78"/>
      <c r="L740" s="78"/>
      <c r="M740" s="76">
        <f t="shared" si="118"/>
        <v>751.22887116731533</v>
      </c>
      <c r="N740" s="76">
        <f t="shared" si="119"/>
        <v>24.356186878013517</v>
      </c>
      <c r="O740" s="76">
        <f t="shared" si="120"/>
        <v>4.3963865883253854</v>
      </c>
      <c r="P740" s="76">
        <f t="shared" si="121"/>
        <v>2.7945087548821288</v>
      </c>
      <c r="Q740" s="76">
        <f t="shared" si="122"/>
        <v>-3.6067169599229367</v>
      </c>
      <c r="R740" s="76">
        <f t="shared" si="123"/>
        <v>-7.807477554414187</v>
      </c>
      <c r="S740" s="76">
        <f t="shared" si="124"/>
        <v>8.3884788032251958</v>
      </c>
      <c r="T740" s="76">
        <f t="shared" si="125"/>
        <v>10.831979239099313</v>
      </c>
      <c r="U740" s="8"/>
      <c r="V740" s="12" cm="1">
        <f t="array" ref="V740" xml:space="preserve"> SUM(C740:J740)/SUMPRODUCT(C740:J740/$AV$6:$BC$6, $AV$3:$BC$3 + $AV$4:$BC$4/1000*($D$7 - 1400) + $AV$5:$BC$5/10000*($F$8-1) )</f>
        <v>2.6950922578616994</v>
      </c>
      <c r="W740" s="12"/>
      <c r="X740" s="8"/>
    </row>
    <row r="741" spans="2:24" ht="20" x14ac:dyDescent="0.2">
      <c r="B741" s="76">
        <f t="shared" si="116"/>
        <v>754.772403578482</v>
      </c>
      <c r="C741" s="76">
        <f t="shared" si="117"/>
        <v>57.383182119049451</v>
      </c>
      <c r="D741" s="76" cm="1">
        <f t="array" ref="D741:J741">MMULT(N741:T741,TRANSPOSE($AM$8:$AS$14))</f>
        <v>2.4665712715124202</v>
      </c>
      <c r="E741" s="76">
        <v>18.879356393982601</v>
      </c>
      <c r="F741" s="76">
        <v>5.029904058657312</v>
      </c>
      <c r="G741" s="76">
        <v>4.4617484120396007</v>
      </c>
      <c r="H741" s="76">
        <v>6.2750510133281505</v>
      </c>
      <c r="I741" s="76">
        <v>4.9304225809846614</v>
      </c>
      <c r="J741" s="76">
        <v>0.57376415044580475</v>
      </c>
      <c r="K741" s="78"/>
      <c r="L741" s="78"/>
      <c r="M741" s="76">
        <f t="shared" si="118"/>
        <v>754.772403578482</v>
      </c>
      <c r="N741" s="76">
        <f t="shared" si="119"/>
        <v>24.356387917654938</v>
      </c>
      <c r="O741" s="76">
        <f t="shared" si="120"/>
        <v>4.3965007739405317</v>
      </c>
      <c r="P741" s="76">
        <f t="shared" si="121"/>
        <v>2.7944079206525276</v>
      </c>
      <c r="Q741" s="76">
        <f t="shared" si="122"/>
        <v>-3.6065111259322293</v>
      </c>
      <c r="R741" s="76">
        <f t="shared" si="123"/>
        <v>-7.8068278642534397</v>
      </c>
      <c r="S741" s="76">
        <f t="shared" si="124"/>
        <v>8.3873908979350631</v>
      </c>
      <c r="T741" s="76">
        <f t="shared" si="125"/>
        <v>10.831451778671607</v>
      </c>
      <c r="U741" s="8"/>
      <c r="V741" s="12" cm="1">
        <f t="array" ref="V741" xml:space="preserve"> SUM(C741:J741)/SUMPRODUCT(C741:J741/$AV$6:$BC$6, $AV$3:$BC$3 + $AV$4:$BC$4/1000*($D$7 - 1400) + $AV$5:$BC$5/10000*($F$8-1) )</f>
        <v>2.6951001285237064</v>
      </c>
      <c r="W741" s="12"/>
      <c r="X741" s="8"/>
    </row>
    <row r="742" spans="2:24" ht="20" x14ac:dyDescent="0.2">
      <c r="B742" s="76">
        <f t="shared" si="116"/>
        <v>758.31593598964866</v>
      </c>
      <c r="C742" s="76">
        <f t="shared" si="117"/>
        <v>57.383227299212372</v>
      </c>
      <c r="D742" s="76" cm="1">
        <f t="array" ref="D742:J742">MMULT(N742:T742,TRANSPOSE($AM$8:$AS$14))</f>
        <v>2.4665990306727776</v>
      </c>
      <c r="E742" s="76">
        <v>18.879748050435467</v>
      </c>
      <c r="F742" s="76">
        <v>5.0303280408868272</v>
      </c>
      <c r="G742" s="76">
        <v>4.4617015167695691</v>
      </c>
      <c r="H742" s="76">
        <v>6.2749716289285384</v>
      </c>
      <c r="I742" s="76">
        <v>4.9302027422745294</v>
      </c>
      <c r="J742" s="76">
        <v>0.57322169081992347</v>
      </c>
      <c r="K742" s="78"/>
      <c r="L742" s="78"/>
      <c r="M742" s="76">
        <f t="shared" si="118"/>
        <v>758.31593598964866</v>
      </c>
      <c r="N742" s="76">
        <f t="shared" si="119"/>
        <v>24.35658895729636</v>
      </c>
      <c r="O742" s="76">
        <f t="shared" si="120"/>
        <v>4.3966149595556789</v>
      </c>
      <c r="P742" s="76">
        <f t="shared" si="121"/>
        <v>2.7943070864229256</v>
      </c>
      <c r="Q742" s="76">
        <f t="shared" si="122"/>
        <v>-3.6063052911156217</v>
      </c>
      <c r="R742" s="76">
        <f t="shared" si="123"/>
        <v>-7.8061843605083068</v>
      </c>
      <c r="S742" s="76">
        <f t="shared" si="124"/>
        <v>8.3863169010745633</v>
      </c>
      <c r="T742" s="76">
        <f t="shared" si="125"/>
        <v>10.830928407402558</v>
      </c>
      <c r="U742" s="8"/>
      <c r="V742" s="12" cm="1">
        <f t="array" ref="V742" xml:space="preserve"> SUM(C742:J742)/SUMPRODUCT(C742:J742/$AV$6:$BC$6, $AV$3:$BC$3 + $AV$4:$BC$4/1000*($D$7 - 1400) + $AV$5:$BC$5/10000*($F$8-1) )</f>
        <v>2.695107944586657</v>
      </c>
      <c r="W742" s="12"/>
      <c r="X742" s="8"/>
    </row>
    <row r="743" spans="2:24" ht="20" x14ac:dyDescent="0.2">
      <c r="B743" s="76">
        <f t="shared" si="116"/>
        <v>761.85946840081533</v>
      </c>
      <c r="C743" s="76">
        <f t="shared" si="117"/>
        <v>57.383269234955065</v>
      </c>
      <c r="D743" s="76" cm="1">
        <f t="array" ref="D743:J743">MMULT(N743:T743,TRANSPOSE($AM$8:$AS$14))</f>
        <v>2.4666266136173567</v>
      </c>
      <c r="E743" s="76">
        <v>18.880138033447089</v>
      </c>
      <c r="F743" s="76">
        <v>5.0307475341265206</v>
      </c>
      <c r="G743" s="76">
        <v>4.4616535701069466</v>
      </c>
      <c r="H743" s="76">
        <v>6.2748963454955309</v>
      </c>
      <c r="I743" s="76">
        <v>4.9299832181408938</v>
      </c>
      <c r="J743" s="76">
        <v>0.57268545011059679</v>
      </c>
      <c r="K743" s="78"/>
      <c r="L743" s="78"/>
      <c r="M743" s="76">
        <f t="shared" si="118"/>
        <v>761.85946840081533</v>
      </c>
      <c r="N743" s="76">
        <f t="shared" si="119"/>
        <v>24.356789996937781</v>
      </c>
      <c r="O743" s="76">
        <f t="shared" si="120"/>
        <v>4.3967291451708261</v>
      </c>
      <c r="P743" s="76">
        <f t="shared" si="121"/>
        <v>2.7942062521933244</v>
      </c>
      <c r="Q743" s="76">
        <f t="shared" si="122"/>
        <v>-3.6060994555797006</v>
      </c>
      <c r="R743" s="76">
        <f t="shared" si="123"/>
        <v>-7.8055467436564578</v>
      </c>
      <c r="S743" s="76">
        <f t="shared" si="124"/>
        <v>8.3852562812274609</v>
      </c>
      <c r="T743" s="76">
        <f t="shared" si="125"/>
        <v>10.830409098541566</v>
      </c>
      <c r="U743" s="8"/>
      <c r="V743" s="12" cm="1">
        <f t="array" ref="V743" xml:space="preserve"> SUM(C743:J743)/SUMPRODUCT(C743:J743/$AV$6:$BC$6, $AV$3:$BC$3 + $AV$4:$BC$4/1000*($D$7 - 1400) + $AV$5:$BC$5/10000*($F$8-1) )</f>
        <v>2.6951157067112703</v>
      </c>
      <c r="W743" s="12"/>
      <c r="X743" s="8"/>
    </row>
    <row r="744" spans="2:24" ht="20" x14ac:dyDescent="0.2">
      <c r="B744" s="76">
        <f t="shared" si="116"/>
        <v>765.403000811982</v>
      </c>
      <c r="C744" s="76">
        <f t="shared" si="117"/>
        <v>57.383308038915096</v>
      </c>
      <c r="D744" s="76" cm="1">
        <f t="array" ref="D744:J744">MMULT(N744:T744,TRANSPOSE($AM$8:$AS$14))</f>
        <v>2.4666540270289135</v>
      </c>
      <c r="E744" s="76">
        <v>18.880526397585317</v>
      </c>
      <c r="F744" s="76">
        <v>5.0311626324923839</v>
      </c>
      <c r="G744" s="76">
        <v>4.4616045934186808</v>
      </c>
      <c r="H744" s="76">
        <v>6.2748250212872492</v>
      </c>
      <c r="I744" s="76">
        <v>4.9297641133204966</v>
      </c>
      <c r="J744" s="76">
        <v>0.57215517595186149</v>
      </c>
      <c r="K744" s="78"/>
      <c r="L744" s="78"/>
      <c r="M744" s="76">
        <f t="shared" si="118"/>
        <v>765.403000811982</v>
      </c>
      <c r="N744" s="76">
        <f t="shared" si="119"/>
        <v>24.356991036579206</v>
      </c>
      <c r="O744" s="76">
        <f t="shared" si="120"/>
        <v>4.3968433307859716</v>
      </c>
      <c r="P744" s="76">
        <f t="shared" si="121"/>
        <v>2.7941054179637224</v>
      </c>
      <c r="Q744" s="76">
        <f t="shared" si="122"/>
        <v>-3.6058936194177269</v>
      </c>
      <c r="R744" s="76">
        <f t="shared" si="123"/>
        <v>-7.8049147271293862</v>
      </c>
      <c r="S744" s="76">
        <f t="shared" si="124"/>
        <v>8.3842085243686046</v>
      </c>
      <c r="T744" s="76">
        <f t="shared" si="125"/>
        <v>10.829893825243298</v>
      </c>
      <c r="U744" s="8"/>
      <c r="V744" s="12" cm="1">
        <f t="array" ref="V744" xml:space="preserve"> SUM(C744:J744)/SUMPRODUCT(C744:J744/$AV$6:$BC$6, $AV$3:$BC$3 + $AV$4:$BC$4/1000*($D$7 - 1400) + $AV$5:$BC$5/10000*($F$8-1) )</f>
        <v>2.6951234155629917</v>
      </c>
      <c r="W744" s="12"/>
      <c r="X744" s="8"/>
    </row>
    <row r="745" spans="2:24" ht="20" x14ac:dyDescent="0.2">
      <c r="B745" s="76">
        <f t="shared" si="116"/>
        <v>768.94653322314866</v>
      </c>
      <c r="C745" s="76">
        <f t="shared" si="117"/>
        <v>57.383343819632692</v>
      </c>
      <c r="D745" s="76" cm="1">
        <f t="array" ref="D745:J745">MMULT(N745:T745,TRANSPOSE($AM$8:$AS$14))</f>
        <v>2.4666812773215812</v>
      </c>
      <c r="E745" s="76">
        <v>18.880913195613445</v>
      </c>
      <c r="F745" s="76">
        <v>5.0315734293642898</v>
      </c>
      <c r="G745" s="76">
        <v>4.4615546075661499</v>
      </c>
      <c r="H745" s="76">
        <v>6.2747575173202215</v>
      </c>
      <c r="I745" s="76">
        <v>4.9295455283146303</v>
      </c>
      <c r="J745" s="76">
        <v>0.57163062486699423</v>
      </c>
      <c r="K745" s="78"/>
      <c r="L745" s="78"/>
      <c r="M745" s="76">
        <f t="shared" si="118"/>
        <v>768.94653322314866</v>
      </c>
      <c r="N745" s="76">
        <f t="shared" si="119"/>
        <v>24.357192076220624</v>
      </c>
      <c r="O745" s="76">
        <f t="shared" si="120"/>
        <v>4.3969575164011188</v>
      </c>
      <c r="P745" s="76">
        <f t="shared" si="121"/>
        <v>2.7940045837341212</v>
      </c>
      <c r="Q745" s="76">
        <f t="shared" si="122"/>
        <v>-3.6056877827112488</v>
      </c>
      <c r="R745" s="76">
        <f t="shared" si="123"/>
        <v>-7.8042880368374297</v>
      </c>
      <c r="S745" s="76">
        <f t="shared" si="124"/>
        <v>8.3831731334265118</v>
      </c>
      <c r="T745" s="76">
        <f t="shared" si="125"/>
        <v>10.829382560572451</v>
      </c>
      <c r="U745" s="8"/>
      <c r="V745" s="12" cm="1">
        <f t="array" ref="V745" xml:space="preserve"> SUM(C745:J745)/SUMPRODUCT(C745:J745/$AV$6:$BC$6, $AV$3:$BC$3 + $AV$4:$BC$4/1000*($D$7 - 1400) + $AV$5:$BC$5/10000*($F$8-1) )</f>
        <v>2.6951310718109869</v>
      </c>
      <c r="W745" s="12"/>
      <c r="X745" s="8"/>
    </row>
    <row r="746" spans="2:24" ht="20" x14ac:dyDescent="0.2">
      <c r="B746" s="76">
        <f t="shared" si="116"/>
        <v>772.49006563431533</v>
      </c>
      <c r="C746" s="76">
        <f t="shared" si="117"/>
        <v>57.383376681681263</v>
      </c>
      <c r="D746" s="76" cm="1">
        <f t="array" ref="D746:J746">MMULT(N746:T746,TRANSPOSE($AM$8:$AS$14))</f>
        <v>2.4667083706504629</v>
      </c>
      <c r="E746" s="76">
        <v>18.881298478540483</v>
      </c>
      <c r="F746" s="76">
        <v>5.031980017304182</v>
      </c>
      <c r="G746" s="76">
        <v>4.461503632915008</v>
      </c>
      <c r="H746" s="76">
        <v>6.2746936973989609</v>
      </c>
      <c r="I746" s="76">
        <v>4.9293275594937267</v>
      </c>
      <c r="J746" s="76">
        <v>0.57111156201591473</v>
      </c>
      <c r="K746" s="78"/>
      <c r="L746" s="78"/>
      <c r="M746" s="76">
        <f t="shared" si="118"/>
        <v>772.49006563431533</v>
      </c>
      <c r="N746" s="76">
        <f t="shared" si="119"/>
        <v>24.357393115862049</v>
      </c>
      <c r="O746" s="76">
        <f t="shared" si="120"/>
        <v>4.3970717020162651</v>
      </c>
      <c r="P746" s="76">
        <f t="shared" si="121"/>
        <v>2.7939037495045191</v>
      </c>
      <c r="Q746" s="76">
        <f t="shared" si="122"/>
        <v>-3.6054819455315172</v>
      </c>
      <c r="R746" s="76">
        <f t="shared" si="123"/>
        <v>-7.8036664107077121</v>
      </c>
      <c r="S746" s="76">
        <f t="shared" si="124"/>
        <v>8.3821496278512093</v>
      </c>
      <c r="T746" s="76">
        <f t="shared" si="125"/>
        <v>10.828875277508457</v>
      </c>
      <c r="U746" s="8"/>
      <c r="V746" s="12" cm="1">
        <f t="array" ref="V746" xml:space="preserve"> SUM(C746:J746)/SUMPRODUCT(C746:J746/$AV$6:$BC$6, $AV$3:$BC$3 + $AV$4:$BC$4/1000*($D$7 - 1400) + $AV$5:$BC$5/10000*($F$8-1) )</f>
        <v>2.6951386761271716</v>
      </c>
      <c r="W746" s="12"/>
      <c r="X746" s="8"/>
    </row>
    <row r="747" spans="2:24" ht="20" x14ac:dyDescent="0.2">
      <c r="B747" s="76">
        <f t="shared" si="116"/>
        <v>776.03359804548199</v>
      </c>
      <c r="C747" s="76">
        <f t="shared" si="117"/>
        <v>57.383406725795332</v>
      </c>
      <c r="D747" s="76" cm="1">
        <f t="array" ref="D747:J747">MMULT(N747:T747,TRANSPOSE($AM$8:$AS$14))</f>
        <v>2.4667353129209304</v>
      </c>
      <c r="E747" s="76">
        <v>18.881682295670444</v>
      </c>
      <c r="F747" s="76">
        <v>5.03238248798014</v>
      </c>
      <c r="G747" s="76">
        <v>4.4614516893449574</v>
      </c>
      <c r="H747" s="76">
        <v>6.2746334281402154</v>
      </c>
      <c r="I747" s="76">
        <v>4.9291102992009659</v>
      </c>
      <c r="J747" s="76">
        <v>0.57059776094701586</v>
      </c>
      <c r="K747" s="78"/>
      <c r="L747" s="78"/>
      <c r="M747" s="76">
        <f t="shared" si="118"/>
        <v>776.03359804548199</v>
      </c>
      <c r="N747" s="76">
        <f t="shared" si="119"/>
        <v>24.35759415550347</v>
      </c>
      <c r="O747" s="76">
        <f t="shared" si="120"/>
        <v>4.3971858876314123</v>
      </c>
      <c r="P747" s="76">
        <f t="shared" si="121"/>
        <v>2.7938029152749175</v>
      </c>
      <c r="Q747" s="76">
        <f t="shared" si="122"/>
        <v>-3.6052761079407456</v>
      </c>
      <c r="R747" s="76">
        <f t="shared" si="123"/>
        <v>-7.803049598234872</v>
      </c>
      <c r="S747" s="76">
        <f t="shared" si="124"/>
        <v>8.3811375431874442</v>
      </c>
      <c r="T747" s="76">
        <f t="shared" si="125"/>
        <v>10.82837194895019</v>
      </c>
      <c r="U747" s="8"/>
      <c r="V747" s="12" cm="1">
        <f t="array" ref="V747" xml:space="preserve"> SUM(C747:J747)/SUMPRODUCT(C747:J747/$AV$6:$BC$6, $AV$3:$BC$3 + $AV$4:$BC$4/1000*($D$7 - 1400) + $AV$5:$BC$5/10000*($F$8-1) )</f>
        <v>2.695146229185307</v>
      </c>
      <c r="W747" s="12"/>
      <c r="X747" s="8"/>
    </row>
    <row r="748" spans="2:24" ht="20" x14ac:dyDescent="0.2">
      <c r="B748" s="76">
        <f t="shared" si="116"/>
        <v>779.57713045664866</v>
      </c>
      <c r="C748" s="76">
        <f t="shared" si="117"/>
        <v>57.383434048995063</v>
      </c>
      <c r="D748" s="76" cm="1">
        <f t="array" ref="D748:J748">MMULT(N748:T748,TRANSPOSE($AM$8:$AS$14))</f>
        <v>2.4667621097977115</v>
      </c>
      <c r="E748" s="76">
        <v>18.882064694650946</v>
      </c>
      <c r="F748" s="76">
        <v>5.0327809320961894</v>
      </c>
      <c r="G748" s="76">
        <v>4.461398796259493</v>
      </c>
      <c r="H748" s="76">
        <v>6.2745765789923595</v>
      </c>
      <c r="I748" s="76">
        <v>4.9288938358547592</v>
      </c>
      <c r="J748" s="76">
        <v>0.57008900335347867</v>
      </c>
      <c r="K748" s="78"/>
      <c r="L748" s="78"/>
      <c r="M748" s="76">
        <f t="shared" si="118"/>
        <v>779.57713045664866</v>
      </c>
      <c r="N748" s="76">
        <f t="shared" si="119"/>
        <v>24.357795195144892</v>
      </c>
      <c r="O748" s="76">
        <f t="shared" si="120"/>
        <v>4.3973000732465586</v>
      </c>
      <c r="P748" s="76">
        <f t="shared" si="121"/>
        <v>2.7937020810453159</v>
      </c>
      <c r="Q748" s="76">
        <f t="shared" si="122"/>
        <v>-3.6050702699932131</v>
      </c>
      <c r="R748" s="76">
        <f t="shared" si="123"/>
        <v>-7.8024373600444799</v>
      </c>
      <c r="S748" s="76">
        <f t="shared" si="124"/>
        <v>8.3801364306536108</v>
      </c>
      <c r="T748" s="76">
        <f t="shared" si="125"/>
        <v>10.827872547720609</v>
      </c>
      <c r="U748" s="8"/>
      <c r="V748" s="12" cm="1">
        <f t="array" ref="V748" xml:space="preserve"> SUM(C748:J748)/SUMPRODUCT(C748:J748/$AV$6:$BC$6, $AV$3:$BC$3 + $AV$4:$BC$4/1000*($D$7 - 1400) + $AV$5:$BC$5/10000*($F$8-1) )</f>
        <v>2.6951537316601391</v>
      </c>
      <c r="W748" s="12"/>
      <c r="X748" s="8"/>
    </row>
    <row r="749" spans="2:24" ht="20" x14ac:dyDescent="0.2">
      <c r="B749" s="76">
        <f t="shared" si="116"/>
        <v>783.12066286781533</v>
      </c>
      <c r="C749" s="76">
        <f t="shared" si="117"/>
        <v>57.383458744708186</v>
      </c>
      <c r="D749" s="76" cm="1">
        <f t="array" ref="D749:J749">MMULT(N749:T749,TRANSPOSE($AM$8:$AS$14))</f>
        <v>2.4667887667136887</v>
      </c>
      <c r="E749" s="76">
        <v>18.88244572152076</v>
      </c>
      <c r="F749" s="76">
        <v>5.0331754393276658</v>
      </c>
      <c r="G749" s="76">
        <v>4.4613449725955743</v>
      </c>
      <c r="H749" s="76">
        <v>6.2745230222498796</v>
      </c>
      <c r="I749" s="76">
        <v>4.9286782540501273</v>
      </c>
      <c r="J749" s="76">
        <v>0.56958507883411402</v>
      </c>
      <c r="K749" s="78"/>
      <c r="L749" s="78"/>
      <c r="M749" s="76">
        <f t="shared" si="118"/>
        <v>783.12066286781533</v>
      </c>
      <c r="N749" s="76">
        <f t="shared" si="119"/>
        <v>24.357996234786313</v>
      </c>
      <c r="O749" s="76">
        <f t="shared" si="120"/>
        <v>4.3974142588617058</v>
      </c>
      <c r="P749" s="76">
        <f t="shared" si="121"/>
        <v>2.7936012468157143</v>
      </c>
      <c r="Q749" s="76">
        <f t="shared" si="122"/>
        <v>-3.6048644317362464</v>
      </c>
      <c r="R749" s="76">
        <f t="shared" si="123"/>
        <v>-7.8018294674689841</v>
      </c>
      <c r="S749" s="76">
        <f t="shared" si="124"/>
        <v>8.3791458567264314</v>
      </c>
      <c r="T749" s="76">
        <f t="shared" si="125"/>
        <v>10.827377046571394</v>
      </c>
      <c r="U749" s="8"/>
      <c r="V749" s="12" cm="1">
        <f t="array" ref="V749" xml:space="preserve"> SUM(C749:J749)/SUMPRODUCT(C749:J749/$AV$6:$BC$6, $AV$3:$BC$3 + $AV$4:$BC$4/1000*($D$7 - 1400) + $AV$5:$BC$5/10000*($F$8-1) )</f>
        <v>2.6951611842266012</v>
      </c>
      <c r="W749" s="12"/>
      <c r="X749" s="8"/>
    </row>
    <row r="750" spans="2:24" ht="20" x14ac:dyDescent="0.2">
      <c r="B750" s="76">
        <f t="shared" si="116"/>
        <v>786.66419527898199</v>
      </c>
      <c r="C750" s="76">
        <f t="shared" si="117"/>
        <v>57.383480902888785</v>
      </c>
      <c r="D750" s="76" cm="1">
        <f t="array" ref="D750:J750">MMULT(N750:T750,TRANSPOSE($AM$8:$AS$14))</f>
        <v>2.4668152888784762</v>
      </c>
      <c r="E750" s="76">
        <v>18.882825420756607</v>
      </c>
      <c r="F750" s="76">
        <v>5.0335660982618702</v>
      </c>
      <c r="G750" s="76">
        <v>4.4612902368332588</v>
      </c>
      <c r="H750" s="76">
        <v>6.2744726330633789</v>
      </c>
      <c r="I750" s="76">
        <v>4.9284636346588604</v>
      </c>
      <c r="J750" s="76">
        <v>0.56908578465876825</v>
      </c>
      <c r="K750" s="78"/>
      <c r="L750" s="78"/>
      <c r="M750" s="76">
        <f t="shared" si="118"/>
        <v>786.66419527898199</v>
      </c>
      <c r="N750" s="76">
        <f t="shared" si="119"/>
        <v>24.358197274427734</v>
      </c>
      <c r="O750" s="76">
        <f t="shared" si="120"/>
        <v>4.3975284444768521</v>
      </c>
      <c r="P750" s="76">
        <f t="shared" si="121"/>
        <v>2.7935004125861127</v>
      </c>
      <c r="Q750" s="76">
        <f t="shared" si="122"/>
        <v>-3.6046585932110764</v>
      </c>
      <c r="R750" s="76">
        <f t="shared" si="123"/>
        <v>-7.8012257021360183</v>
      </c>
      <c r="S750" s="76">
        <f t="shared" si="124"/>
        <v>8.3781654027316197</v>
      </c>
      <c r="T750" s="76">
        <f t="shared" si="125"/>
        <v>10.826885418187514</v>
      </c>
      <c r="U750" s="8"/>
      <c r="V750" s="12" cm="1">
        <f t="array" ref="V750" xml:space="preserve"> SUM(C750:J750)/SUMPRODUCT(C750:J750/$AV$6:$BC$6, $AV$3:$BC$3 + $AV$4:$BC$4/1000*($D$7 - 1400) + $AV$5:$BC$5/10000*($F$8-1) )</f>
        <v>2.6951685875590492</v>
      </c>
      <c r="W750" s="12"/>
      <c r="X750" s="8"/>
    </row>
    <row r="751" spans="2:24" ht="20" x14ac:dyDescent="0.2">
      <c r="B751" s="76">
        <f t="shared" si="116"/>
        <v>790.20772769014866</v>
      </c>
      <c r="C751" s="76">
        <f t="shared" si="117"/>
        <v>57.383500610133268</v>
      </c>
      <c r="D751" s="76" cm="1">
        <f t="array" ref="D751:J751">MMULT(N751:T751,TRANSPOSE($AM$8:$AS$14))</f>
        <v>2.4668416812867311</v>
      </c>
      <c r="E751" s="76">
        <v>18.883203835318955</v>
      </c>
      <c r="F751" s="76">
        <v>5.0339529963438236</v>
      </c>
      <c r="G751" s="76">
        <v>4.4612346070052649</v>
      </c>
      <c r="H751" s="76">
        <v>6.2744252894451282</v>
      </c>
      <c r="I751" s="76">
        <v>4.9282500549285011</v>
      </c>
      <c r="J751" s="76">
        <v>0.56859092553833057</v>
      </c>
      <c r="K751" s="78"/>
      <c r="L751" s="78"/>
      <c r="M751" s="76">
        <f t="shared" si="118"/>
        <v>790.20772769014866</v>
      </c>
      <c r="N751" s="76">
        <f t="shared" si="119"/>
        <v>24.358398314069156</v>
      </c>
      <c r="O751" s="76">
        <f t="shared" si="120"/>
        <v>4.3976426300919993</v>
      </c>
      <c r="P751" s="76">
        <f t="shared" si="121"/>
        <v>2.7933995783565111</v>
      </c>
      <c r="Q751" s="76">
        <f t="shared" si="122"/>
        <v>-3.6044527544536038</v>
      </c>
      <c r="R751" s="76">
        <f t="shared" si="123"/>
        <v>-7.8006258555689385</v>
      </c>
      <c r="S751" s="76">
        <f t="shared" si="124"/>
        <v>8.377194664440669</v>
      </c>
      <c r="T751" s="76">
        <f t="shared" si="125"/>
        <v>10.826397635191807</v>
      </c>
      <c r="U751" s="8"/>
      <c r="V751" s="12" cm="1">
        <f t="array" ref="V751" xml:space="preserve"> SUM(C751:J751)/SUMPRODUCT(C751:J751/$AV$6:$BC$6, $AV$3:$BC$3 + $AV$4:$BC$4/1000*($D$7 - 1400) + $AV$5:$BC$5/10000*($F$8-1) )</f>
        <v>2.6951759423305521</v>
      </c>
      <c r="W751" s="12"/>
      <c r="X751" s="8"/>
    </row>
    <row r="752" spans="2:24" ht="20" x14ac:dyDescent="0.2">
      <c r="B752" s="76">
        <f t="shared" si="116"/>
        <v>793.75126010131532</v>
      </c>
      <c r="C752" s="76">
        <f t="shared" si="117"/>
        <v>57.38351794979345</v>
      </c>
      <c r="D752" s="76" cm="1">
        <f t="array" ref="D752:J752">MMULT(N752:T752,TRANSPOSE($AM$8:$AS$14))</f>
        <v>2.466867948726243</v>
      </c>
      <c r="E752" s="76">
        <v>18.883581006696954</v>
      </c>
      <c r="F752" s="76">
        <v>5.0343362198270007</v>
      </c>
      <c r="G752" s="76">
        <v>4.4611781007064746</v>
      </c>
      <c r="H752" s="76">
        <v>6.2743808722705445</v>
      </c>
      <c r="I752" s="76">
        <v>4.928037588579981</v>
      </c>
      <c r="J752" s="76">
        <v>0.5681003133993463</v>
      </c>
      <c r="K752" s="78"/>
      <c r="L752" s="78"/>
      <c r="M752" s="76">
        <f t="shared" si="118"/>
        <v>793.75126010131532</v>
      </c>
      <c r="N752" s="76">
        <f t="shared" si="119"/>
        <v>24.358599353710577</v>
      </c>
      <c r="O752" s="76">
        <f t="shared" si="120"/>
        <v>4.3977568157071447</v>
      </c>
      <c r="P752" s="76">
        <f t="shared" si="121"/>
        <v>2.7932987441269095</v>
      </c>
      <c r="Q752" s="76">
        <f t="shared" si="122"/>
        <v>-3.6042469154950605</v>
      </c>
      <c r="R752" s="76">
        <f t="shared" si="123"/>
        <v>-7.8000297287994123</v>
      </c>
      <c r="S752" s="76">
        <f t="shared" si="124"/>
        <v>8.3762332516738915</v>
      </c>
      <c r="T752" s="76">
        <f t="shared" si="125"/>
        <v>10.825913670149466</v>
      </c>
      <c r="U752" s="8"/>
      <c r="V752" s="12" cm="1">
        <f t="array" ref="V752" xml:space="preserve"> SUM(C752:J752)/SUMPRODUCT(C752:J752/$AV$6:$BC$6, $AV$3:$BC$3 + $AV$4:$BC$4/1000*($D$7 - 1400) + $AV$5:$BC$5/10000*($F$8-1) )</f>
        <v>2.6951832492122301</v>
      </c>
      <c r="W752" s="12"/>
      <c r="X752" s="8"/>
    </row>
    <row r="753" spans="2:24" ht="20" x14ac:dyDescent="0.2">
      <c r="B753" s="76">
        <f t="shared" si="116"/>
        <v>797.29479251248199</v>
      </c>
      <c r="C753" s="76">
        <f t="shared" si="117"/>
        <v>57.383533002086693</v>
      </c>
      <c r="D753" s="76" cm="1">
        <f t="array" ref="D753:J753">MMULT(N753:T753,TRANSPOSE($AM$8:$AS$14))</f>
        <v>2.4668940957857619</v>
      </c>
      <c r="E753" s="76">
        <v>18.88395697495255</v>
      </c>
      <c r="F753" s="76">
        <v>5.034715853728688</v>
      </c>
      <c r="G753" s="76">
        <v>4.4611207351033819</v>
      </c>
      <c r="H753" s="76">
        <v>6.2743392652756409</v>
      </c>
      <c r="I753" s="76">
        <v>4.9278263059040057</v>
      </c>
      <c r="J753" s="76">
        <v>0.56761376716327894</v>
      </c>
      <c r="K753" s="78"/>
      <c r="L753" s="78"/>
      <c r="M753" s="76">
        <f t="shared" si="118"/>
        <v>797.29479251248199</v>
      </c>
      <c r="N753" s="76">
        <f t="shared" si="119"/>
        <v>24.358800393352002</v>
      </c>
      <c r="O753" s="76">
        <f t="shared" si="120"/>
        <v>4.3978710013222919</v>
      </c>
      <c r="P753" s="76">
        <f t="shared" si="121"/>
        <v>2.7931979098973074</v>
      </c>
      <c r="Q753" s="76">
        <f t="shared" si="122"/>
        <v>-3.6040410763625985</v>
      </c>
      <c r="R753" s="76">
        <f t="shared" si="123"/>
        <v>-7.7994371319918381</v>
      </c>
      <c r="S753" s="76">
        <f t="shared" si="124"/>
        <v>8.3752807879098281</v>
      </c>
      <c r="T753" s="76">
        <f t="shared" si="125"/>
        <v>10.82543349557255</v>
      </c>
      <c r="U753" s="8"/>
      <c r="V753" s="12" cm="1">
        <f t="array" ref="V753" xml:space="preserve"> SUM(C753:J753)/SUMPRODUCT(C753:J753/$AV$6:$BC$6, $AV$3:$BC$3 + $AV$4:$BC$4/1000*($D$7 - 1400) + $AV$5:$BC$5/10000*($F$8-1) )</f>
        <v>2.6951905088726367</v>
      </c>
      <c r="W753" s="12"/>
      <c r="X753" s="8"/>
    </row>
    <row r="754" spans="2:24" ht="20" x14ac:dyDescent="0.2">
      <c r="B754" s="76">
        <f t="shared" si="116"/>
        <v>800.83832492364866</v>
      </c>
      <c r="C754" s="76">
        <f t="shared" si="117"/>
        <v>57.38354584420324</v>
      </c>
      <c r="D754" s="76" cm="1">
        <f t="array" ref="D754:J754">MMULT(N754:T754,TRANSPOSE($AM$8:$AS$14))</f>
        <v>2.466920126862616</v>
      </c>
      <c r="E754" s="76">
        <v>18.884331778763521</v>
      </c>
      <c r="F754" s="76">
        <v>5.0350919817899742</v>
      </c>
      <c r="G754" s="76">
        <v>4.4610625269434525</v>
      </c>
      <c r="H754" s="76">
        <v>6.2743003550507588</v>
      </c>
      <c r="I754" s="76">
        <v>4.9276162738560458</v>
      </c>
      <c r="J754" s="76">
        <v>0.56713111253039272</v>
      </c>
      <c r="K754" s="78"/>
      <c r="L754" s="78"/>
      <c r="M754" s="76">
        <f t="shared" si="118"/>
        <v>800.83832492364866</v>
      </c>
      <c r="N754" s="76">
        <f t="shared" si="119"/>
        <v>24.359001432993423</v>
      </c>
      <c r="O754" s="76">
        <f t="shared" si="120"/>
        <v>4.3979851869374382</v>
      </c>
      <c r="P754" s="76">
        <f t="shared" si="121"/>
        <v>2.7930970756677063</v>
      </c>
      <c r="Q754" s="76">
        <f t="shared" si="122"/>
        <v>-3.6038352370798088</v>
      </c>
      <c r="R754" s="76">
        <f t="shared" si="123"/>
        <v>-7.7988478840794819</v>
      </c>
      <c r="S754" s="76">
        <f t="shared" si="124"/>
        <v>8.37433690990113</v>
      </c>
      <c r="T754" s="76">
        <f t="shared" si="125"/>
        <v>10.824957083924408</v>
      </c>
      <c r="U754" s="8"/>
      <c r="V754" s="12" cm="1">
        <f t="array" ref="V754" xml:space="preserve"> SUM(C754:J754)/SUMPRODUCT(C754:J754/$AV$6:$BC$6, $AV$3:$BC$3 + $AV$4:$BC$4/1000*($D$7 - 1400) + $AV$5:$BC$5/10000*($F$8-1) )</f>
        <v>2.6951977219771703</v>
      </c>
      <c r="W754" s="12"/>
      <c r="X754" s="8"/>
    </row>
    <row r="755" spans="2:24" ht="20" x14ac:dyDescent="0.2">
      <c r="B755" s="76">
        <f t="shared" si="116"/>
        <v>804.38185733481532</v>
      </c>
      <c r="C755" s="76">
        <f t="shared" si="117"/>
        <v>57.383556550410724</v>
      </c>
      <c r="D755" s="76" cm="1">
        <f t="array" ref="D755:J755">MMULT(N755:T755,TRANSPOSE($AM$8:$AS$14))</f>
        <v>2.4669460461700732</v>
      </c>
      <c r="E755" s="76">
        <v>18.884705455465824</v>
      </c>
      <c r="F755" s="76">
        <v>5.0354646864399619</v>
      </c>
      <c r="G755" s="76">
        <v>4.4610034925644264</v>
      </c>
      <c r="H755" s="76">
        <v>6.2742640310307429</v>
      </c>
      <c r="I755" s="76">
        <v>4.927407556149948</v>
      </c>
      <c r="J755" s="76">
        <v>0.56665218176829735</v>
      </c>
      <c r="K755" s="78"/>
      <c r="L755" s="78"/>
      <c r="M755" s="76">
        <f t="shared" si="118"/>
        <v>804.38185733481532</v>
      </c>
      <c r="N755" s="76">
        <f t="shared" si="119"/>
        <v>24.359202472634845</v>
      </c>
      <c r="O755" s="76">
        <f t="shared" si="120"/>
        <v>4.3980993725525854</v>
      </c>
      <c r="P755" s="76">
        <f t="shared" si="121"/>
        <v>2.7929962414381042</v>
      </c>
      <c r="Q755" s="76">
        <f t="shared" si="122"/>
        <v>-3.6036293976671714</v>
      </c>
      <c r="R755" s="76">
        <f t="shared" si="123"/>
        <v>-7.798261812412048</v>
      </c>
      <c r="S755" s="76">
        <f t="shared" si="124"/>
        <v>8.3734012672970231</v>
      </c>
      <c r="T755" s="76">
        <f t="shared" si="125"/>
        <v>10.824484407624078</v>
      </c>
      <c r="U755" s="8"/>
      <c r="V755" s="12" cm="1">
        <f t="array" ref="V755" xml:space="preserve"> SUM(C755:J755)/SUMPRODUCT(C755:J755/$AV$6:$BC$6, $AV$3:$BC$3 + $AV$4:$BC$4/1000*($D$7 - 1400) + $AV$5:$BC$5/10000*($F$8-1) )</f>
        <v>2.6952048891875475</v>
      </c>
      <c r="W755" s="12"/>
      <c r="X755" s="8"/>
    </row>
    <row r="756" spans="2:24" ht="20" x14ac:dyDescent="0.2">
      <c r="B756" s="76">
        <f t="shared" si="116"/>
        <v>807.92538974598199</v>
      </c>
      <c r="C756" s="76">
        <f t="shared" si="117"/>
        <v>57.383565192155956</v>
      </c>
      <c r="D756" s="76" cm="1">
        <f t="array" ref="D756:J756">MMULT(N756:T756,TRANSPOSE($AM$8:$AS$14))</f>
        <v>2.4669718577444999</v>
      </c>
      <c r="E756" s="76">
        <v>18.885078041094822</v>
      </c>
      <c r="F756" s="76">
        <v>5.0358340487641913</v>
      </c>
      <c r="G756" s="76">
        <v>4.4609436479035303</v>
      </c>
      <c r="H756" s="76">
        <v>6.2742301854817457</v>
      </c>
      <c r="I756" s="76">
        <v>4.9272002133501385</v>
      </c>
      <c r="J756" s="76">
        <v>0.56617681350511895</v>
      </c>
      <c r="K756" s="78"/>
      <c r="L756" s="78"/>
      <c r="M756" s="76">
        <f t="shared" si="118"/>
        <v>807.92538974598199</v>
      </c>
      <c r="N756" s="76">
        <f t="shared" si="119"/>
        <v>24.359403512276266</v>
      </c>
      <c r="O756" s="76">
        <f t="shared" si="120"/>
        <v>4.3982135581677317</v>
      </c>
      <c r="P756" s="76">
        <f t="shared" si="121"/>
        <v>2.792895407208503</v>
      </c>
      <c r="Q756" s="76">
        <f t="shared" si="122"/>
        <v>-3.6034235581424512</v>
      </c>
      <c r="R756" s="76">
        <f t="shared" si="123"/>
        <v>-7.7976787524145657</v>
      </c>
      <c r="S756" s="76">
        <f t="shared" si="124"/>
        <v>8.3724735222724362</v>
      </c>
      <c r="T756" s="76">
        <f t="shared" si="125"/>
        <v>10.824015439050674</v>
      </c>
      <c r="U756" s="8"/>
      <c r="V756" s="12" cm="1">
        <f t="array" ref="V756" xml:space="preserve"> SUM(C756:J756)/SUMPRODUCT(C756:J756/$AV$6:$BC$6, $AV$3:$BC$3 + $AV$4:$BC$4/1000*($D$7 - 1400) + $AV$5:$BC$5/10000*($F$8-1) )</f>
        <v>2.6952120111612992</v>
      </c>
      <c r="W756" s="12"/>
      <c r="X756" s="8"/>
    </row>
    <row r="757" spans="2:24" ht="20" x14ac:dyDescent="0.2">
      <c r="B757" s="76">
        <f t="shared" si="116"/>
        <v>811.46892215714865</v>
      </c>
      <c r="C757" s="76">
        <f t="shared" si="117"/>
        <v>57.383571838163768</v>
      </c>
      <c r="D757" s="76" cm="1">
        <f t="array" ref="D757:J757">MMULT(N757:T757,TRANSPOSE($AM$8:$AS$14))</f>
        <v>2.4669975654522744</v>
      </c>
      <c r="E757" s="76">
        <v>18.885449570425774</v>
      </c>
      <c r="F757" s="76">
        <v>5.0362001484769996</v>
      </c>
      <c r="G757" s="76">
        <v>4.4608830085066202</v>
      </c>
      <c r="H757" s="76">
        <v>6.2741987134848651</v>
      </c>
      <c r="I757" s="76">
        <v>4.9269943029623882</v>
      </c>
      <c r="J757" s="76">
        <v>0.56570485252730884</v>
      </c>
      <c r="K757" s="78"/>
      <c r="L757" s="78"/>
      <c r="M757" s="76">
        <f t="shared" si="118"/>
        <v>811.46892215714865</v>
      </c>
      <c r="N757" s="76">
        <f t="shared" si="119"/>
        <v>24.359604551917691</v>
      </c>
      <c r="O757" s="76">
        <f t="shared" si="120"/>
        <v>4.3983277437828789</v>
      </c>
      <c r="P757" s="76">
        <f t="shared" si="121"/>
        <v>2.792794572978901</v>
      </c>
      <c r="Q757" s="76">
        <f t="shared" si="122"/>
        <v>-3.6032177185210537</v>
      </c>
      <c r="R757" s="76">
        <f t="shared" si="123"/>
        <v>-7.7970985472573284</v>
      </c>
      <c r="S757" s="76">
        <f t="shared" si="124"/>
        <v>8.3715533491638361</v>
      </c>
      <c r="T757" s="76">
        <f t="shared" si="125"/>
        <v>10.823550150547696</v>
      </c>
      <c r="U757" s="8"/>
      <c r="V757" s="12" cm="1">
        <f t="array" ref="V757" xml:space="preserve"> SUM(C757:J757)/SUMPRODUCT(C757:J757/$AV$6:$BC$6, $AV$3:$BC$3 + $AV$4:$BC$4/1000*($D$7 - 1400) + $AV$5:$BC$5/10000*($F$8-1) )</f>
        <v>2.6952190885513057</v>
      </c>
      <c r="W757" s="12"/>
      <c r="X757" s="8"/>
    </row>
    <row r="758" spans="2:24" ht="20" x14ac:dyDescent="0.2">
      <c r="B758" s="76">
        <f t="shared" si="116"/>
        <v>815.01245456831532</v>
      </c>
      <c r="C758" s="76">
        <f t="shared" si="117"/>
        <v>57.383576554533413</v>
      </c>
      <c r="D758" s="76" cm="1">
        <f t="array" ref="D758:J758">MMULT(N758:T758,TRANSPOSE($AM$8:$AS$14))</f>
        <v>2.4670231729964955</v>
      </c>
      <c r="E758" s="76">
        <v>18.8858200770133</v>
      </c>
      <c r="F758" s="76">
        <v>5.0365630638976455</v>
      </c>
      <c r="G758" s="76">
        <v>4.4608215895372201</v>
      </c>
      <c r="H758" s="76">
        <v>6.2741695129167834</v>
      </c>
      <c r="I758" s="76">
        <v>4.9267898795230742</v>
      </c>
      <c r="J758" s="76">
        <v>0.56523614958207336</v>
      </c>
      <c r="K758" s="78"/>
      <c r="L758" s="78"/>
      <c r="M758" s="76">
        <f t="shared" si="118"/>
        <v>815.01245456831532</v>
      </c>
      <c r="N758" s="76">
        <f t="shared" si="119"/>
        <v>24.359805591559109</v>
      </c>
      <c r="O758" s="76">
        <f t="shared" si="120"/>
        <v>4.3984419293980253</v>
      </c>
      <c r="P758" s="76">
        <f t="shared" si="121"/>
        <v>2.7926937387492998</v>
      </c>
      <c r="Q758" s="76">
        <f t="shared" si="122"/>
        <v>-3.6030118788163197</v>
      </c>
      <c r="R758" s="76">
        <f t="shared" si="123"/>
        <v>-7.7965210475366939</v>
      </c>
      <c r="S758" s="76">
        <f t="shared" si="124"/>
        <v>8.3706404341118663</v>
      </c>
      <c r="T758" s="76">
        <f t="shared" si="125"/>
        <v>10.823088514427321</v>
      </c>
      <c r="U758" s="8"/>
      <c r="V758" s="12" cm="1">
        <f t="array" ref="V758" xml:space="preserve"> SUM(C758:J758)/SUMPRODUCT(C758:J758/$AV$6:$BC$6, $AV$3:$BC$3 + $AV$4:$BC$4/1000*($D$7 - 1400) + $AV$5:$BC$5/10000*($F$8-1) )</f>
        <v>2.695226122005383</v>
      </c>
      <c r="W758" s="12"/>
      <c r="X758" s="8"/>
    </row>
    <row r="759" spans="2:24" ht="20" x14ac:dyDescent="0.2">
      <c r="B759" s="76">
        <f t="shared" si="116"/>
        <v>818.55598697948199</v>
      </c>
      <c r="C759" s="76">
        <f t="shared" si="117"/>
        <v>57.383579404831956</v>
      </c>
      <c r="D759" s="76" cm="1">
        <f t="array" ref="D759:J759">MMULT(N759:T759,TRANSPOSE($AM$8:$AS$14))</f>
        <v>2.4670486839234687</v>
      </c>
      <c r="E759" s="76">
        <v>18.886189593230071</v>
      </c>
      <c r="F759" s="76">
        <v>5.0369228719300185</v>
      </c>
      <c r="G759" s="76">
        <v>4.46075940578549</v>
      </c>
      <c r="H759" s="76">
        <v>6.2741424844276423</v>
      </c>
      <c r="I759" s="76">
        <v>4.9265869946869714</v>
      </c>
      <c r="J759" s="76">
        <v>0.56477056118438296</v>
      </c>
      <c r="K759" s="78"/>
      <c r="L759" s="78"/>
      <c r="M759" s="76">
        <f t="shared" si="118"/>
        <v>818.55598697948199</v>
      </c>
      <c r="N759" s="76">
        <f t="shared" si="119"/>
        <v>24.360006631200534</v>
      </c>
      <c r="O759" s="76">
        <f t="shared" si="120"/>
        <v>4.3985561150131716</v>
      </c>
      <c r="P759" s="76">
        <f t="shared" si="121"/>
        <v>2.7925929045196978</v>
      </c>
      <c r="Q759" s="76">
        <f t="shared" si="122"/>
        <v>-3.6028060390398009</v>
      </c>
      <c r="R759" s="76">
        <f t="shared" si="123"/>
        <v>-7.7959461109665229</v>
      </c>
      <c r="S759" s="76">
        <f t="shared" si="124"/>
        <v>8.3697344747108264</v>
      </c>
      <c r="T759" s="76">
        <f t="shared" si="125"/>
        <v>10.822630502974647</v>
      </c>
      <c r="U759" s="8"/>
      <c r="V759" s="12" cm="1">
        <f t="array" ref="V759" xml:space="preserve"> SUM(C759:J759)/SUMPRODUCT(C759:J759/$AV$6:$BC$6, $AV$3:$BC$3 + $AV$4:$BC$4/1000*($D$7 - 1400) + $AV$5:$BC$5/10000*($F$8-1) )</f>
        <v>2.695233112165877</v>
      </c>
      <c r="W759" s="12"/>
      <c r="X759" s="8"/>
    </row>
    <row r="760" spans="2:24" ht="20" x14ac:dyDescent="0.2">
      <c r="B760" s="76">
        <f t="shared" si="116"/>
        <v>822.09951939064865</v>
      </c>
      <c r="C760" s="76">
        <f t="shared" si="117"/>
        <v>57.383580450185335</v>
      </c>
      <c r="D760" s="76" cm="1">
        <f t="array" ref="D760:J760">MMULT(N760:T760,TRANSPOSE($AM$8:$AS$14))</f>
        <v>2.4670741016289819</v>
      </c>
      <c r="E760" s="76">
        <v>18.88655815030447</v>
      </c>
      <c r="F760" s="76">
        <v>5.0372796480457946</v>
      </c>
      <c r="G760" s="76">
        <v>4.4606964716770747</v>
      </c>
      <c r="H760" s="76">
        <v>6.2741175314162243</v>
      </c>
      <c r="I760" s="76">
        <v>4.9263856973135489</v>
      </c>
      <c r="J760" s="76">
        <v>0.56430794942857609</v>
      </c>
      <c r="K760" s="78"/>
      <c r="L760" s="78"/>
      <c r="M760" s="76">
        <f t="shared" si="118"/>
        <v>822.09951939064865</v>
      </c>
      <c r="N760" s="76">
        <f t="shared" si="119"/>
        <v>24.360207670841955</v>
      </c>
      <c r="O760" s="76">
        <f t="shared" si="120"/>
        <v>4.3986703006283179</v>
      </c>
      <c r="P760" s="76">
        <f t="shared" si="121"/>
        <v>2.7924920702900966</v>
      </c>
      <c r="Q760" s="76">
        <f t="shared" si="122"/>
        <v>-3.6026001992014898</v>
      </c>
      <c r="R760" s="76">
        <f t="shared" si="123"/>
        <v>-7.7953736020800637</v>
      </c>
      <c r="S760" s="76">
        <f t="shared" si="124"/>
        <v>8.3688351796649982</v>
      </c>
      <c r="T760" s="76">
        <f t="shared" si="125"/>
        <v>10.822176088451902</v>
      </c>
      <c r="U760" s="8"/>
      <c r="V760" s="12" cm="1">
        <f t="array" ref="V760" xml:space="preserve"> SUM(C760:J760)/SUMPRODUCT(C760:J760/$AV$6:$BC$6, $AV$3:$BC$3 + $AV$4:$BC$4/1000*($D$7 - 1400) + $AV$5:$BC$5/10000*($F$8-1) )</f>
        <v>2.6952400596693162</v>
      </c>
      <c r="W760" s="12"/>
      <c r="X760" s="8"/>
    </row>
    <row r="761" spans="2:24" ht="20" x14ac:dyDescent="0.2">
      <c r="B761" s="76">
        <f t="shared" si="116"/>
        <v>825.64305180181532</v>
      </c>
      <c r="C761" s="76">
        <f t="shared" si="117"/>
        <v>57.383579749366525</v>
      </c>
      <c r="D761" s="76" cm="1">
        <f t="array" ref="D761:J761">MMULT(N761:T761,TRANSPOSE($AM$8:$AS$14))</f>
        <v>2.467099429364382</v>
      </c>
      <c r="E761" s="76">
        <v>18.886925778357472</v>
      </c>
      <c r="F761" s="76">
        <v>5.0376334662707833</v>
      </c>
      <c r="G761" s="76">
        <v>4.4606328012818803</v>
      </c>
      <c r="H761" s="76">
        <v>6.27409456000278</v>
      </c>
      <c r="I761" s="76">
        <v>4.9261860335516836</v>
      </c>
      <c r="J761" s="76">
        <v>0.56384818180449536</v>
      </c>
      <c r="K761" s="78"/>
      <c r="L761" s="78"/>
      <c r="M761" s="76">
        <f t="shared" si="118"/>
        <v>825.64305180181532</v>
      </c>
      <c r="N761" s="76">
        <f t="shared" si="119"/>
        <v>24.360408710483377</v>
      </c>
      <c r="O761" s="76">
        <f t="shared" si="120"/>
        <v>4.3987844862434651</v>
      </c>
      <c r="P761" s="76">
        <f t="shared" si="121"/>
        <v>2.7923912360604946</v>
      </c>
      <c r="Q761" s="76">
        <f t="shared" si="122"/>
        <v>-3.6023943593100252</v>
      </c>
      <c r="R761" s="76">
        <f t="shared" si="123"/>
        <v>-7.7948033919420014</v>
      </c>
      <c r="S761" s="76">
        <f t="shared" si="124"/>
        <v>8.3679422684519196</v>
      </c>
      <c r="T761" s="76">
        <f t="shared" si="125"/>
        <v>10.821725243102604</v>
      </c>
      <c r="U761" s="8"/>
      <c r="V761" s="12" cm="1">
        <f t="array" ref="V761" xml:space="preserve"> SUM(C761:J761)/SUMPRODUCT(C761:J761/$AV$6:$BC$6, $AV$3:$BC$3 + $AV$4:$BC$4/1000*($D$7 - 1400) + $AV$5:$BC$5/10000*($F$8-1) )</f>
        <v>2.6952469651460822</v>
      </c>
      <c r="W761" s="12"/>
      <c r="X761" s="8"/>
    </row>
    <row r="762" spans="2:24" ht="20" x14ac:dyDescent="0.2">
      <c r="B762" s="76">
        <f t="shared" si="116"/>
        <v>829.18658421298198</v>
      </c>
      <c r="C762" s="76">
        <f t="shared" si="117"/>
        <v>57.383577358881354</v>
      </c>
      <c r="D762" s="76" cm="1">
        <f t="array" ref="D762:J762">MMULT(N762:T762,TRANSPOSE($AM$8:$AS$14))</f>
        <v>2.4671246702424363</v>
      </c>
      <c r="E762" s="76">
        <v>18.887292506438552</v>
      </c>
      <c r="F762" s="76">
        <v>5.0379843991744337</v>
      </c>
      <c r="G762" s="76">
        <v>4.4605684083227217</v>
      </c>
      <c r="H762" s="76">
        <v>6.2740734789994814</v>
      </c>
      <c r="I762" s="76">
        <v>4.9259880469228925</v>
      </c>
      <c r="J762" s="76">
        <v>0.56339113101812477</v>
      </c>
      <c r="K762" s="78"/>
      <c r="L762" s="78"/>
      <c r="M762" s="76">
        <f t="shared" si="118"/>
        <v>829.18658421298198</v>
      </c>
      <c r="N762" s="76">
        <f t="shared" si="119"/>
        <v>24.360609750124798</v>
      </c>
      <c r="O762" s="76">
        <f t="shared" si="120"/>
        <v>4.3988986718586114</v>
      </c>
      <c r="P762" s="76">
        <f t="shared" si="121"/>
        <v>2.7922904018308929</v>
      </c>
      <c r="Q762" s="76">
        <f t="shared" si="122"/>
        <v>-3.6021885193728678</v>
      </c>
      <c r="R762" s="76">
        <f t="shared" si="123"/>
        <v>-7.794235357870515</v>
      </c>
      <c r="S762" s="76">
        <f t="shared" si="124"/>
        <v>8.3670554709925344</v>
      </c>
      <c r="T762" s="76">
        <f t="shared" si="125"/>
        <v>10.821277939155673</v>
      </c>
      <c r="U762" s="8"/>
      <c r="V762" s="12" cm="1">
        <f t="array" ref="V762" xml:space="preserve"> SUM(C762:J762)/SUMPRODUCT(C762:J762/$AV$6:$BC$6, $AV$3:$BC$3 + $AV$4:$BC$4/1000*($D$7 - 1400) + $AV$5:$BC$5/10000*($F$8-1) )</f>
        <v>2.6952538292201158</v>
      </c>
      <c r="W762" s="12"/>
      <c r="X762" s="8"/>
    </row>
    <row r="763" spans="2:24" ht="20" x14ac:dyDescent="0.2">
      <c r="B763" s="76">
        <f t="shared" si="116"/>
        <v>832.73011662414865</v>
      </c>
      <c r="C763" s="76">
        <f t="shared" si="117"/>
        <v>57.383573333051665</v>
      </c>
      <c r="D763" s="76" cm="1">
        <f t="array" ref="D763:J763">MMULT(N763:T763,TRANSPOSE($AM$8:$AS$14))</f>
        <v>2.4671498272430044</v>
      </c>
      <c r="E763" s="76">
        <v>18.887658362560796</v>
      </c>
      <c r="F763" s="76">
        <v>5.0383325178621616</v>
      </c>
      <c r="G763" s="76">
        <v>4.4605033061838792</v>
      </c>
      <c r="H763" s="76">
        <v>6.2740541998788029</v>
      </c>
      <c r="I763" s="76">
        <v>4.9257917784029628</v>
      </c>
      <c r="J763" s="76">
        <v>0.56293667481672305</v>
      </c>
      <c r="K763" s="78"/>
      <c r="L763" s="78"/>
      <c r="M763" s="76">
        <f t="shared" si="118"/>
        <v>832.73011662414865</v>
      </c>
      <c r="N763" s="76">
        <f t="shared" si="119"/>
        <v>24.360810789766223</v>
      </c>
      <c r="O763" s="76">
        <f t="shared" si="120"/>
        <v>4.3990128574737586</v>
      </c>
      <c r="P763" s="76">
        <f t="shared" si="121"/>
        <v>2.7921895676012913</v>
      </c>
      <c r="Q763" s="76">
        <f t="shared" si="122"/>
        <v>-3.6019826793964604</v>
      </c>
      <c r="R763" s="76">
        <f t="shared" si="123"/>
        <v>-7.7936693831690764</v>
      </c>
      <c r="S763" s="76">
        <f t="shared" si="124"/>
        <v>8.3661745273283028</v>
      </c>
      <c r="T763" s="76">
        <f t="shared" si="125"/>
        <v>10.820834148829526</v>
      </c>
      <c r="U763" s="8"/>
      <c r="V763" s="12" cm="1">
        <f t="array" ref="V763" xml:space="preserve"> SUM(C763:J763)/SUMPRODUCT(C763:J763/$AV$6:$BC$6, $AV$3:$BC$3 + $AV$4:$BC$4/1000*($D$7 - 1400) + $AV$5:$BC$5/10000*($F$8-1) )</f>
        <v>2.6952606525086451</v>
      </c>
      <c r="W763" s="12"/>
      <c r="X763" s="8"/>
    </row>
    <row r="764" spans="2:24" ht="20" x14ac:dyDescent="0.2">
      <c r="B764" s="76">
        <f t="shared" si="116"/>
        <v>836.27364903531532</v>
      </c>
      <c r="C764" s="76">
        <f t="shared" si="117"/>
        <v>57.383567724096004</v>
      </c>
      <c r="D764" s="76" cm="1">
        <f t="array" ref="D764:J764">MMULT(N764:T764,TRANSPOSE($AM$8:$AS$14))</f>
        <v>2.467174903218512</v>
      </c>
      <c r="E764" s="76">
        <v>18.888023373735066</v>
      </c>
      <c r="F764" s="76">
        <v>5.0386778919705026</v>
      </c>
      <c r="G764" s="76">
        <v>4.46043750791954</v>
      </c>
      <c r="H764" s="76">
        <v>6.2740366367399689</v>
      </c>
      <c r="I764" s="76">
        <v>4.9255972665020336</v>
      </c>
      <c r="J764" s="76">
        <v>0.56248469581837335</v>
      </c>
      <c r="K764" s="78"/>
      <c r="L764" s="78"/>
      <c r="M764" s="76">
        <f t="shared" si="118"/>
        <v>836.27364903531532</v>
      </c>
      <c r="N764" s="76">
        <f t="shared" si="119"/>
        <v>24.361011829407644</v>
      </c>
      <c r="O764" s="76">
        <f t="shared" si="120"/>
        <v>4.3991270430889049</v>
      </c>
      <c r="P764" s="76">
        <f t="shared" si="121"/>
        <v>2.7920887333716893</v>
      </c>
      <c r="Q764" s="76">
        <f t="shared" si="122"/>
        <v>-3.6017768393863583</v>
      </c>
      <c r="R764" s="76">
        <f t="shared" si="123"/>
        <v>-7.7931053568677466</v>
      </c>
      <c r="S764" s="76">
        <f t="shared" si="124"/>
        <v>8.3652991873052382</v>
      </c>
      <c r="T764" s="76">
        <f t="shared" si="125"/>
        <v>10.82039384433609</v>
      </c>
      <c r="U764" s="8"/>
      <c r="V764" s="12" cm="1">
        <f t="array" ref="V764" xml:space="preserve"> SUM(C764:J764)/SUMPRODUCT(C764:J764/$AV$6:$BC$6, $AV$3:$BC$3 + $AV$4:$BC$4/1000*($D$7 - 1400) + $AV$5:$BC$5/10000*($F$8-1) )</f>
        <v>2.6952674356219508</v>
      </c>
      <c r="W764" s="12"/>
      <c r="X764" s="8"/>
    </row>
    <row r="765" spans="2:24" ht="20" x14ac:dyDescent="0.2">
      <c r="B765" s="76">
        <f t="shared" si="116"/>
        <v>839.81718144648198</v>
      </c>
      <c r="C765" s="76">
        <f t="shared" si="117"/>
        <v>57.383560582207878</v>
      </c>
      <c r="D765" s="76" cm="1">
        <f t="array" ref="D765:J765">MMULT(N765:T765,TRANSPOSE($AM$8:$AS$14))</f>
        <v>2.4671999008992427</v>
      </c>
      <c r="E765" s="76">
        <v>18.888387566003363</v>
      </c>
      <c r="F765" s="76">
        <v>5.0390205896648137</v>
      </c>
      <c r="G765" s="76">
        <v>4.4603710262621217</v>
      </c>
      <c r="H765" s="76">
        <v>6.2740207062735287</v>
      </c>
      <c r="I765" s="76">
        <v>4.9254045473431241</v>
      </c>
      <c r="J765" s="76">
        <v>0.56203508134592561</v>
      </c>
      <c r="K765" s="78"/>
      <c r="L765" s="78"/>
      <c r="M765" s="76">
        <f t="shared" si="118"/>
        <v>839.81718144648198</v>
      </c>
      <c r="N765" s="76">
        <f t="shared" si="119"/>
        <v>24.361212869049062</v>
      </c>
      <c r="O765" s="76">
        <f t="shared" si="120"/>
        <v>4.3992412287040512</v>
      </c>
      <c r="P765" s="76">
        <f t="shared" si="121"/>
        <v>2.7919878991420877</v>
      </c>
      <c r="Q765" s="76">
        <f t="shared" si="122"/>
        <v>-3.6015709993473521</v>
      </c>
      <c r="R765" s="76">
        <f t="shared" si="123"/>
        <v>-7.7925431734737938</v>
      </c>
      <c r="S765" s="76">
        <f t="shared" si="124"/>
        <v>8.364429210264861</v>
      </c>
      <c r="T765" s="76">
        <f t="shared" si="125"/>
        <v>10.819956997884814</v>
      </c>
      <c r="U765" s="8"/>
      <c r="V765" s="12" cm="1">
        <f t="array" ref="V765" xml:space="preserve"> SUM(C765:J765)/SUMPRODUCT(C765:J765/$AV$6:$BC$6, $AV$3:$BC$3 + $AV$4:$BC$4/1000*($D$7 - 1400) + $AV$5:$BC$5/10000*($F$8-1) )</f>
        <v>2.6952741791631496</v>
      </c>
      <c r="W765" s="12"/>
      <c r="X765" s="8"/>
    </row>
    <row r="766" spans="2:24" ht="20" x14ac:dyDescent="0.2">
      <c r="B766" s="76">
        <f t="shared" si="116"/>
        <v>843.36071385764865</v>
      </c>
      <c r="C766" s="76">
        <f t="shared" si="117"/>
        <v>57.383551955631681</v>
      </c>
      <c r="D766" s="76" cm="1">
        <f t="array" ref="D766:J766">MMULT(N766:T766,TRANSPOSE($AM$8:$AS$14))</f>
        <v>2.4672248228984364</v>
      </c>
      <c r="E766" s="76">
        <v>18.888750964471267</v>
      </c>
      <c r="F766" s="76">
        <v>5.0393606776394666</v>
      </c>
      <c r="G766" s="76">
        <v>4.4603038736304832</v>
      </c>
      <c r="H766" s="76">
        <v>6.2740063277243632</v>
      </c>
      <c r="I766" s="76">
        <v>4.9252136547390268</v>
      </c>
      <c r="J766" s="76">
        <v>0.56158772326527906</v>
      </c>
      <c r="K766" s="78"/>
      <c r="L766" s="78"/>
      <c r="M766" s="76">
        <f t="shared" si="118"/>
        <v>843.36071385764865</v>
      </c>
      <c r="N766" s="76">
        <f t="shared" si="119"/>
        <v>24.361413908690487</v>
      </c>
      <c r="O766" s="76">
        <f t="shared" si="120"/>
        <v>4.3993554143191984</v>
      </c>
      <c r="P766" s="76">
        <f t="shared" si="121"/>
        <v>2.7918870649124861</v>
      </c>
      <c r="Q766" s="76">
        <f t="shared" si="122"/>
        <v>-3.6013651592835676</v>
      </c>
      <c r="R766" s="76">
        <f t="shared" si="123"/>
        <v>-7.79198273273136</v>
      </c>
      <c r="S766" s="76">
        <f t="shared" si="124"/>
        <v>8.3635643647420679</v>
      </c>
      <c r="T766" s="76">
        <f t="shared" si="125"/>
        <v>10.819523581686589</v>
      </c>
      <c r="U766" s="8"/>
      <c r="V766" s="12" cm="1">
        <f t="array" ref="V766" xml:space="preserve"> SUM(C766:J766)/SUMPRODUCT(C766:J766/$AV$6:$BC$6, $AV$3:$BC$3 + $AV$4:$BC$4/1000*($D$7 - 1400) + $AV$5:$BC$5/10000*($F$8-1) )</f>
        <v>2.695280883728004</v>
      </c>
      <c r="W766" s="12"/>
      <c r="X766" s="8"/>
    </row>
    <row r="767" spans="2:24" ht="20" x14ac:dyDescent="0.2">
      <c r="B767" s="76">
        <f t="shared" si="116"/>
        <v>846.90424626881531</v>
      </c>
      <c r="C767" s="76">
        <f t="shared" si="117"/>
        <v>57.383541890736119</v>
      </c>
      <c r="D767" s="76" cm="1">
        <f t="array" ref="D767:J767">MMULT(N767:T767,TRANSPOSE($AM$8:$AS$14))</f>
        <v>2.4672496717172097</v>
      </c>
      <c r="E767" s="76">
        <v>18.889113593339633</v>
      </c>
      <c r="F767" s="76">
        <v>5.0396982211202825</v>
      </c>
      <c r="G767" s="76">
        <v>4.4602360621380015</v>
      </c>
      <c r="H767" s="76">
        <v>6.2739934228530885</v>
      </c>
      <c r="I767" s="76">
        <v>4.9250246202677062</v>
      </c>
      <c r="J767" s="76">
        <v>0.5611425178279581</v>
      </c>
      <c r="K767" s="78"/>
      <c r="L767" s="78"/>
      <c r="M767" s="76">
        <f t="shared" si="118"/>
        <v>846.90424626881531</v>
      </c>
      <c r="N767" s="76">
        <f t="shared" si="119"/>
        <v>24.361614948331908</v>
      </c>
      <c r="O767" s="76">
        <f t="shared" si="120"/>
        <v>4.3994695999343447</v>
      </c>
      <c r="P767" s="76">
        <f t="shared" si="121"/>
        <v>2.7917862306828845</v>
      </c>
      <c r="Q767" s="76">
        <f t="shared" si="122"/>
        <v>-3.601159319198556</v>
      </c>
      <c r="R767" s="76">
        <f t="shared" si="123"/>
        <v>-7.7914239393899507</v>
      </c>
      <c r="S767" s="76">
        <f t="shared" si="124"/>
        <v>8.3627044281698897</v>
      </c>
      <c r="T767" s="76">
        <f t="shared" si="125"/>
        <v>10.819093567957676</v>
      </c>
      <c r="U767" s="8"/>
      <c r="V767" s="12" cm="1">
        <f t="array" ref="V767" xml:space="preserve"> SUM(C767:J767)/SUMPRODUCT(C767:J767/$AV$6:$BC$6, $AV$3:$BC$3 + $AV$4:$BC$4/1000*($D$7 - 1400) + $AV$5:$BC$5/10000*($F$8-1) )</f>
        <v>2.695287549904763</v>
      </c>
      <c r="W767" s="12"/>
      <c r="X767" s="8"/>
    </row>
    <row r="768" spans="2:24" ht="20" x14ac:dyDescent="0.2">
      <c r="B768" s="76">
        <f t="shared" si="116"/>
        <v>850.44777867998198</v>
      </c>
      <c r="C768" s="76">
        <f t="shared" si="117"/>
        <v>57.383530432085486</v>
      </c>
      <c r="D768" s="76" cm="1">
        <f t="array" ref="D768:J768">MMULT(N768:T768,TRANSPOSE($AM$8:$AS$14))</f>
        <v>2.4672744497493007</v>
      </c>
      <c r="E768" s="76">
        <v>18.88947547593531</v>
      </c>
      <c r="F768" s="76">
        <v>5.0400332838691995</v>
      </c>
      <c r="G768" s="76">
        <v>4.4601676036005475</v>
      </c>
      <c r="H768" s="76">
        <v>6.2739819158962051</v>
      </c>
      <c r="I768" s="76">
        <v>4.9248374733460221</v>
      </c>
      <c r="J768" s="76">
        <v>0.5606993655179251</v>
      </c>
      <c r="K768" s="78"/>
      <c r="L768" s="78"/>
      <c r="M768" s="76">
        <f t="shared" si="118"/>
        <v>850.44777867998198</v>
      </c>
      <c r="N768" s="76">
        <f t="shared" si="119"/>
        <v>24.36181598797333</v>
      </c>
      <c r="O768" s="76">
        <f t="shared" si="120"/>
        <v>4.3995837855494919</v>
      </c>
      <c r="P768" s="76">
        <f t="shared" si="121"/>
        <v>2.7916853964532828</v>
      </c>
      <c r="Q768" s="76">
        <f t="shared" si="122"/>
        <v>-3.6009534790953732</v>
      </c>
      <c r="R768" s="76">
        <f t="shared" si="123"/>
        <v>-7.7908667029815284</v>
      </c>
      <c r="S768" s="76">
        <f t="shared" si="124"/>
        <v>8.3618491865910975</v>
      </c>
      <c r="T768" s="76">
        <f t="shared" si="125"/>
        <v>10.818666928923536</v>
      </c>
      <c r="U768" s="8"/>
      <c r="V768" s="12" cm="1">
        <f t="array" ref="V768" xml:space="preserve"> SUM(C768:J768)/SUMPRODUCT(C768:J768/$AV$6:$BC$6, $AV$3:$BC$3 + $AV$4:$BC$4/1000*($D$7 - 1400) + $AV$5:$BC$5/10000*($F$8-1) )</f>
        <v>2.6952941782740099</v>
      </c>
      <c r="W768" s="12"/>
      <c r="X768" s="8"/>
    </row>
    <row r="769" spans="2:24" ht="20" x14ac:dyDescent="0.2">
      <c r="B769" s="76">
        <f t="shared" si="116"/>
        <v>853.99131109114865</v>
      </c>
      <c r="C769" s="76">
        <f t="shared" si="117"/>
        <v>57.383517622508549</v>
      </c>
      <c r="D769" s="76" cm="1">
        <f t="array" ref="D769:J769">MMULT(N769:T769,TRANSPOSE($AM$8:$AS$14))</f>
        <v>2.4672991592856466</v>
      </c>
      <c r="E769" s="76">
        <v>18.889836634741162</v>
      </c>
      <c r="F769" s="76">
        <v>5.0403659281908952</v>
      </c>
      <c r="G769" s="76">
        <v>4.4600985095443129</v>
      </c>
      <c r="H769" s="76">
        <v>6.2739717335249061</v>
      </c>
      <c r="I769" s="76">
        <v>4.9246522413019562</v>
      </c>
      <c r="J769" s="76">
        <v>0.56025817090257191</v>
      </c>
      <c r="K769" s="78"/>
      <c r="L769" s="78"/>
      <c r="M769" s="76">
        <f t="shared" si="118"/>
        <v>853.99131109114865</v>
      </c>
      <c r="N769" s="76">
        <f t="shared" si="119"/>
        <v>24.362017027614751</v>
      </c>
      <c r="O769" s="76">
        <f t="shared" si="120"/>
        <v>4.3996979711646382</v>
      </c>
      <c r="P769" s="76">
        <f t="shared" si="121"/>
        <v>2.7915845622236812</v>
      </c>
      <c r="Q769" s="76">
        <f t="shared" si="122"/>
        <v>-3.6007476389766433</v>
      </c>
      <c r="R769" s="76">
        <f t="shared" si="123"/>
        <v>-7.7903109376059989</v>
      </c>
      <c r="S769" s="76">
        <f t="shared" si="124"/>
        <v>8.3609984343766346</v>
      </c>
      <c r="T769" s="76">
        <f t="shared" si="125"/>
        <v>10.818243636822661</v>
      </c>
      <c r="U769" s="8"/>
      <c r="V769" s="12" cm="1">
        <f t="array" ref="V769" xml:space="preserve"> SUM(C769:J769)/SUMPRODUCT(C769:J769/$AV$6:$BC$6, $AV$3:$BC$3 + $AV$4:$BC$4/1000*($D$7 - 1400) + $AV$5:$BC$5/10000*($F$8-1) )</f>
        <v>2.6953007694085502</v>
      </c>
      <c r="W769" s="12"/>
      <c r="X769" s="8"/>
    </row>
    <row r="770" spans="2:24" ht="20" x14ac:dyDescent="0.2">
      <c r="B770" s="76">
        <f t="shared" si="116"/>
        <v>857.53484350231531</v>
      </c>
      <c r="C770" s="76">
        <f t="shared" si="117"/>
        <v>57.383503503165294</v>
      </c>
      <c r="D770" s="76" cm="1">
        <f t="array" ref="D770:J770">MMULT(N770:T770,TRANSPOSE($AM$8:$AS$14))</f>
        <v>2.4673238025187856</v>
      </c>
      <c r="E770" s="76">
        <v>18.890197091425208</v>
      </c>
      <c r="F770" s="76">
        <v>5.0406962149413062</v>
      </c>
      <c r="G770" s="76">
        <v>4.460028791213527</v>
      </c>
      <c r="H770" s="76">
        <v>6.2739628048028502</v>
      </c>
      <c r="I770" s="76">
        <v>4.9244689494451945</v>
      </c>
      <c r="J770" s="76">
        <v>0.55981884248783831</v>
      </c>
      <c r="K770" s="78"/>
      <c r="L770" s="78"/>
      <c r="M770" s="76">
        <f t="shared" si="118"/>
        <v>857.53484350231531</v>
      </c>
      <c r="N770" s="76">
        <f t="shared" si="119"/>
        <v>24.362218067256176</v>
      </c>
      <c r="O770" s="76">
        <f t="shared" si="120"/>
        <v>4.3998121567797854</v>
      </c>
      <c r="P770" s="76">
        <f t="shared" si="121"/>
        <v>2.7914837279940796</v>
      </c>
      <c r="Q770" s="76">
        <f t="shared" si="122"/>
        <v>-3.6005417988446236</v>
      </c>
      <c r="R770" s="76">
        <f t="shared" si="123"/>
        <v>-7.7897565617248041</v>
      </c>
      <c r="S770" s="76">
        <f t="shared" si="124"/>
        <v>8.3601519739508277</v>
      </c>
      <c r="T770" s="76">
        <f t="shared" si="125"/>
        <v>10.817823663910323</v>
      </c>
      <c r="U770" s="8"/>
      <c r="V770" s="12" cm="1">
        <f t="array" ref="V770" xml:space="preserve"> SUM(C770:J770)/SUMPRODUCT(C770:J770/$AV$6:$BC$6, $AV$3:$BC$3 + $AV$4:$BC$4/1000*($D$7 - 1400) + $AV$5:$BC$5/10000*($F$8-1) )</f>
        <v>2.6953073238733034</v>
      </c>
      <c r="W770" s="12"/>
      <c r="X770" s="8"/>
    </row>
    <row r="771" spans="2:24" ht="20" x14ac:dyDescent="0.2">
      <c r="B771" s="76">
        <f t="shared" si="116"/>
        <v>861.07837591348198</v>
      </c>
      <c r="C771" s="76">
        <f t="shared" si="117"/>
        <v>57.383488113611477</v>
      </c>
      <c r="D771" s="76" cm="1">
        <f t="array" ref="D771:J771">MMULT(N771:T771,TRANSPOSE($AM$8:$AS$14))</f>
        <v>2.4673483815471062</v>
      </c>
      <c r="E771" s="76">
        <v>18.890556866868966</v>
      </c>
      <c r="F771" s="76">
        <v>5.041024203537944</v>
      </c>
      <c r="G771" s="76">
        <v>4.4599584595780151</v>
      </c>
      <c r="H771" s="76">
        <v>6.2739550611429262</v>
      </c>
      <c r="I771" s="76">
        <v>4.9242876211361679</v>
      </c>
      <c r="J771" s="76">
        <v>0.55938129257739566</v>
      </c>
      <c r="K771" s="78"/>
      <c r="L771" s="78"/>
      <c r="M771" s="76">
        <f t="shared" si="118"/>
        <v>861.07837591348198</v>
      </c>
      <c r="N771" s="76">
        <f t="shared" si="119"/>
        <v>24.362419106897594</v>
      </c>
      <c r="O771" s="76">
        <f t="shared" si="120"/>
        <v>4.3999263423949317</v>
      </c>
      <c r="P771" s="76">
        <f t="shared" si="121"/>
        <v>2.791382893764478</v>
      </c>
      <c r="Q771" s="76">
        <f t="shared" si="122"/>
        <v>-3.6003359587012502</v>
      </c>
      <c r="R771" s="76">
        <f t="shared" si="123"/>
        <v>-7.789203497962462</v>
      </c>
      <c r="S771" s="76">
        <f t="shared" si="124"/>
        <v>8.3593096155233084</v>
      </c>
      <c r="T771" s="76">
        <f t="shared" si="125"/>
        <v>10.817406982462295</v>
      </c>
      <c r="U771" s="8"/>
      <c r="V771" s="12" cm="1">
        <f t="array" ref="V771" xml:space="preserve"> SUM(C771:J771)/SUMPRODUCT(C771:J771/$AV$6:$BC$6, $AV$3:$BC$3 + $AV$4:$BC$4/1000*($D$7 - 1400) + $AV$5:$BC$5/10000*($F$8-1) )</f>
        <v>2.6953138422252194</v>
      </c>
      <c r="W771" s="12"/>
      <c r="X771" s="8"/>
    </row>
    <row r="772" spans="2:24" ht="20" x14ac:dyDescent="0.2">
      <c r="B772" s="76">
        <f t="shared" si="116"/>
        <v>864.62190832464864</v>
      </c>
      <c r="C772" s="76">
        <f t="shared" si="117"/>
        <v>57.383471491861059</v>
      </c>
      <c r="D772" s="76" cm="1">
        <f t="array" ref="D772:J772">MMULT(N772:T772,TRANSPOSE($AM$8:$AS$14))</f>
        <v>2.4673728983789274</v>
      </c>
      <c r="E772" s="76">
        <v>18.890915981195032</v>
      </c>
      <c r="F772" s="76">
        <v>5.0413499519717968</v>
      </c>
      <c r="G772" s="76">
        <v>4.4598875253406582</v>
      </c>
      <c r="H772" s="76">
        <v>6.2739484362631854</v>
      </c>
      <c r="I772" s="76">
        <v>4.9241082778535272</v>
      </c>
      <c r="J772" s="76">
        <v>0.55894543713581935</v>
      </c>
      <c r="K772" s="78"/>
      <c r="L772" s="78"/>
      <c r="M772" s="76">
        <f t="shared" si="118"/>
        <v>864.62190832464864</v>
      </c>
      <c r="N772" s="76">
        <f t="shared" si="119"/>
        <v>24.362620146539019</v>
      </c>
      <c r="O772" s="76">
        <f t="shared" si="120"/>
        <v>4.4000405280100789</v>
      </c>
      <c r="P772" s="76">
        <f t="shared" si="121"/>
        <v>2.7912820595348764</v>
      </c>
      <c r="Q772" s="76">
        <f t="shared" si="122"/>
        <v>-3.6001301185481824</v>
      </c>
      <c r="R772" s="76">
        <f t="shared" si="123"/>
        <v>-7.7886516729157931</v>
      </c>
      <c r="S772" s="76">
        <f t="shared" si="124"/>
        <v>8.3584711768276261</v>
      </c>
      <c r="T772" s="76">
        <f t="shared" si="125"/>
        <v>10.816993564778523</v>
      </c>
      <c r="U772" s="8"/>
      <c r="V772" s="12" cm="1">
        <f t="array" ref="V772" xml:space="preserve"> SUM(C772:J772)/SUMPRODUCT(C772:J772/$AV$6:$BC$6, $AV$3:$BC$3 + $AV$4:$BC$4/1000*($D$7 - 1400) + $AV$5:$BC$5/10000*($F$8-1) )</f>
        <v>2.6953203250132169</v>
      </c>
      <c r="W772" s="12"/>
      <c r="X772" s="8"/>
    </row>
    <row r="773" spans="2:24" ht="20" x14ac:dyDescent="0.2">
      <c r="B773" s="76">
        <f t="shared" si="116"/>
        <v>868.16544073581531</v>
      </c>
      <c r="C773" s="76">
        <f t="shared" si="117"/>
        <v>57.383453674446592</v>
      </c>
      <c r="D773" s="76" cm="1">
        <f t="array" ref="D773:J773">MMULT(N773:T773,TRANSPOSE($AM$8:$AS$14))</f>
        <v>2.467397354936431</v>
      </c>
      <c r="E773" s="76">
        <v>18.891274453793791</v>
      </c>
      <c r="F773" s="76">
        <v>5.0416735168207492</v>
      </c>
      <c r="G773" s="76">
        <v>4.459815998944693</v>
      </c>
      <c r="H773" s="76">
        <v>6.2739428661419847</v>
      </c>
      <c r="I773" s="76">
        <v>4.923930939260039</v>
      </c>
      <c r="J773" s="76">
        <v>0.5585111956557216</v>
      </c>
      <c r="K773" s="78"/>
      <c r="L773" s="78"/>
      <c r="M773" s="76">
        <f t="shared" si="118"/>
        <v>868.16544073581531</v>
      </c>
      <c r="N773" s="76">
        <f t="shared" si="119"/>
        <v>24.36282118618044</v>
      </c>
      <c r="O773" s="76">
        <f t="shared" si="120"/>
        <v>4.4001547136252244</v>
      </c>
      <c r="P773" s="76">
        <f t="shared" si="121"/>
        <v>2.7911812253052748</v>
      </c>
      <c r="Q773" s="76">
        <f t="shared" si="122"/>
        <v>-3.5999242783868461</v>
      </c>
      <c r="R773" s="76">
        <f t="shared" si="123"/>
        <v>-7.788101016970602</v>
      </c>
      <c r="S773" s="76">
        <f t="shared" si="124"/>
        <v>8.3576364828664573</v>
      </c>
      <c r="T773" s="76">
        <f t="shared" si="125"/>
        <v>10.816583383186746</v>
      </c>
      <c r="U773" s="8"/>
      <c r="V773" s="12" cm="1">
        <f t="array" ref="V773" xml:space="preserve"> SUM(C773:J773)/SUMPRODUCT(C773:J773/$AV$6:$BC$6, $AV$3:$BC$3 + $AV$4:$BC$4/1000*($D$7 - 1400) + $AV$5:$BC$5/10000*($F$8-1) )</f>
        <v>2.695326772778134</v>
      </c>
      <c r="W773" s="12"/>
      <c r="X773" s="8"/>
    </row>
    <row r="774" spans="2:24" ht="20" x14ac:dyDescent="0.2">
      <c r="B774" s="76">
        <f t="shared" si="116"/>
        <v>871.70897314698198</v>
      </c>
      <c r="C774" s="76">
        <f t="shared" si="117"/>
        <v>57.383434696477508</v>
      </c>
      <c r="D774" s="76" cm="1">
        <f t="array" ref="D774:J774">MMULT(N774:T774,TRANSPOSE($AM$8:$AS$14))</f>
        <v>2.4674217530594498</v>
      </c>
      <c r="E774" s="76">
        <v>18.891632303349521</v>
      </c>
      <c r="F774" s="76">
        <v>5.0419949532644051</v>
      </c>
      <c r="G774" s="76">
        <v>4.4597438905808753</v>
      </c>
      <c r="H774" s="76">
        <v>6.2739382889725501</v>
      </c>
      <c r="I774" s="76">
        <v>4.9237556232669588</v>
      </c>
      <c r="J774" s="76">
        <v>0.55807849102872709</v>
      </c>
      <c r="K774" s="78"/>
      <c r="L774" s="78"/>
      <c r="M774" s="76">
        <f t="shared" si="118"/>
        <v>871.70897314698198</v>
      </c>
      <c r="N774" s="76">
        <f t="shared" si="119"/>
        <v>24.363022225821862</v>
      </c>
      <c r="O774" s="76">
        <f t="shared" si="120"/>
        <v>4.4002688992403716</v>
      </c>
      <c r="P774" s="76">
        <f t="shared" si="121"/>
        <v>2.7910803910756732</v>
      </c>
      <c r="Q774" s="76">
        <f t="shared" si="122"/>
        <v>-3.5997184382184582</v>
      </c>
      <c r="R774" s="76">
        <f t="shared" si="123"/>
        <v>-7.7875514641256247</v>
      </c>
      <c r="S774" s="76">
        <f t="shared" si="124"/>
        <v>8.3568053656633676</v>
      </c>
      <c r="T774" s="76">
        <f t="shared" si="125"/>
        <v>10.816176410046081</v>
      </c>
      <c r="U774" s="8"/>
      <c r="V774" s="12" cm="1">
        <f t="array" ref="V774" xml:space="preserve"> SUM(C774:J774)/SUMPRODUCT(C774:J774/$AV$6:$BC$6, $AV$3:$BC$3 + $AV$4:$BC$4/1000*($D$7 - 1400) + $AV$5:$BC$5/10000*($F$8-1) )</f>
        <v>2.6953331860526948</v>
      </c>
      <c r="W774" s="12"/>
      <c r="X774" s="8"/>
    </row>
    <row r="775" spans="2:24" ht="20" x14ac:dyDescent="0.2">
      <c r="B775" s="76">
        <f t="shared" si="116"/>
        <v>875.25250555814864</v>
      </c>
      <c r="C775" s="76">
        <f t="shared" si="117"/>
        <v>57.383414591696535</v>
      </c>
      <c r="D775" s="76" cm="1">
        <f t="array" ref="D775:J775">MMULT(N775:T775,TRANSPOSE($AM$8:$AS$14))</f>
        <v>2.4674460945090981</v>
      </c>
      <c r="E775" s="76">
        <v>18.891989547865549</v>
      </c>
      <c r="F775" s="76">
        <v>5.0423143151002154</v>
      </c>
      <c r="G775" s="76">
        <v>4.4596712101945242</v>
      </c>
      <c r="H775" s="76">
        <v>6.2739346451169791</v>
      </c>
      <c r="I775" s="76">
        <v>4.9235823460968131</v>
      </c>
      <c r="J775" s="76">
        <v>0.55764724942028265</v>
      </c>
      <c r="K775" s="78"/>
      <c r="L775" s="78"/>
      <c r="M775" s="76">
        <f t="shared" si="118"/>
        <v>875.25250555814864</v>
      </c>
      <c r="N775" s="76">
        <f t="shared" si="119"/>
        <v>24.363223265463283</v>
      </c>
      <c r="O775" s="76">
        <f t="shared" si="120"/>
        <v>4.4003830848555179</v>
      </c>
      <c r="P775" s="76">
        <f t="shared" si="121"/>
        <v>2.7909795568460716</v>
      </c>
      <c r="Q775" s="76">
        <f t="shared" si="122"/>
        <v>-3.5995125980440639</v>
      </c>
      <c r="R775" s="76">
        <f t="shared" si="123"/>
        <v>-7.7870029518235002</v>
      </c>
      <c r="S775" s="76">
        <f t="shared" si="124"/>
        <v>8.3559776640210401</v>
      </c>
      <c r="T775" s="76">
        <f t="shared" si="125"/>
        <v>10.815772617750529</v>
      </c>
      <c r="U775" s="8"/>
      <c r="V775" s="12" cm="1">
        <f t="array" ref="V775" xml:space="preserve"> SUM(C775:J775)/SUMPRODUCT(C775:J775/$AV$6:$BC$6, $AV$3:$BC$3 + $AV$4:$BC$4/1000*($D$7 - 1400) + $AV$5:$BC$5/10000*($F$8-1) )</f>
        <v>2.6953395653614902</v>
      </c>
      <c r="W775" s="12"/>
      <c r="X775" s="8"/>
    </row>
    <row r="776" spans="2:24" ht="20" x14ac:dyDescent="0.2">
      <c r="B776" s="76">
        <f t="shared" si="116"/>
        <v>878.79603796931531</v>
      </c>
      <c r="C776" s="76">
        <f t="shared" si="117"/>
        <v>57.38339339253406</v>
      </c>
      <c r="D776" s="76" cm="1">
        <f t="array" ref="D776:J776">MMULT(N776:T776,TRANSPOSE($AM$8:$AS$14))</f>
        <v>2.4674703809712675</v>
      </c>
      <c r="E776" s="76">
        <v>18.892346204688828</v>
      </c>
      <c r="F776" s="76">
        <v>5.0426316547607239</v>
      </c>
      <c r="G776" s="76">
        <v>4.4595979674924049</v>
      </c>
      <c r="H776" s="76">
        <v>6.273931877059816</v>
      </c>
      <c r="I776" s="76">
        <v>4.923411122344719</v>
      </c>
      <c r="J776" s="76">
        <v>0.55721740014818133</v>
      </c>
      <c r="K776" s="78"/>
      <c r="L776" s="78"/>
      <c r="M776" s="76">
        <f t="shared" si="118"/>
        <v>878.79603796931531</v>
      </c>
      <c r="N776" s="76">
        <f t="shared" si="119"/>
        <v>24.363424305104708</v>
      </c>
      <c r="O776" s="76">
        <f t="shared" si="120"/>
        <v>4.4004972704706651</v>
      </c>
      <c r="P776" s="76">
        <f t="shared" si="121"/>
        <v>2.79087872261647</v>
      </c>
      <c r="Q776" s="76">
        <f t="shared" si="122"/>
        <v>-3.599306757864555</v>
      </c>
      <c r="R776" s="76">
        <f t="shared" si="123"/>
        <v>-7.7864554207885526</v>
      </c>
      <c r="S776" s="76">
        <f t="shared" si="124"/>
        <v>8.3551532232859209</v>
      </c>
      <c r="T776" s="76">
        <f t="shared" si="125"/>
        <v>10.815371978732482</v>
      </c>
      <c r="U776" s="8"/>
      <c r="V776" s="12" cm="1">
        <f t="array" ref="V776" xml:space="preserve"> SUM(C776:J776)/SUMPRODUCT(C776:J776/$AV$6:$BC$6, $AV$3:$BC$3 + $AV$4:$BC$4/1000*($D$7 - 1400) + $AV$5:$BC$5/10000*($F$8-1) )</f>
        <v>2.695345911220973</v>
      </c>
      <c r="W776" s="12"/>
      <c r="X776" s="8"/>
    </row>
    <row r="777" spans="2:24" ht="20" x14ac:dyDescent="0.2">
      <c r="B777" s="76">
        <f t="shared" si="116"/>
        <v>882.33957038048197</v>
      </c>
      <c r="C777" s="76">
        <f t="shared" si="117"/>
        <v>57.383371130160761</v>
      </c>
      <c r="D777" s="76" cm="1">
        <f t="array" ref="D777:J777">MMULT(N777:T777,TRANSPOSE($AM$8:$AS$14))</f>
        <v>2.4674946140599907</v>
      </c>
      <c r="E777" s="76">
        <v>18.892702290533652</v>
      </c>
      <c r="F777" s="76">
        <v>5.0429470233319247</v>
      </c>
      <c r="G777" s="76">
        <v>4.4595241719494823</v>
      </c>
      <c r="H777" s="76">
        <v>6.2739299293613016</v>
      </c>
      <c r="I777" s="76">
        <v>4.9232419650381178</v>
      </c>
      <c r="J777" s="76">
        <v>0.55678887556476975</v>
      </c>
      <c r="K777" s="78"/>
      <c r="L777" s="78"/>
      <c r="M777" s="76">
        <f t="shared" si="118"/>
        <v>882.33957038048197</v>
      </c>
      <c r="N777" s="76">
        <f t="shared" si="119"/>
        <v>24.363625344746129</v>
      </c>
      <c r="O777" s="76">
        <f t="shared" si="120"/>
        <v>4.4006114560858114</v>
      </c>
      <c r="P777" s="76">
        <f t="shared" si="121"/>
        <v>2.7907778883868684</v>
      </c>
      <c r="Q777" s="76">
        <f t="shared" si="122"/>
        <v>-3.599100917680695</v>
      </c>
      <c r="R777" s="76">
        <f t="shared" si="123"/>
        <v>-7.7859088148711857</v>
      </c>
      <c r="S777" s="76">
        <f t="shared" si="124"/>
        <v>8.3543318951191718</v>
      </c>
      <c r="T777" s="76">
        <f t="shared" si="125"/>
        <v>10.814974465466127</v>
      </c>
      <c r="U777" s="8"/>
      <c r="V777" s="12" cm="1">
        <f t="array" ref="V777" xml:space="preserve"> SUM(C777:J777)/SUMPRODUCT(C777:J777/$AV$6:$BC$6, $AV$3:$BC$3 + $AV$4:$BC$4/1000*($D$7 - 1400) + $AV$5:$BC$5/10000*($F$8-1) )</f>
        <v>2.6953522241394707</v>
      </c>
      <c r="W777" s="12"/>
      <c r="X777" s="8"/>
    </row>
    <row r="778" spans="2:24" ht="20" x14ac:dyDescent="0.2">
      <c r="B778" s="76">
        <f t="shared" si="116"/>
        <v>885.88310279164864</v>
      </c>
      <c r="C778" s="76">
        <f t="shared" si="117"/>
        <v>57.383347834538263</v>
      </c>
      <c r="D778" s="76" cm="1">
        <f t="array" ref="D778:J778">MMULT(N778:T778,TRANSPOSE($AM$8:$AS$14))</f>
        <v>2.4675187953206605</v>
      </c>
      <c r="E778" s="76">
        <v>18.893057821504769</v>
      </c>
      <c r="F778" s="76">
        <v>5.0432604705725872</v>
      </c>
      <c r="G778" s="76">
        <v>4.4594498328155332</v>
      </c>
      <c r="H778" s="76">
        <v>6.2739287486103859</v>
      </c>
      <c r="I778" s="76">
        <v>4.9230748856950655</v>
      </c>
      <c r="J778" s="76">
        <v>0.55636161094273884</v>
      </c>
      <c r="K778" s="78"/>
      <c r="L778" s="78"/>
      <c r="M778" s="76">
        <f t="shared" si="118"/>
        <v>885.88310279164864</v>
      </c>
      <c r="N778" s="76">
        <f t="shared" si="119"/>
        <v>24.363826384387547</v>
      </c>
      <c r="O778" s="76">
        <f t="shared" si="120"/>
        <v>4.4007256417009586</v>
      </c>
      <c r="P778" s="76">
        <f t="shared" si="121"/>
        <v>2.7906770541572663</v>
      </c>
      <c r="Q778" s="76">
        <f t="shared" si="122"/>
        <v>-3.5988950774931356</v>
      </c>
      <c r="R778" s="76">
        <f t="shared" si="123"/>
        <v>-7.7853630808986587</v>
      </c>
      <c r="S778" s="76">
        <f t="shared" si="124"/>
        <v>8.353513537273864</v>
      </c>
      <c r="T778" s="76">
        <f t="shared" si="125"/>
        <v>10.814580050470852</v>
      </c>
      <c r="U778" s="8"/>
      <c r="V778" s="12" cm="1">
        <f t="array" ref="V778" xml:space="preserve"> SUM(C778:J778)/SUMPRODUCT(C778:J778/$AV$6:$BC$6, $AV$3:$BC$3 + $AV$4:$BC$4/1000*($D$7 - 1400) + $AV$5:$BC$5/10000*($F$8-1) )</f>
        <v>2.6953585046172011</v>
      </c>
      <c r="W778" s="12"/>
      <c r="X778" s="8"/>
    </row>
    <row r="779" spans="2:24" ht="20" x14ac:dyDescent="0.2">
      <c r="B779" s="76">
        <f t="shared" si="116"/>
        <v>889.42663520281531</v>
      </c>
      <c r="C779" s="76">
        <f t="shared" si="117"/>
        <v>57.383323534468019</v>
      </c>
      <c r="D779" s="76" cm="1">
        <f t="array" ref="D779:J779">MMULT(N779:T779,TRANSPOSE($AM$8:$AS$14))</f>
        <v>2.4675429262331394</v>
      </c>
      <c r="E779" s="76">
        <v>18.893412813119731</v>
      </c>
      <c r="F779" s="76">
        <v>5.043572044934459</v>
      </c>
      <c r="G779" s="76">
        <v>4.4593749591216216</v>
      </c>
      <c r="H779" s="76">
        <v>6.2739282833775745</v>
      </c>
      <c r="I779" s="76">
        <v>4.9229098943809975</v>
      </c>
      <c r="J779" s="76">
        <v>0.5559355443644507</v>
      </c>
      <c r="K779" s="78"/>
      <c r="L779" s="78"/>
      <c r="M779" s="76">
        <f t="shared" si="118"/>
        <v>889.42663520281531</v>
      </c>
      <c r="N779" s="76">
        <f t="shared" si="119"/>
        <v>24.364027424028972</v>
      </c>
      <c r="O779" s="76">
        <f t="shared" si="120"/>
        <v>4.4008398273161049</v>
      </c>
      <c r="P779" s="76">
        <f t="shared" si="121"/>
        <v>2.7905762199276647</v>
      </c>
      <c r="Q779" s="76">
        <f t="shared" si="122"/>
        <v>-3.5986892373024322</v>
      </c>
      <c r="R779" s="76">
        <f t="shared" si="123"/>
        <v>-7.7848181685320537</v>
      </c>
      <c r="S779" s="76">
        <f t="shared" si="124"/>
        <v>8.352698013378328</v>
      </c>
      <c r="T779" s="76">
        <f t="shared" si="125"/>
        <v>10.81418870631456</v>
      </c>
      <c r="U779" s="8"/>
      <c r="V779" s="12" cm="1">
        <f t="array" ref="V779" xml:space="preserve"> SUM(C779:J779)/SUMPRODUCT(C779:J779/$AV$6:$BC$6, $AV$3:$BC$3 + $AV$4:$BC$4/1000*($D$7 - 1400) + $AV$5:$BC$5/10000*($F$8-1) )</f>
        <v>2.6953647531463063</v>
      </c>
      <c r="W779" s="12"/>
      <c r="X779" s="8"/>
    </row>
    <row r="780" spans="2:24" ht="20" x14ac:dyDescent="0.2">
      <c r="B780" s="76">
        <f t="shared" si="116"/>
        <v>892.97016761398197</v>
      </c>
      <c r="C780" s="76">
        <f t="shared" si="117"/>
        <v>57.383298257638671</v>
      </c>
      <c r="D780" s="76" cm="1">
        <f t="array" ref="D780:J780">MMULT(N780:T780,TRANSPOSE($AM$8:$AS$14))</f>
        <v>2.4675670082147128</v>
      </c>
      <c r="E780" s="76">
        <v>18.893767280330504</v>
      </c>
      <c r="F780" s="76">
        <v>5.0438817935832336</v>
      </c>
      <c r="G780" s="76">
        <v>4.459299559686416</v>
      </c>
      <c r="H780" s="76">
        <v>6.2739284841677012</v>
      </c>
      <c r="I780" s="76">
        <v>4.922746999764037</v>
      </c>
      <c r="J780" s="76">
        <v>0.55551061661473145</v>
      </c>
      <c r="K780" s="78"/>
      <c r="L780" s="78"/>
      <c r="M780" s="76">
        <f t="shared" si="118"/>
        <v>892.97016761398197</v>
      </c>
      <c r="N780" s="76">
        <f t="shared" si="119"/>
        <v>24.364228463670393</v>
      </c>
      <c r="O780" s="76">
        <f t="shared" si="120"/>
        <v>4.4009540129312512</v>
      </c>
      <c r="P780" s="76">
        <f t="shared" si="121"/>
        <v>2.7904753856980631</v>
      </c>
      <c r="Q780" s="76">
        <f t="shared" si="122"/>
        <v>-3.5984833971090602</v>
      </c>
      <c r="R780" s="76">
        <f t="shared" si="123"/>
        <v>-7.7842740301292421</v>
      </c>
      <c r="S780" s="76">
        <f t="shared" si="124"/>
        <v>8.3518851927255842</v>
      </c>
      <c r="T780" s="76">
        <f t="shared" si="125"/>
        <v>10.813800405616968</v>
      </c>
      <c r="U780" s="8"/>
      <c r="V780" s="12" cm="1">
        <f t="array" ref="V780" xml:space="preserve"> SUM(C780:J780)/SUMPRODUCT(C780:J780/$AV$6:$BC$6, $AV$3:$BC$3 + $AV$4:$BC$4/1000*($D$7 - 1400) + $AV$5:$BC$5/10000*($F$8-1) )</f>
        <v>2.6953709702108939</v>
      </c>
      <c r="W780" s="12"/>
      <c r="X780" s="8"/>
    </row>
    <row r="781" spans="2:24" ht="20" x14ac:dyDescent="0.2">
      <c r="B781" s="76">
        <f t="shared" si="116"/>
        <v>896.51370002514864</v>
      </c>
      <c r="C781" s="76">
        <f t="shared" si="117"/>
        <v>57.383272030671293</v>
      </c>
      <c r="D781" s="76" cm="1">
        <f t="array" ref="D781:J781">MMULT(N781:T781,TRANSPOSE($AM$8:$AS$14))</f>
        <v>2.4675910426229613</v>
      </c>
      <c r="E781" s="76">
        <v>18.894121237544532</v>
      </c>
      <c r="F781" s="76">
        <v>5.0441897624202436</v>
      </c>
      <c r="G781" s="76">
        <v>4.4592236431223844</v>
      </c>
      <c r="H781" s="76">
        <v>6.2739293033727144</v>
      </c>
      <c r="I781" s="76">
        <v>4.9225862091688466</v>
      </c>
      <c r="J781" s="76">
        <v>0.55508677107702009</v>
      </c>
      <c r="K781" s="78"/>
      <c r="L781" s="78"/>
      <c r="M781" s="76">
        <f t="shared" si="118"/>
        <v>896.51370002514864</v>
      </c>
      <c r="N781" s="76">
        <f t="shared" si="119"/>
        <v>24.364429503311815</v>
      </c>
      <c r="O781" s="76">
        <f t="shared" si="120"/>
        <v>4.4010681985463975</v>
      </c>
      <c r="P781" s="76">
        <f t="shared" si="121"/>
        <v>2.790374551468461</v>
      </c>
      <c r="Q781" s="76">
        <f t="shared" si="122"/>
        <v>-3.5982775569134242</v>
      </c>
      <c r="R781" s="76">
        <f t="shared" si="123"/>
        <v>-7.7837306206136088</v>
      </c>
      <c r="S781" s="76">
        <f t="shared" si="124"/>
        <v>8.3510749500687194</v>
      </c>
      <c r="T781" s="76">
        <f t="shared" si="125"/>
        <v>10.813415121052827</v>
      </c>
      <c r="U781" s="8"/>
      <c r="V781" s="12" cm="1">
        <f t="array" ref="V781" xml:space="preserve"> SUM(C781:J781)/SUMPRODUCT(C781:J781/$AV$6:$BC$6, $AV$3:$BC$3 + $AV$4:$BC$4/1000*($D$7 - 1400) + $AV$5:$BC$5/10000*($F$8-1) )</f>
        <v>2.6953771562870896</v>
      </c>
      <c r="W781" s="12"/>
      <c r="X781" s="8"/>
    </row>
    <row r="782" spans="2:24" ht="20" x14ac:dyDescent="0.2">
      <c r="B782" s="76">
        <f t="shared" si="116"/>
        <v>900.0572324363153</v>
      </c>
      <c r="C782" s="76">
        <f t="shared" si="117"/>
        <v>57.383244879163463</v>
      </c>
      <c r="D782" s="76" cm="1">
        <f t="array" ref="D782:J782">MMULT(N782:T782,TRANSPOSE($AM$8:$AS$14))</f>
        <v>2.4676150307584814</v>
      </c>
      <c r="E782" s="76">
        <v>18.89447469864502</v>
      </c>
      <c r="F782" s="76">
        <v>5.0444959961047644</v>
      </c>
      <c r="G782" s="76">
        <v>4.4591472178418314</v>
      </c>
      <c r="H782" s="76">
        <v>6.2739306952245339</v>
      </c>
      <c r="I782" s="76">
        <v>4.92242752862904</v>
      </c>
      <c r="J782" s="76">
        <v>0.55466395363285836</v>
      </c>
      <c r="K782" s="78"/>
      <c r="L782" s="78"/>
      <c r="M782" s="76">
        <f t="shared" si="118"/>
        <v>900.0572324363153</v>
      </c>
      <c r="N782" s="76">
        <f t="shared" si="119"/>
        <v>24.364630542953236</v>
      </c>
      <c r="O782" s="76">
        <f t="shared" si="120"/>
        <v>4.4011823841615447</v>
      </c>
      <c r="P782" s="76">
        <f t="shared" si="121"/>
        <v>2.7902737172388599</v>
      </c>
      <c r="Q782" s="76">
        <f t="shared" si="122"/>
        <v>-3.5980717167158676</v>
      </c>
      <c r="R782" s="76">
        <f t="shared" si="123"/>
        <v>-7.783187897348383</v>
      </c>
      <c r="S782" s="76">
        <f t="shared" si="124"/>
        <v>8.3502671654221654</v>
      </c>
      <c r="T782" s="76">
        <f t="shared" si="125"/>
        <v>10.813032825355123</v>
      </c>
      <c r="U782" s="8"/>
      <c r="V782" s="12" cm="1">
        <f t="array" ref="V782" xml:space="preserve"> SUM(C782:J782)/SUMPRODUCT(C782:J782/$AV$6:$BC$6, $AV$3:$BC$3 + $AV$4:$BC$4/1000*($D$7 - 1400) + $AV$5:$BC$5/10000*($F$8-1) )</f>
        <v>2.6953833118430923</v>
      </c>
      <c r="W782" s="12"/>
      <c r="X782" s="8"/>
    </row>
    <row r="783" spans="2:24" ht="20" x14ac:dyDescent="0.2">
      <c r="B783" s="76">
        <f t="shared" si="116"/>
        <v>903.60076484748197</v>
      </c>
      <c r="C783" s="76">
        <f t="shared" si="117"/>
        <v>57.383216827731353</v>
      </c>
      <c r="D783" s="76" cm="1">
        <f t="array" ref="D783:J783">MMULT(N783:T783,TRANSPOSE($AM$8:$AS$14))</f>
        <v>2.46763897386752</v>
      </c>
      <c r="E783" s="76">
        <v>18.894827677010639</v>
      </c>
      <c r="F783" s="76">
        <v>5.0448005380768448</v>
      </c>
      <c r="G783" s="76">
        <v>4.4590702920628074</v>
      </c>
      <c r="H783" s="76">
        <v>6.2739326157480431</v>
      </c>
      <c r="I783" s="76">
        <v>4.9222709629381933</v>
      </c>
      <c r="J783" s="76">
        <v>0.55424211256459843</v>
      </c>
      <c r="K783" s="78"/>
      <c r="L783" s="78"/>
      <c r="M783" s="76">
        <f t="shared" si="118"/>
        <v>903.60076484748197</v>
      </c>
      <c r="N783" s="76">
        <f t="shared" si="119"/>
        <v>24.364831582594661</v>
      </c>
      <c r="O783" s="76">
        <f t="shared" si="120"/>
        <v>4.401296569776691</v>
      </c>
      <c r="P783" s="76">
        <f t="shared" si="121"/>
        <v>2.7901728830092578</v>
      </c>
      <c r="Q783" s="76">
        <f t="shared" si="122"/>
        <v>-3.5978658765166847</v>
      </c>
      <c r="R783" s="76">
        <f t="shared" si="123"/>
        <v>-7.7826458200163753</v>
      </c>
      <c r="S783" s="76">
        <f t="shared" si="124"/>
        <v>8.3494617238687496</v>
      </c>
      <c r="T783" s="76">
        <f t="shared" si="125"/>
        <v>10.812653491318201</v>
      </c>
      <c r="U783" s="8"/>
      <c r="V783" s="12" cm="1">
        <f t="array" ref="V783" xml:space="preserve"> SUM(C783:J783)/SUMPRODUCT(C783:J783/$AV$6:$BC$6, $AV$3:$BC$3 + $AV$4:$BC$4/1000*($D$7 - 1400) + $AV$5:$BC$5/10000*($F$8-1) )</f>
        <v>2.6953894373392524</v>
      </c>
      <c r="W783" s="12"/>
      <c r="X783" s="8"/>
    </row>
    <row r="784" spans="2:24" ht="20" x14ac:dyDescent="0.2">
      <c r="B784" s="76">
        <f t="shared" si="116"/>
        <v>907.14429725864863</v>
      </c>
      <c r="C784" s="76">
        <f t="shared" si="117"/>
        <v>57.383187900050473</v>
      </c>
      <c r="D784" s="76" cm="1">
        <f t="array" ref="D784:J784">MMULT(N784:T784,TRANSPOSE($AM$8:$AS$14))</f>
        <v>2.4676628731444716</v>
      </c>
      <c r="E784" s="76">
        <v>18.895180185534549</v>
      </c>
      <c r="F784" s="76">
        <v>5.0451034305806211</v>
      </c>
      <c r="G784" s="76">
        <v>4.4589928738148652</v>
      </c>
      <c r="H784" s="76">
        <v>6.2739350227143067</v>
      </c>
      <c r="I784" s="76">
        <v>4.9221165156994218</v>
      </c>
      <c r="J784" s="76">
        <v>0.55382119846129063</v>
      </c>
      <c r="K784" s="78"/>
      <c r="L784" s="78"/>
      <c r="M784" s="76">
        <f t="shared" si="118"/>
        <v>907.14429725864863</v>
      </c>
      <c r="N784" s="76">
        <f t="shared" si="119"/>
        <v>24.365032622236079</v>
      </c>
      <c r="O784" s="76">
        <f t="shared" si="120"/>
        <v>4.4014107553918382</v>
      </c>
      <c r="P784" s="76">
        <f t="shared" si="121"/>
        <v>2.7900720487796566</v>
      </c>
      <c r="Q784" s="76">
        <f t="shared" si="122"/>
        <v>-3.5976600363161237</v>
      </c>
      <c r="R784" s="76">
        <f t="shared" si="123"/>
        <v>-7.7821043505049001</v>
      </c>
      <c r="S784" s="76">
        <f t="shared" si="124"/>
        <v>8.3486585153724278</v>
      </c>
      <c r="T784" s="76">
        <f t="shared" si="125"/>
        <v>10.81227709180085</v>
      </c>
      <c r="U784" s="8"/>
      <c r="V784" s="12" cm="1">
        <f t="array" ref="V784" xml:space="preserve"> SUM(C784:J784)/SUMPRODUCT(C784:J784/$AV$6:$BC$6, $AV$3:$BC$3 + $AV$4:$BC$4/1000*($D$7 - 1400) + $AV$5:$BC$5/10000*($F$8-1) )</f>
        <v>2.6953955332281354</v>
      </c>
      <c r="W784" s="12"/>
      <c r="X784" s="8"/>
    </row>
    <row r="785" spans="2:24" ht="20" x14ac:dyDescent="0.2">
      <c r="B785" s="76">
        <f t="shared" si="116"/>
        <v>910.6878296698153</v>
      </c>
      <c r="C785" s="76">
        <f t="shared" si="117"/>
        <v>57.383158118894833</v>
      </c>
      <c r="D785" s="76" cm="1">
        <f t="array" ref="D785:J785">MMULT(N785:T785,TRANSPOSE($AM$8:$AS$14))</f>
        <v>2.467686729734305</v>
      </c>
      <c r="E785" s="76">
        <v>18.89553223664285</v>
      </c>
      <c r="F785" s="76">
        <v>5.0454047146879999</v>
      </c>
      <c r="G785" s="76">
        <v>4.4589149709446785</v>
      </c>
      <c r="H785" s="76">
        <v>6.2739378755940542</v>
      </c>
      <c r="I785" s="76">
        <v>4.9219641893736252</v>
      </c>
      <c r="J785" s="76">
        <v>0.55340116412765938</v>
      </c>
      <c r="K785" s="78"/>
      <c r="L785" s="78"/>
      <c r="M785" s="76">
        <f t="shared" si="118"/>
        <v>910.6878296698153</v>
      </c>
      <c r="N785" s="76">
        <f t="shared" si="119"/>
        <v>24.365233661877504</v>
      </c>
      <c r="O785" s="76">
        <f t="shared" si="120"/>
        <v>4.4015249410069845</v>
      </c>
      <c r="P785" s="76">
        <f t="shared" si="121"/>
        <v>2.7899712145500546</v>
      </c>
      <c r="Q785" s="76">
        <f t="shared" si="122"/>
        <v>-3.5974541961143971</v>
      </c>
      <c r="R785" s="76">
        <f t="shared" si="123"/>
        <v>-7.7815634527957478</v>
      </c>
      <c r="S785" s="76">
        <f t="shared" si="124"/>
        <v>8.3478574345966265</v>
      </c>
      <c r="T785" s="76">
        <f t="shared" si="125"/>
        <v>10.811903599729352</v>
      </c>
      <c r="U785" s="8"/>
      <c r="V785" s="12" cm="1">
        <f t="array" ref="V785" xml:space="preserve"> SUM(C785:J785)/SUMPRODUCT(C785:J785/$AV$6:$BC$6, $AV$3:$BC$3 + $AV$4:$BC$4/1000*($D$7 - 1400) + $AV$5:$BC$5/10000*($F$8-1) )</f>
        <v>2.6954015999546117</v>
      </c>
      <c r="W785" s="12"/>
      <c r="X785" s="8"/>
    </row>
    <row r="786" spans="2:24" ht="20" x14ac:dyDescent="0.2">
      <c r="B786" s="76">
        <f t="shared" si="116"/>
        <v>914.23136208098197</v>
      </c>
      <c r="C786" s="76">
        <f t="shared" si="117"/>
        <v>57.38312750617461</v>
      </c>
      <c r="D786" s="76" cm="1">
        <f t="array" ref="D786:J786">MMULT(N786:T786,TRANSPOSE($AM$8:$AS$14))</f>
        <v>2.4677105447348517</v>
      </c>
      <c r="E786" s="76">
        <v>18.895883842312397</v>
      </c>
      <c r="F786" s="76">
        <v>5.0457044303226928</v>
      </c>
      <c r="G786" s="76">
        <v>4.458836591121532</v>
      </c>
      <c r="H786" s="76">
        <v>6.2739411355114658</v>
      </c>
      <c r="I786" s="76">
        <v>4.9218139853263478</v>
      </c>
      <c r="J786" s="76">
        <v>0.55298196449610693</v>
      </c>
      <c r="K786" s="78"/>
      <c r="L786" s="78"/>
      <c r="M786" s="76">
        <f t="shared" si="118"/>
        <v>914.23136208098197</v>
      </c>
      <c r="N786" s="76">
        <f t="shared" si="119"/>
        <v>24.365434701518925</v>
      </c>
      <c r="O786" s="76">
        <f t="shared" si="120"/>
        <v>4.4016391266221309</v>
      </c>
      <c r="P786" s="76">
        <f t="shared" si="121"/>
        <v>2.7898703803204534</v>
      </c>
      <c r="Q786" s="76">
        <f t="shared" si="122"/>
        <v>-3.597248355911685</v>
      </c>
      <c r="R786" s="76">
        <f t="shared" si="123"/>
        <v>-7.7810230928600026</v>
      </c>
      <c r="S786" s="76">
        <f t="shared" si="124"/>
        <v>8.3470583807280203</v>
      </c>
      <c r="T786" s="76">
        <f t="shared" si="125"/>
        <v>10.811532988100449</v>
      </c>
      <c r="U786" s="8"/>
      <c r="V786" s="12" cm="1">
        <f t="array" ref="V786" xml:space="preserve"> SUM(C786:J786)/SUMPRODUCT(C786:J786/$AV$6:$BC$6, $AV$3:$BC$3 + $AV$4:$BC$4/1000*($D$7 - 1400) + $AV$5:$BC$5/10000*($F$8-1) )</f>
        <v>2.6954076379559444</v>
      </c>
      <c r="W786" s="12"/>
      <c r="X786" s="8"/>
    </row>
    <row r="787" spans="2:24" ht="20" x14ac:dyDescent="0.2">
      <c r="B787" s="76">
        <f t="shared" si="116"/>
        <v>917.77489449214863</v>
      </c>
      <c r="C787" s="76">
        <f t="shared" si="117"/>
        <v>57.383096082972472</v>
      </c>
      <c r="D787" s="76" cm="1">
        <f t="array" ref="D787:J787">MMULT(N787:T787,TRANSPOSE($AM$8:$AS$14))</f>
        <v>2.4677343191990251</v>
      </c>
      <c r="E787" s="76">
        <v>18.896235014088013</v>
      </c>
      <c r="F787" s="76">
        <v>5.046002616284488</v>
      </c>
      <c r="G787" s="76">
        <v>4.4587577418426552</v>
      </c>
      <c r="H787" s="76">
        <v>6.2739447651983973</v>
      </c>
      <c r="I787" s="76">
        <v>4.9216659038732899</v>
      </c>
      <c r="J787" s="76">
        <v>0.55256355654165334</v>
      </c>
      <c r="K787" s="78"/>
      <c r="L787" s="78"/>
      <c r="M787" s="76">
        <f t="shared" si="118"/>
        <v>917.77489449214863</v>
      </c>
      <c r="N787" s="76">
        <f t="shared" si="119"/>
        <v>24.36563574116035</v>
      </c>
      <c r="O787" s="76">
        <f t="shared" si="120"/>
        <v>4.4017533122372781</v>
      </c>
      <c r="P787" s="76">
        <f t="shared" si="121"/>
        <v>2.7897695460908514</v>
      </c>
      <c r="Q787" s="76">
        <f t="shared" si="122"/>
        <v>-3.5970425157081403</v>
      </c>
      <c r="R787" s="76">
        <f t="shared" si="123"/>
        <v>-7.7804832385575118</v>
      </c>
      <c r="S787" s="76">
        <f t="shared" si="124"/>
        <v>8.3462612573057342</v>
      </c>
      <c r="T787" s="76">
        <f t="shared" si="125"/>
        <v>10.811165229984292</v>
      </c>
      <c r="U787" s="8"/>
      <c r="V787" s="12" cm="1">
        <f t="array" ref="V787" xml:space="preserve"> SUM(C787:J787)/SUMPRODUCT(C787:J787/$AV$6:$BC$6, $AV$3:$BC$3 + $AV$4:$BC$4/1000*($D$7 - 1400) + $AV$5:$BC$5/10000*($F$8-1) )</f>
        <v>2.6954136476618795</v>
      </c>
      <c r="W787" s="12"/>
      <c r="X787" s="8"/>
    </row>
    <row r="788" spans="2:24" ht="20" x14ac:dyDescent="0.2">
      <c r="B788" s="76">
        <f t="shared" si="116"/>
        <v>921.3184269033153</v>
      </c>
      <c r="C788" s="76">
        <f t="shared" si="117"/>
        <v>57.383063869578464</v>
      </c>
      <c r="D788" s="76" cm="1">
        <f t="array" ref="D788:J788">MMULT(N788:T788,TRANSPOSE($AM$8:$AS$14))</f>
        <v>2.4677580541369215</v>
      </c>
      <c r="E788" s="76">
        <v>18.896585763099171</v>
      </c>
      <c r="F788" s="76">
        <v>5.0462993102737279</v>
      </c>
      <c r="G788" s="76">
        <v>4.4586784304384262</v>
      </c>
      <c r="H788" s="76">
        <v>6.2739487289489642</v>
      </c>
      <c r="I788" s="76">
        <v>4.9215199443245528</v>
      </c>
      <c r="J788" s="76">
        <v>0.55214589919977164</v>
      </c>
      <c r="K788" s="78"/>
      <c r="L788" s="78"/>
      <c r="M788" s="76">
        <f t="shared" si="118"/>
        <v>921.3184269033153</v>
      </c>
      <c r="N788" s="76">
        <f t="shared" si="119"/>
        <v>24.365836780801768</v>
      </c>
      <c r="O788" s="76">
        <f t="shared" si="120"/>
        <v>4.4018674978524244</v>
      </c>
      <c r="P788" s="76">
        <f t="shared" si="121"/>
        <v>2.7896687118612502</v>
      </c>
      <c r="Q788" s="76">
        <f t="shared" si="122"/>
        <v>-3.5968366755038916</v>
      </c>
      <c r="R788" s="76">
        <f t="shared" si="123"/>
        <v>-7.7799438595408796</v>
      </c>
      <c r="S788" s="76">
        <f t="shared" si="124"/>
        <v>8.3454659720557931</v>
      </c>
      <c r="T788" s="76">
        <f t="shared" si="125"/>
        <v>10.810800298527317</v>
      </c>
      <c r="U788" s="8"/>
      <c r="V788" s="12" cm="1">
        <f t="array" ref="V788" xml:space="preserve"> SUM(C788:J788)/SUMPRODUCT(C788:J788/$AV$6:$BC$6, $AV$3:$BC$3 + $AV$4:$BC$4/1000*($D$7 - 1400) + $AV$5:$BC$5/10000*($F$8-1) )</f>
        <v>2.6954196294947486</v>
      </c>
      <c r="W788" s="12"/>
      <c r="X788" s="8"/>
    </row>
    <row r="789" spans="2:24" ht="20" x14ac:dyDescent="0.2">
      <c r="B789" s="76">
        <f t="shared" si="116"/>
        <v>924.86195931448196</v>
      </c>
      <c r="C789" s="76">
        <f t="shared" si="117"/>
        <v>57.383030885523482</v>
      </c>
      <c r="D789" s="76" cm="1">
        <f t="array" ref="D789:J789">MMULT(N789:T789,TRANSPOSE($AM$8:$AS$14))</f>
        <v>2.4677817505178536</v>
      </c>
      <c r="E789" s="76">
        <v>18.896936100076054</v>
      </c>
      <c r="F789" s="76">
        <v>5.0465945489159694</v>
      </c>
      <c r="G789" s="76">
        <v>4.4585986640774404</v>
      </c>
      <c r="H789" s="76">
        <v>6.2739529925746327</v>
      </c>
      <c r="I789" s="76">
        <v>4.9213761050275391</v>
      </c>
      <c r="J789" s="76">
        <v>0.55172895328702198</v>
      </c>
      <c r="K789" s="78"/>
      <c r="L789" s="78"/>
      <c r="M789" s="76">
        <f t="shared" si="118"/>
        <v>924.86195931448196</v>
      </c>
      <c r="N789" s="76">
        <f t="shared" si="119"/>
        <v>24.366037820443193</v>
      </c>
      <c r="O789" s="76">
        <f t="shared" si="120"/>
        <v>4.4019816834675716</v>
      </c>
      <c r="P789" s="76">
        <f t="shared" si="121"/>
        <v>2.7895678776316482</v>
      </c>
      <c r="Q789" s="76">
        <f t="shared" si="122"/>
        <v>-3.5966308352990493</v>
      </c>
      <c r="R789" s="76">
        <f t="shared" si="123"/>
        <v>-7.7794049271637862</v>
      </c>
      <c r="S789" s="76">
        <f t="shared" si="124"/>
        <v>8.3446724367307485</v>
      </c>
      <c r="T789" s="76">
        <f t="shared" si="125"/>
        <v>10.810438166955091</v>
      </c>
      <c r="U789" s="8"/>
      <c r="V789" s="12" cm="1">
        <f t="array" ref="V789" xml:space="preserve"> SUM(C789:J789)/SUMPRODUCT(C789:J789/$AV$6:$BC$6, $AV$3:$BC$3 + $AV$4:$BC$4/1000*($D$7 - 1400) + $AV$5:$BC$5/10000*($F$8-1) )</f>
        <v>2.6954255838695698</v>
      </c>
      <c r="W789" s="12"/>
      <c r="X789" s="8"/>
    </row>
    <row r="790" spans="2:24" ht="20" x14ac:dyDescent="0.2">
      <c r="B790" s="76">
        <f t="shared" si="116"/>
        <v>928.40549172564863</v>
      </c>
      <c r="C790" s="76">
        <f t="shared" si="117"/>
        <v>57.382997149611633</v>
      </c>
      <c r="D790" s="76" cm="1">
        <f t="array" ref="D790:J790">MMULT(N790:T790,TRANSPOSE($AM$8:$AS$14))</f>
        <v>2.4678054092722723</v>
      </c>
      <c r="E790" s="76">
        <v>18.897286035365099</v>
      </c>
      <c r="F790" s="76">
        <v>5.0468883677866634</v>
      </c>
      <c r="G790" s="76">
        <v>4.4585184497714465</v>
      </c>
      <c r="H790" s="76">
        <v>6.2739575233598446</v>
      </c>
      <c r="I790" s="76">
        <v>4.9212343834086205</v>
      </c>
      <c r="J790" s="76">
        <v>0.5513126814244127</v>
      </c>
      <c r="K790" s="78"/>
      <c r="L790" s="78"/>
      <c r="M790" s="76">
        <f t="shared" si="118"/>
        <v>928.40549172564863</v>
      </c>
      <c r="N790" s="76">
        <f t="shared" si="119"/>
        <v>24.366238860084614</v>
      </c>
      <c r="O790" s="76">
        <f t="shared" si="120"/>
        <v>4.4020958690827179</v>
      </c>
      <c r="P790" s="76">
        <f t="shared" si="121"/>
        <v>2.7894670434020465</v>
      </c>
      <c r="Q790" s="76">
        <f t="shared" si="122"/>
        <v>-3.5964249950937073</v>
      </c>
      <c r="R790" s="76">
        <f t="shared" si="123"/>
        <v>-7.7788664143934678</v>
      </c>
      <c r="S790" s="76">
        <f t="shared" si="124"/>
        <v>8.3438805669543665</v>
      </c>
      <c r="T790" s="76">
        <f t="shared" si="125"/>
        <v>10.810078808575076</v>
      </c>
      <c r="U790" s="8"/>
      <c r="V790" s="12" cm="1">
        <f t="array" ref="V790" xml:space="preserve"> SUM(C790:J790)/SUMPRODUCT(C790:J790/$AV$6:$BC$6, $AV$3:$BC$3 + $AV$4:$BC$4/1000*($D$7 - 1400) + $AV$5:$BC$5/10000*($F$8-1) )</f>
        <v>2.6954315111941543</v>
      </c>
      <c r="W790" s="12"/>
      <c r="X790" s="8"/>
    </row>
    <row r="791" spans="2:24" ht="20" x14ac:dyDescent="0.2">
      <c r="B791" s="76">
        <f t="shared" si="116"/>
        <v>931.9490241368153</v>
      </c>
      <c r="C791" s="76">
        <f t="shared" si="117"/>
        <v>57.382962679951135</v>
      </c>
      <c r="D791" s="76" cm="1">
        <f t="array" ref="D791:J791">MMULT(N791:T791,TRANSPOSE($AM$8:$AS$14))</f>
        <v>2.4678290312936171</v>
      </c>
      <c r="E791" s="76">
        <v>18.897635578944026</v>
      </c>
      <c r="F791" s="76">
        <v>5.047180801435931</v>
      </c>
      <c r="G791" s="76">
        <v>4.4584377943801385</v>
      </c>
      <c r="H791" s="76">
        <v>6.2739622900181615</v>
      </c>
      <c r="I791" s="76">
        <v>4.9210947760135468</v>
      </c>
      <c r="J791" s="76">
        <v>0.55089704796344252</v>
      </c>
      <c r="K791" s="78"/>
      <c r="L791" s="78"/>
      <c r="M791" s="76">
        <f t="shared" si="118"/>
        <v>931.9490241368153</v>
      </c>
      <c r="N791" s="76">
        <f t="shared" si="119"/>
        <v>24.366439899726036</v>
      </c>
      <c r="O791" s="76">
        <f t="shared" si="120"/>
        <v>4.4022100546978651</v>
      </c>
      <c r="P791" s="76">
        <f t="shared" si="121"/>
        <v>2.7893662091724449</v>
      </c>
      <c r="Q791" s="76">
        <f t="shared" si="122"/>
        <v>-3.596219154887943</v>
      </c>
      <c r="R791" s="76">
        <f t="shared" si="123"/>
        <v>-7.7783282957272259</v>
      </c>
      <c r="S791" s="76">
        <f t="shared" si="124"/>
        <v>8.3430902820712678</v>
      </c>
      <c r="T791" s="76">
        <f t="shared" si="125"/>
        <v>10.809722196779385</v>
      </c>
      <c r="U791" s="8"/>
      <c r="V791" s="12" cm="1">
        <f t="array" ref="V791" xml:space="preserve"> SUM(C791:J791)/SUMPRODUCT(C791:J791/$AV$6:$BC$6, $AV$3:$BC$3 + $AV$4:$BC$4/1000*($D$7 - 1400) + $AV$5:$BC$5/10000*($F$8-1) )</f>
        <v>2.6954374118692184</v>
      </c>
      <c r="W791" s="12"/>
      <c r="X791" s="8"/>
    </row>
    <row r="792" spans="2:24" ht="20" x14ac:dyDescent="0.2">
      <c r="B792" s="76">
        <f t="shared" si="116"/>
        <v>935.49255654798196</v>
      </c>
      <c r="C792" s="76">
        <f t="shared" si="117"/>
        <v>57.382927493984127</v>
      </c>
      <c r="D792" s="76" cm="1">
        <f t="array" ref="D792:J792">MMULT(N792:T792,TRANSPOSE($AM$8:$AS$14))</f>
        <v>2.4678526174400837</v>
      </c>
      <c r="E792" s="76">
        <v>18.897984740436279</v>
      </c>
      <c r="F792" s="76">
        <v>5.0474718834133263</v>
      </c>
      <c r="G792" s="76">
        <v>4.4583567046158157</v>
      </c>
      <c r="H792" s="76">
        <v>6.2739672626490197</v>
      </c>
      <c r="I792" s="76">
        <v>4.9209572785466271</v>
      </c>
      <c r="J792" s="76">
        <v>0.55048201891472315</v>
      </c>
      <c r="K792" s="78"/>
      <c r="L792" s="78"/>
      <c r="M792" s="76">
        <f t="shared" si="118"/>
        <v>935.49255654798196</v>
      </c>
      <c r="N792" s="76">
        <f t="shared" si="119"/>
        <v>24.366640939367457</v>
      </c>
      <c r="O792" s="76">
        <f t="shared" si="120"/>
        <v>4.4023242403130114</v>
      </c>
      <c r="P792" s="76">
        <f t="shared" si="121"/>
        <v>2.7892653749428433</v>
      </c>
      <c r="Q792" s="76">
        <f t="shared" si="122"/>
        <v>-3.5960133146818238</v>
      </c>
      <c r="R792" s="76">
        <f t="shared" si="123"/>
        <v>-7.7777905471127804</v>
      </c>
      <c r="S792" s="76">
        <f t="shared" si="124"/>
        <v>8.3423015050014264</v>
      </c>
      <c r="T792" s="76">
        <f t="shared" si="125"/>
        <v>10.809368305047446</v>
      </c>
      <c r="U792" s="8"/>
      <c r="V792" s="12" cm="1">
        <f t="array" ref="V792" xml:space="preserve"> SUM(C792:J792)/SUMPRODUCT(C792:J792/$AV$6:$BC$6, $AV$3:$BC$3 + $AV$4:$BC$4/1000*($D$7 - 1400) + $AV$5:$BC$5/10000*($F$8-1) )</f>
        <v>2.6954432862884952</v>
      </c>
      <c r="W792" s="12"/>
      <c r="X792" s="8"/>
    </row>
    <row r="793" spans="2:24" ht="20" x14ac:dyDescent="0.2">
      <c r="B793" s="76">
        <f t="shared" si="116"/>
        <v>939.03608895914863</v>
      </c>
      <c r="C793" s="76">
        <f t="shared" si="117"/>
        <v>57.382891608515237</v>
      </c>
      <c r="D793" s="76" cm="1">
        <f t="array" ref="D793:J793">MMULT(N793:T793,TRANSPOSE($AM$8:$AS$14))</f>
        <v>2.4678761685363035</v>
      </c>
      <c r="E793" s="76">
        <v>18.898333529125036</v>
      </c>
      <c r="F793" s="76">
        <v>5.0477616462925168</v>
      </c>
      <c r="G793" s="76">
        <v>4.458275187047926</v>
      </c>
      <c r="H793" s="76">
        <v>6.2739724126951142</v>
      </c>
      <c r="I793" s="76">
        <v>4.9208218859087198</v>
      </c>
      <c r="J793" s="76">
        <v>0.55006756187913974</v>
      </c>
      <c r="K793" s="78"/>
      <c r="L793" s="78"/>
      <c r="M793" s="76">
        <f t="shared" si="118"/>
        <v>939.03608895914863</v>
      </c>
      <c r="N793" s="76">
        <f t="shared" si="119"/>
        <v>24.366841979008878</v>
      </c>
      <c r="O793" s="76">
        <f t="shared" si="120"/>
        <v>4.4024384259281586</v>
      </c>
      <c r="P793" s="76">
        <f t="shared" si="121"/>
        <v>2.7891645407132417</v>
      </c>
      <c r="Q793" s="76">
        <f t="shared" si="122"/>
        <v>-3.5958074744754058</v>
      </c>
      <c r="R793" s="76">
        <f t="shared" si="123"/>
        <v>-7.7772531458723355</v>
      </c>
      <c r="S793" s="76">
        <f t="shared" si="124"/>
        <v>8.34151416209939</v>
      </c>
      <c r="T793" s="76">
        <f t="shared" si="125"/>
        <v>10.809017106948648</v>
      </c>
      <c r="U793" s="8"/>
      <c r="V793" s="12" cm="1">
        <f t="array" ref="V793" xml:space="preserve"> SUM(C793:J793)/SUMPRODUCT(C793:J793/$AV$6:$BC$6, $AV$3:$BC$3 + $AV$4:$BC$4/1000*($D$7 - 1400) + $AV$5:$BC$5/10000*($F$8-1) )</f>
        <v>2.695449134838853</v>
      </c>
      <c r="W793" s="12"/>
      <c r="X793" s="8"/>
    </row>
    <row r="794" spans="2:24" ht="20" x14ac:dyDescent="0.2">
      <c r="B794" s="76">
        <f t="shared" si="116"/>
        <v>942.57962137031529</v>
      </c>
      <c r="C794" s="76">
        <f t="shared" si="117"/>
        <v>57.382855039739091</v>
      </c>
      <c r="D794" s="76" cm="1">
        <f t="array" ref="D794:J794">MMULT(N794:T794,TRANSPOSE($AM$8:$AS$14))</f>
        <v>2.4678996853749657</v>
      </c>
      <c r="E794" s="76">
        <v>18.898681953966648</v>
      </c>
      <c r="F794" s="76">
        <v>5.0480501216959102</v>
      </c>
      <c r="G794" s="76">
        <v>4.4581932481074631</v>
      </c>
      <c r="H794" s="76">
        <v>6.2739777129004111</v>
      </c>
      <c r="I794" s="76">
        <v>4.9206885922340504</v>
      </c>
      <c r="J794" s="76">
        <v>0.54965364598145705</v>
      </c>
      <c r="K794" s="78"/>
      <c r="L794" s="78"/>
      <c r="M794" s="76">
        <f t="shared" si="118"/>
        <v>942.57962137031529</v>
      </c>
      <c r="N794" s="76">
        <f t="shared" si="119"/>
        <v>24.3670430186503</v>
      </c>
      <c r="O794" s="76">
        <f t="shared" si="120"/>
        <v>4.402552611543304</v>
      </c>
      <c r="P794" s="76">
        <f t="shared" si="121"/>
        <v>2.7890637064836401</v>
      </c>
      <c r="Q794" s="76">
        <f t="shared" si="122"/>
        <v>-3.595601634268736</v>
      </c>
      <c r="R794" s="76">
        <f t="shared" si="123"/>
        <v>-7.7767160706302008</v>
      </c>
      <c r="S794" s="76">
        <f t="shared" si="124"/>
        <v>8.340728183018161</v>
      </c>
      <c r="T794" s="76">
        <f t="shared" si="125"/>
        <v>10.808668576144914</v>
      </c>
      <c r="U794" s="8"/>
      <c r="V794" s="12" cm="1">
        <f t="array" ref="V794" xml:space="preserve"> SUM(C794:J794)/SUMPRODUCT(C794:J794/$AV$6:$BC$6, $AV$3:$BC$3 + $AV$4:$BC$4/1000*($D$7 - 1400) + $AV$5:$BC$5/10000*($F$8-1) )</f>
        <v>2.6954549579004046</v>
      </c>
      <c r="W794" s="12"/>
      <c r="X794" s="8"/>
    </row>
    <row r="795" spans="2:24" ht="20" x14ac:dyDescent="0.2">
      <c r="B795" s="76">
        <f t="shared" si="116"/>
        <v>946.12315378148196</v>
      </c>
      <c r="C795" s="76">
        <f t="shared" si="117"/>
        <v>57.382817803266597</v>
      </c>
      <c r="D795" s="76" cm="1">
        <f t="array" ref="D795:J795">MMULT(N795:T795,TRANSPOSE($AM$8:$AS$14))</f>
        <v>2.4679231687183378</v>
      </c>
      <c r="E795" s="76">
        <v>18.89903002360365</v>
      </c>
      <c r="F795" s="76">
        <v>5.0483373403191303</v>
      </c>
      <c r="G795" s="76">
        <v>4.4581108940912468</v>
      </c>
      <c r="H795" s="76">
        <v>6.2739831372688579</v>
      </c>
      <c r="I795" s="76">
        <v>4.9205573909258575</v>
      </c>
      <c r="J795" s="76">
        <v>0.54924024180632403</v>
      </c>
      <c r="K795" s="78"/>
      <c r="L795" s="78"/>
      <c r="M795" s="76">
        <f t="shared" si="118"/>
        <v>946.12315378148196</v>
      </c>
      <c r="N795" s="76">
        <f t="shared" si="119"/>
        <v>24.367244058291721</v>
      </c>
      <c r="O795" s="76">
        <f t="shared" si="120"/>
        <v>4.4026667971584512</v>
      </c>
      <c r="P795" s="76">
        <f t="shared" si="121"/>
        <v>2.7889628722540385</v>
      </c>
      <c r="Q795" s="76">
        <f t="shared" si="122"/>
        <v>-3.5953957940618557</v>
      </c>
      <c r="R795" s="76">
        <f t="shared" si="123"/>
        <v>-7.7761793012438485</v>
      </c>
      <c r="S795" s="76">
        <f t="shared" si="124"/>
        <v>8.3399435005775668</v>
      </c>
      <c r="T795" s="76">
        <f t="shared" si="125"/>
        <v>10.808322686393229</v>
      </c>
      <c r="U795" s="8"/>
      <c r="V795" s="12" cm="1">
        <f t="array" ref="V795" xml:space="preserve"> SUM(C795:J795)/SUMPRODUCT(C795:J795/$AV$6:$BC$6, $AV$3:$BC$3 + $AV$4:$BC$4/1000*($D$7 - 1400) + $AV$5:$BC$5/10000*($F$8-1) )</f>
        <v>2.6954607558466446</v>
      </c>
      <c r="W795" s="12"/>
      <c r="X795" s="8"/>
    </row>
    <row r="796" spans="2:24" ht="20" x14ac:dyDescent="0.2">
      <c r="B796" s="76">
        <f t="shared" ref="B796:B859" si="126">M796</f>
        <v>949.66668619264863</v>
      </c>
      <c r="C796" s="76">
        <f t="shared" si="117"/>
        <v>57.382779914150177</v>
      </c>
      <c r="D796" s="76" cm="1">
        <f t="array" ref="D796:J796">MMULT(N796:T796,TRANSPOSE($AM$8:$AS$14))</f>
        <v>2.4679466192997523</v>
      </c>
      <c r="E796" s="76">
        <v>18.899377746377326</v>
      </c>
      <c r="F796" s="76">
        <v>5.0486233319553184</v>
      </c>
      <c r="G796" s="76">
        <v>4.4580281311660688</v>
      </c>
      <c r="H796" s="76">
        <v>6.2739886610238109</v>
      </c>
      <c r="I796" s="76">
        <v>4.9204282746909502</v>
      </c>
      <c r="J796" s="76">
        <v>0.54882732133660161</v>
      </c>
      <c r="K796" s="78"/>
      <c r="L796" s="78"/>
      <c r="M796" s="76">
        <f t="shared" si="118"/>
        <v>949.66668619264863</v>
      </c>
      <c r="N796" s="76">
        <f t="shared" si="119"/>
        <v>24.367445097933146</v>
      </c>
      <c r="O796" s="76">
        <f t="shared" si="120"/>
        <v>4.4027809827735975</v>
      </c>
      <c r="P796" s="76">
        <f t="shared" si="121"/>
        <v>2.7888620380244369</v>
      </c>
      <c r="Q796" s="76">
        <f t="shared" si="122"/>
        <v>-3.5951899538547978</v>
      </c>
      <c r="R796" s="76">
        <f t="shared" si="123"/>
        <v>-7.775642818738226</v>
      </c>
      <c r="S796" s="76">
        <f t="shared" si="124"/>
        <v>8.3391600506370924</v>
      </c>
      <c r="T796" s="76">
        <f t="shared" si="125"/>
        <v>10.807979411548139</v>
      </c>
      <c r="U796" s="8"/>
      <c r="V796" s="12" cm="1">
        <f t="array" ref="V796" xml:space="preserve"> SUM(C796:J796)/SUMPRODUCT(C796:J796/$AV$6:$BC$6, $AV$3:$BC$3 + $AV$4:$BC$4/1000*($D$7 - 1400) + $AV$5:$BC$5/10000*($F$8-1) )</f>
        <v>2.6954665290445474</v>
      </c>
      <c r="W796" s="12"/>
      <c r="X796" s="8"/>
    </row>
    <row r="797" spans="2:24" ht="20" x14ac:dyDescent="0.2">
      <c r="B797" s="76">
        <f t="shared" si="126"/>
        <v>953.21021860381529</v>
      </c>
      <c r="C797" s="76">
        <f t="shared" ref="C797:C860" si="127">100-SUM(D797:J797)</f>
        <v>57.382741386908151</v>
      </c>
      <c r="D797" s="76" cm="1">
        <f t="array" ref="D797:J797">MMULT(N797:T797,TRANSPOSE($AM$8:$AS$14))</f>
        <v>2.4679700378249825</v>
      </c>
      <c r="E797" s="76">
        <v>18.899725130339693</v>
      </c>
      <c r="F797" s="76">
        <v>5.0489081255192687</v>
      </c>
      <c r="G797" s="76">
        <v>4.4579449653727252</v>
      </c>
      <c r="H797" s="76">
        <v>6.273994260568128</v>
      </c>
      <c r="I797" s="76">
        <v>4.9203012355731151</v>
      </c>
      <c r="J797" s="76">
        <v>0.54841485789393718</v>
      </c>
      <c r="K797" s="78"/>
      <c r="L797" s="78"/>
      <c r="M797" s="76">
        <f t="shared" ref="M797:M860" si="128">M796+0.01*$T$14</f>
        <v>953.21021860381529</v>
      </c>
      <c r="N797" s="76">
        <f t="shared" ref="N797:N860" si="129">(D$19+D$20 + (D$21+D$22)*$M797)/2 + (D$20-D$19 + (D$22-D$21)*$M797)/2*ERF($M797/SQRT(4*N$13*$D$8))+(D$22-D$21)*SQRT(N$13*$D$8/PI())*EXP( 0 -$M797^2/4/N$13/$D$8)</f>
        <v>24.367646137574564</v>
      </c>
      <c r="O797" s="76">
        <f t="shared" ref="O797:O860" si="130">(E$19+E$20 + (E$21+E$22)*$M797)/2 + (E$20-E$19 + (E$22-E$21)*$M797)/2*ERF($M797/SQRT(4*O$13*$D$8))+(E$22-E$21)*SQRT(O$13*$D$8/PI())*EXP( 0 -$M797^2/4/O$13/$D$8)</f>
        <v>4.4028951683887447</v>
      </c>
      <c r="P797" s="76">
        <f t="shared" ref="P797:P860" si="131">(F$19+F$20 + (F$21+F$22)*$M797)/2 + (F$20-F$19 + (F$22-F$21)*$M797)/2*ERF($M797/SQRT(4*P$13*$D$8))+(F$22-F$21)*SQRT(P$13*$D$8/PI())*EXP( 0 -$M797^2/4/P$13/$D$8)</f>
        <v>2.7887612037948353</v>
      </c>
      <c r="Q797" s="76">
        <f t="shared" ref="Q797:Q860" si="132">(G$19+G$20 + (G$21+G$22)*$M797)/2 + (G$20-G$19 + (G$22-G$21)*$M797)/2*ERF($M797/SQRT(4*Q$13*$D$8))+(G$22-G$21)*SQRT(Q$13*$D$8/PI())*EXP( 0 -$M797^2/4/Q$13/$D$8)</f>
        <v>-3.5949841136475906</v>
      </c>
      <c r="R797" s="76">
        <f t="shared" ref="R797:R860" si="133">(H$19+H$20 + (H$21+H$22)*$M797)/2 + (H$20-H$19 + (H$22-H$21)*$M797)/2*ERF($M797/SQRT(4*R$13*$D$8))+(H$22-H$21)*SQRT(R$13*$D$8/PI())*EXP( 0 -$M797^2/4/R$13/$D$8)</f>
        <v>-7.7751066052432405</v>
      </c>
      <c r="S797" s="76">
        <f t="shared" ref="S797:S860" si="134">(I$19+I$20 + (I$21+I$22)*$M797)/2 + (I$20-I$19 + (I$22-I$21)*$M797)/2*ERF($M797/SQRT(4*S$13*$D$8))+(I$22-I$21)*SQRT(S$13*$D$8/PI())*EXP( 0 -$M797^2/4/S$13/$D$8)</f>
        <v>8.3383777719729792</v>
      </c>
      <c r="T797" s="76">
        <f t="shared" ref="T797:T860" si="135">(J$19+J$20 + (J$21+J$22)*$M797)/2 + (J$20-J$19 + (J$22-J$21)*$M797)/2*ERF($M797/SQRT(4*T$13*$D$8))+(J$22-J$21)*SQRT(T$13*$D$8/PI())*EXP( 0 -$M797^2/4/T$13/$D$8)</f>
        <v>10.807638725564154</v>
      </c>
      <c r="U797" s="8"/>
      <c r="V797" s="12" cm="1">
        <f t="array" ref="V797" xml:space="preserve"> SUM(C797:J797)/SUMPRODUCT(C797:J797/$AV$6:$BC$6, $AV$3:$BC$3 + $AV$4:$BC$4/1000*($D$7 - 1400) + $AV$5:$BC$5/10000*($F$8-1) )</f>
        <v>2.6954722778547091</v>
      </c>
      <c r="W797" s="12"/>
      <c r="X797" s="8"/>
    </row>
    <row r="798" spans="2:24" ht="20" x14ac:dyDescent="0.2">
      <c r="B798" s="76">
        <f t="shared" si="126"/>
        <v>956.75375101498196</v>
      </c>
      <c r="C798" s="76">
        <f t="shared" si="127"/>
        <v>57.382702235547839</v>
      </c>
      <c r="D798" s="76" cm="1">
        <f t="array" ref="D798:J798">MMULT(N798:T798,TRANSPOSE($AM$8:$AS$14))</f>
        <v>2.467993424973606</v>
      </c>
      <c r="E798" s="76">
        <v>18.900072183265227</v>
      </c>
      <c r="F798" s="76">
        <v>5.0491917490712925</v>
      </c>
      <c r="G798" s="76">
        <v>4.457861402629919</v>
      </c>
      <c r="H798" s="76">
        <v>6.2739999134450954</v>
      </c>
      <c r="I798" s="76">
        <v>4.9201762649854777</v>
      </c>
      <c r="J798" s="76">
        <v>0.54800282608153839</v>
      </c>
      <c r="K798" s="78"/>
      <c r="L798" s="78"/>
      <c r="M798" s="76">
        <f t="shared" si="128"/>
        <v>956.75375101498196</v>
      </c>
      <c r="N798" s="76">
        <f t="shared" si="129"/>
        <v>24.367847177215989</v>
      </c>
      <c r="O798" s="76">
        <f t="shared" si="130"/>
        <v>4.403009354003891</v>
      </c>
      <c r="P798" s="76">
        <f t="shared" si="131"/>
        <v>2.7886603695652332</v>
      </c>
      <c r="Q798" s="76">
        <f t="shared" si="132"/>
        <v>-3.5947782734402582</v>
      </c>
      <c r="R798" s="76">
        <f t="shared" si="133"/>
        <v>-7.7745706439342523</v>
      </c>
      <c r="S798" s="76">
        <f t="shared" si="134"/>
        <v>8.3375966061595683</v>
      </c>
      <c r="T798" s="76">
        <f t="shared" si="135"/>
        <v>10.807300602498154</v>
      </c>
      <c r="U798" s="8"/>
      <c r="V798" s="12" cm="1">
        <f t="array" ref="V798" xml:space="preserve"> SUM(C798:J798)/SUMPRODUCT(C798:J798/$AV$6:$BC$6, $AV$3:$BC$3 + $AV$4:$BC$4/1000*($D$7 - 1400) + $AV$5:$BC$5/10000*($F$8-1) )</f>
        <v>2.6954780026314573</v>
      </c>
      <c r="W798" s="12"/>
      <c r="X798" s="8"/>
    </row>
    <row r="799" spans="2:24" ht="20" x14ac:dyDescent="0.2">
      <c r="B799" s="76">
        <f t="shared" si="126"/>
        <v>960.29728342614862</v>
      </c>
      <c r="C799" s="76">
        <f t="shared" si="127"/>
        <v>57.38266247358797</v>
      </c>
      <c r="D799" s="76" cm="1">
        <f t="array" ref="D799:J799">MMULT(N799:T799,TRANSPOSE($AM$8:$AS$14))</f>
        <v>2.4680167814002467</v>
      </c>
      <c r="E799" s="76">
        <v>18.900418912661973</v>
      </c>
      <c r="F799" s="76">
        <v>5.0494742298408699</v>
      </c>
      <c r="G799" s="76">
        <v>4.4577774487380442</v>
      </c>
      <c r="H799" s="76">
        <v>6.274005598300012</v>
      </c>
      <c r="I799" s="76">
        <v>4.9200533537417996</v>
      </c>
      <c r="J799" s="76">
        <v>0.54759120172908293</v>
      </c>
      <c r="K799" s="78"/>
      <c r="L799" s="78"/>
      <c r="M799" s="76">
        <f t="shared" si="128"/>
        <v>960.29728342614862</v>
      </c>
      <c r="N799" s="76">
        <f t="shared" si="129"/>
        <v>24.36804821685741</v>
      </c>
      <c r="O799" s="76">
        <f t="shared" si="130"/>
        <v>4.4031235396190382</v>
      </c>
      <c r="P799" s="76">
        <f t="shared" si="131"/>
        <v>2.7885595353356321</v>
      </c>
      <c r="Q799" s="76">
        <f t="shared" si="132"/>
        <v>-3.5945724332328215</v>
      </c>
      <c r="R799" s="76">
        <f t="shared" si="133"/>
        <v>-7.7740349189754578</v>
      </c>
      <c r="S799" s="76">
        <f t="shared" si="134"/>
        <v>8.3368164974547128</v>
      </c>
      <c r="T799" s="76">
        <f t="shared" si="135"/>
        <v>10.806965016511699</v>
      </c>
      <c r="U799" s="8"/>
      <c r="V799" s="12" cm="1">
        <f t="array" ref="V799" xml:space="preserve"> SUM(C799:J799)/SUMPRODUCT(C799:J799/$AV$6:$BC$6, $AV$3:$BC$3 + $AV$4:$BC$4/1000*($D$7 - 1400) + $AV$5:$BC$5/10000*($F$8-1) )</f>
        <v>2.6954837037229771</v>
      </c>
      <c r="W799" s="12"/>
      <c r="X799" s="8"/>
    </row>
    <row r="800" spans="2:24" ht="20" x14ac:dyDescent="0.2">
      <c r="B800" s="76">
        <f t="shared" si="126"/>
        <v>963.84081583731529</v>
      </c>
      <c r="C800" s="76">
        <f t="shared" si="127"/>
        <v>57.382622114079908</v>
      </c>
      <c r="D800" s="76" cm="1">
        <f t="array" ref="D800:J800">MMULT(N800:T800,TRANSPOSE($AM$8:$AS$14))</f>
        <v>2.4680401077358143</v>
      </c>
      <c r="E800" s="76">
        <v>18.900765325782416</v>
      </c>
      <c r="F800" s="76">
        <v>5.049755594249973</v>
      </c>
      <c r="G800" s="76">
        <v>4.4576931093828556</v>
      </c>
      <c r="H800" s="76">
        <v>6.2740112948426301</v>
      </c>
      <c r="I800" s="76">
        <v>4.9199324920867298</v>
      </c>
      <c r="J800" s="76">
        <v>0.54717996183967244</v>
      </c>
      <c r="K800" s="78"/>
      <c r="L800" s="78"/>
      <c r="M800" s="76">
        <f t="shared" si="128"/>
        <v>963.84081583731529</v>
      </c>
      <c r="N800" s="76">
        <f t="shared" si="129"/>
        <v>24.368249256498835</v>
      </c>
      <c r="O800" s="76">
        <f t="shared" si="130"/>
        <v>4.4032377252341846</v>
      </c>
      <c r="P800" s="76">
        <f t="shared" si="131"/>
        <v>2.78845870110603</v>
      </c>
      <c r="Q800" s="76">
        <f t="shared" si="132"/>
        <v>-3.5943665930252977</v>
      </c>
      <c r="R800" s="76">
        <f t="shared" si="133"/>
        <v>-7.7734994154660519</v>
      </c>
      <c r="S800" s="76">
        <f t="shared" si="134"/>
        <v>8.3360373926892084</v>
      </c>
      <c r="T800" s="76">
        <f t="shared" si="135"/>
        <v>10.806631941873317</v>
      </c>
      <c r="U800" s="8"/>
      <c r="V800" s="12" cm="1">
        <f t="array" ref="V800" xml:space="preserve"> SUM(C800:J800)/SUMPRODUCT(C800:J800/$AV$6:$BC$6, $AV$3:$BC$3 + $AV$4:$BC$4/1000*($D$7 - 1400) + $AV$5:$BC$5/10000*($F$8-1) )</f>
        <v>2.6954893814714413</v>
      </c>
      <c r="W800" s="12"/>
      <c r="X800" s="8"/>
    </row>
    <row r="801" spans="2:24" ht="20" x14ac:dyDescent="0.2">
      <c r="B801" s="76">
        <f t="shared" si="126"/>
        <v>967.38434824848196</v>
      </c>
      <c r="C801" s="76">
        <f t="shared" si="127"/>
        <v>57.382581169628253</v>
      </c>
      <c r="D801" s="76" cm="1">
        <f t="array" ref="D801:J801">MMULT(N801:T801,TRANSPOSE($AM$8:$AS$14))</f>
        <v>2.4680634045886354</v>
      </c>
      <c r="E801" s="76">
        <v>18.901111429633762</v>
      </c>
      <c r="F801" s="76">
        <v>5.0500358679361064</v>
      </c>
      <c r="G801" s="76">
        <v>4.4576083901390229</v>
      </c>
      <c r="H801" s="76">
        <v>6.2740169838103377</v>
      </c>
      <c r="I801" s="76">
        <v>4.9198136697250758</v>
      </c>
      <c r="J801" s="76">
        <v>0.54676908453880912</v>
      </c>
      <c r="K801" s="78"/>
      <c r="L801" s="78"/>
      <c r="M801" s="76">
        <f t="shared" si="128"/>
        <v>967.38434824848196</v>
      </c>
      <c r="N801" s="76">
        <f t="shared" si="129"/>
        <v>24.368450296140253</v>
      </c>
      <c r="O801" s="76">
        <f t="shared" si="130"/>
        <v>4.4033519108493309</v>
      </c>
      <c r="P801" s="76">
        <f t="shared" si="131"/>
        <v>2.7883578668764288</v>
      </c>
      <c r="Q801" s="76">
        <f t="shared" si="132"/>
        <v>-3.5941607528177006</v>
      </c>
      <c r="R801" s="76">
        <f t="shared" si="133"/>
        <v>-7.7729641193890364</v>
      </c>
      <c r="S801" s="76">
        <f t="shared" si="134"/>
        <v>8.3352592411601005</v>
      </c>
      <c r="T801" s="76">
        <f t="shared" si="135"/>
        <v>10.806301352960727</v>
      </c>
      <c r="U801" s="8"/>
      <c r="V801" s="12" cm="1">
        <f t="array" ref="V801" xml:space="preserve"> SUM(C801:J801)/SUMPRODUCT(C801:J801/$AV$6:$BC$6, $AV$3:$BC$3 + $AV$4:$BC$4/1000*($D$7 - 1400) + $AV$5:$BC$5/10000*($F$8-1) )</f>
        <v>2.6954950362131216</v>
      </c>
      <c r="W801" s="12"/>
      <c r="X801" s="8"/>
    </row>
    <row r="802" spans="2:24" ht="20" x14ac:dyDescent="0.2">
      <c r="B802" s="76">
        <f t="shared" si="126"/>
        <v>970.92788065964862</v>
      </c>
      <c r="C802" s="76">
        <f t="shared" si="127"/>
        <v>57.38253965241028</v>
      </c>
      <c r="D802" s="76" cm="1">
        <f t="array" ref="D802:J802">MMULT(N802:T802,TRANSPOSE($AM$8:$AS$14))</f>
        <v>2.4680866725455775</v>
      </c>
      <c r="E802" s="76">
        <v>18.901457230988026</v>
      </c>
      <c r="F802" s="76">
        <v>5.0503150757750337</v>
      </c>
      <c r="G802" s="76">
        <v>4.4575232964735632</v>
      </c>
      <c r="H802" s="76">
        <v>6.2740226469321456</v>
      </c>
      <c r="I802" s="76">
        <v>4.9196968758500699</v>
      </c>
      <c r="J802" s="76">
        <v>0.54635854902530134</v>
      </c>
      <c r="K802" s="78"/>
      <c r="L802" s="78"/>
      <c r="M802" s="76">
        <f t="shared" si="128"/>
        <v>970.92788065964862</v>
      </c>
      <c r="N802" s="76">
        <f t="shared" si="129"/>
        <v>24.368651335781678</v>
      </c>
      <c r="O802" s="76">
        <f t="shared" si="130"/>
        <v>4.4034660964644772</v>
      </c>
      <c r="P802" s="76">
        <f t="shared" si="131"/>
        <v>2.7882570326468268</v>
      </c>
      <c r="Q802" s="76">
        <f t="shared" si="132"/>
        <v>-3.5939549126100414</v>
      </c>
      <c r="R802" s="76">
        <f t="shared" si="133"/>
        <v>-7.7724290175625779</v>
      </c>
      <c r="S802" s="76">
        <f t="shared" si="134"/>
        <v>8.334481994527783</v>
      </c>
      <c r="T802" s="76">
        <f t="shared" si="135"/>
        <v>10.805973224263029</v>
      </c>
      <c r="U802" s="8"/>
      <c r="V802" s="12" cm="1">
        <f t="array" ref="V802" xml:space="preserve"> SUM(C802:J802)/SUMPRODUCT(C802:J802/$AV$6:$BC$6, $AV$3:$BC$3 + $AV$4:$BC$4/1000*($D$7 - 1400) + $AV$5:$BC$5/10000*($F$8-1) )</f>
        <v>2.6955006682785192</v>
      </c>
      <c r="W802" s="12"/>
      <c r="X802" s="8"/>
    </row>
    <row r="803" spans="2:24" ht="20" x14ac:dyDescent="0.2">
      <c r="B803" s="76">
        <f t="shared" si="126"/>
        <v>974.47141307081529</v>
      </c>
      <c r="C803" s="76">
        <f t="shared" si="127"/>
        <v>57.382497574194879</v>
      </c>
      <c r="D803" s="76" cm="1">
        <f t="array" ref="D803:J803">MMULT(N803:T803,TRANSPOSE($AM$8:$AS$14))</f>
        <v>2.4681099121730772</v>
      </c>
      <c r="E803" s="76">
        <v>18.901802736391534</v>
      </c>
      <c r="F803" s="76">
        <v>5.0505932419031296</v>
      </c>
      <c r="G803" s="76">
        <v>4.4574378337491813</v>
      </c>
      <c r="H803" s="76">
        <v>6.2740282668934615</v>
      </c>
      <c r="I803" s="76">
        <v>4.9195820991706771</v>
      </c>
      <c r="J803" s="76">
        <v>0.54594833552406075</v>
      </c>
      <c r="K803" s="78"/>
      <c r="L803" s="78"/>
      <c r="M803" s="76">
        <f t="shared" si="128"/>
        <v>974.47141307081529</v>
      </c>
      <c r="N803" s="76">
        <f t="shared" si="129"/>
        <v>24.368852375423099</v>
      </c>
      <c r="O803" s="76">
        <f t="shared" si="130"/>
        <v>4.4035802820796244</v>
      </c>
      <c r="P803" s="76">
        <f t="shared" si="131"/>
        <v>2.7881561984172256</v>
      </c>
      <c r="Q803" s="76">
        <f t="shared" si="132"/>
        <v>-3.5937490724023311</v>
      </c>
      <c r="R803" s="76">
        <f t="shared" si="133"/>
        <v>-7.7718940975937976</v>
      </c>
      <c r="S803" s="76">
        <f t="shared" si="134"/>
        <v>8.3337056067167801</v>
      </c>
      <c r="T803" s="76">
        <f t="shared" si="135"/>
        <v>10.805647530382817</v>
      </c>
      <c r="U803" s="8"/>
      <c r="V803" s="12" cm="1">
        <f t="array" ref="V803" xml:space="preserve"> SUM(C803:J803)/SUMPRODUCT(C803:J803/$AV$6:$BC$6, $AV$3:$BC$3 + $AV$4:$BC$4/1000*($D$7 - 1400) + $AV$5:$BC$5/10000*($F$8-1) )</f>
        <v>2.6955062779924854</v>
      </c>
      <c r="W803" s="12"/>
      <c r="X803" s="8"/>
    </row>
    <row r="804" spans="2:24" ht="20" x14ac:dyDescent="0.2">
      <c r="B804" s="76">
        <f t="shared" si="126"/>
        <v>978.01494548198195</v>
      </c>
      <c r="C804" s="76">
        <f t="shared" si="127"/>
        <v>57.382454946360362</v>
      </c>
      <c r="D804" s="76" cm="1">
        <f t="array" ref="D804:J804">MMULT(N804:T804,TRANSPOSE($AM$8:$AS$14))</f>
        <v>2.4681331240181485</v>
      </c>
      <c r="E804" s="76">
        <v>18.902147952174225</v>
      </c>
      <c r="F804" s="76">
        <v>5.0508703897393694</v>
      </c>
      <c r="G804" s="76">
        <v>4.4573520072274757</v>
      </c>
      <c r="H804" s="76">
        <v>6.2740338273017056</v>
      </c>
      <c r="I804" s="76">
        <v>4.9194693279379926</v>
      </c>
      <c r="J804" s="76">
        <v>0.54553842524071694</v>
      </c>
      <c r="K804" s="78"/>
      <c r="L804" s="78"/>
      <c r="M804" s="76">
        <f t="shared" si="128"/>
        <v>978.01494548198195</v>
      </c>
      <c r="N804" s="76">
        <f t="shared" si="129"/>
        <v>24.369053415064521</v>
      </c>
      <c r="O804" s="76">
        <f t="shared" si="130"/>
        <v>4.4036944676947707</v>
      </c>
      <c r="P804" s="76">
        <f t="shared" si="131"/>
        <v>2.7880553641876236</v>
      </c>
      <c r="Q804" s="76">
        <f t="shared" si="132"/>
        <v>-3.5935432321945786</v>
      </c>
      <c r="R804" s="76">
        <f t="shared" si="133"/>
        <v>-7.7713593478348724</v>
      </c>
      <c r="S804" s="76">
        <f t="shared" si="134"/>
        <v>8.3329300338201193</v>
      </c>
      <c r="T804" s="76">
        <f t="shared" si="135"/>
        <v>10.805324246038278</v>
      </c>
      <c r="U804" s="8"/>
      <c r="V804" s="12" cm="1">
        <f t="array" ref="V804" xml:space="preserve"> SUM(C804:J804)/SUMPRODUCT(C804:J804/$AV$6:$BC$6, $AV$3:$BC$3 + $AV$4:$BC$4/1000*($D$7 - 1400) + $AV$5:$BC$5/10000*($F$8-1) )</f>
        <v>2.6955118656743369</v>
      </c>
      <c r="W804" s="12"/>
      <c r="X804" s="8"/>
    </row>
    <row r="805" spans="2:24" ht="20" x14ac:dyDescent="0.2">
      <c r="B805" s="76">
        <f t="shared" si="126"/>
        <v>981.55847789314862</v>
      </c>
      <c r="C805" s="76">
        <f t="shared" si="127"/>
        <v>57.382411779911756</v>
      </c>
      <c r="D805" s="76" cm="1">
        <f t="array" ref="D805:J805">MMULT(N805:T805,TRANSPOSE($AM$8:$AS$14))</f>
        <v>2.4681563086093234</v>
      </c>
      <c r="E805" s="76">
        <v>18.902492884458493</v>
      </c>
      <c r="F805" s="76">
        <v>5.051146542006971</v>
      </c>
      <c r="G805" s="76">
        <v>4.4572658220720633</v>
      </c>
      <c r="H805" s="76">
        <v>6.2740393126527216</v>
      </c>
      <c r="I805" s="76">
        <v>4.9193585499706742</v>
      </c>
      <c r="J805" s="76">
        <v>0.54512880031799815</v>
      </c>
      <c r="K805" s="78"/>
      <c r="L805" s="78"/>
      <c r="M805" s="76">
        <f t="shared" si="128"/>
        <v>981.55847789314862</v>
      </c>
      <c r="N805" s="76">
        <f t="shared" si="129"/>
        <v>24.369254454705942</v>
      </c>
      <c r="O805" s="76">
        <f t="shared" si="130"/>
        <v>4.4038086533099179</v>
      </c>
      <c r="P805" s="76">
        <f t="shared" si="131"/>
        <v>2.787954529958022</v>
      </c>
      <c r="Q805" s="76">
        <f t="shared" si="132"/>
        <v>-3.5933373919867897</v>
      </c>
      <c r="R805" s="76">
        <f t="shared" si="133"/>
        <v>-7.7708247573413685</v>
      </c>
      <c r="S805" s="76">
        <f t="shared" si="134"/>
        <v>8.3321552340071818</v>
      </c>
      <c r="T805" s="76">
        <f t="shared" si="135"/>
        <v>10.805003346065197</v>
      </c>
      <c r="U805" s="8"/>
      <c r="V805" s="12" cm="1">
        <f t="array" ref="V805" xml:space="preserve"> SUM(C805:J805)/SUMPRODUCT(C805:J805/$AV$6:$BC$6, $AV$3:$BC$3 + $AV$4:$BC$4/1000*($D$7 - 1400) + $AV$5:$BC$5/10000*($F$8-1) )</f>
        <v>2.695517431637986</v>
      </c>
      <c r="W805" s="12"/>
      <c r="X805" s="8"/>
    </row>
    <row r="806" spans="2:24" ht="20" x14ac:dyDescent="0.2">
      <c r="B806" s="76">
        <f t="shared" si="126"/>
        <v>985.10201030431529</v>
      </c>
      <c r="C806" s="76">
        <f t="shared" si="127"/>
        <v>57.382368085497134</v>
      </c>
      <c r="D806" s="76" cm="1">
        <f t="array" ref="D806:J806">MMULT(N806:T806,TRANSPOSE($AM$8:$AS$14))</f>
        <v>2.468179466457566</v>
      </c>
      <c r="E806" s="76">
        <v>18.902837539167752</v>
      </c>
      <c r="F806" s="76">
        <v>5.0514217207546102</v>
      </c>
      <c r="G806" s="76">
        <v>4.4571792833515858</v>
      </c>
      <c r="H806" s="76">
        <v>6.2740447082979687</v>
      </c>
      <c r="I806" s="76">
        <v>4.9192497526795549</v>
      </c>
      <c r="J806" s="76">
        <v>0.54471944379382187</v>
      </c>
      <c r="K806" s="78"/>
      <c r="L806" s="78"/>
      <c r="M806" s="76">
        <f t="shared" si="128"/>
        <v>985.10201030431529</v>
      </c>
      <c r="N806" s="76">
        <f t="shared" si="129"/>
        <v>24.369455494347363</v>
      </c>
      <c r="O806" s="76">
        <f t="shared" si="130"/>
        <v>4.4039228389250642</v>
      </c>
      <c r="P806" s="76">
        <f t="shared" si="131"/>
        <v>2.7878536957284203</v>
      </c>
      <c r="Q806" s="76">
        <f t="shared" si="132"/>
        <v>-3.5931315517789715</v>
      </c>
      <c r="R806" s="76">
        <f t="shared" si="133"/>
        <v>-7.7702903158327086</v>
      </c>
      <c r="S806" s="76">
        <f t="shared" si="134"/>
        <v>8.3313811674349356</v>
      </c>
      <c r="T806" s="76">
        <f t="shared" si="135"/>
        <v>10.80468480541896</v>
      </c>
      <c r="U806" s="8"/>
      <c r="V806" s="12" cm="1">
        <f t="array" ref="V806" xml:space="preserve"> SUM(C806:J806)/SUMPRODUCT(C806:J806/$AV$6:$BC$6, $AV$3:$BC$3 + $AV$4:$BC$4/1000*($D$7 - 1400) + $AV$5:$BC$5/10000*($F$8-1) )</f>
        <v>2.6955229761920525</v>
      </c>
      <c r="W806" s="12"/>
      <c r="X806" s="8"/>
    </row>
    <row r="807" spans="2:24" ht="20" x14ac:dyDescent="0.2">
      <c r="B807" s="76">
        <f t="shared" si="126"/>
        <v>988.64554271548195</v>
      </c>
      <c r="C807" s="76">
        <f t="shared" si="127"/>
        <v>57.382323873423495</v>
      </c>
      <c r="D807" s="76" cm="1">
        <f t="array" ref="D807:J807">MMULT(N807:T807,TRANSPOSE($AM$8:$AS$14))</f>
        <v>2.4682025980571161</v>
      </c>
      <c r="E807" s="76">
        <v>18.903181922034584</v>
      </c>
      <c r="F807" s="76">
        <v>5.0516959473772332</v>
      </c>
      <c r="G807" s="76">
        <v>4.4570923960426079</v>
      </c>
      <c r="H807" s="76">
        <v>6.2740500004125899</v>
      </c>
      <c r="I807" s="76">
        <v>4.9191429230913206</v>
      </c>
      <c r="J807" s="76">
        <v>0.54431033956104846</v>
      </c>
      <c r="K807" s="78"/>
      <c r="L807" s="78"/>
      <c r="M807" s="76">
        <f t="shared" si="128"/>
        <v>988.64554271548195</v>
      </c>
      <c r="N807" s="76">
        <f t="shared" si="129"/>
        <v>24.369656533988785</v>
      </c>
      <c r="O807" s="76">
        <f t="shared" si="130"/>
        <v>4.4040370245402114</v>
      </c>
      <c r="P807" s="76">
        <f t="shared" si="131"/>
        <v>2.7877528614988187</v>
      </c>
      <c r="Q807" s="76">
        <f t="shared" si="132"/>
        <v>-3.5929257115711279</v>
      </c>
      <c r="R807" s="76">
        <f t="shared" si="133"/>
        <v>-7.7697560136546473</v>
      </c>
      <c r="S807" s="76">
        <f t="shared" si="134"/>
        <v>8.3306077961624769</v>
      </c>
      <c r="T807" s="76">
        <f t="shared" si="135"/>
        <v>10.80436859917647</v>
      </c>
      <c r="U807" s="8"/>
      <c r="V807" s="12" cm="1">
        <f t="array" ref="V807" xml:space="preserve"> SUM(C807:J807)/SUMPRODUCT(C807:J807/$AV$6:$BC$6, $AV$3:$BC$3 + $AV$4:$BC$4/1000*($D$7 - 1400) + $AV$5:$BC$5/10000*($F$8-1) )</f>
        <v>2.6955284996399822</v>
      </c>
      <c r="W807" s="12"/>
      <c r="X807" s="8"/>
    </row>
    <row r="808" spans="2:24" ht="20" x14ac:dyDescent="0.2">
      <c r="B808" s="76">
        <f t="shared" si="126"/>
        <v>992.18907512664862</v>
      </c>
      <c r="C808" s="76">
        <f t="shared" si="127"/>
        <v>57.382279153671668</v>
      </c>
      <c r="D808" s="76" cm="1">
        <f t="array" ref="D808:J808">MMULT(N808:T808,TRANSPOSE($AM$8:$AS$14))</f>
        <v>2.4682257038863171</v>
      </c>
      <c r="E808" s="76">
        <v>18.90352603860865</v>
      </c>
      <c r="F808" s="76">
        <v>5.0519692426364706</v>
      </c>
      <c r="G808" s="76">
        <v>4.4570051650324451</v>
      </c>
      <c r="H808" s="76">
        <v>6.2740551759642429</v>
      </c>
      <c r="I808" s="76">
        <v>4.9190380478713909</v>
      </c>
      <c r="J808" s="76">
        <v>0.54390147232881469</v>
      </c>
      <c r="K808" s="78"/>
      <c r="L808" s="78"/>
      <c r="M808" s="76">
        <f t="shared" si="128"/>
        <v>992.18907512664862</v>
      </c>
      <c r="N808" s="76">
        <f t="shared" si="129"/>
        <v>24.369857573630206</v>
      </c>
      <c r="O808" s="76">
        <f t="shared" si="130"/>
        <v>4.4041512101553568</v>
      </c>
      <c r="P808" s="76">
        <f t="shared" si="131"/>
        <v>2.7876520272692167</v>
      </c>
      <c r="Q808" s="76">
        <f t="shared" si="132"/>
        <v>-3.5927198713632635</v>
      </c>
      <c r="R808" s="76">
        <f t="shared" si="133"/>
        <v>-7.7692218417436916</v>
      </c>
      <c r="S808" s="76">
        <f t="shared" si="134"/>
        <v>8.3298350840687352</v>
      </c>
      <c r="T808" s="76">
        <f t="shared" si="135"/>
        <v>10.804054702538034</v>
      </c>
      <c r="U808" s="8"/>
      <c r="V808" s="12" cm="1">
        <f t="array" ref="V808" xml:space="preserve"> SUM(C808:J808)/SUMPRODUCT(C808:J808/$AV$6:$BC$6, $AV$3:$BC$3 + $AV$4:$BC$4/1000*($D$7 - 1400) + $AV$5:$BC$5/10000*($F$8-1) )</f>
        <v>2.695534002280163</v>
      </c>
      <c r="W808" s="12"/>
      <c r="X808" s="8"/>
    </row>
    <row r="809" spans="2:24" ht="20" x14ac:dyDescent="0.2">
      <c r="B809" s="76">
        <f t="shared" si="126"/>
        <v>995.73260753781528</v>
      </c>
      <c r="C809" s="76">
        <f t="shared" si="127"/>
        <v>57.382233935910698</v>
      </c>
      <c r="D809" s="76" cm="1">
        <f t="array" ref="D809:J809">MMULT(N809:T809,TRANSPOSE($AM$8:$AS$14))</f>
        <v>2.4682487844083818</v>
      </c>
      <c r="E809" s="76">
        <v>18.903869894264236</v>
      </c>
      <c r="F809" s="76">
        <v>5.0522416266806305</v>
      </c>
      <c r="G809" s="76">
        <v>4.4569175951218591</v>
      </c>
      <c r="H809" s="76">
        <v>6.2740602226827829</v>
      </c>
      <c r="I809" s="76">
        <v>4.918935113345972</v>
      </c>
      <c r="J809" s="76">
        <v>0.54349282758543804</v>
      </c>
      <c r="K809" s="78"/>
      <c r="L809" s="78"/>
      <c r="M809" s="76">
        <f t="shared" si="128"/>
        <v>995.73260753781528</v>
      </c>
      <c r="N809" s="76">
        <f t="shared" si="129"/>
        <v>24.370058613271631</v>
      </c>
      <c r="O809" s="76">
        <f t="shared" si="130"/>
        <v>4.404265395770504</v>
      </c>
      <c r="P809" s="76">
        <f t="shared" si="131"/>
        <v>2.7875511930396155</v>
      </c>
      <c r="Q809" s="76">
        <f t="shared" si="132"/>
        <v>-3.5925140311553827</v>
      </c>
      <c r="R809" s="76">
        <f t="shared" si="133"/>
        <v>-7.7686877915933881</v>
      </c>
      <c r="S809" s="76">
        <f t="shared" si="134"/>
        <v>8.3290629967732972</v>
      </c>
      <c r="T809" s="76">
        <f t="shared" si="135"/>
        <v>10.803743090829201</v>
      </c>
      <c r="U809" s="8"/>
      <c r="V809" s="12" cm="1">
        <f t="array" ref="V809" xml:space="preserve"> SUM(C809:J809)/SUMPRODUCT(C809:J809/$AV$6:$BC$6, $AV$3:$BC$3 + $AV$4:$BC$4/1000*($D$7 - 1400) + $AV$5:$BC$5/10000*($F$8-1) )</f>
        <v>2.6955394844060407</v>
      </c>
      <c r="W809" s="12"/>
      <c r="X809" s="8"/>
    </row>
    <row r="810" spans="2:24" ht="20" x14ac:dyDescent="0.2">
      <c r="B810" s="76">
        <f t="shared" si="126"/>
        <v>999.27613994898195</v>
      </c>
      <c r="C810" s="76">
        <f t="shared" si="127"/>
        <v>57.382188229511662</v>
      </c>
      <c r="D810" s="76" cm="1">
        <f t="array" ref="D810:J810">MMULT(N810:T810,TRANSPOSE($AM$8:$AS$14))</f>
        <v>2.4682718400721364</v>
      </c>
      <c r="E810" s="76">
        <v>18.904213494207486</v>
      </c>
      <c r="F810" s="76">
        <v>5.0525131190642183</v>
      </c>
      <c r="G810" s="76">
        <v>4.4568296910276821</v>
      </c>
      <c r="H810" s="76">
        <v>6.2740651290307188</v>
      </c>
      <c r="I810" s="76">
        <v>4.9188341055232891</v>
      </c>
      <c r="J810" s="76">
        <v>0.54308439156280464</v>
      </c>
      <c r="K810" s="78"/>
      <c r="L810" s="78"/>
      <c r="M810" s="76">
        <f t="shared" si="128"/>
        <v>999.27613994898195</v>
      </c>
      <c r="N810" s="76">
        <f t="shared" si="129"/>
        <v>24.370259652913052</v>
      </c>
      <c r="O810" s="76">
        <f t="shared" si="130"/>
        <v>4.4043795813856512</v>
      </c>
      <c r="P810" s="76">
        <f t="shared" si="131"/>
        <v>2.7874503588100135</v>
      </c>
      <c r="Q810" s="76">
        <f t="shared" si="132"/>
        <v>-3.5923081909474863</v>
      </c>
      <c r="R810" s="76">
        <f t="shared" si="133"/>
        <v>-7.7681538552223408</v>
      </c>
      <c r="S810" s="76">
        <f t="shared" si="134"/>
        <v>8.3282915015602388</v>
      </c>
      <c r="T810" s="76">
        <f t="shared" si="135"/>
        <v>10.803433739502532</v>
      </c>
      <c r="U810" s="8"/>
      <c r="V810" s="12" cm="1">
        <f t="array" ref="V810" xml:space="preserve"> SUM(C810:J810)/SUMPRODUCT(C810:J810/$AV$6:$BC$6, $AV$3:$BC$3 + $AV$4:$BC$4/1000*($D$7 - 1400) + $AV$5:$BC$5/10000*($F$8-1) )</f>
        <v>2.6955449463062329</v>
      </c>
      <c r="W810" s="12"/>
      <c r="X810" s="8"/>
    </row>
    <row r="811" spans="2:24" ht="20" x14ac:dyDescent="0.2">
      <c r="B811" s="76">
        <f t="shared" si="126"/>
        <v>1002.8196723601486</v>
      </c>
      <c r="C811" s="76">
        <f t="shared" si="127"/>
        <v>57.382142043560741</v>
      </c>
      <c r="D811" s="76" cm="1">
        <f t="array" ref="D811:J811">MMULT(N811:T811,TRANSPOSE($AM$8:$AS$14))</f>
        <v>2.4682948713127151</v>
      </c>
      <c r="E811" s="76">
        <v>18.90455684348338</v>
      </c>
      <c r="F811" s="76">
        <v>5.0527837387670695</v>
      </c>
      <c r="G811" s="76">
        <v>4.4567414573853448</v>
      </c>
      <c r="H811" s="76">
        <v>6.2740698841745033</v>
      </c>
      <c r="I811" s="76">
        <v>4.9187350101140552</v>
      </c>
      <c r="J811" s="76">
        <v>0.54267615120219448</v>
      </c>
      <c r="K811" s="78"/>
      <c r="L811" s="78"/>
      <c r="M811" s="76">
        <f t="shared" si="128"/>
        <v>1002.8196723601486</v>
      </c>
      <c r="N811" s="76">
        <f t="shared" si="129"/>
        <v>24.370460692554474</v>
      </c>
      <c r="O811" s="76">
        <f t="shared" si="130"/>
        <v>4.4044937670007975</v>
      </c>
      <c r="P811" s="76">
        <f t="shared" si="131"/>
        <v>2.7873495245804123</v>
      </c>
      <c r="Q811" s="76">
        <f t="shared" si="132"/>
        <v>-3.5921023507395788</v>
      </c>
      <c r="R811" s="76">
        <f t="shared" si="133"/>
        <v>-7.7676200251439305</v>
      </c>
      <c r="S811" s="76">
        <f t="shared" si="134"/>
        <v>8.3275205673048553</v>
      </c>
      <c r="T811" s="76">
        <f t="shared" si="135"/>
        <v>10.803126624139351</v>
      </c>
      <c r="U811" s="8"/>
      <c r="V811" s="12" cm="1">
        <f t="array" ref="V811" xml:space="preserve"> SUM(C811:J811)/SUMPRODUCT(C811:J811/$AV$6:$BC$6, $AV$3:$BC$3 + $AV$4:$BC$4/1000*($D$7 - 1400) + $AV$5:$BC$5/10000*($F$8-1) )</f>
        <v>2.6955503882646381</v>
      </c>
      <c r="W811" s="12"/>
      <c r="X811" s="8"/>
    </row>
    <row r="812" spans="2:24" ht="20" x14ac:dyDescent="0.2">
      <c r="B812" s="76">
        <f t="shared" si="126"/>
        <v>1006.3632047713153</v>
      </c>
      <c r="C812" s="76">
        <f t="shared" si="127"/>
        <v>57.382095386871711</v>
      </c>
      <c r="D812" s="76" cm="1">
        <f t="array" ref="D812:J812">MMULT(N812:T812,TRANSPOSE($AM$8:$AS$14))</f>
        <v>2.4683178785522237</v>
      </c>
      <c r="E812" s="76">
        <v>18.904899946982436</v>
      </c>
      <c r="F812" s="76">
        <v>5.0530535042130262</v>
      </c>
      <c r="G812" s="76">
        <v>4.4566528987512983</v>
      </c>
      <c r="H812" s="76">
        <v>6.2740744779565887</v>
      </c>
      <c r="I812" s="76">
        <v>4.9186378125511947</v>
      </c>
      <c r="J812" s="76">
        <v>0.54226809412152133</v>
      </c>
      <c r="K812" s="78"/>
      <c r="L812" s="78"/>
      <c r="M812" s="76">
        <f t="shared" si="128"/>
        <v>1006.3632047713153</v>
      </c>
      <c r="N812" s="76">
        <f t="shared" si="129"/>
        <v>24.370661732195895</v>
      </c>
      <c r="O812" s="76">
        <f t="shared" si="130"/>
        <v>4.4046079526159447</v>
      </c>
      <c r="P812" s="76">
        <f t="shared" si="131"/>
        <v>2.7872486903508102</v>
      </c>
      <c r="Q812" s="76">
        <f t="shared" si="132"/>
        <v>-3.5918965105316611</v>
      </c>
      <c r="R812" s="76">
        <f t="shared" si="133"/>
        <v>-7.7670862943376529</v>
      </c>
      <c r="S812" s="76">
        <f t="shared" si="134"/>
        <v>8.3267501644032311</v>
      </c>
      <c r="T812" s="76">
        <f t="shared" si="135"/>
        <v>10.802821720451419</v>
      </c>
      <c r="U812" s="8"/>
      <c r="V812" s="12" cm="1">
        <f t="array" ref="V812" xml:space="preserve"> SUM(C812:J812)/SUMPRODUCT(C812:J812/$AV$6:$BC$6, $AV$3:$BC$3 + $AV$4:$BC$4/1000*($D$7 - 1400) + $AV$5:$BC$5/10000*($F$8-1) )</f>
        <v>2.6955558105605424</v>
      </c>
      <c r="W812" s="12"/>
      <c r="X812" s="8"/>
    </row>
    <row r="813" spans="2:24" ht="20" x14ac:dyDescent="0.2">
      <c r="B813" s="76">
        <f t="shared" si="126"/>
        <v>1009.9067371824819</v>
      </c>
      <c r="C813" s="76">
        <f t="shared" si="127"/>
        <v>57.382048267997966</v>
      </c>
      <c r="D813" s="76" cm="1">
        <f t="array" ref="D813:J813">MMULT(N813:T813,TRANSPOSE($AM$8:$AS$14))</f>
        <v>2.4683408622003737</v>
      </c>
      <c r="E813" s="76">
        <v>18.905242809447063</v>
      </c>
      <c r="F813" s="76">
        <v>5.0533224332881366</v>
      </c>
      <c r="G813" s="76">
        <v>4.4565640196053815</v>
      </c>
      <c r="H813" s="76">
        <v>6.2740789008683322</v>
      </c>
      <c r="I813" s="76">
        <v>4.918542498008831</v>
      </c>
      <c r="J813" s="76">
        <v>0.54186020858391226</v>
      </c>
      <c r="K813" s="78"/>
      <c r="L813" s="78"/>
      <c r="M813" s="76">
        <f t="shared" si="128"/>
        <v>1009.9067371824819</v>
      </c>
      <c r="N813" s="76">
        <f t="shared" si="129"/>
        <v>24.37086277183732</v>
      </c>
      <c r="O813" s="76">
        <f t="shared" si="130"/>
        <v>4.404722138231091</v>
      </c>
      <c r="P813" s="76">
        <f t="shared" si="131"/>
        <v>2.7871478561212086</v>
      </c>
      <c r="Q813" s="76">
        <f t="shared" si="132"/>
        <v>-3.591690670323735</v>
      </c>
      <c r="R813" s="76">
        <f t="shared" si="133"/>
        <v>-7.7665526562219416</v>
      </c>
      <c r="S813" s="76">
        <f t="shared" si="134"/>
        <v>8.325980264704544</v>
      </c>
      <c r="T813" s="76">
        <f t="shared" si="135"/>
        <v>10.802519004282594</v>
      </c>
      <c r="U813" s="8"/>
      <c r="V813" s="12" cm="1">
        <f t="array" ref="V813" xml:space="preserve"> SUM(C813:J813)/SUMPRODUCT(C813:J813/$AV$6:$BC$6, $AV$3:$BC$3 + $AV$4:$BC$4/1000*($D$7 - 1400) + $AV$5:$BC$5/10000*($F$8-1) )</f>
        <v>2.6955612134687312</v>
      </c>
      <c r="W813" s="12"/>
      <c r="X813" s="8"/>
    </row>
    <row r="814" spans="2:24" ht="20" x14ac:dyDescent="0.2">
      <c r="B814" s="76">
        <f t="shared" si="126"/>
        <v>1013.4502695936486</v>
      </c>
      <c r="C814" s="76">
        <f t="shared" si="127"/>
        <v>57.38200069524396</v>
      </c>
      <c r="D814" s="76" cm="1">
        <f t="array" ref="D814:J814">MMULT(N814:T814,TRANSPOSE($AM$8:$AS$14))</f>
        <v>2.4683638226550721</v>
      </c>
      <c r="E814" s="76">
        <v>18.905585435477725</v>
      </c>
      <c r="F814" s="76">
        <v>5.0535905433584425</v>
      </c>
      <c r="G814" s="76">
        <v>4.4564748243530747</v>
      </c>
      <c r="H814" s="76">
        <v>6.2740831440236153</v>
      </c>
      <c r="I814" s="76">
        <v>4.918449051420529</v>
      </c>
      <c r="J814" s="76">
        <v>0.54145248346757668</v>
      </c>
      <c r="K814" s="78"/>
      <c r="L814" s="78"/>
      <c r="M814" s="76">
        <f t="shared" si="128"/>
        <v>1013.4502695936486</v>
      </c>
      <c r="N814" s="76">
        <f t="shared" si="129"/>
        <v>24.371063811478738</v>
      </c>
      <c r="O814" s="76">
        <f t="shared" si="130"/>
        <v>4.4048363238462382</v>
      </c>
      <c r="P814" s="76">
        <f t="shared" si="131"/>
        <v>2.787047021891607</v>
      </c>
      <c r="Q814" s="76">
        <f t="shared" si="132"/>
        <v>-3.5914848301158031</v>
      </c>
      <c r="R814" s="76">
        <f t="shared" si="133"/>
        <v>-7.7660191046284863</v>
      </c>
      <c r="S814" s="76">
        <f t="shared" si="134"/>
        <v>8.32521084144601</v>
      </c>
      <c r="T814" s="76">
        <f t="shared" si="135"/>
        <v>10.80221845161039</v>
      </c>
      <c r="U814" s="8"/>
      <c r="V814" s="12" cm="1">
        <f t="array" ref="V814" xml:space="preserve"> SUM(C814:J814)/SUMPRODUCT(C814:J814/$AV$6:$BC$6, $AV$3:$BC$3 + $AV$4:$BC$4/1000*($D$7 - 1400) + $AV$5:$BC$5/10000*($F$8-1) )</f>
        <v>2.6955665972595968</v>
      </c>
      <c r="W814" s="12"/>
      <c r="X814" s="8"/>
    </row>
    <row r="815" spans="2:24" ht="20" x14ac:dyDescent="0.2">
      <c r="B815" s="76">
        <f t="shared" si="126"/>
        <v>1016.9938020048153</v>
      </c>
      <c r="C815" s="76">
        <f t="shared" si="127"/>
        <v>57.381952676676022</v>
      </c>
      <c r="D815" s="76" cm="1">
        <f t="array" ref="D815:J815">MMULT(N815:T815,TRANSPOSE($AM$8:$AS$14))</f>
        <v>2.468386760303003</v>
      </c>
      <c r="E815" s="76">
        <v>18.905927829538847</v>
      </c>
      <c r="F815" s="76">
        <v>5.0538578512873187</v>
      </c>
      <c r="G815" s="76">
        <v>4.4563853173276735</v>
      </c>
      <c r="H815" s="76">
        <v>6.2740871991332909</v>
      </c>
      <c r="I815" s="76">
        <v>4.9183574574969011</v>
      </c>
      <c r="J815" s="76">
        <v>0.54104490823694529</v>
      </c>
      <c r="K815" s="78"/>
      <c r="L815" s="78"/>
      <c r="M815" s="76">
        <f t="shared" si="128"/>
        <v>1016.9938020048153</v>
      </c>
      <c r="N815" s="76">
        <f t="shared" si="129"/>
        <v>24.371264851120163</v>
      </c>
      <c r="O815" s="76">
        <f t="shared" si="130"/>
        <v>4.4049505094613837</v>
      </c>
      <c r="P815" s="76">
        <f t="shared" si="131"/>
        <v>2.7869461876620054</v>
      </c>
      <c r="Q815" s="76">
        <f t="shared" si="132"/>
        <v>-3.591278989907865</v>
      </c>
      <c r="R815" s="76">
        <f t="shared" si="133"/>
        <v>-7.7654856337779217</v>
      </c>
      <c r="S815" s="76">
        <f t="shared" si="134"/>
        <v>8.324441869190407</v>
      </c>
      <c r="T815" s="76">
        <f t="shared" si="135"/>
        <v>10.801920038547559</v>
      </c>
      <c r="U815" s="8"/>
      <c r="V815" s="12" cm="1">
        <f t="array" ref="V815" xml:space="preserve"> SUM(C815:J815)/SUMPRODUCT(C815:J815/$AV$6:$BC$6, $AV$3:$BC$3 + $AV$4:$BC$4/1000*($D$7 - 1400) + $AV$5:$BC$5/10000*($F$8-1) )</f>
        <v>2.6955719621992293</v>
      </c>
      <c r="W815" s="12"/>
      <c r="X815" s="8"/>
    </row>
    <row r="816" spans="2:24" ht="20" x14ac:dyDescent="0.2">
      <c r="B816" s="76">
        <f t="shared" si="126"/>
        <v>1020.5373344159819</v>
      </c>
      <c r="C816" s="76">
        <f t="shared" si="127"/>
        <v>57.381904220132832</v>
      </c>
      <c r="D816" s="76" cm="1">
        <f t="array" ref="D816:J816">MMULT(N816:T816,TRANSPOSE($AM$8:$AS$14))</f>
        <v>2.4684096755201486</v>
      </c>
      <c r="E816" s="76">
        <v>18.906269995964422</v>
      </c>
      <c r="F816" s="76">
        <v>5.0541243734523125</v>
      </c>
      <c r="G816" s="76">
        <v>4.4562955027923978</v>
      </c>
      <c r="H816" s="76">
        <v>6.2740910584803693</v>
      </c>
      <c r="I816" s="76">
        <v>4.9182677007424944</v>
      </c>
      <c r="J816" s="76">
        <v>0.5406374729150214</v>
      </c>
      <c r="K816" s="78"/>
      <c r="L816" s="78"/>
      <c r="M816" s="76">
        <f t="shared" si="128"/>
        <v>1020.5373344159819</v>
      </c>
      <c r="N816" s="76">
        <f t="shared" si="129"/>
        <v>24.371465890761584</v>
      </c>
      <c r="O816" s="76">
        <f t="shared" si="130"/>
        <v>4.4050646950765309</v>
      </c>
      <c r="P816" s="76">
        <f t="shared" si="131"/>
        <v>2.7868453534324038</v>
      </c>
      <c r="Q816" s="76">
        <f t="shared" si="132"/>
        <v>-3.591073149699922</v>
      </c>
      <c r="R816" s="76">
        <f t="shared" si="133"/>
        <v>-7.7649522382568259</v>
      </c>
      <c r="S816" s="76">
        <f t="shared" si="134"/>
        <v>8.3236733237660783</v>
      </c>
      <c r="T816" s="76">
        <f t="shared" si="135"/>
        <v>10.801623741343558</v>
      </c>
      <c r="U816" s="8"/>
      <c r="V816" s="12" cm="1">
        <f t="array" ref="V816" xml:space="preserve"> SUM(C816:J816)/SUMPRODUCT(C816:J816/$AV$6:$BC$6, $AV$3:$BC$3 + $AV$4:$BC$4/1000*($D$7 - 1400) + $AV$5:$BC$5/10000*($F$8-1) )</f>
        <v>2.6955773085495309</v>
      </c>
      <c r="W816" s="12"/>
      <c r="X816" s="8"/>
    </row>
    <row r="817" spans="2:24" ht="20" x14ac:dyDescent="0.2">
      <c r="B817" s="76">
        <f t="shared" si="126"/>
        <v>1024.0808668271486</v>
      </c>
      <c r="C817" s="76">
        <f t="shared" si="127"/>
        <v>57.381855333235336</v>
      </c>
      <c r="D817" s="76" cm="1">
        <f t="array" ref="D817:J817">MMULT(N817:T817,TRANSPOSE($AM$8:$AS$14))</f>
        <v>2.468432568672307</v>
      </c>
      <c r="E817" s="76">
        <v>18.906611938963419</v>
      </c>
      <c r="F817" s="76">
        <v>5.0543901257616053</v>
      </c>
      <c r="G817" s="76">
        <v>4.4562053849424137</v>
      </c>
      <c r="H817" s="76">
        <v>6.2740947148959938</v>
      </c>
      <c r="I817" s="76">
        <v>4.9181797654720398</v>
      </c>
      <c r="J817" s="76">
        <v>0.54023016805688573</v>
      </c>
      <c r="K817" s="78"/>
      <c r="L817" s="78"/>
      <c r="M817" s="76">
        <f t="shared" si="128"/>
        <v>1024.0808668271486</v>
      </c>
      <c r="N817" s="76">
        <f t="shared" si="129"/>
        <v>24.371666930403006</v>
      </c>
      <c r="O817" s="76">
        <f t="shared" si="130"/>
        <v>4.4051788806916772</v>
      </c>
      <c r="P817" s="76">
        <f t="shared" si="131"/>
        <v>2.7867445192028022</v>
      </c>
      <c r="Q817" s="76">
        <f t="shared" si="132"/>
        <v>-3.5908673094919754</v>
      </c>
      <c r="R817" s="76">
        <f t="shared" si="133"/>
        <v>-7.7644189129959864</v>
      </c>
      <c r="S817" s="76">
        <f t="shared" si="134"/>
        <v>8.3229051822093361</v>
      </c>
      <c r="T817" s="76">
        <f t="shared" si="135"/>
        <v>10.801329536386012</v>
      </c>
      <c r="U817" s="8"/>
      <c r="V817" s="12" cm="1">
        <f t="array" ref="V817" xml:space="preserve"> SUM(C817:J817)/SUMPRODUCT(C817:J817/$AV$6:$BC$6, $AV$3:$BC$3 + $AV$4:$BC$4/1000*($D$7 - 1400) + $AV$5:$BC$5/10000*($F$8-1) )</f>
        <v>2.6955826365683064</v>
      </c>
      <c r="W817" s="12"/>
      <c r="X817" s="8"/>
    </row>
    <row r="818" spans="2:24" ht="20" x14ac:dyDescent="0.2">
      <c r="B818" s="76">
        <f t="shared" si="126"/>
        <v>1027.6243992383152</v>
      </c>
      <c r="C818" s="76">
        <f t="shared" si="127"/>
        <v>57.381806023396145</v>
      </c>
      <c r="D818" s="76" cm="1">
        <f t="array" ref="D818:J818">MMULT(N818:T818,TRANSPOSE($AM$8:$AS$14))</f>
        <v>2.4684554401155792</v>
      </c>
      <c r="E818" s="76">
        <v>18.906953662624982</v>
      </c>
      <c r="F818" s="76">
        <v>5.0546551236699733</v>
      </c>
      <c r="G818" s="76">
        <v>4.4561149679067764</v>
      </c>
      <c r="H818" s="76">
        <v>6.2740981617361093</v>
      </c>
      <c r="I818" s="76">
        <v>4.9180936358260983</v>
      </c>
      <c r="J818" s="76">
        <v>0.53982298472433454</v>
      </c>
      <c r="K818" s="78"/>
      <c r="L818" s="78"/>
      <c r="M818" s="76">
        <f t="shared" si="128"/>
        <v>1027.6243992383152</v>
      </c>
      <c r="N818" s="76">
        <f t="shared" si="129"/>
        <v>24.371867970044427</v>
      </c>
      <c r="O818" s="76">
        <f t="shared" si="130"/>
        <v>4.4052930663068244</v>
      </c>
      <c r="P818" s="76">
        <f t="shared" si="131"/>
        <v>2.7866436849732006</v>
      </c>
      <c r="Q818" s="76">
        <f t="shared" si="132"/>
        <v>-3.5906614692840253</v>
      </c>
      <c r="R818" s="76">
        <f t="shared" si="133"/>
        <v>-7.7638856532498579</v>
      </c>
      <c r="S818" s="76">
        <f t="shared" si="134"/>
        <v>8.3221374227091793</v>
      </c>
      <c r="T818" s="76">
        <f t="shared" si="135"/>
        <v>10.801037400202123</v>
      </c>
      <c r="U818" s="8"/>
      <c r="V818" s="12" cm="1">
        <f t="array" ref="V818" xml:space="preserve"> SUM(C818:J818)/SUMPRODUCT(C818:J818/$AV$6:$BC$6, $AV$3:$BC$3 + $AV$4:$BC$4/1000*($D$7 - 1400) + $AV$5:$BC$5/10000*($F$8-1) )</f>
        <v>2.6955879465093657</v>
      </c>
      <c r="W818" s="12"/>
      <c r="X818" s="8"/>
    </row>
    <row r="819" spans="2:24" ht="20" x14ac:dyDescent="0.2">
      <c r="B819" s="76">
        <f t="shared" si="126"/>
        <v>1031.1679316494817</v>
      </c>
      <c r="C819" s="76">
        <f t="shared" si="127"/>
        <v>57.381756297828645</v>
      </c>
      <c r="D819" s="76" cm="1">
        <f t="array" ref="D819:J819">MMULT(N819:T819,TRANSPOSE($AM$8:$AS$14))</f>
        <v>2.4684782901968201</v>
      </c>
      <c r="E819" s="76">
        <v>18.907295170923355</v>
      </c>
      <c r="F819" s="76">
        <v>5.0549193821943197</v>
      </c>
      <c r="G819" s="76">
        <v>4.4560242557503047</v>
      </c>
      <c r="H819" s="76">
        <v>6.2741013928589142</v>
      </c>
      <c r="I819" s="76">
        <v>4.9180092957860442</v>
      </c>
      <c r="J819" s="76">
        <v>0.53941591446159898</v>
      </c>
      <c r="K819" s="78"/>
      <c r="L819" s="78"/>
      <c r="M819" s="76">
        <f t="shared" si="128"/>
        <v>1031.1679316494817</v>
      </c>
      <c r="N819" s="76">
        <f t="shared" si="129"/>
        <v>24.372069009685852</v>
      </c>
      <c r="O819" s="76">
        <f t="shared" si="130"/>
        <v>4.4054072519219707</v>
      </c>
      <c r="P819" s="76">
        <f t="shared" si="131"/>
        <v>2.786542850743599</v>
      </c>
      <c r="Q819" s="76">
        <f t="shared" si="132"/>
        <v>-3.590455629076073</v>
      </c>
      <c r="R819" s="76">
        <f t="shared" si="133"/>
        <v>-7.7633524545771424</v>
      </c>
      <c r="S819" s="76">
        <f t="shared" si="134"/>
        <v>8.3213700245542768</v>
      </c>
      <c r="T819" s="76">
        <f t="shared" si="135"/>
        <v>10.800747309460021</v>
      </c>
      <c r="U819" s="8"/>
      <c r="V819" s="12" cm="1">
        <f t="array" ref="V819" xml:space="preserve"> SUM(C819:J819)/SUMPRODUCT(C819:J819/$AV$6:$BC$6, $AV$3:$BC$3 + $AV$4:$BC$4/1000*($D$7 - 1400) + $AV$5:$BC$5/10000*($F$8-1) )</f>
        <v>2.6955932386226094</v>
      </c>
      <c r="W819" s="12"/>
      <c r="X819" s="8"/>
    </row>
    <row r="820" spans="2:24" ht="20" x14ac:dyDescent="0.2">
      <c r="B820" s="76">
        <f t="shared" si="126"/>
        <v>1034.7114640606483</v>
      </c>
      <c r="C820" s="76">
        <f t="shared" si="127"/>
        <v>57.381706163555549</v>
      </c>
      <c r="D820" s="76" cm="1">
        <f t="array" ref="D820:J820">MMULT(N820:T820,TRANSPOSE($AM$8:$AS$14))</f>
        <v>2.4685011192540727</v>
      </c>
      <c r="E820" s="76">
        <v>18.907636467722615</v>
      </c>
      <c r="F820" s="76">
        <v>5.0551829159287607</v>
      </c>
      <c r="G820" s="76">
        <v>4.4559332524753783</v>
      </c>
      <c r="H820" s="76">
        <v>6.2741044026030179</v>
      </c>
      <c r="I820" s="76">
        <v>4.9179267291884887</v>
      </c>
      <c r="J820" s="76">
        <v>0.5390089492721204</v>
      </c>
      <c r="K820" s="78"/>
      <c r="L820" s="78"/>
      <c r="M820" s="76">
        <f t="shared" si="128"/>
        <v>1034.7114640606483</v>
      </c>
      <c r="N820" s="76">
        <f t="shared" si="129"/>
        <v>24.37227004932727</v>
      </c>
      <c r="O820" s="76">
        <f t="shared" si="130"/>
        <v>4.4055214375371179</v>
      </c>
      <c r="P820" s="76">
        <f t="shared" si="131"/>
        <v>2.7864420165139974</v>
      </c>
      <c r="Q820" s="76">
        <f t="shared" si="132"/>
        <v>-3.5902497888681184</v>
      </c>
      <c r="R820" s="76">
        <f t="shared" si="133"/>
        <v>-7.7628193128224607</v>
      </c>
      <c r="S820" s="76">
        <f t="shared" si="134"/>
        <v>8.3206029680821008</v>
      </c>
      <c r="T820" s="76">
        <f t="shared" si="135"/>
        <v>10.800459240970072</v>
      </c>
      <c r="U820" s="8"/>
      <c r="V820" s="12" cm="1">
        <f t="array" ref="V820" xml:space="preserve"> SUM(C820:J820)/SUMPRODUCT(C820:J820/$AV$6:$BC$6, $AV$3:$BC$3 + $AV$4:$BC$4/1000*($D$7 - 1400) + $AV$5:$BC$5/10000*($F$8-1) )</f>
        <v>2.6955985131541285</v>
      </c>
      <c r="W820" s="12"/>
      <c r="X820" s="8"/>
    </row>
    <row r="821" spans="2:24" ht="20" x14ac:dyDescent="0.2">
      <c r="B821" s="76">
        <f t="shared" si="126"/>
        <v>1038.2549964718148</v>
      </c>
      <c r="C821" s="76">
        <f t="shared" si="127"/>
        <v>57.381655627417025</v>
      </c>
      <c r="D821" s="76" cm="1">
        <f t="array" ref="D821:J821">MMULT(N821:T821,TRANSPOSE($AM$8:$AS$14))</f>
        <v>2.4685239276169839</v>
      </c>
      <c r="E821" s="76">
        <v>18.907977556781276</v>
      </c>
      <c r="F821" s="76">
        <v>5.0554457390593006</v>
      </c>
      <c r="G821" s="76">
        <v>4.4558419620236798</v>
      </c>
      <c r="H821" s="76">
        <v>6.2741071857663</v>
      </c>
      <c r="I821" s="76">
        <v>4.9178459197391193</v>
      </c>
      <c r="J821" s="76">
        <v>0.53860208159631084</v>
      </c>
      <c r="K821" s="78"/>
      <c r="L821" s="78"/>
      <c r="M821" s="76">
        <f t="shared" si="128"/>
        <v>1038.2549964718148</v>
      </c>
      <c r="N821" s="76">
        <f t="shared" si="129"/>
        <v>24.372471088968691</v>
      </c>
      <c r="O821" s="76">
        <f t="shared" si="130"/>
        <v>4.4056356231522642</v>
      </c>
      <c r="P821" s="76">
        <f t="shared" si="131"/>
        <v>2.7863411822843953</v>
      </c>
      <c r="Q821" s="76">
        <f t="shared" si="132"/>
        <v>-3.5900439486601612</v>
      </c>
      <c r="R821" s="76">
        <f t="shared" si="133"/>
        <v>-7.7622862240990393</v>
      </c>
      <c r="S821" s="76">
        <f t="shared" si="134"/>
        <v>8.3198362346301611</v>
      </c>
      <c r="T821" s="76">
        <f t="shared" si="135"/>
        <v>10.800173171686149</v>
      </c>
      <c r="U821" s="8"/>
      <c r="V821" s="12" cm="1">
        <f t="array" ref="V821" xml:space="preserve"> SUM(C821:J821)/SUMPRODUCT(C821:J821/$AV$6:$BC$6, $AV$3:$BC$3 + $AV$4:$BC$4/1000*($D$7 - 1400) + $AV$5:$BC$5/10000*($F$8-1) )</f>
        <v>2.6956037703462905</v>
      </c>
      <c r="W821" s="12"/>
      <c r="X821" s="8"/>
    </row>
    <row r="822" spans="2:24" ht="20" x14ac:dyDescent="0.2">
      <c r="B822" s="76">
        <f t="shared" si="126"/>
        <v>1041.7985288829814</v>
      </c>
      <c r="C822" s="76">
        <f t="shared" si="127"/>
        <v>57.381604696078661</v>
      </c>
      <c r="D822" s="76" cm="1">
        <f t="array" ref="D822:J822">MMULT(N822:T822,TRANSPOSE($AM$8:$AS$14))</f>
        <v>2.4685467156071876</v>
      </c>
      <c r="E822" s="76">
        <v>18.908318441756546</v>
      </c>
      <c r="F822" s="76">
        <v>5.0557078653780065</v>
      </c>
      <c r="G822" s="76">
        <v>4.4557503882778517</v>
      </c>
      <c r="H822" s="76">
        <v>6.2741097375854729</v>
      </c>
      <c r="I822" s="76">
        <v>4.9177668510259878</v>
      </c>
      <c r="J822" s="76">
        <v>0.53819530429029028</v>
      </c>
      <c r="K822" s="78"/>
      <c r="L822" s="78"/>
      <c r="M822" s="76">
        <f t="shared" si="128"/>
        <v>1041.7985288829814</v>
      </c>
      <c r="N822" s="76">
        <f t="shared" si="129"/>
        <v>24.372672128610116</v>
      </c>
      <c r="O822" s="76">
        <f t="shared" si="130"/>
        <v>4.4057498087674105</v>
      </c>
      <c r="P822" s="76">
        <f t="shared" si="131"/>
        <v>2.7862403480547941</v>
      </c>
      <c r="Q822" s="76">
        <f t="shared" si="132"/>
        <v>-3.5898381084522031</v>
      </c>
      <c r="R822" s="76">
        <f t="shared" si="133"/>
        <v>-7.7617531847723695</v>
      </c>
      <c r="S822" s="76">
        <f t="shared" si="134"/>
        <v>8.3190698064892636</v>
      </c>
      <c r="T822" s="76">
        <f t="shared" si="135"/>
        <v>10.799889078706856</v>
      </c>
      <c r="U822" s="8"/>
      <c r="V822" s="12" cm="1">
        <f t="array" ref="V822" xml:space="preserve"> SUM(C822:J822)/SUMPRODUCT(C822:J822/$AV$6:$BC$6, $AV$3:$BC$3 + $AV$4:$BC$4/1000*($D$7 - 1400) + $AV$5:$BC$5/10000*($F$8-1) )</f>
        <v>2.6956090104378299</v>
      </c>
      <c r="W822" s="12"/>
      <c r="X822" s="8"/>
    </row>
    <row r="823" spans="2:24" ht="20" x14ac:dyDescent="0.2">
      <c r="B823" s="76">
        <f t="shared" si="126"/>
        <v>1045.3420612941479</v>
      </c>
      <c r="C823" s="76">
        <f t="shared" si="127"/>
        <v>57.381553376038738</v>
      </c>
      <c r="D823" s="76" cm="1">
        <f t="array" ref="D823:J823">MMULT(N823:T823,TRANSPOSE($AM$8:$AS$14))</f>
        <v>2.468569483538674</v>
      </c>
      <c r="E823" s="76">
        <v>18.908659126208526</v>
      </c>
      <c r="F823" s="76">
        <v>5.055969308296814</v>
      </c>
      <c r="G823" s="76">
        <v>4.4556585350630957</v>
      </c>
      <c r="H823" s="76">
        <v>6.2741120537163422</v>
      </c>
      <c r="I823" s="76">
        <v>4.9176895065322386</v>
      </c>
      <c r="J823" s="76">
        <v>0.53778861060556993</v>
      </c>
      <c r="K823" s="78"/>
      <c r="L823" s="78"/>
      <c r="M823" s="76">
        <f t="shared" si="128"/>
        <v>1045.3420612941479</v>
      </c>
      <c r="N823" s="76">
        <f t="shared" si="129"/>
        <v>24.372873168251537</v>
      </c>
      <c r="O823" s="76">
        <f t="shared" si="130"/>
        <v>4.4058639943825568</v>
      </c>
      <c r="P823" s="76">
        <f t="shared" si="131"/>
        <v>2.7861395138251921</v>
      </c>
      <c r="Q823" s="76">
        <f t="shared" si="132"/>
        <v>-3.5896322682442441</v>
      </c>
      <c r="R823" s="76">
        <f t="shared" si="133"/>
        <v>-7.7612201914447914</v>
      </c>
      <c r="S823" s="76">
        <f t="shared" si="134"/>
        <v>8.3183036668587249</v>
      </c>
      <c r="T823" s="76">
        <f t="shared" si="135"/>
        <v>10.799606939276702</v>
      </c>
      <c r="U823" s="8"/>
      <c r="V823" s="12" cm="1">
        <f t="array" ref="V823" xml:space="preserve"> SUM(C823:J823)/SUMPRODUCT(C823:J823/$AV$6:$BC$6, $AV$3:$BC$3 + $AV$4:$BC$4/1000*($D$7 - 1400) + $AV$5:$BC$5/10000*($F$8-1) )</f>
        <v>2.6956142336639246</v>
      </c>
      <c r="W823" s="12"/>
      <c r="X823" s="8"/>
    </row>
    <row r="824" spans="2:24" ht="20" x14ac:dyDescent="0.2">
      <c r="B824" s="76">
        <f t="shared" si="126"/>
        <v>1048.8855937053145</v>
      </c>
      <c r="C824" s="76">
        <f t="shared" si="127"/>
        <v>57.381501673635427</v>
      </c>
      <c r="D824" s="76" cm="1">
        <f t="array" ref="D824:J824">MMULT(N824:T824,TRANSPOSE($AM$8:$AS$14))</f>
        <v>2.4685922317181386</v>
      </c>
      <c r="E824" s="76">
        <v>18.908999613604163</v>
      </c>
      <c r="F824" s="76">
        <v>5.0562300808609075</v>
      </c>
      <c r="G824" s="76">
        <v>4.4555664061487201</v>
      </c>
      <c r="H824" s="76">
        <v>6.2741141302147039</v>
      </c>
      <c r="I824" s="76">
        <v>4.9176138696483438</v>
      </c>
      <c r="J824" s="76">
        <v>0.53738199416959942</v>
      </c>
      <c r="K824" s="78"/>
      <c r="L824" s="78"/>
      <c r="M824" s="76">
        <f t="shared" si="128"/>
        <v>1048.8855937053145</v>
      </c>
      <c r="N824" s="76">
        <f t="shared" si="129"/>
        <v>24.373074207892959</v>
      </c>
      <c r="O824" s="76">
        <f t="shared" si="130"/>
        <v>4.405978179997704</v>
      </c>
      <c r="P824" s="76">
        <f t="shared" si="131"/>
        <v>2.7860386795955909</v>
      </c>
      <c r="Q824" s="76">
        <f t="shared" si="132"/>
        <v>-3.5894264280362838</v>
      </c>
      <c r="R824" s="76">
        <f t="shared" si="133"/>
        <v>-7.7606872409409577</v>
      </c>
      <c r="S824" s="76">
        <f t="shared" si="134"/>
        <v>8.3175377998034516</v>
      </c>
      <c r="T824" s="76">
        <f t="shared" si="135"/>
        <v>10.799326730787218</v>
      </c>
      <c r="U824" s="8"/>
      <c r="V824" s="12" cm="1">
        <f t="array" ref="V824" xml:space="preserve"> SUM(C824:J824)/SUMPRODUCT(C824:J824/$AV$6:$BC$6, $AV$3:$BC$3 + $AV$4:$BC$4/1000*($D$7 - 1400) + $AV$5:$BC$5/10000*($F$8-1) )</f>
        <v>2.6956194402562912</v>
      </c>
      <c r="W824" s="12"/>
      <c r="X824" s="8"/>
    </row>
    <row r="825" spans="2:24" ht="20" x14ac:dyDescent="0.2">
      <c r="B825" s="76">
        <f t="shared" si="126"/>
        <v>1052.429126116481</v>
      </c>
      <c r="C825" s="76">
        <f t="shared" si="127"/>
        <v>57.381449595053432</v>
      </c>
      <c r="D825" s="76" cm="1">
        <f t="array" ref="D825:J825">MMULT(N825:T825,TRANSPOSE($AM$8:$AS$14))</f>
        <v>2.4686149604453127</v>
      </c>
      <c r="E825" s="76">
        <v>18.909339907321073</v>
      </c>
      <c r="F825" s="76">
        <v>5.0564901957616204</v>
      </c>
      <c r="G825" s="76">
        <v>4.4554740052496138</v>
      </c>
      <c r="H825" s="76">
        <v>6.2741159635179455</v>
      </c>
      <c r="I825" s="76">
        <v>4.9175399236838064</v>
      </c>
      <c r="J825" s="76">
        <v>0.5369754489672065</v>
      </c>
      <c r="K825" s="78"/>
      <c r="L825" s="78"/>
      <c r="M825" s="76">
        <f t="shared" si="128"/>
        <v>1052.429126116481</v>
      </c>
      <c r="N825" s="76">
        <f t="shared" si="129"/>
        <v>24.37327524753438</v>
      </c>
      <c r="O825" s="76">
        <f t="shared" si="130"/>
        <v>4.4060923656128503</v>
      </c>
      <c r="P825" s="76">
        <f t="shared" si="131"/>
        <v>2.7859378453659889</v>
      </c>
      <c r="Q825" s="76">
        <f t="shared" si="132"/>
        <v>-3.589220587828323</v>
      </c>
      <c r="R825" s="76">
        <f t="shared" si="133"/>
        <v>-7.760154330294105</v>
      </c>
      <c r="S825" s="76">
        <f t="shared" si="134"/>
        <v>8.3167721902128608</v>
      </c>
      <c r="T825" s="76">
        <f t="shared" si="135"/>
        <v>10.799048430778072</v>
      </c>
      <c r="U825" s="8"/>
      <c r="V825" s="12" cm="1">
        <f t="array" ref="V825" xml:space="preserve"> SUM(C825:J825)/SUMPRODUCT(C825:J825/$AV$6:$BC$6, $AV$3:$BC$3 + $AV$4:$BC$4/1000*($D$7 - 1400) + $AV$5:$BC$5/10000*($F$8-1) )</f>
        <v>2.6956246304432536</v>
      </c>
      <c r="W825" s="12"/>
      <c r="X825" s="8"/>
    </row>
    <row r="826" spans="2:24" ht="20" x14ac:dyDescent="0.2">
      <c r="B826" s="76">
        <f t="shared" si="126"/>
        <v>1055.9726585276476</v>
      </c>
      <c r="C826" s="76">
        <f t="shared" si="127"/>
        <v>57.38139714633045</v>
      </c>
      <c r="D826" s="76" cm="1">
        <f t="array" ref="D826:J826">MMULT(N826:T826,TRANSPOSE($AM$8:$AS$14))</f>
        <v>2.4686376700132704</v>
      </c>
      <c r="E826" s="76">
        <v>18.909680010651137</v>
      </c>
      <c r="F826" s="76">
        <v>5.0567496653490078</v>
      </c>
      <c r="G826" s="76">
        <v>4.45538133602766</v>
      </c>
      <c r="H826" s="76">
        <v>6.2741175504272455</v>
      </c>
      <c r="I826" s="76">
        <v>4.9174676518783862</v>
      </c>
      <c r="J826" s="76">
        <v>0.53656896932284703</v>
      </c>
      <c r="K826" s="78"/>
      <c r="L826" s="78"/>
      <c r="M826" s="76">
        <f t="shared" si="128"/>
        <v>1055.9726585276476</v>
      </c>
      <c r="N826" s="76">
        <f t="shared" si="129"/>
        <v>24.373476287175805</v>
      </c>
      <c r="O826" s="76">
        <f t="shared" si="130"/>
        <v>4.4062065512279975</v>
      </c>
      <c r="P826" s="76">
        <f t="shared" si="131"/>
        <v>2.7858370111363873</v>
      </c>
      <c r="Q826" s="76">
        <f t="shared" si="132"/>
        <v>-3.5890147476203609</v>
      </c>
      <c r="R826" s="76">
        <f t="shared" si="133"/>
        <v>-7.7596214567331545</v>
      </c>
      <c r="S826" s="76">
        <f t="shared" si="134"/>
        <v>8.3160068237615352</v>
      </c>
      <c r="T826" s="76">
        <f t="shared" si="135"/>
        <v>10.798772016938083</v>
      </c>
      <c r="U826" s="8"/>
      <c r="V826" s="12" cm="1">
        <f t="array" ref="V826" xml:space="preserve"> SUM(C826:J826)/SUMPRODUCT(C826:J826/$AV$6:$BC$6, $AV$3:$BC$3 + $AV$4:$BC$4/1000*($D$7 - 1400) + $AV$5:$BC$5/10000*($F$8-1) )</f>
        <v>2.695629804449831</v>
      </c>
      <c r="W826" s="12"/>
      <c r="X826" s="8"/>
    </row>
    <row r="827" spans="2:24" ht="20" x14ac:dyDescent="0.2">
      <c r="B827" s="76">
        <f t="shared" si="126"/>
        <v>1059.5161909388141</v>
      </c>
      <c r="C827" s="76">
        <f t="shared" si="127"/>
        <v>57.38134433336333</v>
      </c>
      <c r="D827" s="76" cm="1">
        <f t="array" ref="D827:J827">MMULT(N827:T827,TRANSPOSE($AM$8:$AS$14))</f>
        <v>2.4686603607087241</v>
      </c>
      <c r="E827" s="76">
        <v>18.910019926803969</v>
      </c>
      <c r="F827" s="76">
        <v>5.0570085016439279</v>
      </c>
      <c r="G827" s="76">
        <v>4.4552884020930996</v>
      </c>
      <c r="H827" s="76">
        <v>6.2741188880904177</v>
      </c>
      <c r="I827" s="76">
        <v>4.9173970374128722</v>
      </c>
      <c r="J827" s="76">
        <v>0.53616254988365319</v>
      </c>
      <c r="K827" s="78"/>
      <c r="L827" s="78"/>
      <c r="M827" s="76">
        <f t="shared" si="128"/>
        <v>1059.5161909388141</v>
      </c>
      <c r="N827" s="76">
        <f t="shared" si="129"/>
        <v>24.373677326817223</v>
      </c>
      <c r="O827" s="76">
        <f t="shared" si="130"/>
        <v>4.4063207368431438</v>
      </c>
      <c r="P827" s="76">
        <f t="shared" si="131"/>
        <v>2.7857361769067861</v>
      </c>
      <c r="Q827" s="76">
        <f t="shared" si="132"/>
        <v>-3.5888089074123979</v>
      </c>
      <c r="R827" s="76">
        <f t="shared" si="133"/>
        <v>-7.7590886176705078</v>
      </c>
      <c r="S827" s="76">
        <f t="shared" si="134"/>
        <v>8.3152416868715591</v>
      </c>
      <c r="T827" s="76">
        <f t="shared" si="135"/>
        <v>10.798497467106245</v>
      </c>
      <c r="U827" s="8"/>
      <c r="V827" s="12" cm="1">
        <f t="array" ref="V827" xml:space="preserve"> SUM(C827:J827)/SUMPRODUCT(C827:J827/$AV$6:$BC$6, $AV$3:$BC$3 + $AV$4:$BC$4/1000*($D$7 - 1400) + $AV$5:$BC$5/10000*($F$8-1) )</f>
        <v>2.6956349624978064</v>
      </c>
      <c r="W827" s="12"/>
      <c r="X827" s="8"/>
    </row>
    <row r="828" spans="2:24" ht="20" x14ac:dyDescent="0.2">
      <c r="B828" s="76">
        <f t="shared" si="126"/>
        <v>1063.0597233499807</v>
      </c>
      <c r="C828" s="76">
        <f t="shared" si="127"/>
        <v>57.381291161913794</v>
      </c>
      <c r="D828" s="76" cm="1">
        <f t="array" ref="D828:J828">MMULT(N828:T828,TRANSPOSE($AM$8:$AS$14))</f>
        <v>2.4686830328123106</v>
      </c>
      <c r="E828" s="76">
        <v>18.910359658910256</v>
      </c>
      <c r="F828" s="76">
        <v>5.0572667163498064</v>
      </c>
      <c r="G828" s="76">
        <v>4.4551952070058487</v>
      </c>
      <c r="H828" s="76">
        <v>6.2741199739853855</v>
      </c>
      <c r="I828" s="76">
        <v>4.9173280634193484</v>
      </c>
      <c r="J828" s="76">
        <v>0.535756185603248</v>
      </c>
      <c r="K828" s="78"/>
      <c r="L828" s="78"/>
      <c r="M828" s="76">
        <f t="shared" si="128"/>
        <v>1063.0597233499807</v>
      </c>
      <c r="N828" s="76">
        <f t="shared" si="129"/>
        <v>24.373878366458648</v>
      </c>
      <c r="O828" s="76">
        <f t="shared" si="130"/>
        <v>4.406434922458291</v>
      </c>
      <c r="P828" s="76">
        <f t="shared" si="131"/>
        <v>2.785635342677184</v>
      </c>
      <c r="Q828" s="76">
        <f t="shared" si="132"/>
        <v>-3.5886030672044353</v>
      </c>
      <c r="R828" s="76">
        <f t="shared" si="133"/>
        <v>-7.7585558106905861</v>
      </c>
      <c r="S828" s="76">
        <f t="shared" si="134"/>
        <v>8.3144767666765063</v>
      </c>
      <c r="T828" s="76">
        <f t="shared" si="135"/>
        <v>10.798224759272665</v>
      </c>
      <c r="U828" s="8"/>
      <c r="V828" s="12" cm="1">
        <f t="array" ref="V828" xml:space="preserve"> SUM(C828:J828)/SUMPRODUCT(C828:J828/$AV$6:$BC$6, $AV$3:$BC$3 + $AV$4:$BC$4/1000*($D$7 - 1400) + $AV$5:$BC$5/10000*($F$8-1) )</f>
        <v>2.6956401048058014</v>
      </c>
      <c r="W828" s="12"/>
      <c r="X828" s="8"/>
    </row>
    <row r="829" spans="2:24" ht="20" x14ac:dyDescent="0.2">
      <c r="B829" s="76">
        <f t="shared" si="126"/>
        <v>1066.6032557611472</v>
      </c>
      <c r="C829" s="76">
        <f t="shared" si="127"/>
        <v>57.381237637613992</v>
      </c>
      <c r="D829" s="76" cm="1">
        <f t="array" ref="D829:J829">MMULT(N829:T829,TRANSPOSE($AM$8:$AS$14))</f>
        <v>2.4687056865988417</v>
      </c>
      <c r="E829" s="76">
        <v>18.910699210024884</v>
      </c>
      <c r="F829" s="76">
        <v>5.0575243208639389</v>
      </c>
      <c r="G829" s="76">
        <v>4.455101754276745</v>
      </c>
      <c r="H829" s="76">
        <v>6.2741208059042268</v>
      </c>
      <c r="I829" s="76">
        <v>4.9172607129910721</v>
      </c>
      <c r="J829" s="76">
        <v>0.53534987172629656</v>
      </c>
      <c r="K829" s="78"/>
      <c r="L829" s="78"/>
      <c r="M829" s="76">
        <f t="shared" si="128"/>
        <v>1066.6032557611472</v>
      </c>
      <c r="N829" s="76">
        <f t="shared" si="129"/>
        <v>24.374079406100069</v>
      </c>
      <c r="O829" s="76">
        <f t="shared" si="130"/>
        <v>4.4065491080734365</v>
      </c>
      <c r="P829" s="76">
        <f t="shared" si="131"/>
        <v>2.7855345084475829</v>
      </c>
      <c r="Q829" s="76">
        <f t="shared" si="132"/>
        <v>-3.5883972269964719</v>
      </c>
      <c r="R829" s="76">
        <f t="shared" si="133"/>
        <v>-7.7580230335390299</v>
      </c>
      <c r="S829" s="76">
        <f t="shared" si="134"/>
        <v>8.3137120509869575</v>
      </c>
      <c r="T829" s="76">
        <f t="shared" si="135"/>
        <v>10.797953871579491</v>
      </c>
      <c r="U829" s="8"/>
      <c r="V829" s="12" cm="1">
        <f t="array" ref="V829" xml:space="preserve"> SUM(C829:J829)/SUMPRODUCT(C829:J829/$AV$6:$BC$6, $AV$3:$BC$3 + $AV$4:$BC$4/1000*($D$7 - 1400) + $AV$5:$BC$5/10000*($F$8-1) )</f>
        <v>2.6956452315893538</v>
      </c>
      <c r="W829" s="12"/>
      <c r="X829" s="8"/>
    </row>
    <row r="830" spans="2:24" ht="20" x14ac:dyDescent="0.2">
      <c r="B830" s="76">
        <f t="shared" si="126"/>
        <v>1070.1467881723138</v>
      </c>
      <c r="C830" s="76">
        <f t="shared" si="127"/>
        <v>57.38118376597177</v>
      </c>
      <c r="D830" s="76" cm="1">
        <f t="array" ref="D830:J830">MMULT(N830:T830,TRANSPOSE($AM$8:$AS$14))</f>
        <v>2.4687283223375553</v>
      </c>
      <c r="E830" s="76">
        <v>18.911038583129994</v>
      </c>
      <c r="F830" s="76">
        <v>5.0577813262884588</v>
      </c>
      <c r="G830" s="76">
        <v>4.4550080473687537</v>
      </c>
      <c r="H830" s="76">
        <v>6.2741213819378228</v>
      </c>
      <c r="I830" s="76">
        <v>4.9171949691918888</v>
      </c>
      <c r="J830" s="76">
        <v>0.5349436037737566</v>
      </c>
      <c r="K830" s="78"/>
      <c r="L830" s="78"/>
      <c r="M830" s="76">
        <f t="shared" si="128"/>
        <v>1070.1467881723138</v>
      </c>
      <c r="N830" s="76">
        <f t="shared" si="129"/>
        <v>24.374280445741491</v>
      </c>
      <c r="O830" s="76">
        <f t="shared" si="130"/>
        <v>4.4066632936885837</v>
      </c>
      <c r="P830" s="76">
        <f t="shared" si="131"/>
        <v>2.7854336742179808</v>
      </c>
      <c r="Q830" s="76">
        <f t="shared" si="132"/>
        <v>-3.5881913867885085</v>
      </c>
      <c r="R830" s="76">
        <f t="shared" si="133"/>
        <v>-7.7574902841125208</v>
      </c>
      <c r="S830" s="76">
        <f t="shared" si="134"/>
        <v>8.3129475282575545</v>
      </c>
      <c r="T830" s="76">
        <f t="shared" si="135"/>
        <v>10.79768478232177</v>
      </c>
      <c r="U830" s="8"/>
      <c r="V830" s="12" cm="1">
        <f t="array" ref="V830" xml:space="preserve"> SUM(C830:J830)/SUMPRODUCT(C830:J830/$AV$6:$BC$6, $AV$3:$BC$3 + $AV$4:$BC$4/1000*($D$7 - 1400) + $AV$5:$BC$5/10000*($F$8-1) )</f>
        <v>2.6956503430609793</v>
      </c>
      <c r="W830" s="12"/>
      <c r="X830" s="8"/>
    </row>
    <row r="831" spans="2:24" ht="20" x14ac:dyDescent="0.2">
      <c r="B831" s="76">
        <f t="shared" si="126"/>
        <v>1073.6903205834803</v>
      </c>
      <c r="C831" s="76">
        <f t="shared" si="127"/>
        <v>57.381129552375647</v>
      </c>
      <c r="D831" s="76" cm="1">
        <f t="array" ref="D831:J831">MMULT(N831:T831,TRANSPOSE($AM$8:$AS$14))</f>
        <v>2.4687509402923618</v>
      </c>
      <c r="E831" s="76">
        <v>18.911377781137823</v>
      </c>
      <c r="F831" s="76">
        <v>5.0580377434409112</v>
      </c>
      <c r="G831" s="76">
        <v>4.454914089698125</v>
      </c>
      <c r="H831" s="76">
        <v>6.2741217004610705</v>
      </c>
      <c r="I831" s="76">
        <v>4.9171308150652671</v>
      </c>
      <c r="J831" s="76">
        <v>0.53453737752880215</v>
      </c>
      <c r="K831" s="78"/>
      <c r="L831" s="78"/>
      <c r="M831" s="76">
        <f t="shared" si="128"/>
        <v>1073.6903205834803</v>
      </c>
      <c r="N831" s="76">
        <f t="shared" si="129"/>
        <v>24.374481485382912</v>
      </c>
      <c r="O831" s="76">
        <f t="shared" si="130"/>
        <v>4.40677747930373</v>
      </c>
      <c r="P831" s="76">
        <f t="shared" si="131"/>
        <v>2.7853328399883792</v>
      </c>
      <c r="Q831" s="76">
        <f t="shared" si="132"/>
        <v>-3.5879855465805446</v>
      </c>
      <c r="R831" s="76">
        <f t="shared" si="133"/>
        <v>-7.7569575604492078</v>
      </c>
      <c r="S831" s="76">
        <f t="shared" si="134"/>
        <v>8.3121831875554868</v>
      </c>
      <c r="T831" s="76">
        <f t="shared" si="135"/>
        <v>10.797417469948298</v>
      </c>
      <c r="U831" s="8"/>
      <c r="V831" s="12" cm="1">
        <f t="array" ref="V831" xml:space="preserve"> SUM(C831:J831)/SUMPRODUCT(C831:J831/$AV$6:$BC$6, $AV$3:$BC$3 + $AV$4:$BC$4/1000*($D$7 - 1400) + $AV$5:$BC$5/10000*($F$8-1) )</f>
        <v>2.6956554394302414</v>
      </c>
      <c r="W831" s="12"/>
      <c r="X831" s="8"/>
    </row>
    <row r="832" spans="2:24" ht="20" x14ac:dyDescent="0.2">
      <c r="B832" s="76">
        <f t="shared" si="126"/>
        <v>1077.2338529946469</v>
      </c>
      <c r="C832" s="76">
        <f t="shared" si="127"/>
        <v>57.381075002099578</v>
      </c>
      <c r="D832" s="76" cm="1">
        <f t="array" ref="D832:J832">MMULT(N832:T832,TRANSPOSE($AM$8:$AS$14))</f>
        <v>2.4687735407220499</v>
      </c>
      <c r="E832" s="76">
        <v>18.911716806893494</v>
      </c>
      <c r="F832" s="76">
        <v>5.0582935828644349</v>
      </c>
      <c r="G832" s="76">
        <v>4.4548198846355014</v>
      </c>
      <c r="H832" s="76">
        <v>6.274121760118657</v>
      </c>
      <c r="I832" s="76">
        <v>4.9170682336428744</v>
      </c>
      <c r="J832" s="76">
        <v>0.5341311890234155</v>
      </c>
      <c r="K832" s="78"/>
      <c r="L832" s="78"/>
      <c r="M832" s="76">
        <f t="shared" si="128"/>
        <v>1077.2338529946469</v>
      </c>
      <c r="N832" s="76">
        <f t="shared" si="129"/>
        <v>24.374682525024333</v>
      </c>
      <c r="O832" s="76">
        <f t="shared" si="130"/>
        <v>4.4068916649188772</v>
      </c>
      <c r="P832" s="76">
        <f t="shared" si="131"/>
        <v>2.7852320057587772</v>
      </c>
      <c r="Q832" s="76">
        <f t="shared" si="132"/>
        <v>-3.5877797063725803</v>
      </c>
      <c r="R832" s="76">
        <f t="shared" si="133"/>
        <v>-7.7564248607197168</v>
      </c>
      <c r="S832" s="76">
        <f t="shared" si="134"/>
        <v>8.3114190185303816</v>
      </c>
      <c r="T832" s="76">
        <f t="shared" si="135"/>
        <v>10.797151913062375</v>
      </c>
      <c r="U832" s="8"/>
      <c r="V832" s="12" cm="1">
        <f t="array" ref="V832" xml:space="preserve"> SUM(C832:J832)/SUMPRODUCT(C832:J832/$AV$6:$BC$6, $AV$3:$BC$3 + $AV$4:$BC$4/1000*($D$7 - 1400) + $AV$5:$BC$5/10000*($F$8-1) )</f>
        <v>2.6956605209038194</v>
      </c>
      <c r="W832" s="12"/>
      <c r="X832" s="8"/>
    </row>
    <row r="833" spans="2:24" ht="20" x14ac:dyDescent="0.2">
      <c r="B833" s="76">
        <f t="shared" si="126"/>
        <v>1080.7773854058134</v>
      </c>
      <c r="C833" s="76">
        <f t="shared" si="127"/>
        <v>57.381020120307447</v>
      </c>
      <c r="D833" s="76" cm="1">
        <f t="array" ref="D833:J833">MMULT(N833:T833,TRANSPOSE($AM$8:$AS$14))</f>
        <v>2.4687961238805074</v>
      </c>
      <c r="E833" s="76">
        <v>18.912055663177611</v>
      </c>
      <c r="F833" s="76">
        <v>5.0585488548376532</v>
      </c>
      <c r="G833" s="76">
        <v>4.4547254355069823</v>
      </c>
      <c r="H833" s="76">
        <v>6.2741215598113573</v>
      </c>
      <c r="I833" s="76">
        <v>4.9170072079528717</v>
      </c>
      <c r="J833" s="76">
        <v>0.53372503452556774</v>
      </c>
      <c r="K833" s="78"/>
      <c r="L833" s="78"/>
      <c r="M833" s="76">
        <f t="shared" si="128"/>
        <v>1080.7773854058134</v>
      </c>
      <c r="N833" s="76">
        <f t="shared" si="129"/>
        <v>24.374883564665758</v>
      </c>
      <c r="O833" s="76">
        <f t="shared" si="130"/>
        <v>4.4070058505340235</v>
      </c>
      <c r="P833" s="76">
        <f t="shared" si="131"/>
        <v>2.785131171529176</v>
      </c>
      <c r="Q833" s="76">
        <f t="shared" si="132"/>
        <v>-3.5875738661646164</v>
      </c>
      <c r="R833" s="76">
        <f t="shared" si="133"/>
        <v>-7.755892183218668</v>
      </c>
      <c r="S833" s="76">
        <f t="shared" si="134"/>
        <v>8.3106550113855242</v>
      </c>
      <c r="T833" s="76">
        <f t="shared" si="135"/>
        <v>10.796888090422593</v>
      </c>
      <c r="U833" s="8"/>
      <c r="V833" s="12" cm="1">
        <f t="array" ref="V833" xml:space="preserve"> SUM(C833:J833)/SUMPRODUCT(C833:J833/$AV$6:$BC$6, $AV$3:$BC$3 + $AV$4:$BC$4/1000*($D$7 - 1400) + $AV$5:$BC$5/10000*($F$8-1) )</f>
        <v>2.6956655876855677</v>
      </c>
      <c r="W833" s="12"/>
      <c r="X833" s="8"/>
    </row>
    <row r="834" spans="2:24" ht="20" x14ac:dyDescent="0.2">
      <c r="B834" s="76">
        <f t="shared" si="126"/>
        <v>1084.32091781698</v>
      </c>
      <c r="C834" s="76">
        <f t="shared" si="127"/>
        <v>57.380964912057443</v>
      </c>
      <c r="D834" s="76" cm="1">
        <f t="array" ref="D834:J834">MMULT(N834:T834,TRANSPOSE($AM$8:$AS$14))</f>
        <v>2.4688186900169065</v>
      </c>
      <c r="E834" s="76">
        <v>18.912394352708773</v>
      </c>
      <c r="F834" s="76">
        <v>5.0588035693841116</v>
      </c>
      <c r="G834" s="76">
        <v>4.4546307455951366</v>
      </c>
      <c r="H834" s="76">
        <v>6.2741210986828708</v>
      </c>
      <c r="I834" s="76">
        <v>4.916947721027725</v>
      </c>
      <c r="J834" s="76">
        <v>0.53331891052703473</v>
      </c>
      <c r="K834" s="78"/>
      <c r="L834" s="78"/>
      <c r="M834" s="76">
        <f t="shared" si="128"/>
        <v>1084.32091781698</v>
      </c>
      <c r="N834" s="76">
        <f t="shared" si="129"/>
        <v>24.375084604307176</v>
      </c>
      <c r="O834" s="76">
        <f t="shared" si="130"/>
        <v>4.4071200361491707</v>
      </c>
      <c r="P834" s="76">
        <f t="shared" si="131"/>
        <v>2.7850303372995739</v>
      </c>
      <c r="Q834" s="76">
        <f t="shared" si="132"/>
        <v>-3.5873680259566525</v>
      </c>
      <c r="R834" s="76">
        <f t="shared" si="133"/>
        <v>-7.7553595263567212</v>
      </c>
      <c r="S834" s="76">
        <f t="shared" si="134"/>
        <v>8.3098911568503819</v>
      </c>
      <c r="T834" s="76">
        <f t="shared" si="135"/>
        <v>10.79662598094351</v>
      </c>
      <c r="U834" s="8"/>
      <c r="V834" s="12" cm="1">
        <f t="array" ref="V834" xml:space="preserve"> SUM(C834:J834)/SUMPRODUCT(C834:J834/$AV$6:$BC$6, $AV$3:$BC$3 + $AV$4:$BC$4/1000*($D$7 - 1400) + $AV$5:$BC$5/10000*($F$8-1) )</f>
        <v>2.6956706399765755</v>
      </c>
      <c r="W834" s="12"/>
      <c r="X834" s="8"/>
    </row>
    <row r="835" spans="2:24" ht="20" x14ac:dyDescent="0.2">
      <c r="B835" s="76">
        <f t="shared" si="126"/>
        <v>1087.8644502281466</v>
      </c>
      <c r="C835" s="76">
        <f t="shared" si="127"/>
        <v>57.380909382305965</v>
      </c>
      <c r="D835" s="76" cm="1">
        <f t="array" ref="D835:J835">MMULT(N835:T835,TRANSPOSE($AM$8:$AS$14))</f>
        <v>2.4688412393759069</v>
      </c>
      <c r="E835" s="76">
        <v>18.912732878145988</v>
      </c>
      <c r="F835" s="76">
        <v>5.0590577362814919</v>
      </c>
      <c r="G835" s="76">
        <v>4.4545358181399957</v>
      </c>
      <c r="H835" s="76">
        <v>6.2741203761071809</v>
      </c>
      <c r="I835" s="76">
        <v>4.9168897559117273</v>
      </c>
      <c r="J835" s="76">
        <v>0.53291281373174926</v>
      </c>
      <c r="K835" s="78"/>
      <c r="L835" s="78"/>
      <c r="M835" s="76">
        <f t="shared" si="128"/>
        <v>1087.8644502281466</v>
      </c>
      <c r="N835" s="76">
        <f t="shared" si="129"/>
        <v>24.375285643948601</v>
      </c>
      <c r="O835" s="76">
        <f t="shared" si="130"/>
        <v>4.407234221764317</v>
      </c>
      <c r="P835" s="76">
        <f t="shared" si="131"/>
        <v>2.7849295030699728</v>
      </c>
      <c r="Q835" s="76">
        <f t="shared" si="132"/>
        <v>-3.5871621857486877</v>
      </c>
      <c r="R835" s="76">
        <f t="shared" si="133"/>
        <v>-7.7548268886530973</v>
      </c>
      <c r="S835" s="76">
        <f t="shared" si="134"/>
        <v>8.3091274461543545</v>
      </c>
      <c r="T835" s="76">
        <f t="shared" si="135"/>
        <v>10.796365563696327</v>
      </c>
      <c r="U835" s="8"/>
      <c r="V835" s="12" cm="1">
        <f t="array" ref="V835" xml:space="preserve"> SUM(C835:J835)/SUMPRODUCT(C835:J835/$AV$6:$BC$6, $AV$3:$BC$3 + $AV$4:$BC$4/1000*($D$7 - 1400) + $AV$5:$BC$5/10000*($F$8-1) )</f>
        <v>2.6956756779752316</v>
      </c>
      <c r="W835" s="12"/>
      <c r="X835" s="8"/>
    </row>
    <row r="836" spans="2:24" ht="20" x14ac:dyDescent="0.2">
      <c r="B836" s="76">
        <f t="shared" si="126"/>
        <v>1091.4079826393131</v>
      </c>
      <c r="C836" s="76">
        <f t="shared" si="127"/>
        <v>57.380853535911641</v>
      </c>
      <c r="D836" s="76" cm="1">
        <f t="array" ref="D836:J836">MMULT(N836:T836,TRANSPOSE($AM$8:$AS$14))</f>
        <v>2.4688637721978139</v>
      </c>
      <c r="E836" s="76">
        <v>18.913071242090904</v>
      </c>
      <c r="F836" s="76">
        <v>5.0593113650703732</v>
      </c>
      <c r="G836" s="76">
        <v>4.4544406563399672</v>
      </c>
      <c r="H836" s="76">
        <v>6.2741193916763738</v>
      </c>
      <c r="I836" s="76">
        <v>4.9168332956681908</v>
      </c>
      <c r="J836" s="76">
        <v>0.5325067410447315</v>
      </c>
      <c r="K836" s="78"/>
      <c r="L836" s="78"/>
      <c r="M836" s="76">
        <f t="shared" si="128"/>
        <v>1091.4079826393131</v>
      </c>
      <c r="N836" s="76">
        <f t="shared" si="129"/>
        <v>24.375486683590022</v>
      </c>
      <c r="O836" s="76">
        <f t="shared" si="130"/>
        <v>4.4073484073794642</v>
      </c>
      <c r="P836" s="76">
        <f t="shared" si="131"/>
        <v>2.7848286688403707</v>
      </c>
      <c r="Q836" s="76">
        <f t="shared" si="132"/>
        <v>-3.586956345540723</v>
      </c>
      <c r="R836" s="76">
        <f t="shared" si="133"/>
        <v>-7.7542942687285388</v>
      </c>
      <c r="S836" s="76">
        <f t="shared" si="134"/>
        <v>8.3083638710017187</v>
      </c>
      <c r="T836" s="76">
        <f t="shared" si="135"/>
        <v>10.796106817909527</v>
      </c>
      <c r="U836" s="8"/>
      <c r="V836" s="12" cm="1">
        <f t="array" ref="V836" xml:space="preserve"> SUM(C836:J836)/SUMPRODUCT(C836:J836/$AV$6:$BC$6, $AV$3:$BC$3 + $AV$4:$BC$4/1000*($D$7 - 1400) + $AV$5:$BC$5/10000*($F$8-1) )</f>
        <v>2.6956807018772779</v>
      </c>
      <c r="W836" s="12"/>
      <c r="X836" s="8"/>
    </row>
    <row r="837" spans="2:24" ht="20" x14ac:dyDescent="0.2">
      <c r="B837" s="76">
        <f t="shared" si="126"/>
        <v>1094.9515150504797</v>
      </c>
      <c r="C837" s="76">
        <f t="shared" si="127"/>
        <v>57.380797377639006</v>
      </c>
      <c r="D837" s="76" cm="1">
        <f t="array" ref="D837:J837">MMULT(N837:T837,TRANSPOSE($AM$8:$AS$14))</f>
        <v>2.4688862887187617</v>
      </c>
      <c r="E837" s="76">
        <v>18.91340944708999</v>
      </c>
      <c r="F837" s="76">
        <v>5.0595644650627509</v>
      </c>
      <c r="G837" s="76">
        <v>4.4543452633527618</v>
      </c>
      <c r="H837" s="76">
        <v>6.2741181451889894</v>
      </c>
      <c r="I837" s="76">
        <v>4.9167783233862163</v>
      </c>
      <c r="J837" s="76">
        <v>0.5321006895615199</v>
      </c>
      <c r="K837" s="78"/>
      <c r="L837" s="78"/>
      <c r="M837" s="76">
        <f t="shared" si="128"/>
        <v>1094.9515150504797</v>
      </c>
      <c r="N837" s="76">
        <f t="shared" si="129"/>
        <v>24.375687723231444</v>
      </c>
      <c r="O837" s="76">
        <f t="shared" si="130"/>
        <v>4.4074625929946096</v>
      </c>
      <c r="P837" s="76">
        <f t="shared" si="131"/>
        <v>2.7847278346107691</v>
      </c>
      <c r="Q837" s="76">
        <f t="shared" si="132"/>
        <v>-3.5867505053327591</v>
      </c>
      <c r="R837" s="76">
        <f t="shared" si="133"/>
        <v>-7.7537616652987102</v>
      </c>
      <c r="S837" s="76">
        <f t="shared" si="134"/>
        <v>8.3076004235477257</v>
      </c>
      <c r="T837" s="76">
        <f t="shared" si="135"/>
        <v>10.795849722969436</v>
      </c>
      <c r="U837" s="8"/>
      <c r="V837" s="12" cm="1">
        <f t="array" ref="V837" xml:space="preserve"> SUM(C837:J837)/SUMPRODUCT(C837:J837/$AV$6:$BC$6, $AV$3:$BC$3 + $AV$4:$BC$4/1000*($D$7 - 1400) + $AV$5:$BC$5/10000*($F$8-1) )</f>
        <v>2.6956857118758628</v>
      </c>
      <c r="W837" s="12"/>
      <c r="X837" s="8"/>
    </row>
    <row r="838" spans="2:24" ht="20" x14ac:dyDescent="0.2">
      <c r="B838" s="76">
        <f t="shared" si="126"/>
        <v>1098.4950474616462</v>
      </c>
      <c r="C838" s="76">
        <f t="shared" si="127"/>
        <v>57.380740912161876</v>
      </c>
      <c r="D838" s="76" cm="1">
        <f t="array" ref="D838:J838">MMULT(N838:T838,TRANSPOSE($AM$8:$AS$14))</f>
        <v>2.4689087891708512</v>
      </c>
      <c r="E838" s="76">
        <v>18.913747495636663</v>
      </c>
      <c r="F838" s="76">
        <v>5.0598170453502247</v>
      </c>
      <c r="G838" s="76">
        <v>4.4542496422962241</v>
      </c>
      <c r="H838" s="76">
        <v>6.2741166366387828</v>
      </c>
      <c r="I838" s="76">
        <v>4.9167248221872555</v>
      </c>
      <c r="J838" s="76">
        <v>0.53169465655812442</v>
      </c>
      <c r="K838" s="78"/>
      <c r="L838" s="78"/>
      <c r="M838" s="76">
        <f t="shared" si="128"/>
        <v>1098.4950474616462</v>
      </c>
      <c r="N838" s="76">
        <f t="shared" si="129"/>
        <v>24.375888762872865</v>
      </c>
      <c r="O838" s="76">
        <f t="shared" si="130"/>
        <v>4.4075767786097568</v>
      </c>
      <c r="P838" s="76">
        <f t="shared" si="131"/>
        <v>2.7846270003811675</v>
      </c>
      <c r="Q838" s="76">
        <f t="shared" si="132"/>
        <v>-3.5865446651247934</v>
      </c>
      <c r="R838" s="76">
        <f t="shared" si="133"/>
        <v>-7.7532290771680081</v>
      </c>
      <c r="S838" s="76">
        <f t="shared" si="134"/>
        <v>8.3068370963757747</v>
      </c>
      <c r="T838" s="76">
        <f t="shared" si="135"/>
        <v>10.795594258420797</v>
      </c>
      <c r="U838" s="8"/>
      <c r="V838" s="12" cm="1">
        <f t="array" ref="V838" xml:space="preserve"> SUM(C838:J838)/SUMPRODUCT(C838:J838/$AV$6:$BC$6, $AV$3:$BC$3 + $AV$4:$BC$4/1000*($D$7 - 1400) + $AV$5:$BC$5/10000*($F$8-1) )</f>
        <v>2.6956907081615982</v>
      </c>
      <c r="W838" s="12"/>
      <c r="X838" s="8"/>
    </row>
    <row r="839" spans="2:24" ht="20" x14ac:dyDescent="0.2">
      <c r="B839" s="76">
        <f t="shared" si="126"/>
        <v>1102.0385798728128</v>
      </c>
      <c r="C839" s="76">
        <f t="shared" si="127"/>
        <v>57.380684144066763</v>
      </c>
      <c r="D839" s="76" cm="1">
        <f t="array" ref="D839:J839">MMULT(N839:T839,TRANSPOSE($AM$8:$AS$14))</f>
        <v>2.468931273782315</v>
      </c>
      <c r="E839" s="76">
        <v>18.914085390173192</v>
      </c>
      <c r="F839" s="76">
        <v>5.0600691148118173</v>
      </c>
      <c r="G839" s="76">
        <v>4.4541537962491837</v>
      </c>
      <c r="H839" s="76">
        <v>6.2741148662040107</v>
      </c>
      <c r="I839" s="76">
        <v>4.9166727752312802</v>
      </c>
      <c r="J839" s="76">
        <v>0.53128863948144345</v>
      </c>
      <c r="K839" s="78"/>
      <c r="L839" s="78"/>
      <c r="M839" s="76">
        <f t="shared" si="128"/>
        <v>1102.0385798728128</v>
      </c>
      <c r="N839" s="76">
        <f t="shared" si="129"/>
        <v>24.37608980251429</v>
      </c>
      <c r="O839" s="76">
        <f t="shared" si="130"/>
        <v>4.4076909642249031</v>
      </c>
      <c r="P839" s="76">
        <f t="shared" si="131"/>
        <v>2.7845261661515659</v>
      </c>
      <c r="Q839" s="76">
        <f t="shared" si="132"/>
        <v>-3.5863388249168291</v>
      </c>
      <c r="R839" s="76">
        <f t="shared" si="133"/>
        <v>-7.7526965032237207</v>
      </c>
      <c r="S839" s="76">
        <f t="shared" si="134"/>
        <v>8.3060738824756548</v>
      </c>
      <c r="T839" s="76">
        <f t="shared" si="135"/>
        <v>10.795340403967261</v>
      </c>
      <c r="U839" s="8"/>
      <c r="V839" s="12" cm="1">
        <f t="array" ref="V839" xml:space="preserve"> SUM(C839:J839)/SUMPRODUCT(C839:J839/$AV$6:$BC$6, $AV$3:$BC$3 + $AV$4:$BC$4/1000*($D$7 - 1400) + $AV$5:$BC$5/10000*($F$8-1) )</f>
        <v>2.6956956909226086</v>
      </c>
      <c r="W839" s="12"/>
      <c r="X839" s="8"/>
    </row>
    <row r="840" spans="2:24" ht="20" x14ac:dyDescent="0.2">
      <c r="B840" s="76">
        <f t="shared" si="126"/>
        <v>1105.5821122839793</v>
      </c>
      <c r="C840" s="76">
        <f t="shared" si="127"/>
        <v>57.380627077856012</v>
      </c>
      <c r="D840" s="76" cm="1">
        <f t="array" ref="D840:J840">MMULT(N840:T840,TRANSPOSE($AM$8:$AS$14))</f>
        <v>2.4689537427776433</v>
      </c>
      <c r="E840" s="76">
        <v>18.914423133092587</v>
      </c>
      <c r="F840" s="76">
        <v>5.0603206821215929</v>
      </c>
      <c r="G840" s="76">
        <v>4.454057728252228</v>
      </c>
      <c r="H840" s="76">
        <v>6.27411283423708</v>
      </c>
      <c r="I840" s="76">
        <v>4.9166221657226998</v>
      </c>
      <c r="J840" s="76">
        <v>0.53088263594015861</v>
      </c>
      <c r="K840" s="78"/>
      <c r="L840" s="78"/>
      <c r="M840" s="76">
        <f t="shared" si="128"/>
        <v>1105.5821122839793</v>
      </c>
      <c r="N840" s="76">
        <f t="shared" si="129"/>
        <v>24.376290842155708</v>
      </c>
      <c r="O840" s="76">
        <f t="shared" si="130"/>
        <v>4.4078051498400503</v>
      </c>
      <c r="P840" s="76">
        <f t="shared" si="131"/>
        <v>2.7844253319219643</v>
      </c>
      <c r="Q840" s="76">
        <f t="shared" si="132"/>
        <v>-3.5861329847088639</v>
      </c>
      <c r="R840" s="76">
        <f t="shared" si="133"/>
        <v>-7.7521639424305873</v>
      </c>
      <c r="S840" s="76">
        <f t="shared" si="134"/>
        <v>8.3053107752228001</v>
      </c>
      <c r="T840" s="76">
        <f t="shared" si="135"/>
        <v>10.795088139471874</v>
      </c>
      <c r="U840" s="8"/>
      <c r="V840" s="12" cm="1">
        <f t="array" ref="V840" xml:space="preserve"> SUM(C840:J840)/SUMPRODUCT(C840:J840/$AV$6:$BC$6, $AV$3:$BC$3 + $AV$4:$BC$4/1000*($D$7 - 1400) + $AV$5:$BC$5/10000*($F$8-1) )</f>
        <v>2.6957006603445799</v>
      </c>
      <c r="W840" s="12"/>
      <c r="X840" s="8"/>
    </row>
    <row r="841" spans="2:24" ht="20" x14ac:dyDescent="0.2">
      <c r="B841" s="76">
        <f t="shared" si="126"/>
        <v>1109.1256446951459</v>
      </c>
      <c r="C841" s="76">
        <f t="shared" si="127"/>
        <v>57.380569717950756</v>
      </c>
      <c r="D841" s="76" cm="1">
        <f t="array" ref="D841:J841">MMULT(N841:T841,TRANSPOSE($AM$8:$AS$14))</f>
        <v>2.468976196377731</v>
      </c>
      <c r="E841" s="76">
        <v>18.914760726740425</v>
      </c>
      <c r="F841" s="76">
        <v>5.0605717557559036</v>
      </c>
      <c r="G841" s="76">
        <v>4.4539614413084738</v>
      </c>
      <c r="H841" s="76">
        <v>6.274110541254684</v>
      </c>
      <c r="I841" s="76">
        <v>4.9165729769159636</v>
      </c>
      <c r="J841" s="76">
        <v>0.53047664369606062</v>
      </c>
      <c r="K841" s="78"/>
      <c r="L841" s="78"/>
      <c r="M841" s="76">
        <f t="shared" si="128"/>
        <v>1109.1256446951459</v>
      </c>
      <c r="N841" s="76">
        <f t="shared" si="129"/>
        <v>24.376491881797133</v>
      </c>
      <c r="O841" s="76">
        <f t="shared" si="130"/>
        <v>4.4079193354551967</v>
      </c>
      <c r="P841" s="76">
        <f t="shared" si="131"/>
        <v>2.7843244976923627</v>
      </c>
      <c r="Q841" s="76">
        <f t="shared" si="132"/>
        <v>-3.5859271445008991</v>
      </c>
      <c r="R841" s="76">
        <f t="shared" si="133"/>
        <v>-7.7516313938256696</v>
      </c>
      <c r="S841" s="76">
        <f t="shared" si="134"/>
        <v>8.3045477683585016</v>
      </c>
      <c r="T841" s="76">
        <f t="shared" si="135"/>
        <v>10.794837444957496</v>
      </c>
      <c r="U841" s="8"/>
      <c r="V841" s="12" cm="1">
        <f t="array" ref="V841" xml:space="preserve"> SUM(C841:J841)/SUMPRODUCT(C841:J841/$AV$6:$BC$6, $AV$3:$BC$3 + $AV$4:$BC$4/1000*($D$7 - 1400) + $AV$5:$BC$5/10000*($F$8-1) )</f>
        <v>2.6957056166108142</v>
      </c>
      <c r="W841" s="12"/>
      <c r="X841" s="8"/>
    </row>
    <row r="842" spans="2:24" ht="20" x14ac:dyDescent="0.2">
      <c r="B842" s="76">
        <f t="shared" si="126"/>
        <v>1112.6691771063124</v>
      </c>
      <c r="C842" s="76">
        <f t="shared" si="127"/>
        <v>57.380512068693818</v>
      </c>
      <c r="D842" s="76" cm="1">
        <f t="array" ref="D842:J842">MMULT(N842:T842,TRANSPOSE($AM$8:$AS$14))</f>
        <v>2.4689986347999793</v>
      </c>
      <c r="E842" s="76">
        <v>18.915098173416528</v>
      </c>
      <c r="F842" s="76">
        <v>5.0608223440003783</v>
      </c>
      <c r="G842" s="76">
        <v>4.4538649383842834</v>
      </c>
      <c r="H842" s="76">
        <v>6.2741079879283124</v>
      </c>
      <c r="I842" s="76">
        <v>4.9165251921209139</v>
      </c>
      <c r="J842" s="76">
        <v>0.53007066065579167</v>
      </c>
      <c r="K842" s="78"/>
      <c r="L842" s="78"/>
      <c r="M842" s="76">
        <f t="shared" si="128"/>
        <v>1112.6691771063124</v>
      </c>
      <c r="N842" s="76">
        <f t="shared" si="129"/>
        <v>24.376692921438554</v>
      </c>
      <c r="O842" s="76">
        <f t="shared" si="130"/>
        <v>4.4080335210703439</v>
      </c>
      <c r="P842" s="76">
        <f t="shared" si="131"/>
        <v>2.7842236634627611</v>
      </c>
      <c r="Q842" s="76">
        <f t="shared" si="132"/>
        <v>-3.5857213042929348</v>
      </c>
      <c r="R842" s="76">
        <f t="shared" si="133"/>
        <v>-7.7510988565135426</v>
      </c>
      <c r="S842" s="76">
        <f t="shared" si="134"/>
        <v>8.3037848559710472</v>
      </c>
      <c r="T842" s="76">
        <f t="shared" si="135"/>
        <v>10.794588300607209</v>
      </c>
      <c r="U842" s="8"/>
      <c r="V842" s="12" cm="1">
        <f t="array" ref="V842" xml:space="preserve"> SUM(C842:J842)/SUMPRODUCT(C842:J842/$AV$6:$BC$6, $AV$3:$BC$3 + $AV$4:$BC$4/1000*($D$7 - 1400) + $AV$5:$BC$5/10000*($F$8-1) )</f>
        <v>2.6957105599022664</v>
      </c>
      <c r="W842" s="12"/>
      <c r="X842" s="8"/>
    </row>
    <row r="843" spans="2:24" ht="20" x14ac:dyDescent="0.2">
      <c r="B843" s="76">
        <f t="shared" si="126"/>
        <v>1116.212709517479</v>
      </c>
      <c r="C843" s="76">
        <f t="shared" si="127"/>
        <v>57.380454134352284</v>
      </c>
      <c r="D843" s="76" cm="1">
        <f t="array" ref="D843:J843">MMULT(N843:T843,TRANSPOSE($AM$8:$AS$14))</f>
        <v>2.4690210582584329</v>
      </c>
      <c r="E843" s="76">
        <v>18.915435475376604</v>
      </c>
      <c r="F843" s="76">
        <v>5.0610724549566495</v>
      </c>
      <c r="G843" s="76">
        <v>4.4537682224099679</v>
      </c>
      <c r="H843" s="76">
        <v>6.2741051750751993</v>
      </c>
      <c r="I843" s="76">
        <v>4.9164787947078485</v>
      </c>
      <c r="J843" s="76">
        <v>0.52966468486300533</v>
      </c>
      <c r="K843" s="78"/>
      <c r="L843" s="78"/>
      <c r="M843" s="76">
        <f t="shared" si="128"/>
        <v>1116.212709517479</v>
      </c>
      <c r="N843" s="76">
        <f t="shared" si="129"/>
        <v>24.376893961079979</v>
      </c>
      <c r="O843" s="76">
        <f t="shared" si="130"/>
        <v>4.4081477066854902</v>
      </c>
      <c r="P843" s="76">
        <f t="shared" si="131"/>
        <v>2.7841228292331595</v>
      </c>
      <c r="Q843" s="76">
        <f t="shared" si="132"/>
        <v>-3.5855154640849696</v>
      </c>
      <c r="R843" s="76">
        <f t="shared" si="133"/>
        <v>-7.7505663296617948</v>
      </c>
      <c r="S843" s="76">
        <f t="shared" si="134"/>
        <v>8.3030220324777702</v>
      </c>
      <c r="T843" s="76">
        <f t="shared" si="135"/>
        <v>10.794340686764675</v>
      </c>
      <c r="U843" s="8"/>
      <c r="V843" s="12" cm="1">
        <f t="array" ref="V843" xml:space="preserve"> SUM(C843:J843)/SUMPRODUCT(C843:J843/$AV$6:$BC$6, $AV$3:$BC$3 + $AV$4:$BC$4/1000*($D$7 - 1400) + $AV$5:$BC$5/10000*($F$8-1) )</f>
        <v>2.6957154903975931</v>
      </c>
      <c r="W843" s="12"/>
      <c r="X843" s="8"/>
    </row>
    <row r="844" spans="2:24" ht="20" x14ac:dyDescent="0.2">
      <c r="B844" s="76">
        <f t="shared" si="126"/>
        <v>1119.7562419286455</v>
      </c>
      <c r="C844" s="76">
        <f t="shared" si="127"/>
        <v>57.380395919120232</v>
      </c>
      <c r="D844" s="76" cm="1">
        <f t="array" ref="D844:J844">MMULT(N844:T844,TRANSPOSE($AM$8:$AS$14))</f>
        <v>2.4690434669638779</v>
      </c>
      <c r="E844" s="76">
        <v>18.915772634833782</v>
      </c>
      <c r="F844" s="76">
        <v>5.0613220965487988</v>
      </c>
      <c r="G844" s="76">
        <v>4.4536712962804499</v>
      </c>
      <c r="H844" s="76">
        <v>6.2741021036496001</v>
      </c>
      <c r="I844" s="76">
        <v>4.9164337681123467</v>
      </c>
      <c r="J844" s="76">
        <v>0.52925871449090478</v>
      </c>
      <c r="K844" s="78"/>
      <c r="L844" s="78"/>
      <c r="M844" s="76">
        <f t="shared" si="128"/>
        <v>1119.7562419286455</v>
      </c>
      <c r="N844" s="76">
        <f t="shared" si="129"/>
        <v>24.377095000721397</v>
      </c>
      <c r="O844" s="76">
        <f t="shared" si="130"/>
        <v>4.4082618923006365</v>
      </c>
      <c r="P844" s="76">
        <f t="shared" si="131"/>
        <v>2.7840219950035574</v>
      </c>
      <c r="Q844" s="76">
        <f t="shared" si="132"/>
        <v>-3.5853096238770048</v>
      </c>
      <c r="R844" s="76">
        <f t="shared" si="133"/>
        <v>-7.7500338124968184</v>
      </c>
      <c r="S844" s="76">
        <f t="shared" si="134"/>
        <v>8.3022592926079302</v>
      </c>
      <c r="T844" s="76">
        <f t="shared" si="135"/>
        <v>10.794094583934454</v>
      </c>
      <c r="U844" s="8"/>
      <c r="V844" s="12" cm="1">
        <f t="array" ref="V844" xml:space="preserve"> SUM(C844:J844)/SUMPRODUCT(C844:J844/$AV$6:$BC$6, $AV$3:$BC$3 + $AV$4:$BC$4/1000*($D$7 - 1400) + $AV$5:$BC$5/10000*($F$8-1) )</f>
        <v>2.6957204082732003</v>
      </c>
      <c r="W844" s="12"/>
      <c r="X844" s="8"/>
    </row>
    <row r="845" spans="2:24" ht="20" x14ac:dyDescent="0.2">
      <c r="B845" s="76">
        <f t="shared" si="126"/>
        <v>1123.2997743398121</v>
      </c>
      <c r="C845" s="76">
        <f t="shared" si="127"/>
        <v>57.380337427121027</v>
      </c>
      <c r="D845" s="76" cm="1">
        <f t="array" ref="D845:J845">MMULT(N845:T845,TRANSPOSE($AM$8:$AS$14))</f>
        <v>2.4690658611239553</v>
      </c>
      <c r="E845" s="76">
        <v>18.91610965396006</v>
      </c>
      <c r="F845" s="76">
        <v>5.0615712765295644</v>
      </c>
      <c r="G845" s="76">
        <v>4.4535741628559116</v>
      </c>
      <c r="H845" s="76">
        <v>6.2740987747345116</v>
      </c>
      <c r="I845" s="76">
        <v>4.9163900958398337</v>
      </c>
      <c r="J845" s="76">
        <v>0.52885274783514136</v>
      </c>
      <c r="K845" s="78"/>
      <c r="L845" s="78"/>
      <c r="M845" s="76">
        <f t="shared" si="128"/>
        <v>1123.2997743398121</v>
      </c>
      <c r="N845" s="76">
        <f t="shared" si="129"/>
        <v>24.377296040362818</v>
      </c>
      <c r="O845" s="76">
        <f t="shared" si="130"/>
        <v>4.4083760779157828</v>
      </c>
      <c r="P845" s="76">
        <f t="shared" si="131"/>
        <v>2.7839211607739562</v>
      </c>
      <c r="Q845" s="76">
        <f t="shared" si="132"/>
        <v>-3.58510378366904</v>
      </c>
      <c r="R845" s="76">
        <f t="shared" si="133"/>
        <v>-7.7495013042998346</v>
      </c>
      <c r="S845" s="76">
        <f t="shared" si="134"/>
        <v>8.3014966313864207</v>
      </c>
      <c r="T845" s="76">
        <f t="shared" si="135"/>
        <v>10.793849972782301</v>
      </c>
      <c r="U845" s="8"/>
      <c r="V845" s="12" cm="1">
        <f t="array" ref="V845" xml:space="preserve"> SUM(C845:J845)/SUMPRODUCT(C845:J845/$AV$6:$BC$6, $AV$3:$BC$3 + $AV$4:$BC$4/1000*($D$7 - 1400) + $AV$5:$BC$5/10000*($F$8-1) )</f>
        <v>2.6957253137032793</v>
      </c>
      <c r="W845" s="12"/>
      <c r="X845" s="8"/>
    </row>
    <row r="846" spans="2:24" ht="20" x14ac:dyDescent="0.2">
      <c r="B846" s="76">
        <f t="shared" si="126"/>
        <v>1126.8433067509786</v>
      </c>
      <c r="C846" s="76">
        <f t="shared" si="127"/>
        <v>57.380278662409587</v>
      </c>
      <c r="D846" s="76" cm="1">
        <f t="array" ref="D846:J846">MMULT(N846:T846,TRANSPOSE($AM$8:$AS$14))</f>
        <v>2.469088240943246</v>
      </c>
      <c r="E846" s="76">
        <v>18.916446534887793</v>
      </c>
      <c r="F846" s="76">
        <v>5.0618200024862663</v>
      </c>
      <c r="G846" s="76">
        <v>4.453476824962399</v>
      </c>
      <c r="H846" s="76">
        <v>6.2740951895337025</v>
      </c>
      <c r="I846" s="76">
        <v>4.9163477614699227</v>
      </c>
      <c r="J846" s="76">
        <v>0.52844678330708128</v>
      </c>
      <c r="K846" s="78"/>
      <c r="L846" s="78"/>
      <c r="M846" s="76">
        <f t="shared" si="128"/>
        <v>1126.8433067509786</v>
      </c>
      <c r="N846" s="76">
        <f t="shared" si="129"/>
        <v>24.377497080004243</v>
      </c>
      <c r="O846" s="76">
        <f t="shared" si="130"/>
        <v>4.40849026353093</v>
      </c>
      <c r="P846" s="76">
        <f t="shared" si="131"/>
        <v>2.7838203265443542</v>
      </c>
      <c r="Q846" s="76">
        <f t="shared" si="132"/>
        <v>-3.5848979434610748</v>
      </c>
      <c r="R846" s="76">
        <f t="shared" si="133"/>
        <v>-7.7489688044032095</v>
      </c>
      <c r="S846" s="76">
        <f t="shared" si="134"/>
        <v>8.3007340441182578</v>
      </c>
      <c r="T846" s="76">
        <f t="shared" si="135"/>
        <v>10.793606834135417</v>
      </c>
      <c r="U846" s="8"/>
      <c r="V846" s="12" cm="1">
        <f t="array" ref="V846" xml:space="preserve"> SUM(C846:J846)/SUMPRODUCT(C846:J846/$AV$6:$BC$6, $AV$3:$BC$3 + $AV$4:$BC$4/1000*($D$7 - 1400) + $AV$5:$BC$5/10000*($F$8-1) )</f>
        <v>2.6957302068598468</v>
      </c>
      <c r="W846" s="12"/>
      <c r="X846" s="8"/>
    </row>
    <row r="847" spans="2:24" ht="20" x14ac:dyDescent="0.2">
      <c r="B847" s="76">
        <f t="shared" si="126"/>
        <v>1130.3868391621452</v>
      </c>
      <c r="C847" s="76">
        <f t="shared" si="127"/>
        <v>57.380219628974764</v>
      </c>
      <c r="D847" s="76" cm="1">
        <f t="array" ref="D847:J847">MMULT(N847:T847,TRANSPOSE($AM$8:$AS$14))</f>
        <v>2.469110606623373</v>
      </c>
      <c r="E847" s="76">
        <v>18.916783279710909</v>
      </c>
      <c r="F847" s="76">
        <v>5.0620682818465195</v>
      </c>
      <c r="G847" s="76">
        <v>4.4533792853924155</v>
      </c>
      <c r="H847" s="76">
        <v>6.2740913493640882</v>
      </c>
      <c r="I847" s="76">
        <v>4.9163067486605296</v>
      </c>
      <c r="J847" s="76">
        <v>0.528040819427395</v>
      </c>
      <c r="K847" s="78"/>
      <c r="L847" s="78"/>
      <c r="M847" s="76">
        <f t="shared" si="128"/>
        <v>1130.3868391621452</v>
      </c>
      <c r="N847" s="76">
        <f t="shared" si="129"/>
        <v>24.377698119645661</v>
      </c>
      <c r="O847" s="76">
        <f t="shared" si="130"/>
        <v>4.4086044491460772</v>
      </c>
      <c r="P847" s="76">
        <f t="shared" si="131"/>
        <v>2.783719492314753</v>
      </c>
      <c r="Q847" s="76">
        <f t="shared" si="132"/>
        <v>-3.5846921032531101</v>
      </c>
      <c r="R847" s="76">
        <f t="shared" si="133"/>
        <v>-7.7484363121869846</v>
      </c>
      <c r="S847" s="76">
        <f t="shared" si="134"/>
        <v>8.2999715263738167</v>
      </c>
      <c r="T847" s="76">
        <f t="shared" si="135"/>
        <v>10.793365148982668</v>
      </c>
      <c r="U847" s="8"/>
      <c r="V847" s="12" cm="1">
        <f t="array" ref="V847" xml:space="preserve"> SUM(C847:J847)/SUMPRODUCT(C847:J847/$AV$6:$BC$6, $AV$3:$BC$3 + $AV$4:$BC$4/1000*($D$7 - 1400) + $AV$5:$BC$5/10000*($F$8-1) )</f>
        <v>2.6957350879127895</v>
      </c>
      <c r="W847" s="12"/>
      <c r="X847" s="8"/>
    </row>
    <row r="848" spans="2:24" ht="20" x14ac:dyDescent="0.2">
      <c r="B848" s="76">
        <f t="shared" si="126"/>
        <v>1133.9303715733117</v>
      </c>
      <c r="C848" s="76">
        <f t="shared" si="127"/>
        <v>57.380160330741219</v>
      </c>
      <c r="D848" s="76" cm="1">
        <f t="array" ref="D848:J848">MMULT(N848:T848,TRANSPOSE($AM$8:$AS$14))</f>
        <v>2.4691329583630925</v>
      </c>
      <c r="E848" s="76">
        <v>18.917119890486291</v>
      </c>
      <c r="F848" s="76">
        <v>5.0623161218837076</v>
      </c>
      <c r="G848" s="76">
        <v>4.4532815469054876</v>
      </c>
      <c r="H848" s="76">
        <v>6.2740872556484977</v>
      </c>
      <c r="I848" s="76">
        <v>4.9162670411517366</v>
      </c>
      <c r="J848" s="76">
        <v>0.52763485481996875</v>
      </c>
      <c r="K848" s="78"/>
      <c r="L848" s="78"/>
      <c r="M848" s="76">
        <f t="shared" si="128"/>
        <v>1133.9303715733117</v>
      </c>
      <c r="N848" s="76">
        <f t="shared" si="129"/>
        <v>24.377899159287086</v>
      </c>
      <c r="O848" s="76">
        <f t="shared" si="130"/>
        <v>4.4087186347612235</v>
      </c>
      <c r="P848" s="76">
        <f t="shared" si="131"/>
        <v>2.783618658085151</v>
      </c>
      <c r="Q848" s="76">
        <f t="shared" si="132"/>
        <v>-3.5844862630451448</v>
      </c>
      <c r="R848" s="76">
        <f t="shared" si="133"/>
        <v>-7.7479038270756222</v>
      </c>
      <c r="S848" s="76">
        <f t="shared" si="134"/>
        <v>8.2992090739747777</v>
      </c>
      <c r="T848" s="76">
        <f t="shared" si="135"/>
        <v>10.793124898474762</v>
      </c>
      <c r="U848" s="8"/>
      <c r="V848" s="12" cm="1">
        <f t="array" ref="V848" xml:space="preserve"> SUM(C848:J848)/SUMPRODUCT(C848:J848/$AV$6:$BC$6, $AV$3:$BC$3 + $AV$4:$BC$4/1000*($D$7 - 1400) + $AV$5:$BC$5/10000*($F$8-1) )</f>
        <v>2.6957399570298937</v>
      </c>
      <c r="W848" s="12"/>
      <c r="X848" s="8"/>
    </row>
    <row r="849" spans="2:24" ht="20" x14ac:dyDescent="0.2">
      <c r="B849" s="76">
        <f t="shared" si="126"/>
        <v>1137.4739039844783</v>
      </c>
      <c r="C849" s="76">
        <f t="shared" si="127"/>
        <v>57.38010077157147</v>
      </c>
      <c r="D849" s="76" cm="1">
        <f t="array" ref="D849:J849">MMULT(N849:T849,TRANSPOSE($AM$8:$AS$14))</f>
        <v>2.469155296358359</v>
      </c>
      <c r="E849" s="76">
        <v>18.917456369234912</v>
      </c>
      <c r="F849" s="76">
        <v>5.0625635297222233</v>
      </c>
      <c r="G849" s="76">
        <v>4.4531836122287007</v>
      </c>
      <c r="H849" s="76">
        <v>6.2740829099087003</v>
      </c>
      <c r="I849" s="76">
        <v>4.9162286227694931</v>
      </c>
      <c r="J849" s="76">
        <v>0.52722888820613867</v>
      </c>
      <c r="K849" s="78"/>
      <c r="L849" s="78"/>
      <c r="M849" s="76">
        <f t="shared" si="128"/>
        <v>1137.4739039844783</v>
      </c>
      <c r="N849" s="76">
        <f t="shared" si="129"/>
        <v>24.378100198928507</v>
      </c>
      <c r="O849" s="76">
        <f t="shared" si="130"/>
        <v>4.4088328203763707</v>
      </c>
      <c r="P849" s="76">
        <f t="shared" si="131"/>
        <v>2.7835178238555494</v>
      </c>
      <c r="Q849" s="76">
        <f t="shared" si="132"/>
        <v>-3.5842804228371801</v>
      </c>
      <c r="R849" s="76">
        <f t="shared" si="133"/>
        <v>-7.7473713485349762</v>
      </c>
      <c r="S849" s="76">
        <f t="shared" si="134"/>
        <v>8.2984466829807779</v>
      </c>
      <c r="T849" s="76">
        <f t="shared" si="135"/>
        <v>10.79288606392441</v>
      </c>
      <c r="U849" s="8"/>
      <c r="V849" s="12" cm="1">
        <f t="array" ref="V849" xml:space="preserve"> SUM(C849:J849)/SUMPRODUCT(C849:J849/$AV$6:$BC$6, $AV$3:$BC$3 + $AV$4:$BC$4/1000*($D$7 - 1400) + $AV$5:$BC$5/10000*($F$8-1) )</f>
        <v>2.6957448143768881</v>
      </c>
      <c r="W849" s="12"/>
      <c r="X849" s="8"/>
    </row>
    <row r="850" spans="2:24" ht="20" x14ac:dyDescent="0.2">
      <c r="B850" s="76">
        <f t="shared" si="126"/>
        <v>1141.0174363956448</v>
      </c>
      <c r="C850" s="76">
        <f t="shared" si="127"/>
        <v>57.380040955267766</v>
      </c>
      <c r="D850" s="76" cm="1">
        <f t="array" ref="D850:J850">MMULT(N850:T850,TRANSPOSE($AM$8:$AS$14))</f>
        <v>2.4691776208024181</v>
      </c>
      <c r="E850" s="76">
        <v>18.917792717943016</v>
      </c>
      <c r="F850" s="76">
        <v>5.0628105123424954</v>
      </c>
      <c r="G850" s="76">
        <v>4.4530854840572296</v>
      </c>
      <c r="H850" s="76">
        <v>6.2740783137587872</v>
      </c>
      <c r="I850" s="76">
        <v>4.9161914774290842</v>
      </c>
      <c r="J850" s="76">
        <v>0.52682291839919537</v>
      </c>
      <c r="K850" s="78"/>
      <c r="L850" s="78"/>
      <c r="M850" s="76">
        <f t="shared" si="128"/>
        <v>1141.0174363956448</v>
      </c>
      <c r="N850" s="76">
        <f t="shared" si="129"/>
        <v>24.378301238569929</v>
      </c>
      <c r="O850" s="76">
        <f t="shared" si="130"/>
        <v>4.408947005991517</v>
      </c>
      <c r="P850" s="76">
        <f t="shared" si="131"/>
        <v>2.7834169896259477</v>
      </c>
      <c r="Q850" s="76">
        <f t="shared" si="132"/>
        <v>-3.5840745826292153</v>
      </c>
      <c r="R850" s="76">
        <f t="shared" si="133"/>
        <v>-7.7468388760694564</v>
      </c>
      <c r="S850" s="76">
        <f t="shared" si="134"/>
        <v>8.2976843496766985</v>
      </c>
      <c r="T850" s="76">
        <f t="shared" si="135"/>
        <v>10.792648626806438</v>
      </c>
      <c r="U850" s="8"/>
      <c r="V850" s="12" cm="1">
        <f t="array" ref="V850" xml:space="preserve"> SUM(C850:J850)/SUMPRODUCT(C850:J850/$AV$6:$BC$6, $AV$3:$BC$3 + $AV$4:$BC$4/1000*($D$7 - 1400) + $AV$5:$BC$5/10000*($F$8-1) )</f>
        <v>2.6957496601174729</v>
      </c>
      <c r="W850" s="12"/>
      <c r="X850" s="8"/>
    </row>
    <row r="851" spans="2:24" ht="20" x14ac:dyDescent="0.2">
      <c r="B851" s="76">
        <f t="shared" si="126"/>
        <v>1144.5609688068114</v>
      </c>
      <c r="C851" s="76">
        <f t="shared" si="127"/>
        <v>57.379980885573872</v>
      </c>
      <c r="D851" s="76" cm="1">
        <f t="array" ref="D851:J851">MMULT(N851:T851,TRANSPOSE($AM$8:$AS$14))</f>
        <v>2.4691999318858744</v>
      </c>
      <c r="E851" s="76">
        <v>18.9181289385632</v>
      </c>
      <c r="F851" s="76">
        <v>5.0630570765858227</v>
      </c>
      <c r="G851" s="76">
        <v>4.4529871650548216</v>
      </c>
      <c r="H851" s="76">
        <v>6.2740734688988189</v>
      </c>
      <c r="I851" s="76">
        <v>4.9161555891384143</v>
      </c>
      <c r="J851" s="76">
        <v>0.52641694429917585</v>
      </c>
      <c r="K851" s="78"/>
      <c r="L851" s="78"/>
      <c r="M851" s="76">
        <f t="shared" si="128"/>
        <v>1144.5609688068114</v>
      </c>
      <c r="N851" s="76">
        <f t="shared" si="129"/>
        <v>24.37850227821135</v>
      </c>
      <c r="O851" s="76">
        <f t="shared" si="130"/>
        <v>4.4090611916066642</v>
      </c>
      <c r="P851" s="76">
        <f t="shared" si="131"/>
        <v>2.7833161553963461</v>
      </c>
      <c r="Q851" s="76">
        <f t="shared" si="132"/>
        <v>-3.5838687424212496</v>
      </c>
      <c r="R851" s="76">
        <f t="shared" si="133"/>
        <v>-7.7463064092193692</v>
      </c>
      <c r="S851" s="76">
        <f t="shared" si="134"/>
        <v>8.2969220705605711</v>
      </c>
      <c r="T851" s="76">
        <f t="shared" si="135"/>
        <v>10.792412568757875</v>
      </c>
      <c r="U851" s="8"/>
      <c r="V851" s="12" cm="1">
        <f t="array" ref="V851" xml:space="preserve"> SUM(C851:J851)/SUMPRODUCT(C851:J851/$AV$6:$BC$6, $AV$3:$BC$3 + $AV$4:$BC$4/1000*($D$7 - 1400) + $AV$5:$BC$5/10000*($F$8-1) )</f>
        <v>2.69575449441336</v>
      </c>
      <c r="W851" s="12"/>
      <c r="X851" s="8"/>
    </row>
    <row r="852" spans="2:24" ht="20" x14ac:dyDescent="0.2">
      <c r="B852" s="76">
        <f t="shared" si="126"/>
        <v>1148.1045012179779</v>
      </c>
      <c r="C852" s="76">
        <f t="shared" si="127"/>
        <v>57.379920566176651</v>
      </c>
      <c r="D852" s="76" cm="1">
        <f t="array" ref="D852:J852">MMULT(N852:T852,TRANSPOSE($AM$8:$AS$14))</f>
        <v>2.4692222297967614</v>
      </c>
      <c r="E852" s="76">
        <v>18.918465033015494</v>
      </c>
      <c r="F852" s="76">
        <v>5.0633032291589632</v>
      </c>
      <c r="G852" s="76">
        <v>4.4528886578542908</v>
      </c>
      <c r="H852" s="76">
        <v>6.2740683771088221</v>
      </c>
      <c r="I852" s="76">
        <v>4.9161209420010863</v>
      </c>
      <c r="J852" s="76">
        <v>0.52601096488792876</v>
      </c>
      <c r="K852" s="78"/>
      <c r="L852" s="78"/>
      <c r="M852" s="76">
        <f t="shared" si="128"/>
        <v>1148.1045012179779</v>
      </c>
      <c r="N852" s="76">
        <f t="shared" si="129"/>
        <v>24.378703317852775</v>
      </c>
      <c r="O852" s="76">
        <f t="shared" si="130"/>
        <v>4.4091753772218096</v>
      </c>
      <c r="P852" s="76">
        <f t="shared" si="131"/>
        <v>2.783215321166745</v>
      </c>
      <c r="Q852" s="76">
        <f t="shared" si="132"/>
        <v>-3.5836629022132853</v>
      </c>
      <c r="R852" s="76">
        <f t="shared" si="133"/>
        <v>-7.7457739475584262</v>
      </c>
      <c r="S852" s="76">
        <f t="shared" si="134"/>
        <v>8.2961598423321217</v>
      </c>
      <c r="T852" s="76">
        <f t="shared" si="135"/>
        <v>10.792177871577994</v>
      </c>
      <c r="U852" s="8"/>
      <c r="V852" s="12" cm="1">
        <f t="array" ref="V852" xml:space="preserve"> SUM(C852:J852)/SUMPRODUCT(C852:J852/$AV$6:$BC$6, $AV$3:$BC$3 + $AV$4:$BC$4/1000*($D$7 - 1400) + $AV$5:$BC$5/10000*($F$8-1) )</f>
        <v>2.6957593174243</v>
      </c>
      <c r="W852" s="12"/>
      <c r="X852" s="8"/>
    </row>
    <row r="853" spans="2:24" ht="20" x14ac:dyDescent="0.2">
      <c r="B853" s="76">
        <f t="shared" si="126"/>
        <v>1151.6480336291445</v>
      </c>
      <c r="C853" s="76">
        <f t="shared" si="127"/>
        <v>57.379860000707808</v>
      </c>
      <c r="D853" s="76" cm="1">
        <f t="array" ref="D853:J853">MMULT(N853:T853,TRANSPOSE($AM$8:$AS$14))</f>
        <v>2.4692445147205997</v>
      </c>
      <c r="E853" s="76">
        <v>18.918801003188282</v>
      </c>
      <c r="F853" s="76">
        <v>5.0635489766385851</v>
      </c>
      <c r="G853" s="76">
        <v>4.452789965057967</v>
      </c>
      <c r="H853" s="76">
        <v>6.2740630402429867</v>
      </c>
      <c r="I853" s="76">
        <v>4.9160875202193504</v>
      </c>
      <c r="J853" s="76">
        <v>0.52560497922442118</v>
      </c>
      <c r="K853" s="78"/>
      <c r="L853" s="78"/>
      <c r="M853" s="76">
        <f t="shared" si="128"/>
        <v>1151.6480336291445</v>
      </c>
      <c r="N853" s="76">
        <f t="shared" si="129"/>
        <v>24.378904357494196</v>
      </c>
      <c r="O853" s="76">
        <f t="shared" si="130"/>
        <v>4.4092895628369568</v>
      </c>
      <c r="P853" s="76">
        <f t="shared" si="131"/>
        <v>2.7831144869371429</v>
      </c>
      <c r="Q853" s="76">
        <f t="shared" si="132"/>
        <v>-3.5834570620053205</v>
      </c>
      <c r="R853" s="76">
        <f t="shared" si="133"/>
        <v>-7.745241490691444</v>
      </c>
      <c r="S853" s="76">
        <f t="shared" si="134"/>
        <v>8.2953976618818341</v>
      </c>
      <c r="T853" s="76">
        <f t="shared" si="135"/>
        <v>10.791944517228353</v>
      </c>
      <c r="U853" s="8"/>
      <c r="V853" s="12" cm="1">
        <f t="array" ref="V853" xml:space="preserve"> SUM(C853:J853)/SUMPRODUCT(C853:J853/$AV$6:$BC$6, $AV$3:$BC$3 + $AV$4:$BC$4/1000*($D$7 - 1400) + $AV$5:$BC$5/10000*($F$8-1) )</f>
        <v>2.6957641293081132</v>
      </c>
      <c r="W853" s="12"/>
      <c r="X853" s="8"/>
    </row>
    <row r="854" spans="2:24" ht="20" x14ac:dyDescent="0.2">
      <c r="B854" s="76">
        <f t="shared" si="126"/>
        <v>1155.191566040311</v>
      </c>
      <c r="C854" s="76">
        <f t="shared" si="127"/>
        <v>57.379799192745267</v>
      </c>
      <c r="D854" s="76" cm="1">
        <f t="array" ref="D854:J854">MMULT(N854:T854,TRANSPOSE($AM$8:$AS$14))</f>
        <v>2.4692667868404707</v>
      </c>
      <c r="E854" s="76">
        <v>18.919136850939335</v>
      </c>
      <c r="F854" s="76">
        <v>5.0637943254754836</v>
      </c>
      <c r="G854" s="76">
        <v>4.4526910892381437</v>
      </c>
      <c r="H854" s="76">
        <v>6.2740574602241974</v>
      </c>
      <c r="I854" s="76">
        <v>4.916055308096805</v>
      </c>
      <c r="J854" s="76">
        <v>0.52519898644029916</v>
      </c>
      <c r="K854" s="78"/>
      <c r="L854" s="78"/>
      <c r="M854" s="76">
        <f t="shared" si="128"/>
        <v>1155.191566040311</v>
      </c>
      <c r="N854" s="76">
        <f t="shared" si="129"/>
        <v>24.379105397135618</v>
      </c>
      <c r="O854" s="76">
        <f t="shared" si="130"/>
        <v>4.4094037484521031</v>
      </c>
      <c r="P854" s="76">
        <f t="shared" si="131"/>
        <v>2.7830136527075409</v>
      </c>
      <c r="Q854" s="76">
        <f t="shared" si="132"/>
        <v>-3.5832512217973553</v>
      </c>
      <c r="R854" s="76">
        <f t="shared" si="133"/>
        <v>-7.7447090382521626</v>
      </c>
      <c r="S854" s="76">
        <f t="shared" si="134"/>
        <v>8.294635526280608</v>
      </c>
      <c r="T854" s="76">
        <f t="shared" si="135"/>
        <v>10.791712487832765</v>
      </c>
      <c r="U854" s="8"/>
      <c r="V854" s="12" cm="1">
        <f t="array" ref="V854" xml:space="preserve"> SUM(C854:J854)/SUMPRODUCT(C854:J854/$AV$6:$BC$6, $AV$3:$BC$3 + $AV$4:$BC$4/1000*($D$7 - 1400) + $AV$5:$BC$5/10000*($F$8-1) )</f>
        <v>2.6957689302207224</v>
      </c>
      <c r="W854" s="12"/>
      <c r="X854" s="8"/>
    </row>
    <row r="855" spans="2:24" ht="20" x14ac:dyDescent="0.2">
      <c r="B855" s="76">
        <f t="shared" si="126"/>
        <v>1158.7350984514776</v>
      </c>
      <c r="C855" s="76">
        <f t="shared" si="127"/>
        <v>57.379738145814713</v>
      </c>
      <c r="D855" s="76" cm="1">
        <f t="array" ref="D855:J855">MMULT(N855:T855,TRANSPOSE($AM$8:$AS$14))</f>
        <v>2.4692890463370629</v>
      </c>
      <c r="E855" s="76">
        <v>18.91947257809662</v>
      </c>
      <c r="F855" s="76">
        <v>5.06403928199863</v>
      </c>
      <c r="G855" s="76">
        <v>4.4525920329374991</v>
      </c>
      <c r="H855" s="76">
        <v>6.2740516390388041</v>
      </c>
      <c r="I855" s="76">
        <v>4.9160242900409976</v>
      </c>
      <c r="J855" s="76">
        <v>0.52479298573567124</v>
      </c>
      <c r="K855" s="78"/>
      <c r="L855" s="78"/>
      <c r="M855" s="76">
        <f t="shared" si="128"/>
        <v>1158.7350984514776</v>
      </c>
      <c r="N855" s="76">
        <f t="shared" si="129"/>
        <v>24.379306436777039</v>
      </c>
      <c r="O855" s="76">
        <f t="shared" si="130"/>
        <v>4.4095179340672503</v>
      </c>
      <c r="P855" s="76">
        <f t="shared" si="131"/>
        <v>2.7829128184779397</v>
      </c>
      <c r="Q855" s="76">
        <f t="shared" si="132"/>
        <v>-3.5830453815893906</v>
      </c>
      <c r="R855" s="76">
        <f t="shared" si="133"/>
        <v>-7.7441765899012198</v>
      </c>
      <c r="S855" s="76">
        <f t="shared" si="134"/>
        <v>8.2938734327699049</v>
      </c>
      <c r="T855" s="76">
        <f t="shared" si="135"/>
        <v>10.791481765677259</v>
      </c>
      <c r="U855" s="8"/>
      <c r="V855" s="12" cm="1">
        <f t="array" ref="V855" xml:space="preserve"> SUM(C855:J855)/SUMPRODUCT(C855:J855/$AV$6:$BC$6, $AV$3:$BC$3 + $AV$4:$BC$4/1000*($D$7 - 1400) + $AV$5:$BC$5/10000*($F$8-1) )</f>
        <v>2.6957737203161836</v>
      </c>
      <c r="W855" s="12"/>
      <c r="X855" s="8"/>
    </row>
    <row r="856" spans="2:24" ht="20" x14ac:dyDescent="0.2">
      <c r="B856" s="76">
        <f t="shared" si="126"/>
        <v>1162.2786308626441</v>
      </c>
      <c r="C856" s="76">
        <f t="shared" si="127"/>
        <v>57.379676863390898</v>
      </c>
      <c r="D856" s="76" cm="1">
        <f t="array" ref="D856:J856">MMULT(N856:T856,TRANSPOSE($AM$8:$AS$14))</f>
        <v>2.4693112933887362</v>
      </c>
      <c r="E856" s="76">
        <v>18.919808186459221</v>
      </c>
      <c r="F856" s="76">
        <v>5.0642838524190701</v>
      </c>
      <c r="G856" s="76">
        <v>4.4524927986695104</v>
      </c>
      <c r="H856" s="76">
        <v>6.2740455787316147</v>
      </c>
      <c r="I856" s="76">
        <v>4.9159944505658446</v>
      </c>
      <c r="J856" s="76">
        <v>0.52438697637510601</v>
      </c>
      <c r="K856" s="78"/>
      <c r="L856" s="78"/>
      <c r="M856" s="76">
        <f t="shared" si="128"/>
        <v>1162.2786308626441</v>
      </c>
      <c r="N856" s="76">
        <f t="shared" si="129"/>
        <v>24.379507476418464</v>
      </c>
      <c r="O856" s="76">
        <f t="shared" si="130"/>
        <v>4.4096321196823967</v>
      </c>
      <c r="P856" s="76">
        <f t="shared" si="131"/>
        <v>2.7828119842483381</v>
      </c>
      <c r="Q856" s="76">
        <f t="shared" si="132"/>
        <v>-3.5828395413814258</v>
      </c>
      <c r="R856" s="76">
        <f t="shared" si="133"/>
        <v>-7.7436441453242759</v>
      </c>
      <c r="S856" s="76">
        <f t="shared" si="134"/>
        <v>8.2931113787524033</v>
      </c>
      <c r="T856" s="76">
        <f t="shared" si="135"/>
        <v>10.791252333210025</v>
      </c>
      <c r="U856" s="8"/>
      <c r="V856" s="12" cm="1">
        <f t="array" ref="V856" xml:space="preserve"> SUM(C856:J856)/SUMPRODUCT(C856:J856/$AV$6:$BC$6, $AV$3:$BC$3 + $AV$4:$BC$4/1000*($D$7 - 1400) + $AV$5:$BC$5/10000*($F$8-1) )</f>
        <v>2.6957784997467082</v>
      </c>
      <c r="W856" s="12"/>
      <c r="X856" s="8"/>
    </row>
    <row r="857" spans="2:24" ht="20" x14ac:dyDescent="0.2">
      <c r="B857" s="76">
        <f t="shared" si="126"/>
        <v>1165.8221632738107</v>
      </c>
      <c r="C857" s="76">
        <f t="shared" si="127"/>
        <v>57.379615348898959</v>
      </c>
      <c r="D857" s="76" cm="1">
        <f t="array" ref="D857:J857">MMULT(N857:T857,TRANSPOSE($AM$8:$AS$14))</f>
        <v>2.4693335281715605</v>
      </c>
      <c r="E857" s="76">
        <v>18.920143677798112</v>
      </c>
      <c r="F857" s="76">
        <v>5.0645280428336186</v>
      </c>
      <c r="G857" s="76">
        <v>4.4523933889188338</v>
      </c>
      <c r="H857" s="76">
        <v>6.2740392814011745</v>
      </c>
      <c r="I857" s="76">
        <v>4.9159657742938832</v>
      </c>
      <c r="J857" s="76">
        <v>0.52398095768385988</v>
      </c>
      <c r="K857" s="78"/>
      <c r="L857" s="78"/>
      <c r="M857" s="76">
        <f t="shared" si="128"/>
        <v>1165.8221632738107</v>
      </c>
      <c r="N857" s="76">
        <f t="shared" si="129"/>
        <v>24.379708516059882</v>
      </c>
      <c r="O857" s="76">
        <f t="shared" si="130"/>
        <v>4.4097463052975439</v>
      </c>
      <c r="P857" s="76">
        <f t="shared" si="131"/>
        <v>2.782711150018736</v>
      </c>
      <c r="Q857" s="76">
        <f t="shared" si="132"/>
        <v>-3.5826337011734601</v>
      </c>
      <c r="R857" s="76">
        <f t="shared" si="133"/>
        <v>-7.7431117042302366</v>
      </c>
      <c r="S857" s="76">
        <f t="shared" si="134"/>
        <v>8.2923493617831383</v>
      </c>
      <c r="T857" s="76">
        <f t="shared" si="135"/>
        <v>10.791024173041286</v>
      </c>
      <c r="U857" s="8"/>
      <c r="V857" s="12" cm="1">
        <f t="array" ref="V857" xml:space="preserve"> SUM(C857:J857)/SUMPRODUCT(C857:J857/$AV$6:$BC$6, $AV$3:$BC$3 + $AV$4:$BC$4/1000*($D$7 - 1400) + $AV$5:$BC$5/10000*($F$8-1) )</f>
        <v>2.6957832686626944</v>
      </c>
      <c r="W857" s="12"/>
      <c r="X857" s="8"/>
    </row>
    <row r="858" spans="2:24" ht="20" x14ac:dyDescent="0.2">
      <c r="B858" s="76">
        <f t="shared" si="126"/>
        <v>1169.3656956849773</v>
      </c>
      <c r="C858" s="76">
        <f t="shared" si="127"/>
        <v>57.3795536057156</v>
      </c>
      <c r="D858" s="76" cm="1">
        <f t="array" ref="D858:J858">MMULT(N858:T858,TRANSPOSE($AM$8:$AS$14))</f>
        <v>2.4693557508593833</v>
      </c>
      <c r="E858" s="76">
        <v>18.920479053856972</v>
      </c>
      <c r="F858" s="76">
        <v>5.064771859228431</v>
      </c>
      <c r="G858" s="76">
        <v>4.4522938061417037</v>
      </c>
      <c r="H858" s="76">
        <v>6.2740327491952321</v>
      </c>
      <c r="I858" s="76">
        <v>4.9159382459584009</v>
      </c>
      <c r="J858" s="76">
        <v>0.52357492904427416</v>
      </c>
      <c r="K858" s="78"/>
      <c r="L858" s="78"/>
      <c r="M858" s="76">
        <f t="shared" si="128"/>
        <v>1169.3656956849773</v>
      </c>
      <c r="N858" s="76">
        <f t="shared" si="129"/>
        <v>24.379909555701303</v>
      </c>
      <c r="O858" s="76">
        <f t="shared" si="130"/>
        <v>4.4098604909126902</v>
      </c>
      <c r="P858" s="76">
        <f t="shared" si="131"/>
        <v>2.7826103157891349</v>
      </c>
      <c r="Q858" s="76">
        <f t="shared" si="132"/>
        <v>-3.5824278609654954</v>
      </c>
      <c r="R858" s="76">
        <f t="shared" si="133"/>
        <v>-7.7425792663496136</v>
      </c>
      <c r="S858" s="76">
        <f t="shared" si="134"/>
        <v>8.2915873795610722</v>
      </c>
      <c r="T858" s="76">
        <f t="shared" si="135"/>
        <v>10.790797267943191</v>
      </c>
      <c r="U858" s="8"/>
      <c r="V858" s="12" cm="1">
        <f t="array" ref="V858" xml:space="preserve"> SUM(C858:J858)/SUMPRODUCT(C858:J858/$AV$6:$BC$6, $AV$3:$BC$3 + $AV$4:$BC$4/1000*($D$7 - 1400) + $AV$5:$BC$5/10000*($F$8-1) )</f>
        <v>2.6957880272127532</v>
      </c>
      <c r="W858" s="12"/>
      <c r="X858" s="8"/>
    </row>
    <row r="859" spans="2:24" ht="20" x14ac:dyDescent="0.2">
      <c r="B859" s="76">
        <f t="shared" si="126"/>
        <v>1172.9092280961438</v>
      </c>
      <c r="C859" s="76">
        <f t="shared" si="127"/>
        <v>57.379491637170361</v>
      </c>
      <c r="D859" s="76" cm="1">
        <f t="array" ref="D859:J859">MMULT(N859:T859,TRANSPOSE($AM$8:$AS$14))</f>
        <v>2.4693779616238576</v>
      </c>
      <c r="E859" s="76">
        <v>18.920814316352882</v>
      </c>
      <c r="F859" s="76">
        <v>5.0650153074823745</v>
      </c>
      <c r="G859" s="76">
        <v>4.4521940527662736</v>
      </c>
      <c r="H859" s="76">
        <v>6.2740259843064567</v>
      </c>
      <c r="I859" s="76">
        <v>4.915911850405406</v>
      </c>
      <c r="J859" s="76">
        <v>0.52316888989239207</v>
      </c>
      <c r="K859" s="78"/>
      <c r="L859" s="78"/>
      <c r="M859" s="76">
        <f t="shared" si="128"/>
        <v>1172.9092280961438</v>
      </c>
      <c r="N859" s="76">
        <f t="shared" si="129"/>
        <v>24.380110595342728</v>
      </c>
      <c r="O859" s="76">
        <f t="shared" si="130"/>
        <v>4.4099746765278365</v>
      </c>
      <c r="P859" s="76">
        <f t="shared" si="131"/>
        <v>2.7825094815595328</v>
      </c>
      <c r="Q859" s="76">
        <f t="shared" si="132"/>
        <v>-3.5822220207575306</v>
      </c>
      <c r="R859" s="76">
        <f t="shared" si="133"/>
        <v>-7.7420468314329858</v>
      </c>
      <c r="S859" s="76">
        <f t="shared" si="134"/>
        <v>8.2908254299211226</v>
      </c>
      <c r="T859" s="76">
        <f t="shared" si="135"/>
        <v>10.790571600849635</v>
      </c>
      <c r="U859" s="8"/>
      <c r="V859" s="12" cm="1">
        <f t="array" ref="V859" xml:space="preserve"> SUM(C859:J859)/SUMPRODUCT(C859:J859/$AV$6:$BC$6, $AV$3:$BC$3 + $AV$4:$BC$4/1000*($D$7 - 1400) + $AV$5:$BC$5/10000*($F$8-1) )</f>
        <v>2.6957927755437332</v>
      </c>
      <c r="W859" s="12"/>
      <c r="X859" s="8"/>
    </row>
    <row r="860" spans="2:24" ht="20" x14ac:dyDescent="0.2">
      <c r="B860" s="76">
        <f t="shared" ref="B860:B923" si="136">M860</f>
        <v>1176.4527605073104</v>
      </c>
      <c r="C860" s="76">
        <f t="shared" si="127"/>
        <v>57.379429446546645</v>
      </c>
      <c r="D860" s="76" cm="1">
        <f t="array" ref="D860:J860">MMULT(N860:T860,TRANSPOSE($AM$8:$AS$14))</f>
        <v>2.4694001606344922</v>
      </c>
      <c r="E860" s="76">
        <v>18.92114946697702</v>
      </c>
      <c r="F860" s="76">
        <v>5.0652583933703079</v>
      </c>
      <c r="G860" s="76">
        <v>4.4520941311929825</v>
      </c>
      <c r="H860" s="76">
        <v>6.2740189889683462</v>
      </c>
      <c r="I860" s="76">
        <v>4.9158865725954755</v>
      </c>
      <c r="J860" s="76">
        <v>0.5227628397147317</v>
      </c>
      <c r="K860" s="78"/>
      <c r="L860" s="78"/>
      <c r="M860" s="76">
        <f t="shared" si="128"/>
        <v>1176.4527605073104</v>
      </c>
      <c r="N860" s="76">
        <f t="shared" si="129"/>
        <v>24.380311634984146</v>
      </c>
      <c r="O860" s="76">
        <f t="shared" si="130"/>
        <v>4.4100888621429828</v>
      </c>
      <c r="P860" s="76">
        <f t="shared" si="131"/>
        <v>2.7824086473299317</v>
      </c>
      <c r="Q860" s="76">
        <f t="shared" si="132"/>
        <v>-3.5820161805495654</v>
      </c>
      <c r="R860" s="76">
        <f t="shared" si="133"/>
        <v>-7.7415143992495761</v>
      </c>
      <c r="S860" s="76">
        <f t="shared" si="134"/>
        <v>8.290063510826581</v>
      </c>
      <c r="T860" s="76">
        <f t="shared" si="135"/>
        <v>10.790347154856084</v>
      </c>
      <c r="U860" s="8"/>
      <c r="V860" s="12" cm="1">
        <f t="array" ref="V860" xml:space="preserve"> SUM(C860:J860)/SUMPRODUCT(C860:J860/$AV$6:$BC$6, $AV$3:$BC$3 + $AV$4:$BC$4/1000*($D$7 - 1400) + $AV$5:$BC$5/10000*($F$8-1) )</f>
        <v>2.6957975138007417</v>
      </c>
      <c r="W860" s="12"/>
      <c r="X860" s="8"/>
    </row>
    <row r="861" spans="2:24" ht="20" x14ac:dyDescent="0.2">
      <c r="B861" s="76">
        <f t="shared" si="136"/>
        <v>1179.9962929184769</v>
      </c>
      <c r="C861" s="76">
        <f t="shared" ref="C861:C924" si="137">100-SUM(D861:J861)</f>
        <v>57.37936703708278</v>
      </c>
      <c r="D861" s="76" cm="1">
        <f t="array" ref="D861:J861">MMULT(N861:T861,TRANSPOSE($AM$8:$AS$14))</f>
        <v>2.4694223480587021</v>
      </c>
      <c r="E861" s="76">
        <v>18.921484507395395</v>
      </c>
      <c r="F861" s="76">
        <v>5.065501122566161</v>
      </c>
      <c r="G861" s="76">
        <v>4.4519940437948948</v>
      </c>
      <c r="H861" s="76">
        <v>6.2740117654513563</v>
      </c>
      <c r="I861" s="76">
        <v>4.9158623976054683</v>
      </c>
      <c r="J861" s="76">
        <v>0.52235677804524605</v>
      </c>
      <c r="K861" s="78"/>
      <c r="L861" s="78"/>
      <c r="M861" s="76">
        <f t="shared" ref="M861:M924" si="138">M860+0.01*$T$14</f>
        <v>1179.9962929184769</v>
      </c>
      <c r="N861" s="76">
        <f t="shared" ref="N861:N924" si="139">(D$19+D$20 + (D$21+D$22)*$M861)/2 + (D$20-D$19 + (D$22-D$21)*$M861)/2*ERF($M861/SQRT(4*N$13*$D$8))+(D$22-D$21)*SQRT(N$13*$D$8/PI())*EXP( 0 -$M861^2/4/N$13/$D$8)</f>
        <v>24.380512674625571</v>
      </c>
      <c r="O861" s="76">
        <f t="shared" ref="O861:O924" si="140">(E$19+E$20 + (E$21+E$22)*$M861)/2 + (E$20-E$19 + (E$22-E$21)*$M861)/2*ERF($M861/SQRT(4*O$13*$D$8))+(E$22-E$21)*SQRT(O$13*$D$8/PI())*EXP( 0 -$M861^2/4/O$13/$D$8)</f>
        <v>4.41020304775813</v>
      </c>
      <c r="P861" s="76">
        <f t="shared" ref="P861:P924" si="141">(F$19+F$20 + (F$21+F$22)*$M861)/2 + (F$20-F$19 + (F$22-F$21)*$M861)/2*ERF($M861/SQRT(4*P$13*$D$8))+(F$22-F$21)*SQRT(P$13*$D$8/PI())*EXP( 0 -$M861^2/4/P$13/$D$8)</f>
        <v>2.7823078131003296</v>
      </c>
      <c r="Q861" s="76">
        <f t="shared" ref="Q861:Q924" si="142">(G$19+G$20 + (G$21+G$22)*$M861)/2 + (G$20-G$19 + (G$22-G$21)*$M861)/2*ERF($M861/SQRT(4*Q$13*$D$8))+(G$22-G$21)*SQRT(Q$13*$D$8/PI())*EXP( 0 -$M861^2/4/Q$13/$D$8)</f>
        <v>-3.5818103403416006</v>
      </c>
      <c r="R861" s="76">
        <f t="shared" ref="R861:R924" si="143">(H$19+H$20 + (H$21+H$22)*$M861)/2 + (H$20-H$19 + (H$22-H$21)*$M861)/2*ERF($M861/SQRT(4*R$13*$D$8))+(H$22-H$21)*SQRT(R$13*$D$8/PI())*EXP( 0 -$M861^2/4/R$13/$D$8)</f>
        <v>-7.7409819695859081</v>
      </c>
      <c r="S861" s="76">
        <f t="shared" ref="S861:S924" si="144">(I$19+I$20 + (I$21+I$22)*$M861)/2 + (I$20-I$19 + (I$22-I$21)*$M861)/2*ERF($M861/SQRT(4*S$13*$D$8))+(I$22-I$21)*SQRT(S$13*$D$8/PI())*EXP( 0 -$M861^2/4/S$13/$D$8)</f>
        <v>8.2893016203619396</v>
      </c>
      <c r="T861" s="76">
        <f t="shared" ref="T861:T924" si="145">(J$19+J$20 + (J$21+J$22)*$M861)/2 + (J$20-J$19 + (J$22-J$21)*$M861)/2*ERF($M861/SQRT(4*T$13*$D$8))+(J$22-J$21)*SQRT(T$13*$D$8/PI())*EXP( 0 -$M861^2/4/T$13/$D$8)</f>
        <v>10.790123913219354</v>
      </c>
      <c r="U861" s="8"/>
      <c r="V861" s="12" cm="1">
        <f t="array" ref="V861" xml:space="preserve"> SUM(C861:J861)/SUMPRODUCT(C861:J861/$AV$6:$BC$6, $AV$3:$BC$3 + $AV$4:$BC$4/1000*($D$7 - 1400) + $AV$5:$BC$5/10000*($F$8-1) )</f>
        <v>2.695802242127173</v>
      </c>
      <c r="W861" s="12"/>
      <c r="X861" s="8"/>
    </row>
    <row r="862" spans="2:24" ht="20" x14ac:dyDescent="0.2">
      <c r="B862" s="76">
        <f t="shared" si="136"/>
        <v>1183.5398253296435</v>
      </c>
      <c r="C862" s="76">
        <f t="shared" si="137"/>
        <v>57.379304411973067</v>
      </c>
      <c r="D862" s="76" cm="1">
        <f t="array" ref="D862:J862">MMULT(N862:T862,TRANSPOSE($AM$8:$AS$14))</f>
        <v>2.4694445240618323</v>
      </c>
      <c r="E862" s="76">
        <v>18.921819439249397</v>
      </c>
      <c r="F862" s="76">
        <v>5.0657435006459366</v>
      </c>
      <c r="G862" s="76">
        <v>4.4518937929180087</v>
      </c>
      <c r="H862" s="76">
        <v>6.2740043160592105</v>
      </c>
      <c r="I862" s="76">
        <v>4.9158393106301146</v>
      </c>
      <c r="J862" s="76">
        <v>0.52195070446243474</v>
      </c>
      <c r="K862" s="78"/>
      <c r="L862" s="78"/>
      <c r="M862" s="76">
        <f t="shared" si="138"/>
        <v>1183.5398253296435</v>
      </c>
      <c r="N862" s="76">
        <f t="shared" si="139"/>
        <v>24.380713714266992</v>
      </c>
      <c r="O862" s="76">
        <f t="shared" si="140"/>
        <v>4.4103172333732763</v>
      </c>
      <c r="P862" s="76">
        <f t="shared" si="141"/>
        <v>2.782206978870728</v>
      </c>
      <c r="Q862" s="76">
        <f t="shared" si="142"/>
        <v>-3.5816045001336354</v>
      </c>
      <c r="R862" s="76">
        <f t="shared" si="143"/>
        <v>-7.7404495422445683</v>
      </c>
      <c r="S862" s="76">
        <f t="shared" si="144"/>
        <v>8.2885397567260775</v>
      </c>
      <c r="T862" s="76">
        <f t="shared" si="145"/>
        <v>10.789901859357368</v>
      </c>
      <c r="U862" s="8"/>
      <c r="V862" s="12" cm="1">
        <f t="array" ref="V862" xml:space="preserve"> SUM(C862:J862)/SUMPRODUCT(C862:J862/$AV$6:$BC$6, $AV$3:$BC$3 + $AV$4:$BC$4/1000*($D$7 - 1400) + $AV$5:$BC$5/10000*($F$8-1) )</f>
        <v>2.6958069606647284</v>
      </c>
      <c r="W862" s="12"/>
      <c r="X862" s="8"/>
    </row>
    <row r="863" spans="2:24" ht="20" x14ac:dyDescent="0.2">
      <c r="B863" s="76">
        <f t="shared" si="136"/>
        <v>1187.08335774081</v>
      </c>
      <c r="C863" s="76">
        <f t="shared" si="137"/>
        <v>57.379241574368706</v>
      </c>
      <c r="D863" s="76" cm="1">
        <f t="array" ref="D863:J863">MMULT(N863:T863,TRANSPOSE($AM$8:$AS$14))</f>
        <v>2.4694666888072017</v>
      </c>
      <c r="E863" s="76">
        <v>18.922154264156472</v>
      </c>
      <c r="F863" s="76">
        <v>5.0659855330905099</v>
      </c>
      <c r="G863" s="76">
        <v>4.4517933808815977</v>
      </c>
      <c r="H863" s="76">
        <v>6.2739966431254013</v>
      </c>
      <c r="I863" s="76">
        <v>4.9158172969834935</v>
      </c>
      <c r="J863" s="76">
        <v>0.52154461858662637</v>
      </c>
      <c r="K863" s="78"/>
      <c r="L863" s="78"/>
      <c r="M863" s="76">
        <f t="shared" si="138"/>
        <v>1187.08335774081</v>
      </c>
      <c r="N863" s="76">
        <f t="shared" si="139"/>
        <v>24.380914753908414</v>
      </c>
      <c r="O863" s="76">
        <f t="shared" si="140"/>
        <v>4.4104314189884235</v>
      </c>
      <c r="P863" s="76">
        <f t="shared" si="141"/>
        <v>2.7821061446411264</v>
      </c>
      <c r="Q863" s="76">
        <f t="shared" si="142"/>
        <v>-3.5813986599256706</v>
      </c>
      <c r="R863" s="76">
        <f t="shared" si="143"/>
        <v>-7.7399171170430421</v>
      </c>
      <c r="S863" s="76">
        <f t="shared" si="144"/>
        <v>8.2877779182258173</v>
      </c>
      <c r="T863" s="76">
        <f t="shared" si="145"/>
        <v>10.789680976848889</v>
      </c>
      <c r="U863" s="8"/>
      <c r="V863" s="12" cm="1">
        <f t="array" ref="V863" xml:space="preserve"> SUM(C863:J863)/SUMPRODUCT(C863:J863/$AV$6:$BC$6, $AV$3:$BC$3 + $AV$4:$BC$4/1000*($D$7 - 1400) + $AV$5:$BC$5/10000*($F$8-1) )</f>
        <v>2.6958116695534384</v>
      </c>
      <c r="W863" s="12"/>
      <c r="X863" s="8"/>
    </row>
    <row r="864" spans="2:24" ht="20" x14ac:dyDescent="0.2">
      <c r="B864" s="76">
        <f t="shared" si="136"/>
        <v>1190.6268901519766</v>
      </c>
      <c r="C864" s="76">
        <f t="shared" si="137"/>
        <v>57.379178527378684</v>
      </c>
      <c r="D864" s="76" cm="1">
        <f t="array" ref="D864:J864">MMULT(N864:T864,TRANSPOSE($AM$8:$AS$14))</f>
        <v>2.4694888424561432</v>
      </c>
      <c r="E864" s="76">
        <v>18.922488983710647</v>
      </c>
      <c r="F864" s="76">
        <v>5.0662272252884071</v>
      </c>
      <c r="G864" s="76">
        <v>4.4516928099784927</v>
      </c>
      <c r="H864" s="76">
        <v>6.2739887490098738</v>
      </c>
      <c r="I864" s="76">
        <v>4.9157963421003643</v>
      </c>
      <c r="J864" s="76">
        <v>0.52113852007738626</v>
      </c>
      <c r="K864" s="78"/>
      <c r="L864" s="78"/>
      <c r="M864" s="76">
        <f t="shared" si="138"/>
        <v>1190.6268901519766</v>
      </c>
      <c r="N864" s="76">
        <f t="shared" si="139"/>
        <v>24.381115793549835</v>
      </c>
      <c r="O864" s="76">
        <f t="shared" si="140"/>
        <v>4.4105456046035698</v>
      </c>
      <c r="P864" s="76">
        <f t="shared" si="141"/>
        <v>2.7820053104115248</v>
      </c>
      <c r="Q864" s="76">
        <f t="shared" si="142"/>
        <v>-3.5811928197177059</v>
      </c>
      <c r="R864" s="76">
        <f t="shared" si="143"/>
        <v>-7.7393846938126476</v>
      </c>
      <c r="S864" s="76">
        <f t="shared" si="144"/>
        <v>8.2870161032698082</v>
      </c>
      <c r="T864" s="76">
        <f t="shared" si="145"/>
        <v>10.789461249433204</v>
      </c>
      <c r="U864" s="8"/>
      <c r="V864" s="12" cm="1">
        <f t="array" ref="V864" xml:space="preserve"> SUM(C864:J864)/SUMPRODUCT(C864:J864/$AV$6:$BC$6, $AV$3:$BC$3 + $AV$4:$BC$4/1000*($D$7 - 1400) + $AV$5:$BC$5/10000*($F$8-1) )</f>
        <v>2.6958163689316876</v>
      </c>
      <c r="W864" s="12"/>
      <c r="X864" s="8"/>
    </row>
    <row r="865" spans="2:24" ht="20" x14ac:dyDescent="0.2">
      <c r="B865" s="76">
        <f t="shared" si="136"/>
        <v>1194.1704225631431</v>
      </c>
      <c r="C865" s="76">
        <f t="shared" si="137"/>
        <v>57.379115274070699</v>
      </c>
      <c r="D865" s="76" cm="1">
        <f t="array" ref="D865:J865">MMULT(N865:T865,TRANSPOSE($AM$8:$AS$14))</f>
        <v>2.4695109851680308</v>
      </c>
      <c r="E865" s="76">
        <v>18.922823599483106</v>
      </c>
      <c r="F865" s="76">
        <v>5.0664685825383327</v>
      </c>
      <c r="G865" s="76">
        <v>4.4515920824753934</v>
      </c>
      <c r="H865" s="76">
        <v>6.2739806360958852</v>
      </c>
      <c r="I865" s="76">
        <v>4.9157764315374592</v>
      </c>
      <c r="J865" s="76">
        <v>0.52073240863109227</v>
      </c>
      <c r="K865" s="78"/>
      <c r="L865" s="78"/>
      <c r="M865" s="76">
        <f t="shared" si="138"/>
        <v>1194.1704225631431</v>
      </c>
      <c r="N865" s="76">
        <f t="shared" si="139"/>
        <v>24.38131683319126</v>
      </c>
      <c r="O865" s="76">
        <f t="shared" si="140"/>
        <v>4.410659790218717</v>
      </c>
      <c r="P865" s="76">
        <f t="shared" si="141"/>
        <v>2.7819044761819232</v>
      </c>
      <c r="Q865" s="76">
        <f t="shared" si="142"/>
        <v>-3.5809869795097407</v>
      </c>
      <c r="R865" s="76">
        <f t="shared" si="143"/>
        <v>-7.7388522723975148</v>
      </c>
      <c r="S865" s="76">
        <f t="shared" si="144"/>
        <v>8.286254310362752</v>
      </c>
      <c r="T865" s="76">
        <f t="shared" si="145"/>
        <v>10.78924266100984</v>
      </c>
      <c r="U865" s="8"/>
      <c r="V865" s="12" cm="1">
        <f t="array" ref="V865" xml:space="preserve"> SUM(C865:J865)/SUMPRODUCT(C865:J865/$AV$6:$BC$6, $AV$3:$BC$3 + $AV$4:$BC$4/1000*($D$7 - 1400) + $AV$5:$BC$5/10000*($F$8-1) )</f>
        <v>2.6958210589362275</v>
      </c>
      <c r="W865" s="12"/>
      <c r="X865" s="8"/>
    </row>
    <row r="866" spans="2:24" ht="20" x14ac:dyDescent="0.2">
      <c r="B866" s="76">
        <f t="shared" si="136"/>
        <v>1197.7139549743097</v>
      </c>
      <c r="C866" s="76">
        <f t="shared" si="137"/>
        <v>57.379051817471918</v>
      </c>
      <c r="D866" s="76" cm="1">
        <f t="array" ref="D866:J866">MMULT(N866:T866,TRANSPOSE($AM$8:$AS$14))</f>
        <v>2.4695331171003101</v>
      </c>
      <c r="E866" s="76">
        <v>18.923158113022723</v>
      </c>
      <c r="F866" s="76">
        <v>5.0667096100516966</v>
      </c>
      <c r="G866" s="76">
        <v>4.4514912006131411</v>
      </c>
      <c r="H866" s="76">
        <v>6.2739723067870061</v>
      </c>
      <c r="I866" s="76">
        <v>4.9157575509745808</v>
      </c>
      <c r="J866" s="76">
        <v>0.5203262839786168</v>
      </c>
      <c r="K866" s="78"/>
      <c r="L866" s="78"/>
      <c r="M866" s="76">
        <f t="shared" si="138"/>
        <v>1197.7139549743097</v>
      </c>
      <c r="N866" s="76">
        <f t="shared" si="139"/>
        <v>24.381517872832681</v>
      </c>
      <c r="O866" s="76">
        <f t="shared" si="140"/>
        <v>4.4107739758338624</v>
      </c>
      <c r="P866" s="76">
        <f t="shared" si="141"/>
        <v>2.7818036419523215</v>
      </c>
      <c r="Q866" s="76">
        <f t="shared" si="142"/>
        <v>-3.5807811393017754</v>
      </c>
      <c r="R866" s="76">
        <f t="shared" si="143"/>
        <v>-7.7383198526536603</v>
      </c>
      <c r="S866" s="76">
        <f t="shared" si="144"/>
        <v>8.2854925380998985</v>
      </c>
      <c r="T866" s="76">
        <f t="shared" si="145"/>
        <v>10.789025195638173</v>
      </c>
      <c r="U866" s="8"/>
      <c r="V866" s="12" cm="1">
        <f t="array" ref="V866" xml:space="preserve"> SUM(C866:J866)/SUMPRODUCT(C866:J866/$AV$6:$BC$6, $AV$3:$BC$3 + $AV$4:$BC$4/1000*($D$7 - 1400) + $AV$5:$BC$5/10000*($F$8-1) )</f>
        <v>2.6958257397022045</v>
      </c>
      <c r="W866" s="12"/>
      <c r="X866" s="8"/>
    </row>
    <row r="867" spans="2:24" ht="20" x14ac:dyDescent="0.2">
      <c r="B867" s="76">
        <f t="shared" si="136"/>
        <v>1201.2574873854762</v>
      </c>
      <c r="C867" s="76">
        <f t="shared" si="137"/>
        <v>57.37898816056984</v>
      </c>
      <c r="D867" s="76" cm="1">
        <f t="array" ref="D867:J867">MMULT(N867:T867,TRANSPOSE($AM$8:$AS$14))</f>
        <v>2.4695552384085326</v>
      </c>
      <c r="E867" s="76">
        <v>18.923492525856521</v>
      </c>
      <c r="F867" s="76">
        <v>5.0669503129549733</v>
      </c>
      <c r="G867" s="76">
        <v>4.4513901666070002</v>
      </c>
      <c r="H867" s="76">
        <v>6.2739637635043088</v>
      </c>
      <c r="I867" s="76">
        <v>4.9157396862156784</v>
      </c>
      <c r="J867" s="76">
        <v>0.51992014588315072</v>
      </c>
      <c r="K867" s="78"/>
      <c r="L867" s="78"/>
      <c r="M867" s="76">
        <f t="shared" si="138"/>
        <v>1201.2574873854762</v>
      </c>
      <c r="N867" s="76">
        <f t="shared" si="139"/>
        <v>24.381718912474103</v>
      </c>
      <c r="O867" s="76">
        <f t="shared" si="140"/>
        <v>4.4108881614490096</v>
      </c>
      <c r="P867" s="76">
        <f t="shared" si="141"/>
        <v>2.7817028077227199</v>
      </c>
      <c r="Q867" s="76">
        <f t="shared" si="142"/>
        <v>-3.5805752990938107</v>
      </c>
      <c r="R867" s="76">
        <f t="shared" si="143"/>
        <v>-7.7377874344481201</v>
      </c>
      <c r="S867" s="76">
        <f t="shared" si="144"/>
        <v>8.2847307851618819</v>
      </c>
      <c r="T867" s="76">
        <f t="shared" si="145"/>
        <v>10.78880883753709</v>
      </c>
      <c r="U867" s="8"/>
      <c r="V867" s="12" cm="1">
        <f t="array" ref="V867" xml:space="preserve"> SUM(C867:J867)/SUMPRODUCT(C867:J867/$AV$6:$BC$6, $AV$3:$BC$3 + $AV$4:$BC$4/1000*($D$7 - 1400) + $AV$5:$BC$5/10000*($F$8-1) )</f>
        <v>2.6958304113631759</v>
      </c>
      <c r="W867" s="12"/>
      <c r="X867" s="8"/>
    </row>
    <row r="868" spans="2:24" ht="20" x14ac:dyDescent="0.2">
      <c r="B868" s="76">
        <f t="shared" si="136"/>
        <v>1204.8010197966428</v>
      </c>
      <c r="C868" s="76">
        <f t="shared" si="137"/>
        <v>57.378924306312889</v>
      </c>
      <c r="D868" s="76" cm="1">
        <f t="array" ref="D868:J868">MMULT(N868:T868,TRANSPOSE($AM$8:$AS$14))</f>
        <v>2.4695773492463862</v>
      </c>
      <c r="E868" s="76">
        <v>18.923826839490214</v>
      </c>
      <c r="F868" s="76">
        <v>5.0671906962919682</v>
      </c>
      <c r="G868" s="76">
        <v>4.4512889826469344</v>
      </c>
      <c r="H868" s="76">
        <v>6.2739550086836946</v>
      </c>
      <c r="I868" s="76">
        <v>4.9157228231897658</v>
      </c>
      <c r="J868" s="76">
        <v>0.51951399413814581</v>
      </c>
      <c r="K868" s="78"/>
      <c r="L868" s="78"/>
      <c r="M868" s="76">
        <f t="shared" si="138"/>
        <v>1204.8010197966428</v>
      </c>
      <c r="N868" s="76">
        <f t="shared" si="139"/>
        <v>24.381919952115524</v>
      </c>
      <c r="O868" s="76">
        <f t="shared" si="140"/>
        <v>4.4110023470641559</v>
      </c>
      <c r="P868" s="76">
        <f t="shared" si="141"/>
        <v>2.7816019734931183</v>
      </c>
      <c r="Q868" s="76">
        <f t="shared" si="142"/>
        <v>-3.5803694588858459</v>
      </c>
      <c r="R868" s="76">
        <f t="shared" si="143"/>
        <v>-7.7372550176581329</v>
      </c>
      <c r="S868" s="76">
        <f t="shared" si="144"/>
        <v>8.2839690503097945</v>
      </c>
      <c r="T868" s="76">
        <f t="shared" si="145"/>
        <v>10.788593571084562</v>
      </c>
      <c r="U868" s="8"/>
      <c r="V868" s="12" cm="1">
        <f t="array" ref="V868" xml:space="preserve"> SUM(C868:J868)/SUMPRODUCT(C868:J868/$AV$6:$BC$6, $AV$3:$BC$3 + $AV$4:$BC$4/1000*($D$7 - 1400) + $AV$5:$BC$5/10000*($F$8-1) )</f>
        <v>2.6958350740511263</v>
      </c>
      <c r="W868" s="12"/>
      <c r="X868" s="8"/>
    </row>
    <row r="869" spans="2:24" ht="20" x14ac:dyDescent="0.2">
      <c r="B869" s="76">
        <f t="shared" si="136"/>
        <v>1208.3445522078093</v>
      </c>
      <c r="C869" s="76">
        <f t="shared" si="137"/>
        <v>57.378860257611336</v>
      </c>
      <c r="D869" s="76" cm="1">
        <f t="array" ref="D869:J869">MMULT(N869:T869,TRANSPOSE($AM$8:$AS$14))</f>
        <v>2.4695994497657141</v>
      </c>
      <c r="E869" s="76">
        <v>18.924161055408579</v>
      </c>
      <c r="F869" s="76">
        <v>5.0674307650259918</v>
      </c>
      <c r="G869" s="76">
        <v>4.4511876508978467</v>
      </c>
      <c r="H869" s="76">
        <v>6.2739460447733517</v>
      </c>
      <c r="I869" s="76">
        <v>4.9157069479518087</v>
      </c>
      <c r="J869" s="76">
        <v>0.51910782856536886</v>
      </c>
      <c r="K869" s="78"/>
      <c r="L869" s="78"/>
      <c r="M869" s="76">
        <f t="shared" si="138"/>
        <v>1208.3445522078093</v>
      </c>
      <c r="N869" s="76">
        <f t="shared" si="139"/>
        <v>24.382120991756949</v>
      </c>
      <c r="O869" s="76">
        <f t="shared" si="140"/>
        <v>4.4111165326793031</v>
      </c>
      <c r="P869" s="76">
        <f t="shared" si="141"/>
        <v>2.7815011392635163</v>
      </c>
      <c r="Q869" s="76">
        <f t="shared" si="142"/>
        <v>-3.5801636186778811</v>
      </c>
      <c r="R869" s="76">
        <f t="shared" si="143"/>
        <v>-7.7367226021703885</v>
      </c>
      <c r="S869" s="76">
        <f t="shared" si="144"/>
        <v>8.2832073323805471</v>
      </c>
      <c r="T869" s="76">
        <f t="shared" si="145"/>
        <v>10.788379380817256</v>
      </c>
      <c r="U869" s="8"/>
      <c r="V869" s="12" cm="1">
        <f t="array" ref="V869" xml:space="preserve"> SUM(C869:J869)/SUMPRODUCT(C869:J869/$AV$6:$BC$6, $AV$3:$BC$3 + $AV$4:$BC$4/1000*($D$7 - 1400) + $AV$5:$BC$5/10000*($F$8-1) )</f>
        <v>2.6958397278964883</v>
      </c>
      <c r="W869" s="12"/>
      <c r="X869" s="8"/>
    </row>
    <row r="870" spans="2:24" ht="20" x14ac:dyDescent="0.2">
      <c r="B870" s="76">
        <f t="shared" si="136"/>
        <v>1211.8880846189759</v>
      </c>
      <c r="C870" s="76">
        <f t="shared" si="137"/>
        <v>57.378796017337862</v>
      </c>
      <c r="D870" s="76" cm="1">
        <f t="array" ref="D870:J870">MMULT(N870:T870,TRANSPOSE($AM$8:$AS$14))</f>
        <v>2.4696215401165502</v>
      </c>
      <c r="E870" s="76">
        <v>18.924495175075926</v>
      </c>
      <c r="F870" s="76">
        <v>5.0676705240419171</v>
      </c>
      <c r="G870" s="76">
        <v>4.451086173499859</v>
      </c>
      <c r="H870" s="76">
        <v>6.2739368742313664</v>
      </c>
      <c r="I870" s="76">
        <v>4.9156920466834517</v>
      </c>
      <c r="J870" s="76">
        <v>0.51870164901306548</v>
      </c>
      <c r="K870" s="78"/>
      <c r="L870" s="78"/>
      <c r="M870" s="76">
        <f t="shared" si="138"/>
        <v>1211.8880846189759</v>
      </c>
      <c r="N870" s="76">
        <f t="shared" si="139"/>
        <v>24.382322031398367</v>
      </c>
      <c r="O870" s="76">
        <f t="shared" si="140"/>
        <v>4.4112307182944495</v>
      </c>
      <c r="P870" s="76">
        <f t="shared" si="141"/>
        <v>2.7814003050339151</v>
      </c>
      <c r="Q870" s="76">
        <f t="shared" si="142"/>
        <v>-3.5799577784699155</v>
      </c>
      <c r="R870" s="76">
        <f t="shared" si="143"/>
        <v>-7.7361901878803403</v>
      </c>
      <c r="S870" s="76">
        <f t="shared" si="144"/>
        <v>8.2824456302824707</v>
      </c>
      <c r="T870" s="76">
        <f t="shared" si="145"/>
        <v>10.788166251430052</v>
      </c>
      <c r="U870" s="8"/>
      <c r="V870" s="12" cm="1">
        <f t="array" ref="V870" xml:space="preserve"> SUM(C870:J870)/SUMPRODUCT(C870:J870/$AV$6:$BC$6, $AV$3:$BC$3 + $AV$4:$BC$4/1000*($D$7 - 1400) + $AV$5:$BC$5/10000*($F$8-1) )</f>
        <v>2.6958443730281618</v>
      </c>
      <c r="W870" s="12"/>
      <c r="X870" s="8"/>
    </row>
    <row r="871" spans="2:24" ht="20" x14ac:dyDescent="0.2">
      <c r="B871" s="76">
        <f t="shared" si="136"/>
        <v>1215.4316170301424</v>
      </c>
      <c r="C871" s="76">
        <f t="shared" si="137"/>
        <v>57.378731588328151</v>
      </c>
      <c r="D871" s="76" cm="1">
        <f t="array" ref="D871:J871">MMULT(N871:T871,TRANSPOSE($AM$8:$AS$14))</f>
        <v>2.4696436204471368</v>
      </c>
      <c r="E871" s="76">
        <v>18.924829199936575</v>
      </c>
      <c r="F871" s="76">
        <v>5.0679099781481733</v>
      </c>
      <c r="G871" s="76">
        <v>4.4509845525685279</v>
      </c>
      <c r="H871" s="76">
        <v>6.2739274995234702</v>
      </c>
      <c r="I871" s="76">
        <v>4.9156781056937406</v>
      </c>
      <c r="J871" s="76">
        <v>0.51829545535422183</v>
      </c>
      <c r="K871" s="78"/>
      <c r="L871" s="78"/>
      <c r="M871" s="76">
        <f t="shared" si="138"/>
        <v>1215.4316170301424</v>
      </c>
      <c r="N871" s="76">
        <f t="shared" si="139"/>
        <v>24.382523071039788</v>
      </c>
      <c r="O871" s="76">
        <f t="shared" si="140"/>
        <v>4.4113449039095967</v>
      </c>
      <c r="P871" s="76">
        <f t="shared" si="141"/>
        <v>2.7812994708043131</v>
      </c>
      <c r="Q871" s="76">
        <f t="shared" si="142"/>
        <v>-3.5797519382619507</v>
      </c>
      <c r="R871" s="76">
        <f t="shared" si="143"/>
        <v>-7.7356577746915365</v>
      </c>
      <c r="S871" s="76">
        <f t="shared" si="144"/>
        <v>8.2816839429911688</v>
      </c>
      <c r="T871" s="76">
        <f t="shared" si="145"/>
        <v>10.787954167775618</v>
      </c>
      <c r="U871" s="8"/>
      <c r="V871" s="12" cm="1">
        <f t="array" ref="V871" xml:space="preserve"> SUM(C871:J871)/SUMPRODUCT(C871:J871/$AV$6:$BC$6, $AV$3:$BC$3 + $AV$4:$BC$4/1000*($D$7 - 1400) + $AV$5:$BC$5/10000*($F$8-1) )</f>
        <v>2.6958490095735304</v>
      </c>
      <c r="W871" s="12"/>
      <c r="X871" s="8"/>
    </row>
    <row r="872" spans="2:24" ht="20" x14ac:dyDescent="0.2">
      <c r="B872" s="76">
        <f t="shared" si="136"/>
        <v>1218.975149441309</v>
      </c>
      <c r="C872" s="76">
        <f t="shared" si="137"/>
        <v>57.378666973381655</v>
      </c>
      <c r="D872" s="76" cm="1">
        <f t="array" ref="D872:J872">MMULT(N872:T872,TRANSPOSE($AM$8:$AS$14))</f>
        <v>2.4696656909039549</v>
      </c>
      <c r="E872" s="76">
        <v>18.925163131415125</v>
      </c>
      <c r="F872" s="76">
        <v>5.0681491320786414</v>
      </c>
      <c r="G872" s="76">
        <v>4.4508827901951111</v>
      </c>
      <c r="H872" s="76">
        <v>6.2739179231208979</v>
      </c>
      <c r="I872" s="76">
        <v>4.9156651114196883</v>
      </c>
      <c r="J872" s="76">
        <v>0.51788924748493281</v>
      </c>
      <c r="K872" s="78"/>
      <c r="L872" s="78"/>
      <c r="M872" s="76">
        <f t="shared" si="138"/>
        <v>1218.975149441309</v>
      </c>
      <c r="N872" s="76">
        <f t="shared" si="139"/>
        <v>24.382724110681213</v>
      </c>
      <c r="O872" s="76">
        <f t="shared" si="140"/>
        <v>4.411459089524743</v>
      </c>
      <c r="P872" s="76">
        <f t="shared" si="141"/>
        <v>2.7811986365747119</v>
      </c>
      <c r="Q872" s="76">
        <f t="shared" si="142"/>
        <v>-3.5795460980539859</v>
      </c>
      <c r="R872" s="76">
        <f t="shared" si="143"/>
        <v>-7.7351253625150296</v>
      </c>
      <c r="S872" s="76">
        <f t="shared" si="144"/>
        <v>8.2809222695455738</v>
      </c>
      <c r="T872" s="76">
        <f t="shared" si="145"/>
        <v>10.787743114863883</v>
      </c>
      <c r="U872" s="8"/>
      <c r="V872" s="12" cm="1">
        <f t="array" ref="V872" xml:space="preserve"> SUM(C872:J872)/SUMPRODUCT(C872:J872/$AV$6:$BC$6, $AV$3:$BC$3 + $AV$4:$BC$4/1000*($D$7 - 1400) + $AV$5:$BC$5/10000*($F$8-1) )</f>
        <v>2.6958536376584696</v>
      </c>
      <c r="W872" s="12"/>
      <c r="X872" s="8"/>
    </row>
    <row r="873" spans="2:24" ht="20" x14ac:dyDescent="0.2">
      <c r="B873" s="76">
        <f t="shared" si="136"/>
        <v>1222.5186818524755</v>
      </c>
      <c r="C873" s="76">
        <f t="shared" si="137"/>
        <v>57.378602175262067</v>
      </c>
      <c r="D873" s="76" cm="1">
        <f t="array" ref="D873:J873">MMULT(N873:T873,TRANSPOSE($AM$8:$AS$14))</f>
        <v>2.4696877516317368</v>
      </c>
      <c r="E873" s="76">
        <v>18.925496970916939</v>
      </c>
      <c r="F873" s="76">
        <v>5.0683879904944504</v>
      </c>
      <c r="G873" s="76">
        <v>4.4507808884467783</v>
      </c>
      <c r="H873" s="76">
        <v>6.27390814749835</v>
      </c>
      <c r="I873" s="76">
        <v>4.915653050426819</v>
      </c>
      <c r="J873" s="76">
        <v>0.51748302532285761</v>
      </c>
      <c r="K873" s="78"/>
      <c r="L873" s="78"/>
      <c r="M873" s="76">
        <f t="shared" si="138"/>
        <v>1222.5186818524755</v>
      </c>
      <c r="N873" s="76">
        <f t="shared" si="139"/>
        <v>24.382925150322631</v>
      </c>
      <c r="O873" s="76">
        <f t="shared" si="140"/>
        <v>4.4115732751398902</v>
      </c>
      <c r="P873" s="76">
        <f t="shared" si="141"/>
        <v>2.7810978023451098</v>
      </c>
      <c r="Q873" s="76">
        <f t="shared" si="142"/>
        <v>-3.5793402578460207</v>
      </c>
      <c r="R873" s="76">
        <f t="shared" si="143"/>
        <v>-7.7345929512688141</v>
      </c>
      <c r="S873" s="76">
        <f t="shared" si="144"/>
        <v>8.2801606090442395</v>
      </c>
      <c r="T873" s="76">
        <f t="shared" si="145"/>
        <v>10.787533077861545</v>
      </c>
      <c r="U873" s="8"/>
      <c r="V873" s="12" cm="1">
        <f t="array" ref="V873" xml:space="preserve"> SUM(C873:J873)/SUMPRODUCT(C873:J873/$AV$6:$BC$6, $AV$3:$BC$3 + $AV$4:$BC$4/1000*($D$7 - 1400) + $AV$5:$BC$5/10000*($F$8-1) )</f>
        <v>2.6958582574073779</v>
      </c>
      <c r="W873" s="12"/>
      <c r="X873" s="8"/>
    </row>
    <row r="874" spans="2:24" ht="20" x14ac:dyDescent="0.2">
      <c r="B874" s="76">
        <f t="shared" si="136"/>
        <v>1226.0622142636421</v>
      </c>
      <c r="C874" s="76">
        <f t="shared" si="137"/>
        <v>57.378537196697991</v>
      </c>
      <c r="D874" s="76" cm="1">
        <f t="array" ref="D874:J874">MMULT(N874:T874,TRANSPOSE($AM$8:$AS$14))</f>
        <v>2.4697098027735049</v>
      </c>
      <c r="E874" s="76">
        <v>18.925830719828433</v>
      </c>
      <c r="F874" s="76">
        <v>5.0686265579857208</v>
      </c>
      <c r="G874" s="76">
        <v>4.4506788493668541</v>
      </c>
      <c r="H874" s="76">
        <v>6.2738981751321408</v>
      </c>
      <c r="I874" s="76">
        <v>4.9156419094096098</v>
      </c>
      <c r="J874" s="76">
        <v>0.51707678880575259</v>
      </c>
      <c r="K874" s="78"/>
      <c r="L874" s="78"/>
      <c r="M874" s="76">
        <f t="shared" si="138"/>
        <v>1226.0622142636421</v>
      </c>
      <c r="N874" s="76">
        <f t="shared" si="139"/>
        <v>24.383126189964056</v>
      </c>
      <c r="O874" s="76">
        <f t="shared" si="140"/>
        <v>4.4116874607550356</v>
      </c>
      <c r="P874" s="76">
        <f t="shared" si="141"/>
        <v>2.7809969681155082</v>
      </c>
      <c r="Q874" s="76">
        <f t="shared" si="142"/>
        <v>-3.579134417638056</v>
      </c>
      <c r="R874" s="76">
        <f t="shared" si="143"/>
        <v>-7.7340605408772989</v>
      </c>
      <c r="S874" s="76">
        <f t="shared" si="144"/>
        <v>8.2793989606418421</v>
      </c>
      <c r="T874" s="76">
        <f t="shared" si="145"/>
        <v>10.787324042091537</v>
      </c>
      <c r="U874" s="8"/>
      <c r="V874" s="12" cm="1">
        <f t="array" ref="V874" xml:space="preserve"> SUM(C874:J874)/SUMPRODUCT(C874:J874/$AV$6:$BC$6, $AV$3:$BC$3 + $AV$4:$BC$4/1000*($D$7 - 1400) + $AV$5:$BC$5/10000*($F$8-1) )</f>
        <v>2.6958628689431832</v>
      </c>
      <c r="W874" s="12"/>
      <c r="X874" s="8"/>
    </row>
    <row r="875" spans="2:24" ht="20" x14ac:dyDescent="0.2">
      <c r="B875" s="76">
        <f t="shared" si="136"/>
        <v>1229.6057466748086</v>
      </c>
      <c r="C875" s="76">
        <f t="shared" si="137"/>
        <v>57.378472040383357</v>
      </c>
      <c r="D875" s="76" cm="1">
        <f t="array" ref="D875:J875">MMULT(N875:T875,TRANSPOSE($AM$8:$AS$14))</f>
        <v>2.4697318444705694</v>
      </c>
      <c r="E875" s="76">
        <v>18.926164379517473</v>
      </c>
      <c r="F875" s="76">
        <v>5.0688648390732114</v>
      </c>
      <c r="G875" s="76">
        <v>4.4505766749750268</v>
      </c>
      <c r="H875" s="76">
        <v>6.2738880084983641</v>
      </c>
      <c r="I875" s="76">
        <v>4.9156316751918725</v>
      </c>
      <c r="J875" s="76">
        <v>0.51667053789011796</v>
      </c>
      <c r="K875" s="78"/>
      <c r="L875" s="78"/>
      <c r="M875" s="76">
        <f t="shared" si="138"/>
        <v>1229.6057466748086</v>
      </c>
      <c r="N875" s="76">
        <f t="shared" si="139"/>
        <v>24.383327229605477</v>
      </c>
      <c r="O875" s="76">
        <f t="shared" si="140"/>
        <v>4.4118016463701828</v>
      </c>
      <c r="P875" s="76">
        <f t="shared" si="141"/>
        <v>2.7808961338859066</v>
      </c>
      <c r="Q875" s="76">
        <f t="shared" si="142"/>
        <v>-3.5789285774300912</v>
      </c>
      <c r="R875" s="76">
        <f t="shared" si="143"/>
        <v>-7.7335281312708295</v>
      </c>
      <c r="S875" s="76">
        <f t="shared" si="144"/>
        <v>8.2786373235458459</v>
      </c>
      <c r="T875" s="76">
        <f t="shared" si="145"/>
        <v>10.787115993032474</v>
      </c>
      <c r="U875" s="8"/>
      <c r="V875" s="12" cm="1">
        <f t="array" ref="V875" xml:space="preserve"> SUM(C875:J875)/SUMPRODUCT(C875:J875/$AV$6:$BC$6, $AV$3:$BC$3 + $AV$4:$BC$4/1000*($D$7 - 1400) + $AV$5:$BC$5/10000*($F$8-1) )</f>
        <v>2.6958674723873575</v>
      </c>
      <c r="W875" s="12"/>
      <c r="X875" s="8"/>
    </row>
    <row r="876" spans="2:24" ht="20" x14ac:dyDescent="0.2">
      <c r="B876" s="76">
        <f t="shared" si="136"/>
        <v>1233.1492790859752</v>
      </c>
      <c r="C876" s="76">
        <f t="shared" si="137"/>
        <v>57.37840670897809</v>
      </c>
      <c r="D876" s="76" cm="1">
        <f t="array" ref="D876:J876">MMULT(N876:T876,TRANSPOSE($AM$8:$AS$14))</f>
        <v>2.4697538768625713</v>
      </c>
      <c r="E876" s="76">
        <v>18.926497951333683</v>
      </c>
      <c r="F876" s="76">
        <v>5.069102838209921</v>
      </c>
      <c r="G876" s="76">
        <v>4.4504743672675779</v>
      </c>
      <c r="H876" s="76">
        <v>6.2738776500712117</v>
      </c>
      <c r="I876" s="76">
        <v>4.9156223347270611</v>
      </c>
      <c r="J876" s="76">
        <v>0.51626427254988261</v>
      </c>
      <c r="K876" s="78"/>
      <c r="L876" s="78"/>
      <c r="M876" s="76">
        <f t="shared" si="138"/>
        <v>1233.1492790859752</v>
      </c>
      <c r="N876" s="76">
        <f t="shared" si="139"/>
        <v>24.383528269246902</v>
      </c>
      <c r="O876" s="76">
        <f t="shared" si="140"/>
        <v>4.4119158319853291</v>
      </c>
      <c r="P876" s="76">
        <f t="shared" si="141"/>
        <v>2.780795299656305</v>
      </c>
      <c r="Q876" s="76">
        <f t="shared" si="142"/>
        <v>-3.578722737222126</v>
      </c>
      <c r="R876" s="76">
        <f t="shared" si="143"/>
        <v>-7.7329957223852439</v>
      </c>
      <c r="S876" s="76">
        <f t="shared" si="144"/>
        <v>8.2778756970133802</v>
      </c>
      <c r="T876" s="76">
        <f t="shared" si="145"/>
        <v>10.786908916318069</v>
      </c>
      <c r="U876" s="8"/>
      <c r="V876" s="12" cm="1">
        <f t="array" ref="V876" xml:space="preserve"> SUM(C876:J876)/SUMPRODUCT(C876:J876/$AV$6:$BC$6, $AV$3:$BC$3 + $AV$4:$BC$4/1000*($D$7 - 1400) + $AV$5:$BC$5/10000*($F$8-1) )</f>
        <v>2.6958720678599337</v>
      </c>
      <c r="W876" s="12"/>
      <c r="X876" s="8"/>
    </row>
    <row r="877" spans="2:24" ht="20" x14ac:dyDescent="0.2">
      <c r="B877" s="76">
        <f t="shared" si="136"/>
        <v>1236.6928114971417</v>
      </c>
      <c r="C877" s="76">
        <f t="shared" si="137"/>
        <v>57.378341205108505</v>
      </c>
      <c r="D877" s="76" cm="1">
        <f t="array" ref="D877:J877">MMULT(N877:T877,TRANSPOSE($AM$8:$AS$14))</f>
        <v>2.4697759000874853</v>
      </c>
      <c r="E877" s="76">
        <v>18.926831436608744</v>
      </c>
      <c r="F877" s="76">
        <v>5.0693405597825638</v>
      </c>
      <c r="G877" s="76">
        <v>4.4503719282175798</v>
      </c>
      <c r="H877" s="76">
        <v>6.273867102321411</v>
      </c>
      <c r="I877" s="76">
        <v>4.9156138750985141</v>
      </c>
      <c r="J877" s="76">
        <v>0.51585799277519839</v>
      </c>
      <c r="K877" s="78"/>
      <c r="L877" s="78"/>
      <c r="M877" s="76">
        <f t="shared" si="138"/>
        <v>1236.6928114971417</v>
      </c>
      <c r="N877" s="76">
        <f t="shared" si="139"/>
        <v>24.38372930888832</v>
      </c>
      <c r="O877" s="76">
        <f t="shared" si="140"/>
        <v>4.4120300176004763</v>
      </c>
      <c r="P877" s="76">
        <f t="shared" si="141"/>
        <v>2.780694465426703</v>
      </c>
      <c r="Q877" s="76">
        <f t="shared" si="142"/>
        <v>-3.5785168970141612</v>
      </c>
      <c r="R877" s="76">
        <f t="shared" si="143"/>
        <v>-7.7324633141614409</v>
      </c>
      <c r="S877" s="76">
        <f t="shared" si="144"/>
        <v>8.2771140803482908</v>
      </c>
      <c r="T877" s="76">
        <f t="shared" si="145"/>
        <v>10.786702797736549</v>
      </c>
      <c r="U877" s="8"/>
      <c r="V877" s="12" cm="1">
        <f t="array" ref="V877" xml:space="preserve"> SUM(C877:J877)/SUMPRODUCT(C877:J877/$AV$6:$BC$6, $AV$3:$BC$3 + $AV$4:$BC$4/1000*($D$7 - 1400) + $AV$5:$BC$5/10000*($F$8-1) )</f>
        <v>2.695876655479525</v>
      </c>
      <c r="W877" s="12"/>
      <c r="X877" s="8"/>
    </row>
    <row r="878" spans="2:24" ht="20" x14ac:dyDescent="0.2">
      <c r="B878" s="76">
        <f t="shared" si="136"/>
        <v>1240.2363439083083</v>
      </c>
      <c r="C878" s="76">
        <f t="shared" si="137"/>
        <v>57.378275531367805</v>
      </c>
      <c r="D878" s="76" cm="1">
        <f t="array" ref="D878:J878">MMULT(N878:T878,TRANSPOSE($AM$8:$AS$14))</f>
        <v>2.4697979142816506</v>
      </c>
      <c r="E878" s="76">
        <v>18.927164836656722</v>
      </c>
      <c r="F878" s="76">
        <v>5.0695780081130817</v>
      </c>
      <c r="G878" s="76">
        <v>4.4502693597751133</v>
      </c>
      <c r="H878" s="76">
        <v>6.2738563677147052</v>
      </c>
      <c r="I878" s="76">
        <v>4.9156062835196437</v>
      </c>
      <c r="J878" s="76">
        <v>0.51545169857127726</v>
      </c>
      <c r="K878" s="78"/>
      <c r="L878" s="78"/>
      <c r="M878" s="76">
        <f t="shared" si="138"/>
        <v>1240.2363439083083</v>
      </c>
      <c r="N878" s="76">
        <f t="shared" si="139"/>
        <v>24.383930348529745</v>
      </c>
      <c r="O878" s="76">
        <f t="shared" si="140"/>
        <v>4.4121442032156226</v>
      </c>
      <c r="P878" s="76">
        <f t="shared" si="141"/>
        <v>2.7805936311971018</v>
      </c>
      <c r="Q878" s="76">
        <f t="shared" si="142"/>
        <v>-3.5783110568061955</v>
      </c>
      <c r="R878" s="76">
        <f t="shared" si="143"/>
        <v>-7.7319309065450117</v>
      </c>
      <c r="S878" s="76">
        <f t="shared" si="144"/>
        <v>8.2763524728983349</v>
      </c>
      <c r="T878" s="76">
        <f t="shared" si="145"/>
        <v>10.786497623230037</v>
      </c>
      <c r="U878" s="8"/>
      <c r="V878" s="12" cm="1">
        <f t="array" ref="V878" xml:space="preserve"> SUM(C878:J878)/SUMPRODUCT(C878:J878/$AV$6:$BC$6, $AV$3:$BC$3 + $AV$4:$BC$4/1000*($D$7 - 1400) + $AV$5:$BC$5/10000*($F$8-1) )</f>
        <v>2.6958812353633306</v>
      </c>
      <c r="W878" s="12"/>
      <c r="X878" s="8"/>
    </row>
    <row r="879" spans="2:24" ht="20" x14ac:dyDescent="0.2">
      <c r="B879" s="76">
        <f t="shared" si="136"/>
        <v>1243.7798763194749</v>
      </c>
      <c r="C879" s="76">
        <f t="shared" si="137"/>
        <v>57.378209690316609</v>
      </c>
      <c r="D879" s="76" cm="1">
        <f t="array" ref="D879:J879">MMULT(N879:T879,TRANSPOSE($AM$8:$AS$14))</f>
        <v>2.4698199195797752</v>
      </c>
      <c r="E879" s="76">
        <v>18.927498152774351</v>
      </c>
      <c r="F879" s="76">
        <v>5.069815187459966</v>
      </c>
      <c r="G879" s="76">
        <v>4.4501666638674706</v>
      </c>
      <c r="H879" s="76">
        <v>6.273845448710456</v>
      </c>
      <c r="I879" s="76">
        <v>4.9155995473340548</v>
      </c>
      <c r="J879" s="76">
        <v>0.51504538995732085</v>
      </c>
      <c r="K879" s="78"/>
      <c r="L879" s="78"/>
      <c r="M879" s="76">
        <f t="shared" si="138"/>
        <v>1243.7798763194749</v>
      </c>
      <c r="N879" s="76">
        <f t="shared" si="139"/>
        <v>24.384131388171166</v>
      </c>
      <c r="O879" s="76">
        <f t="shared" si="140"/>
        <v>4.4122583888307698</v>
      </c>
      <c r="P879" s="76">
        <f t="shared" si="141"/>
        <v>2.7804927969674997</v>
      </c>
      <c r="Q879" s="76">
        <f t="shared" si="142"/>
        <v>-3.5781052165982308</v>
      </c>
      <c r="R879" s="76">
        <f t="shared" si="143"/>
        <v>-7.7313984994858744</v>
      </c>
      <c r="S879" s="76">
        <f t="shared" si="144"/>
        <v>8.2755908740525506</v>
      </c>
      <c r="T879" s="76">
        <f t="shared" si="145"/>
        <v>10.786293378893918</v>
      </c>
      <c r="U879" s="8"/>
      <c r="V879" s="12" cm="1">
        <f t="array" ref="V879" xml:space="preserve"> SUM(C879:J879)/SUMPRODUCT(C879:J879/$AV$6:$BC$6, $AV$3:$BC$3 + $AV$4:$BC$4/1000*($D$7 - 1400) + $AV$5:$BC$5/10000*($F$8-1) )</f>
        <v>2.6958858076271546</v>
      </c>
      <c r="W879" s="12"/>
      <c r="X879" s="8"/>
    </row>
    <row r="880" spans="2:24" ht="20" x14ac:dyDescent="0.2">
      <c r="B880" s="76">
        <f t="shared" si="136"/>
        <v>1247.3234087306414</v>
      </c>
      <c r="C880" s="76">
        <f t="shared" si="137"/>
        <v>57.37814368448327</v>
      </c>
      <c r="D880" s="76" cm="1">
        <f t="array" ref="D880:J880">MMULT(N880:T880,TRANSPOSE($AM$8:$AS$14))</f>
        <v>2.4698419161149654</v>
      </c>
      <c r="E880" s="76">
        <v>18.927831386241323</v>
      </c>
      <c r="F880" s="76">
        <v>5.070052102019643</v>
      </c>
      <c r="G880" s="76">
        <v>4.4500638423993388</v>
      </c>
      <c r="H880" s="76">
        <v>6.2738343477603395</v>
      </c>
      <c r="I880" s="76">
        <v>4.9155936540156198</v>
      </c>
      <c r="J880" s="76">
        <v>0.51463906696549422</v>
      </c>
      <c r="K880" s="78"/>
      <c r="L880" s="78"/>
      <c r="M880" s="76">
        <f t="shared" si="138"/>
        <v>1247.3234087306414</v>
      </c>
      <c r="N880" s="76">
        <f t="shared" si="139"/>
        <v>24.384332427812588</v>
      </c>
      <c r="O880" s="76">
        <f t="shared" si="140"/>
        <v>4.4123725744459161</v>
      </c>
      <c r="P880" s="76">
        <f t="shared" si="141"/>
        <v>2.7803919627378986</v>
      </c>
      <c r="Q880" s="76">
        <f t="shared" si="142"/>
        <v>-3.577899376390266</v>
      </c>
      <c r="R880" s="76">
        <f t="shared" si="143"/>
        <v>-7.7308660929379389</v>
      </c>
      <c r="S880" s="76">
        <f t="shared" si="144"/>
        <v>8.2748292832387786</v>
      </c>
      <c r="T880" s="76">
        <f t="shared" si="145"/>
        <v>10.786090050976195</v>
      </c>
      <c r="U880" s="8"/>
      <c r="V880" s="12" cm="1">
        <f t="array" ref="V880" xml:space="preserve"> SUM(C880:J880)/SUMPRODUCT(C880:J880/$AV$6:$BC$6, $AV$3:$BC$3 + $AV$4:$BC$4/1000*($D$7 - 1400) + $AV$5:$BC$5/10000*($F$8-1) )</f>
        <v>2.6958903723854202</v>
      </c>
      <c r="W880" s="12"/>
      <c r="X880" s="8"/>
    </row>
    <row r="881" spans="2:24" ht="20" x14ac:dyDescent="0.2">
      <c r="B881" s="76">
        <f t="shared" si="136"/>
        <v>1250.866941141808</v>
      </c>
      <c r="C881" s="76">
        <f t="shared" si="137"/>
        <v>57.378077516364471</v>
      </c>
      <c r="D881" s="76" cm="1">
        <f t="array" ref="D881:J881">MMULT(N881:T881,TRANSPOSE($AM$8:$AS$14))</f>
        <v>2.4698639040187396</v>
      </c>
      <c r="E881" s="76">
        <v>18.928164538320516</v>
      </c>
      <c r="F881" s="76">
        <v>5.0702887559277006</v>
      </c>
      <c r="G881" s="76">
        <v>4.4499608972530185</v>
      </c>
      <c r="H881" s="76">
        <v>6.2738230673071058</v>
      </c>
      <c r="I881" s="76">
        <v>4.9155885911684809</v>
      </c>
      <c r="J881" s="76">
        <v>0.51423272963996403</v>
      </c>
      <c r="K881" s="78"/>
      <c r="L881" s="78"/>
      <c r="M881" s="76">
        <f t="shared" si="138"/>
        <v>1250.866941141808</v>
      </c>
      <c r="N881" s="76">
        <f t="shared" si="139"/>
        <v>24.384533467454009</v>
      </c>
      <c r="O881" s="76">
        <f t="shared" si="140"/>
        <v>4.4124867600610624</v>
      </c>
      <c r="P881" s="76">
        <f t="shared" si="141"/>
        <v>2.780291128508297</v>
      </c>
      <c r="Q881" s="76">
        <f t="shared" si="142"/>
        <v>-3.5776935361823012</v>
      </c>
      <c r="R881" s="76">
        <f t="shared" si="143"/>
        <v>-7.7303336868588044</v>
      </c>
      <c r="S881" s="76">
        <f t="shared" si="144"/>
        <v>8.2740676999213143</v>
      </c>
      <c r="T881" s="76">
        <f t="shared" si="145"/>
        <v>10.785887625876812</v>
      </c>
      <c r="U881" s="8"/>
      <c r="V881" s="12" cm="1">
        <f t="array" ref="V881" xml:space="preserve"> SUM(C881:J881)/SUMPRODUCT(C881:J881/$AV$6:$BC$6, $AV$3:$BC$3 + $AV$4:$BC$4/1000*($D$7 - 1400) + $AV$5:$BC$5/10000*($F$8-1) )</f>
        <v>2.6958949297511787</v>
      </c>
      <c r="W881" s="12"/>
      <c r="X881" s="8"/>
    </row>
    <row r="882" spans="2:24" ht="20" x14ac:dyDescent="0.2">
      <c r="B882" s="76">
        <f t="shared" si="136"/>
        <v>1254.4104735529745</v>
      </c>
      <c r="C882" s="76">
        <f t="shared" si="137"/>
        <v>57.378011188425482</v>
      </c>
      <c r="D882" s="76" cm="1">
        <f t="array" ref="D882:J882">MMULT(N882:T882,TRANSPOSE($AM$8:$AS$14))</f>
        <v>2.4698858834210404</v>
      </c>
      <c r="E882" s="76">
        <v>18.928497610258301</v>
      </c>
      <c r="F882" s="76">
        <v>5.0705251532601423</v>
      </c>
      <c r="G882" s="76">
        <v>4.4498578302885985</v>
      </c>
      <c r="H882" s="76">
        <v>6.273811609783408</v>
      </c>
      <c r="I882" s="76">
        <v>4.9155843465270195</v>
      </c>
      <c r="J882" s="76">
        <v>0.51382637803600528</v>
      </c>
      <c r="K882" s="78"/>
      <c r="L882" s="78"/>
      <c r="M882" s="76">
        <f t="shared" si="138"/>
        <v>1254.4104735529745</v>
      </c>
      <c r="N882" s="76">
        <f t="shared" si="139"/>
        <v>24.384734507095434</v>
      </c>
      <c r="O882" s="76">
        <f t="shared" si="140"/>
        <v>4.4126009456762088</v>
      </c>
      <c r="P882" s="76">
        <f t="shared" si="141"/>
        <v>2.7801902942786949</v>
      </c>
      <c r="Q882" s="76">
        <f t="shared" si="142"/>
        <v>-3.577487695974336</v>
      </c>
      <c r="R882" s="76">
        <f t="shared" si="143"/>
        <v>-7.7298012812094781</v>
      </c>
      <c r="S882" s="76">
        <f t="shared" si="144"/>
        <v>8.2733061235986938</v>
      </c>
      <c r="T882" s="76">
        <f t="shared" si="145"/>
        <v>10.785686090146974</v>
      </c>
      <c r="U882" s="8"/>
      <c r="V882" s="12" cm="1">
        <f t="array" ref="V882" xml:space="preserve"> SUM(C882:J882)/SUMPRODUCT(C882:J882/$AV$6:$BC$6, $AV$3:$BC$3 + $AV$4:$BC$4/1000*($D$7 - 1400) + $AV$5:$BC$5/10000*($F$8-1) )</f>
        <v>2.6958994798361284</v>
      </c>
      <c r="W882" s="12"/>
      <c r="X882" s="8"/>
    </row>
    <row r="883" spans="2:24" ht="20" x14ac:dyDescent="0.2">
      <c r="B883" s="76">
        <f t="shared" si="136"/>
        <v>1257.9540059641411</v>
      </c>
      <c r="C883" s="76">
        <f t="shared" si="137"/>
        <v>57.377944703100667</v>
      </c>
      <c r="D883" s="76" cm="1">
        <f t="array" ref="D883:J883">MMULT(N883:T883,TRANSPOSE($AM$8:$AS$14))</f>
        <v>2.4699078544502484</v>
      </c>
      <c r="E883" s="76">
        <v>18.928830603284759</v>
      </c>
      <c r="F883" s="76">
        <v>5.0707612980345509</v>
      </c>
      <c r="G883" s="76">
        <v>4.4497546433441464</v>
      </c>
      <c r="H883" s="76">
        <v>6.2737999776107305</v>
      </c>
      <c r="I883" s="76">
        <v>4.9155809079557606</v>
      </c>
      <c r="J883" s="76">
        <v>0.51342001221914124</v>
      </c>
      <c r="K883" s="78"/>
      <c r="L883" s="78"/>
      <c r="M883" s="76">
        <f t="shared" si="138"/>
        <v>1257.9540059641411</v>
      </c>
      <c r="N883" s="76">
        <f t="shared" si="139"/>
        <v>24.384935546736852</v>
      </c>
      <c r="O883" s="76">
        <f t="shared" si="140"/>
        <v>4.412715131291356</v>
      </c>
      <c r="P883" s="76">
        <f t="shared" si="141"/>
        <v>2.7800894600490937</v>
      </c>
      <c r="Q883" s="76">
        <f t="shared" si="142"/>
        <v>-3.5772818557663713</v>
      </c>
      <c r="R883" s="76">
        <f t="shared" si="143"/>
        <v>-7.7292688759541033</v>
      </c>
      <c r="S883" s="76">
        <f t="shared" si="144"/>
        <v>8.2725445538016071</v>
      </c>
      <c r="T883" s="76">
        <f t="shared" si="145"/>
        <v>10.785485430488434</v>
      </c>
      <c r="U883" s="8"/>
      <c r="V883" s="12" cm="1">
        <f t="array" ref="V883" xml:space="preserve"> SUM(C883:J883)/SUMPRODUCT(C883:J883/$AV$6:$BC$6, $AV$3:$BC$3 + $AV$4:$BC$4/1000*($D$7 - 1400) + $AV$5:$BC$5/10000*($F$8-1) )</f>
        <v>2.6959040227506255</v>
      </c>
      <c r="W883" s="12"/>
      <c r="X883" s="8"/>
    </row>
    <row r="884" spans="2:24" ht="20" x14ac:dyDescent="0.2">
      <c r="B884" s="76">
        <f t="shared" si="136"/>
        <v>1261.4975383753076</v>
      </c>
      <c r="C884" s="76">
        <f t="shared" si="137"/>
        <v>57.377878062793762</v>
      </c>
      <c r="D884" s="76" cm="1">
        <f t="array" ref="D884:J884">MMULT(N884:T884,TRANSPOSE($AM$8:$AS$14))</f>
        <v>2.4699298172332114</v>
      </c>
      <c r="E884" s="76">
        <v>18.929163518613933</v>
      </c>
      <c r="F884" s="76">
        <v>5.0709971942111931</v>
      </c>
      <c r="G884" s="76">
        <v>4.4496513382359089</v>
      </c>
      <c r="H884" s="76">
        <v>6.2737881731984082</v>
      </c>
      <c r="I884" s="76">
        <v>4.9155782634492411</v>
      </c>
      <c r="J884" s="76">
        <v>0.51301363226434837</v>
      </c>
      <c r="K884" s="78"/>
      <c r="L884" s="78"/>
      <c r="M884" s="76">
        <f t="shared" si="138"/>
        <v>1261.4975383753076</v>
      </c>
      <c r="N884" s="76">
        <f t="shared" si="139"/>
        <v>24.385136586378273</v>
      </c>
      <c r="O884" s="76">
        <f t="shared" si="140"/>
        <v>4.4128293169065023</v>
      </c>
      <c r="P884" s="76">
        <f t="shared" si="141"/>
        <v>2.7799886258194917</v>
      </c>
      <c r="Q884" s="76">
        <f t="shared" si="142"/>
        <v>-3.577076015558406</v>
      </c>
      <c r="R884" s="76">
        <f t="shared" si="143"/>
        <v>-7.7287364710597188</v>
      </c>
      <c r="S884" s="76">
        <f t="shared" si="144"/>
        <v>8.2717829900909461</v>
      </c>
      <c r="T884" s="76">
        <f t="shared" si="145"/>
        <v>10.78528563375278</v>
      </c>
      <c r="U884" s="8"/>
      <c r="V884" s="12" cm="1">
        <f t="array" ref="V884" xml:space="preserve"> SUM(C884:J884)/SUMPRODUCT(C884:J884/$AV$6:$BC$6, $AV$3:$BC$3 + $AV$4:$BC$4/1000*($D$7 - 1400) + $AV$5:$BC$5/10000*($F$8-1) )</f>
        <v>2.6959085586036893</v>
      </c>
      <c r="W884" s="12"/>
      <c r="X884" s="8"/>
    </row>
    <row r="885" spans="2:24" ht="20" x14ac:dyDescent="0.2">
      <c r="B885" s="76">
        <f t="shared" si="136"/>
        <v>1265.0410707864742</v>
      </c>
      <c r="C885" s="76">
        <f t="shared" si="137"/>
        <v>57.377811269878357</v>
      </c>
      <c r="D885" s="76" cm="1">
        <f t="array" ref="D885:J885">MMULT(N885:T885,TRANSPOSE($AM$8:$AS$14))</f>
        <v>2.4699517718952428</v>
      </c>
      <c r="E885" s="76">
        <v>18.929496357444044</v>
      </c>
      <c r="F885" s="76">
        <v>5.0712328456941158</v>
      </c>
      <c r="G885" s="76">
        <v>4.4495479167584762</v>
      </c>
      <c r="H885" s="76">
        <v>6.2737761989426186</v>
      </c>
      <c r="I885" s="76">
        <v>4.9155764011318333</v>
      </c>
      <c r="J885" s="76">
        <v>0.51260723825530863</v>
      </c>
      <c r="K885" s="78"/>
      <c r="L885" s="78"/>
      <c r="M885" s="76">
        <f t="shared" si="138"/>
        <v>1265.0410707864742</v>
      </c>
      <c r="N885" s="76">
        <f t="shared" si="139"/>
        <v>24.385337626019698</v>
      </c>
      <c r="O885" s="76">
        <f t="shared" si="140"/>
        <v>4.4129435025216495</v>
      </c>
      <c r="P885" s="76">
        <f t="shared" si="141"/>
        <v>2.7798877915898905</v>
      </c>
      <c r="Q885" s="76">
        <f t="shared" si="142"/>
        <v>-3.5768701753504413</v>
      </c>
      <c r="R885" s="76">
        <f t="shared" si="143"/>
        <v>-7.7282040664960387</v>
      </c>
      <c r="S885" s="76">
        <f t="shared" si="144"/>
        <v>8.2710214320559352</v>
      </c>
      <c r="T885" s="76">
        <f t="shared" si="145"/>
        <v>10.785086686940701</v>
      </c>
      <c r="U885" s="8"/>
      <c r="V885" s="12" cm="1">
        <f t="array" ref="V885" xml:space="preserve"> SUM(C885:J885)/SUMPRODUCT(C885:J885/$AV$6:$BC$6, $AV$3:$BC$3 + $AV$4:$BC$4/1000*($D$7 - 1400) + $AV$5:$BC$5/10000*($F$8-1) )</f>
        <v>2.6959130875030293</v>
      </c>
      <c r="W885" s="12"/>
      <c r="X885" s="8"/>
    </row>
    <row r="886" spans="2:24" ht="20" x14ac:dyDescent="0.2">
      <c r="B886" s="76">
        <f t="shared" si="136"/>
        <v>1268.5846031976407</v>
      </c>
      <c r="C886" s="76">
        <f t="shared" si="137"/>
        <v>57.377744326698235</v>
      </c>
      <c r="D886" s="76" cm="1">
        <f t="array" ref="D886:J886">MMULT(N886:T886,TRANSPOSE($AM$8:$AS$14))</f>
        <v>2.4699737185601487</v>
      </c>
      <c r="E886" s="76">
        <v>18.92982912095772</v>
      </c>
      <c r="F886" s="76">
        <v>5.0714682563321656</v>
      </c>
      <c r="G886" s="76">
        <v>4.4494443806849695</v>
      </c>
      <c r="H886" s="76">
        <v>6.2737640572255557</v>
      </c>
      <c r="I886" s="76">
        <v>4.9155753092575054</v>
      </c>
      <c r="J886" s="76">
        <v>0.51220083028370422</v>
      </c>
      <c r="K886" s="78"/>
      <c r="L886" s="78"/>
      <c r="M886" s="76">
        <f t="shared" si="138"/>
        <v>1268.5846031976407</v>
      </c>
      <c r="N886" s="76">
        <f t="shared" si="139"/>
        <v>24.385538665661119</v>
      </c>
      <c r="O886" s="76">
        <f t="shared" si="140"/>
        <v>4.4130576881367958</v>
      </c>
      <c r="P886" s="76">
        <f t="shared" si="141"/>
        <v>2.7797869573602885</v>
      </c>
      <c r="Q886" s="76">
        <f t="shared" si="142"/>
        <v>-3.5766643351424765</v>
      </c>
      <c r="R886" s="76">
        <f t="shared" si="143"/>
        <v>-7.7276716622352364</v>
      </c>
      <c r="S886" s="76">
        <f t="shared" si="144"/>
        <v>8.2702598793124107</v>
      </c>
      <c r="T886" s="76">
        <f t="shared" si="145"/>
        <v>10.784888577201226</v>
      </c>
      <c r="U886" s="8"/>
      <c r="V886" s="12" cm="1">
        <f t="array" ref="V886" xml:space="preserve"> SUM(C886:J886)/SUMPRODUCT(C886:J886/$AV$6:$BC$6, $AV$3:$BC$3 + $AV$4:$BC$4/1000*($D$7 - 1400) + $AV$5:$BC$5/10000*($F$8-1) )</f>
        <v>2.6959176095550386</v>
      </c>
      <c r="W886" s="12"/>
      <c r="X886" s="8"/>
    </row>
    <row r="887" spans="2:24" ht="20" x14ac:dyDescent="0.2">
      <c r="B887" s="76">
        <f t="shared" si="136"/>
        <v>1272.1281356088073</v>
      </c>
      <c r="C887" s="76">
        <f t="shared" si="137"/>
        <v>57.377677235567631</v>
      </c>
      <c r="D887" s="76" cm="1">
        <f t="array" ref="D887:J887">MMULT(N887:T887,TRANSPOSE($AM$8:$AS$14))</f>
        <v>2.469995657350228</v>
      </c>
      <c r="E887" s="76">
        <v>18.930161810322222</v>
      </c>
      <c r="F887" s="76">
        <v>5.0717034299199897</v>
      </c>
      <c r="G887" s="76">
        <v>4.449340731767224</v>
      </c>
      <c r="H887" s="76">
        <v>6.273751750414581</v>
      </c>
      <c r="I887" s="76">
        <v>4.9155749762095748</v>
      </c>
      <c r="J887" s="76">
        <v>0.51179440844854418</v>
      </c>
      <c r="K887" s="78"/>
      <c r="L887" s="78"/>
      <c r="M887" s="76">
        <f t="shared" si="138"/>
        <v>1272.1281356088073</v>
      </c>
      <c r="N887" s="76">
        <f t="shared" si="139"/>
        <v>24.385739705302541</v>
      </c>
      <c r="O887" s="76">
        <f t="shared" si="140"/>
        <v>4.413171873751943</v>
      </c>
      <c r="P887" s="76">
        <f t="shared" si="141"/>
        <v>2.7796861231306869</v>
      </c>
      <c r="Q887" s="76">
        <f t="shared" si="142"/>
        <v>-3.5764584949345113</v>
      </c>
      <c r="R887" s="76">
        <f t="shared" si="143"/>
        <v>-7.7271392582517517</v>
      </c>
      <c r="S887" s="76">
        <f t="shared" si="144"/>
        <v>8.2694983315011488</v>
      </c>
      <c r="T887" s="76">
        <f t="shared" si="145"/>
        <v>10.784691291830962</v>
      </c>
      <c r="U887" s="8"/>
      <c r="V887" s="12" cm="1">
        <f t="array" ref="V887" xml:space="preserve"> SUM(C887:J887)/SUMPRODUCT(C887:J887/$AV$6:$BC$6, $AV$3:$BC$3 + $AV$4:$BC$4/1000*($D$7 - 1400) + $AV$5:$BC$5/10000*($F$8-1) )</f>
        <v>2.6959221248648246</v>
      </c>
      <c r="W887" s="12"/>
      <c r="X887" s="8"/>
    </row>
    <row r="888" spans="2:24" ht="20" x14ac:dyDescent="0.2">
      <c r="B888" s="76">
        <f t="shared" si="136"/>
        <v>1275.6716680199738</v>
      </c>
      <c r="C888" s="76">
        <f t="shared" si="137"/>
        <v>57.377609998771689</v>
      </c>
      <c r="D888" s="76" cm="1">
        <f t="array" ref="D888:J888">MMULT(N888:T888,TRANSPOSE($AM$8:$AS$14))</f>
        <v>2.4700175883863045</v>
      </c>
      <c r="E888" s="76">
        <v>18.93049442668962</v>
      </c>
      <c r="F888" s="76">
        <v>5.0719383701989891</v>
      </c>
      <c r="G888" s="76">
        <v>4.4492369717359619</v>
      </c>
      <c r="H888" s="76">
        <v>6.2737392808614896</v>
      </c>
      <c r="I888" s="76">
        <v>4.9155753905003863</v>
      </c>
      <c r="J888" s="76">
        <v>0.51138797285555948</v>
      </c>
      <c r="K888" s="78"/>
      <c r="L888" s="78"/>
      <c r="M888" s="76">
        <f t="shared" si="138"/>
        <v>1275.6716680199738</v>
      </c>
      <c r="N888" s="76">
        <f t="shared" si="139"/>
        <v>24.385940744943962</v>
      </c>
      <c r="O888" s="76">
        <f t="shared" si="140"/>
        <v>4.4132860593670893</v>
      </c>
      <c r="P888" s="76">
        <f t="shared" si="141"/>
        <v>2.7795852889010852</v>
      </c>
      <c r="Q888" s="76">
        <f t="shared" si="142"/>
        <v>-3.5762526547265461</v>
      </c>
      <c r="R888" s="76">
        <f t="shared" si="143"/>
        <v>-7.7266068545221183</v>
      </c>
      <c r="S888" s="76">
        <f t="shared" si="144"/>
        <v>8.2687367882863487</v>
      </c>
      <c r="T888" s="76">
        <f t="shared" si="145"/>
        <v>10.784494818273307</v>
      </c>
      <c r="U888" s="8"/>
      <c r="V888" s="12" cm="1">
        <f t="array" ref="V888" xml:space="preserve"> SUM(C888:J888)/SUMPRODUCT(C888:J888/$AV$6:$BC$6, $AV$3:$BC$3 + $AV$4:$BC$4/1000*($D$7 - 1400) + $AV$5:$BC$5/10000*($F$8-1) )</f>
        <v>2.6959266335362111</v>
      </c>
      <c r="W888" s="12"/>
      <c r="X888" s="8"/>
    </row>
    <row r="889" spans="2:24" ht="20" x14ac:dyDescent="0.2">
      <c r="B889" s="76">
        <f t="shared" si="136"/>
        <v>1279.2152004311404</v>
      </c>
      <c r="C889" s="76">
        <f t="shared" si="137"/>
        <v>57.377542618566707</v>
      </c>
      <c r="D889" s="76" cm="1">
        <f t="array" ref="D889:J889">MMULT(N889:T889,TRANSPOSE($AM$8:$AS$14))</f>
        <v>2.470039511787725</v>
      </c>
      <c r="E889" s="76">
        <v>18.930826971197021</v>
      </c>
      <c r="F889" s="76">
        <v>5.0721730808582262</v>
      </c>
      <c r="G889" s="76">
        <v>4.4491331023009595</v>
      </c>
      <c r="H889" s="76">
        <v>6.2737266509017715</v>
      </c>
      <c r="I889" s="76">
        <v>4.9155765407709815</v>
      </c>
      <c r="J889" s="76">
        <v>0.51098152361660554</v>
      </c>
      <c r="K889" s="78"/>
      <c r="L889" s="78"/>
      <c r="M889" s="76">
        <f t="shared" si="138"/>
        <v>1279.2152004311404</v>
      </c>
      <c r="N889" s="76">
        <f t="shared" si="139"/>
        <v>24.386141784585387</v>
      </c>
      <c r="O889" s="76">
        <f t="shared" si="140"/>
        <v>4.4134002449822356</v>
      </c>
      <c r="P889" s="76">
        <f t="shared" si="141"/>
        <v>2.7794844546714836</v>
      </c>
      <c r="Q889" s="76">
        <f t="shared" si="142"/>
        <v>-3.5760468145185813</v>
      </c>
      <c r="R889" s="76">
        <f t="shared" si="143"/>
        <v>-7.726074451024795</v>
      </c>
      <c r="S889" s="76">
        <f t="shared" si="144"/>
        <v>8.2679752493541585</v>
      </c>
      <c r="T889" s="76">
        <f t="shared" si="145"/>
        <v>10.784299144117666</v>
      </c>
      <c r="U889" s="8"/>
      <c r="V889" s="12" cm="1">
        <f t="array" ref="V889" xml:space="preserve"> SUM(C889:J889)/SUMPRODUCT(C889:J889/$AV$6:$BC$6, $AV$3:$BC$3 + $AV$4:$BC$4/1000*($D$7 - 1400) + $AV$5:$BC$5/10000*($F$8-1) )</f>
        <v>2.6959311356717426</v>
      </c>
      <c r="W889" s="12"/>
      <c r="X889" s="8"/>
    </row>
    <row r="890" spans="2:24" ht="20" x14ac:dyDescent="0.2">
      <c r="B890" s="76">
        <f t="shared" si="136"/>
        <v>1282.7587328423069</v>
      </c>
      <c r="C890" s="76">
        <f t="shared" si="137"/>
        <v>57.377475097180529</v>
      </c>
      <c r="D890" s="76" cm="1">
        <f t="array" ref="D890:J890">MMULT(N890:T890,TRANSPOSE($AM$8:$AS$14))</f>
        <v>2.4700614276723796</v>
      </c>
      <c r="E890" s="76">
        <v>18.931159444966738</v>
      </c>
      <c r="F890" s="76">
        <v>5.07240756553532</v>
      </c>
      <c r="G890" s="76">
        <v>4.4490291251512293</v>
      </c>
      <c r="H890" s="76">
        <v>6.2737138628539739</v>
      </c>
      <c r="I890" s="76">
        <v>4.9155784157907121</v>
      </c>
      <c r="J890" s="76">
        <v>0.51057506084912108</v>
      </c>
      <c r="K890" s="78"/>
      <c r="L890" s="78"/>
      <c r="M890" s="76">
        <f t="shared" si="138"/>
        <v>1282.7587328423069</v>
      </c>
      <c r="N890" s="76">
        <f t="shared" si="139"/>
        <v>24.386342824226805</v>
      </c>
      <c r="O890" s="76">
        <f t="shared" si="140"/>
        <v>4.4135144305973819</v>
      </c>
      <c r="P890" s="76">
        <f t="shared" si="141"/>
        <v>2.779383620441882</v>
      </c>
      <c r="Q890" s="76">
        <f t="shared" si="142"/>
        <v>-3.5758409743106165</v>
      </c>
      <c r="R890" s="76">
        <f t="shared" si="143"/>
        <v>-7.7255420477400065</v>
      </c>
      <c r="S890" s="76">
        <f t="shared" si="144"/>
        <v>8.2672137144113087</v>
      </c>
      <c r="T890" s="76">
        <f t="shared" si="145"/>
        <v>10.784104257098621</v>
      </c>
      <c r="U890" s="8"/>
      <c r="V890" s="12" cm="1">
        <f t="array" ref="V890" xml:space="preserve"> SUM(C890:J890)/SUMPRODUCT(C890:J890/$AV$6:$BC$6, $AV$3:$BC$3 + $AV$4:$BC$4/1000*($D$7 - 1400) + $AV$5:$BC$5/10000*($F$8-1) )</f>
        <v>2.6959356313727127</v>
      </c>
      <c r="W890" s="12"/>
      <c r="X890" s="8"/>
    </row>
    <row r="891" spans="2:24" ht="20" x14ac:dyDescent="0.2">
      <c r="B891" s="76">
        <f t="shared" si="136"/>
        <v>1286.3022652534735</v>
      </c>
      <c r="C891" s="76">
        <f t="shared" si="137"/>
        <v>57.377407436812739</v>
      </c>
      <c r="D891" s="76" cm="1">
        <f t="array" ref="D891:J891">MMULT(N891:T891,TRANSPOSE($AM$8:$AS$14))</f>
        <v>2.4700833361567152</v>
      </c>
      <c r="E891" s="76">
        <v>18.931491849106532</v>
      </c>
      <c r="F891" s="76">
        <v>5.0726418278172902</v>
      </c>
      <c r="G891" s="76">
        <v>4.4489250419551851</v>
      </c>
      <c r="H891" s="76">
        <v>6.2737009190190989</v>
      </c>
      <c r="I891" s="76">
        <v>4.9155810044568353</v>
      </c>
      <c r="J891" s="76">
        <v>0.51016858467560811</v>
      </c>
      <c r="K891" s="78"/>
      <c r="L891" s="78"/>
      <c r="M891" s="76">
        <f t="shared" si="138"/>
        <v>1286.3022652534735</v>
      </c>
      <c r="N891" s="76">
        <f t="shared" si="139"/>
        <v>24.38654386386823</v>
      </c>
      <c r="O891" s="76">
        <f t="shared" si="140"/>
        <v>4.4136286162125291</v>
      </c>
      <c r="P891" s="76">
        <f t="shared" si="141"/>
        <v>2.7792827862122804</v>
      </c>
      <c r="Q891" s="76">
        <f t="shared" si="142"/>
        <v>-3.5756351341026518</v>
      </c>
      <c r="R891" s="76">
        <f t="shared" si="143"/>
        <v>-7.7250096446496199</v>
      </c>
      <c r="S891" s="76">
        <f t="shared" si="144"/>
        <v>8.2664521831838229</v>
      </c>
      <c r="T891" s="76">
        <f t="shared" si="145"/>
        <v>10.783910145095119</v>
      </c>
      <c r="U891" s="8"/>
      <c r="V891" s="12" cm="1">
        <f t="array" ref="V891" xml:space="preserve"> SUM(C891:J891)/SUMPRODUCT(C891:J891/$AV$6:$BC$6, $AV$3:$BC$3 + $AV$4:$BC$4/1000*($D$7 - 1400) + $AV$5:$BC$5/10000*($F$8-1) )</f>
        <v>2.6959401207391656</v>
      </c>
      <c r="W891" s="12"/>
      <c r="X891" s="8"/>
    </row>
    <row r="892" spans="2:24" ht="20" x14ac:dyDescent="0.2">
      <c r="B892" s="76">
        <f t="shared" si="136"/>
        <v>1289.84579766464</v>
      </c>
      <c r="C892" s="76">
        <f t="shared" si="137"/>
        <v>57.377339639635117</v>
      </c>
      <c r="D892" s="76" cm="1">
        <f t="array" ref="D892:J892">MMULT(N892:T892,TRANSPOSE($AM$8:$AS$14))</f>
        <v>2.4701052373557428</v>
      </c>
      <c r="E892" s="76">
        <v>18.931824184709701</v>
      </c>
      <c r="F892" s="76">
        <v>5.0728758712413669</v>
      </c>
      <c r="G892" s="76">
        <v>4.4488208543608145</v>
      </c>
      <c r="H892" s="76">
        <v>6.2736878216800367</v>
      </c>
      <c r="I892" s="76">
        <v>4.9155842957940585</v>
      </c>
      <c r="J892" s="76">
        <v>0.50976209522315874</v>
      </c>
      <c r="K892" s="78"/>
      <c r="L892" s="78"/>
      <c r="M892" s="76">
        <f t="shared" si="138"/>
        <v>1289.84579766464</v>
      </c>
      <c r="N892" s="76">
        <f t="shared" si="139"/>
        <v>24.386744903509651</v>
      </c>
      <c r="O892" s="76">
        <f t="shared" si="140"/>
        <v>4.4137428018276763</v>
      </c>
      <c r="P892" s="76">
        <f t="shared" si="141"/>
        <v>2.7791819519826788</v>
      </c>
      <c r="Q892" s="76">
        <f t="shared" si="142"/>
        <v>-3.5754292938946861</v>
      </c>
      <c r="R892" s="76">
        <f t="shared" si="143"/>
        <v>-7.7244772417369925</v>
      </c>
      <c r="S892" s="76">
        <f t="shared" si="144"/>
        <v>8.2656906554158134</v>
      </c>
      <c r="T892" s="76">
        <f t="shared" si="145"/>
        <v>10.783716796129635</v>
      </c>
      <c r="U892" s="8"/>
      <c r="V892" s="12" cm="1">
        <f t="array" ref="V892" xml:space="preserve"> SUM(C892:J892)/SUMPRODUCT(C892:J892/$AV$6:$BC$6, $AV$3:$BC$3 + $AV$4:$BC$4/1000*($D$7 - 1400) + $AV$5:$BC$5/10000*($F$8-1) )</f>
        <v>2.6959446038699006</v>
      </c>
      <c r="W892" s="12"/>
      <c r="X892" s="8"/>
    </row>
    <row r="893" spans="2:24" ht="20" x14ac:dyDescent="0.2">
      <c r="B893" s="76">
        <f t="shared" si="136"/>
        <v>1293.3893300758066</v>
      </c>
      <c r="C893" s="76">
        <f t="shared" si="137"/>
        <v>57.377271707791849</v>
      </c>
      <c r="D893" s="76" cm="1">
        <f t="array" ref="D893:J893">MMULT(N893:T893,TRANSPOSE($AM$8:$AS$14))</f>
        <v>2.470127131383058</v>
      </c>
      <c r="E893" s="76">
        <v>18.932156452855324</v>
      </c>
      <c r="F893" s="76">
        <v>5.0731096992958022</v>
      </c>
      <c r="G893" s="76">
        <v>4.4487165639958395</v>
      </c>
      <c r="H893" s="76">
        <v>6.2736745731010544</v>
      </c>
      <c r="I893" s="76">
        <v>4.9155882789540746</v>
      </c>
      <c r="J893" s="76">
        <v>0.50935559262299834</v>
      </c>
      <c r="K893" s="78"/>
      <c r="L893" s="78"/>
      <c r="M893" s="76">
        <f t="shared" si="138"/>
        <v>1293.3893300758066</v>
      </c>
      <c r="N893" s="76">
        <f t="shared" si="139"/>
        <v>24.386945943151073</v>
      </c>
      <c r="O893" s="76">
        <f t="shared" si="140"/>
        <v>4.4138569874428226</v>
      </c>
      <c r="P893" s="76">
        <f t="shared" si="141"/>
        <v>2.7790811177530772</v>
      </c>
      <c r="Q893" s="76">
        <f t="shared" si="142"/>
        <v>-3.5752234536867213</v>
      </c>
      <c r="R893" s="76">
        <f t="shared" si="143"/>
        <v>-7.723944838986875</v>
      </c>
      <c r="S893" s="76">
        <f t="shared" si="144"/>
        <v>8.2649291308683246</v>
      </c>
      <c r="T893" s="76">
        <f t="shared" si="145"/>
        <v>10.783524198367319</v>
      </c>
      <c r="U893" s="8"/>
      <c r="V893" s="12" cm="1">
        <f t="array" ref="V893" xml:space="preserve"> SUM(C893:J893)/SUMPRODUCT(C893:J893/$AV$6:$BC$6, $AV$3:$BC$3 + $AV$4:$BC$4/1000*($D$7 - 1400) + $AV$5:$BC$5/10000*($F$8-1) )</f>
        <v>2.6959490808624977</v>
      </c>
      <c r="W893" s="12"/>
      <c r="X893" s="8"/>
    </row>
    <row r="894" spans="2:24" ht="20" x14ac:dyDescent="0.2">
      <c r="B894" s="76">
        <f t="shared" si="136"/>
        <v>1296.9328624869731</v>
      </c>
      <c r="C894" s="76">
        <f t="shared" si="137"/>
        <v>57.377203643399803</v>
      </c>
      <c r="D894" s="76" cm="1">
        <f t="array" ref="D894:J894">MMULT(N894:T894,TRANSPOSE($AM$8:$AS$14))</f>
        <v>2.4701490183508459</v>
      </c>
      <c r="E894" s="76">
        <v>18.932488654608424</v>
      </c>
      <c r="F894" s="76">
        <v>5.0733433154205976</v>
      </c>
      <c r="G894" s="76">
        <v>4.4486121724678904</v>
      </c>
      <c r="H894" s="76">
        <v>6.2736611755273284</v>
      </c>
      <c r="I894" s="76">
        <v>4.9155929432150449</v>
      </c>
      <c r="J894" s="76">
        <v>0.50894907701006187</v>
      </c>
      <c r="K894" s="78"/>
      <c r="L894" s="78"/>
      <c r="M894" s="76">
        <f t="shared" si="138"/>
        <v>1296.9328624869731</v>
      </c>
      <c r="N894" s="76">
        <f t="shared" si="139"/>
        <v>24.387146982792494</v>
      </c>
      <c r="O894" s="76">
        <f t="shared" si="140"/>
        <v>4.4139711730579698</v>
      </c>
      <c r="P894" s="76">
        <f t="shared" si="141"/>
        <v>2.7789802835234751</v>
      </c>
      <c r="Q894" s="76">
        <f t="shared" si="142"/>
        <v>-3.5750176134787566</v>
      </c>
      <c r="R894" s="76">
        <f t="shared" si="143"/>
        <v>-7.7234124363852752</v>
      </c>
      <c r="S894" s="76">
        <f t="shared" si="144"/>
        <v>8.2641676093182763</v>
      </c>
      <c r="T894" s="76">
        <f t="shared" si="145"/>
        <v>10.783332340115134</v>
      </c>
      <c r="U894" s="8"/>
      <c r="V894" s="12" cm="1">
        <f t="array" ref="V894" xml:space="preserve"> SUM(C894:J894)/SUMPRODUCT(C894:J894/$AV$6:$BC$6, $AV$3:$BC$3 + $AV$4:$BC$4/1000*($D$7 - 1400) + $AV$5:$BC$5/10000*($F$8-1) )</f>
        <v>2.6959535518133189</v>
      </c>
      <c r="W894" s="12"/>
      <c r="X894" s="8"/>
    </row>
    <row r="895" spans="2:24" ht="20" x14ac:dyDescent="0.2">
      <c r="B895" s="76">
        <f t="shared" si="136"/>
        <v>1300.4763948981397</v>
      </c>
      <c r="C895" s="76">
        <f t="shared" si="137"/>
        <v>57.377135448548849</v>
      </c>
      <c r="D895" s="76" cm="1">
        <f t="array" ref="D895:J895">MMULT(N895:T895,TRANSPOSE($AM$8:$AS$14))</f>
        <v>2.4701708983699024</v>
      </c>
      <c r="E895" s="76">
        <v>18.932820791020131</v>
      </c>
      <c r="F895" s="76">
        <v>5.0735767230082711</v>
      </c>
      <c r="G895" s="76">
        <v>4.4485076813646662</v>
      </c>
      <c r="H895" s="76">
        <v>6.2736476311845042</v>
      </c>
      <c r="I895" s="76">
        <v>4.9155982779810756</v>
      </c>
      <c r="J895" s="76">
        <v>0.5085425485225985</v>
      </c>
      <c r="K895" s="78"/>
      <c r="L895" s="78"/>
      <c r="M895" s="76">
        <f t="shared" si="138"/>
        <v>1300.4763948981397</v>
      </c>
      <c r="N895" s="76">
        <f t="shared" si="139"/>
        <v>24.387348022433919</v>
      </c>
      <c r="O895" s="76">
        <f t="shared" si="140"/>
        <v>4.4140853586731161</v>
      </c>
      <c r="P895" s="76">
        <f t="shared" si="141"/>
        <v>2.778879449293874</v>
      </c>
      <c r="Q895" s="76">
        <f t="shared" si="142"/>
        <v>-3.5748117732707914</v>
      </c>
      <c r="R895" s="76">
        <f t="shared" si="143"/>
        <v>-7.7228800339193784</v>
      </c>
      <c r="S895" s="76">
        <f t="shared" si="144"/>
        <v>8.2634060905574476</v>
      </c>
      <c r="T895" s="76">
        <f t="shared" si="145"/>
        <v>10.783141209820981</v>
      </c>
      <c r="U895" s="8"/>
      <c r="V895" s="12" cm="1">
        <f t="array" ref="V895" xml:space="preserve"> SUM(C895:J895)/SUMPRODUCT(C895:J895/$AV$6:$BC$6, $AV$3:$BC$3 + $AV$4:$BC$4/1000*($D$7 - 1400) + $AV$5:$BC$5/10000*($F$8-1) )</f>
        <v>2.6959580168175195</v>
      </c>
      <c r="W895" s="12"/>
      <c r="X895" s="8"/>
    </row>
    <row r="896" spans="2:24" ht="20" x14ac:dyDescent="0.2">
      <c r="B896" s="76">
        <f t="shared" si="136"/>
        <v>1304.0199273093062</v>
      </c>
      <c r="C896" s="76">
        <f t="shared" si="137"/>
        <v>57.37706712530214</v>
      </c>
      <c r="D896" s="76" cm="1">
        <f t="array" ref="D896:J896">MMULT(N896:T896,TRANSPOSE($AM$8:$AS$14))</f>
        <v>2.470192771549633</v>
      </c>
      <c r="E896" s="76">
        <v>18.933152863127823</v>
      </c>
      <c r="F896" s="76">
        <v>5.0738099254045501</v>
      </c>
      <c r="G896" s="76">
        <v>4.4484030922540949</v>
      </c>
      <c r="H896" s="76">
        <v>6.2736339422783054</v>
      </c>
      <c r="I896" s="76">
        <v>4.9156042727816507</v>
      </c>
      <c r="J896" s="76">
        <v>0.50813600730180486</v>
      </c>
      <c r="K896" s="78"/>
      <c r="L896" s="78"/>
      <c r="M896" s="76">
        <f t="shared" si="138"/>
        <v>1304.0199273093062</v>
      </c>
      <c r="N896" s="76">
        <f t="shared" si="139"/>
        <v>24.38754906207534</v>
      </c>
      <c r="O896" s="76">
        <f t="shared" si="140"/>
        <v>4.4141995442882624</v>
      </c>
      <c r="P896" s="76">
        <f t="shared" si="141"/>
        <v>2.7787786150642719</v>
      </c>
      <c r="Q896" s="76">
        <f t="shared" si="142"/>
        <v>-3.5746059330628266</v>
      </c>
      <c r="R896" s="76">
        <f t="shared" si="143"/>
        <v>-7.7223476315774402</v>
      </c>
      <c r="S896" s="76">
        <f t="shared" si="144"/>
        <v>8.2626445743915298</v>
      </c>
      <c r="T896" s="76">
        <f t="shared" si="145"/>
        <v>10.782950796072818</v>
      </c>
      <c r="U896" s="8"/>
      <c r="V896" s="12" cm="1">
        <f t="array" ref="V896" xml:space="preserve"> SUM(C896:J896)/SUMPRODUCT(C896:J896/$AV$6:$BC$6, $AV$3:$BC$3 + $AV$4:$BC$4/1000*($D$7 - 1400) + $AV$5:$BC$5/10000*($F$8-1) )</f>
        <v>2.6959624759690639</v>
      </c>
      <c r="W896" s="12"/>
      <c r="X896" s="8"/>
    </row>
    <row r="897" spans="2:24" ht="20" x14ac:dyDescent="0.2">
      <c r="B897" s="76">
        <f t="shared" si="136"/>
        <v>1307.5634597204728</v>
      </c>
      <c r="C897" s="76">
        <f t="shared" si="137"/>
        <v>57.376998675696356</v>
      </c>
      <c r="D897" s="76" cm="1">
        <f t="array" ref="D897:J897">MMULT(N897:T897,TRANSPOSE($AM$8:$AS$14))</f>
        <v>2.4702146379980756</v>
      </c>
      <c r="E897" s="76">
        <v>18.933484871955297</v>
      </c>
      <c r="F897" s="76">
        <v>5.0740429259090574</v>
      </c>
      <c r="G897" s="76">
        <v>4.4482984066845068</v>
      </c>
      <c r="H897" s="76">
        <v>6.2736201109941803</v>
      </c>
      <c r="I897" s="76">
        <v>4.915610917271044</v>
      </c>
      <c r="J897" s="76">
        <v>0.50772945349147636</v>
      </c>
      <c r="K897" s="78"/>
      <c r="L897" s="78"/>
      <c r="M897" s="76">
        <f t="shared" si="138"/>
        <v>1307.5634597204728</v>
      </c>
      <c r="N897" s="76">
        <f t="shared" si="139"/>
        <v>24.387750101716758</v>
      </c>
      <c r="O897" s="76">
        <f t="shared" si="140"/>
        <v>4.4143137299034088</v>
      </c>
      <c r="P897" s="76">
        <f t="shared" si="141"/>
        <v>2.7786777808346708</v>
      </c>
      <c r="Q897" s="76">
        <f t="shared" si="142"/>
        <v>-3.5744000928548614</v>
      </c>
      <c r="R897" s="76">
        <f t="shared" si="143"/>
        <v>-7.7218152293487048</v>
      </c>
      <c r="S897" s="76">
        <f t="shared" si="144"/>
        <v>8.2618830606392386</v>
      </c>
      <c r="T897" s="76">
        <f t="shared" si="145"/>
        <v>10.782761087597757</v>
      </c>
      <c r="U897" s="8"/>
      <c r="V897" s="12" cm="1">
        <f t="array" ref="V897" xml:space="preserve"> SUM(C897:J897)/SUMPRODUCT(C897:J897/$AV$6:$BC$6, $AV$3:$BC$3 + $AV$4:$BC$4/1000*($D$7 - 1400) + $AV$5:$BC$5/10000*($F$8-1) )</f>
        <v>2.6959669293607265</v>
      </c>
      <c r="W897" s="12"/>
      <c r="X897" s="8"/>
    </row>
    <row r="898" spans="2:24" ht="20" x14ac:dyDescent="0.2">
      <c r="B898" s="76">
        <f t="shared" si="136"/>
        <v>1311.1069921316393</v>
      </c>
      <c r="C898" s="76">
        <f t="shared" si="137"/>
        <v>57.376930101741983</v>
      </c>
      <c r="D898" s="76" cm="1">
        <f t="array" ref="D898:J898">MMULT(N898:T898,TRANSPOSE($AM$8:$AS$14))</f>
        <v>2.4702364978219116</v>
      </c>
      <c r="E898" s="76">
        <v>18.933816818512959</v>
      </c>
      <c r="F898" s="76">
        <v>5.0742757277759809</v>
      </c>
      <c r="G898" s="76">
        <v>4.448193626184783</v>
      </c>
      <c r="H898" s="76">
        <v>6.273606139496982</v>
      </c>
      <c r="I898" s="76">
        <v>4.915618201227721</v>
      </c>
      <c r="J898" s="76">
        <v>0.50732288723767871</v>
      </c>
      <c r="K898" s="78"/>
      <c r="L898" s="78"/>
      <c r="M898" s="76">
        <f t="shared" si="138"/>
        <v>1311.1069921316393</v>
      </c>
      <c r="N898" s="76">
        <f t="shared" si="139"/>
        <v>24.387951141358183</v>
      </c>
      <c r="O898" s="76">
        <f t="shared" si="140"/>
        <v>4.414427915518556</v>
      </c>
      <c r="P898" s="76">
        <f t="shared" si="141"/>
        <v>2.7785769466050687</v>
      </c>
      <c r="Q898" s="76">
        <f t="shared" si="142"/>
        <v>-3.5741942526468966</v>
      </c>
      <c r="R898" s="76">
        <f t="shared" si="143"/>
        <v>-7.7212828272233187</v>
      </c>
      <c r="S898" s="76">
        <f t="shared" si="144"/>
        <v>8.2611215491314862</v>
      </c>
      <c r="T898" s="76">
        <f t="shared" si="145"/>
        <v>10.782572073261173</v>
      </c>
      <c r="U898" s="8"/>
      <c r="V898" s="12" cm="1">
        <f t="array" ref="V898" xml:space="preserve"> SUM(C898:J898)/SUMPRODUCT(C898:J898/$AV$6:$BC$6, $AV$3:$BC$3 + $AV$4:$BC$4/1000*($D$7 - 1400) + $AV$5:$BC$5/10000*($F$8-1) )</f>
        <v>2.6959713770841134</v>
      </c>
      <c r="W898" s="12"/>
      <c r="X898" s="8"/>
    </row>
    <row r="899" spans="2:24" ht="20" x14ac:dyDescent="0.2">
      <c r="B899" s="76">
        <f t="shared" si="136"/>
        <v>1314.6505245428059</v>
      </c>
      <c r="C899" s="76">
        <f t="shared" si="137"/>
        <v>57.37686140542359</v>
      </c>
      <c r="D899" s="76" cm="1">
        <f t="array" ref="D899:J899">MMULT(N899:T899,TRANSPOSE($AM$8:$AS$14))</f>
        <v>2.4702583511264722</v>
      </c>
      <c r="E899" s="76">
        <v>18.934148703797902</v>
      </c>
      <c r="F899" s="76">
        <v>5.0745083342147188</v>
      </c>
      <c r="G899" s="76">
        <v>4.4480887522645265</v>
      </c>
      <c r="H899" s="76">
        <v>6.2735920299306489</v>
      </c>
      <c r="I899" s="76">
        <v>4.915626114553687</v>
      </c>
      <c r="J899" s="76">
        <v>0.50691630868845405</v>
      </c>
      <c r="K899" s="78"/>
      <c r="L899" s="78"/>
      <c r="M899" s="76">
        <f t="shared" si="138"/>
        <v>1314.6505245428059</v>
      </c>
      <c r="N899" s="76">
        <f t="shared" si="139"/>
        <v>24.388152180999604</v>
      </c>
      <c r="O899" s="76">
        <f t="shared" si="140"/>
        <v>4.4145421011337023</v>
      </c>
      <c r="P899" s="76">
        <f t="shared" si="141"/>
        <v>2.7784761123754671</v>
      </c>
      <c r="Q899" s="76">
        <f t="shared" si="142"/>
        <v>-3.5739884124389318</v>
      </c>
      <c r="R899" s="76">
        <f t="shared" si="143"/>
        <v>-7.7207504251922661</v>
      </c>
      <c r="S899" s="76">
        <f t="shared" si="144"/>
        <v>8.2603600397105801</v>
      </c>
      <c r="T899" s="76">
        <f t="shared" si="145"/>
        <v>10.782383742065761</v>
      </c>
      <c r="U899" s="8"/>
      <c r="V899" s="12" cm="1">
        <f t="array" ref="V899" xml:space="preserve"> SUM(C899:J899)/SUMPRODUCT(C899:J899/$AV$6:$BC$6, $AV$3:$BC$3 + $AV$4:$BC$4/1000*($D$7 - 1400) + $AV$5:$BC$5/10000*($F$8-1) )</f>
        <v>2.6959758192296652</v>
      </c>
      <c r="W899" s="12"/>
      <c r="X899" s="8"/>
    </row>
    <row r="900" spans="2:24" ht="20" x14ac:dyDescent="0.2">
      <c r="B900" s="76">
        <f t="shared" si="136"/>
        <v>1318.1940569539724</v>
      </c>
      <c r="C900" s="76">
        <f t="shared" si="137"/>
        <v>57.376792588700056</v>
      </c>
      <c r="D900" s="76" cm="1">
        <f t="array" ref="D900:J900">MMULT(N900:T900,TRANSPOSE($AM$8:$AS$14))</f>
        <v>2.4702801980157534</v>
      </c>
      <c r="E900" s="76">
        <v>18.934480528794118</v>
      </c>
      <c r="F900" s="76">
        <v>5.0747407483904912</v>
      </c>
      <c r="G900" s="76">
        <v>4.4479837864142144</v>
      </c>
      <c r="H900" s="76">
        <v>6.2735777844179879</v>
      </c>
      <c r="I900" s="76">
        <v>4.9156346472738486</v>
      </c>
      <c r="J900" s="76">
        <v>0.50650971799353262</v>
      </c>
      <c r="K900" s="78"/>
      <c r="L900" s="78"/>
      <c r="M900" s="76">
        <f t="shared" si="138"/>
        <v>1318.1940569539724</v>
      </c>
      <c r="N900" s="76">
        <f t="shared" si="139"/>
        <v>24.388353220641026</v>
      </c>
      <c r="O900" s="76">
        <f t="shared" si="140"/>
        <v>4.4146562867488495</v>
      </c>
      <c r="P900" s="76">
        <f t="shared" si="141"/>
        <v>2.7783752781458655</v>
      </c>
      <c r="Q900" s="76">
        <f t="shared" si="142"/>
        <v>-3.5737825722309662</v>
      </c>
      <c r="R900" s="76">
        <f t="shared" si="143"/>
        <v>-7.720218023247293</v>
      </c>
      <c r="S900" s="76">
        <f t="shared" si="144"/>
        <v>8.2595985322294982</v>
      </c>
      <c r="T900" s="76">
        <f t="shared" si="145"/>
        <v>10.782196083150634</v>
      </c>
      <c r="U900" s="8"/>
      <c r="V900" s="12" cm="1">
        <f t="array" ref="V900" xml:space="preserve"> SUM(C900:J900)/SUMPRODUCT(C900:J900/$AV$6:$BC$6, $AV$3:$BC$3 + $AV$4:$BC$4/1000*($D$7 - 1400) + $AV$5:$BC$5/10000*($F$8-1) )</f>
        <v>2.695980255886667</v>
      </c>
      <c r="W900" s="12"/>
      <c r="X900" s="8"/>
    </row>
    <row r="901" spans="2:24" ht="20" x14ac:dyDescent="0.2">
      <c r="B901" s="76">
        <f t="shared" si="136"/>
        <v>1321.737589365139</v>
      </c>
      <c r="C901" s="76">
        <f t="shared" si="137"/>
        <v>57.376723653504847</v>
      </c>
      <c r="D901" s="76" cm="1">
        <f t="array" ref="D901:J901">MMULT(N901:T901,TRANSPOSE($AM$8:$AS$14))</f>
        <v>2.4703020385924259</v>
      </c>
      <c r="E901" s="76">
        <v>18.934812294472618</v>
      </c>
      <c r="F901" s="76">
        <v>5.0749729734249573</v>
      </c>
      <c r="G901" s="76">
        <v>4.4478787301053639</v>
      </c>
      <c r="H901" s="76">
        <v>6.2735634050603997</v>
      </c>
      <c r="I901" s="76">
        <v>4.9156437895353271</v>
      </c>
      <c r="J901" s="76">
        <v>0.50610311530406715</v>
      </c>
      <c r="K901" s="78"/>
      <c r="L901" s="78"/>
      <c r="M901" s="76">
        <f t="shared" si="138"/>
        <v>1321.737589365139</v>
      </c>
      <c r="N901" s="76">
        <f t="shared" si="139"/>
        <v>24.388554260282447</v>
      </c>
      <c r="O901" s="76">
        <f t="shared" si="140"/>
        <v>4.4147704723639958</v>
      </c>
      <c r="P901" s="76">
        <f t="shared" si="141"/>
        <v>2.7782744439162639</v>
      </c>
      <c r="Q901" s="76">
        <f t="shared" si="142"/>
        <v>-3.5735767320230014</v>
      </c>
      <c r="R901" s="76">
        <f t="shared" si="143"/>
        <v>-7.7196856213808447</v>
      </c>
      <c r="S901" s="76">
        <f t="shared" si="144"/>
        <v>8.2588370265511966</v>
      </c>
      <c r="T901" s="76">
        <f t="shared" si="145"/>
        <v>10.782009085790376</v>
      </c>
      <c r="U901" s="8"/>
      <c r="V901" s="12" cm="1">
        <f t="array" ref="V901" xml:space="preserve"> SUM(C901:J901)/SUMPRODUCT(C901:J901/$AV$6:$BC$6, $AV$3:$BC$3 + $AV$4:$BC$4/1000*($D$7 - 1400) + $AV$5:$BC$5/10000*($F$8-1) )</f>
        <v>2.6959846871432642</v>
      </c>
      <c r="W901" s="12"/>
      <c r="X901" s="8"/>
    </row>
    <row r="902" spans="2:24" ht="20" x14ac:dyDescent="0.2">
      <c r="B902" s="76">
        <f t="shared" si="136"/>
        <v>1325.2811217763056</v>
      </c>
      <c r="C902" s="76">
        <f t="shared" si="137"/>
        <v>57.376654601746253</v>
      </c>
      <c r="D902" s="76" cm="1">
        <f t="array" ref="D902:J902">MMULT(N902:T902,TRANSPOSE($AM$8:$AS$14))</f>
        <v>2.4703238729578501</v>
      </c>
      <c r="E902" s="76">
        <v>18.93514400179156</v>
      </c>
      <c r="F902" s="76">
        <v>5.0752050123968022</v>
      </c>
      <c r="G902" s="76">
        <v>4.4477735847906867</v>
      </c>
      <c r="H902" s="76">
        <v>6.2735488939376935</v>
      </c>
      <c r="I902" s="76">
        <v>4.9156535316067647</v>
      </c>
      <c r="J902" s="76">
        <v>0.50569650077239059</v>
      </c>
      <c r="K902" s="78"/>
      <c r="L902" s="78"/>
      <c r="M902" s="76">
        <f t="shared" si="138"/>
        <v>1325.2811217763056</v>
      </c>
      <c r="N902" s="76">
        <f t="shared" si="139"/>
        <v>24.388755299923872</v>
      </c>
      <c r="O902" s="76">
        <f t="shared" si="140"/>
        <v>4.414884657979143</v>
      </c>
      <c r="P902" s="76">
        <f t="shared" si="141"/>
        <v>2.7781736096866618</v>
      </c>
      <c r="Q902" s="76">
        <f t="shared" si="142"/>
        <v>-3.5733708918150366</v>
      </c>
      <c r="R902" s="76">
        <f t="shared" si="143"/>
        <v>-7.7191532195860164</v>
      </c>
      <c r="S902" s="76">
        <f t="shared" si="144"/>
        <v>8.2580755225479532</v>
      </c>
      <c r="T902" s="76">
        <f t="shared" si="145"/>
        <v>10.781822739394098</v>
      </c>
      <c r="U902" s="8"/>
      <c r="V902" s="12" cm="1">
        <f t="array" ref="V902" xml:space="preserve"> SUM(C902:J902)/SUMPRODUCT(C902:J902/$AV$6:$BC$6, $AV$3:$BC$3 + $AV$4:$BC$4/1000*($D$7 - 1400) + $AV$5:$BC$5/10000*($F$8-1) )</f>
        <v>2.6959891130864668</v>
      </c>
      <c r="W902" s="12"/>
      <c r="X902" s="8"/>
    </row>
    <row r="903" spans="2:24" ht="20" x14ac:dyDescent="0.2">
      <c r="B903" s="76">
        <f t="shared" si="136"/>
        <v>1328.8246541874721</v>
      </c>
      <c r="C903" s="76">
        <f t="shared" si="137"/>
        <v>57.376585435307682</v>
      </c>
      <c r="D903" s="76" cm="1">
        <f t="array" ref="D903:J903">MMULT(N903:T903,TRANSPOSE($AM$8:$AS$14))</f>
        <v>2.4703457012120813</v>
      </c>
      <c r="E903" s="76">
        <v>18.935475651696404</v>
      </c>
      <c r="F903" s="76">
        <v>5.0754368683422886</v>
      </c>
      <c r="G903" s="76">
        <v>4.4476683519042419</v>
      </c>
      <c r="H903" s="76">
        <v>6.2735342531078988</v>
      </c>
      <c r="I903" s="76">
        <v>4.9156638638776222</v>
      </c>
      <c r="J903" s="76">
        <v>0.50528987455178775</v>
      </c>
      <c r="K903" s="78"/>
      <c r="L903" s="78"/>
      <c r="M903" s="76">
        <f t="shared" si="138"/>
        <v>1328.8246541874721</v>
      </c>
      <c r="N903" s="76">
        <f t="shared" si="139"/>
        <v>24.38895633956529</v>
      </c>
      <c r="O903" s="76">
        <f t="shared" si="140"/>
        <v>4.4149988435942893</v>
      </c>
      <c r="P903" s="76">
        <f t="shared" si="141"/>
        <v>2.7780727754570607</v>
      </c>
      <c r="Q903" s="76">
        <f t="shared" si="142"/>
        <v>-3.5731650516070719</v>
      </c>
      <c r="R903" s="76">
        <f t="shared" si="143"/>
        <v>-7.7186208178564888</v>
      </c>
      <c r="S903" s="76">
        <f t="shared" si="144"/>
        <v>8.2573140201007718</v>
      </c>
      <c r="T903" s="76">
        <f t="shared" si="145"/>
        <v>10.78163703350449</v>
      </c>
      <c r="U903" s="8"/>
      <c r="V903" s="12" cm="1">
        <f t="array" ref="V903" xml:space="preserve"> SUM(C903:J903)/SUMPRODUCT(C903:J903/$AV$6:$BC$6, $AV$3:$BC$3 + $AV$4:$BC$4/1000*($D$7 - 1400) + $AV$5:$BC$5/10000*($F$8-1) )</f>
        <v>2.6959935338021639</v>
      </c>
      <c r="W903" s="12"/>
      <c r="X903" s="8"/>
    </row>
    <row r="904" spans="2:24" ht="20" x14ac:dyDescent="0.2">
      <c r="B904" s="76">
        <f t="shared" si="136"/>
        <v>1332.3681865986387</v>
      </c>
      <c r="C904" s="76">
        <f t="shared" si="137"/>
        <v>57.376516156047764</v>
      </c>
      <c r="D904" s="76" cm="1">
        <f t="array" ref="D904:J904">MMULT(N904:T904,TRANSPOSE($AM$8:$AS$14))</f>
        <v>2.4703675234538864</v>
      </c>
      <c r="E904" s="76">
        <v>18.935807245120049</v>
      </c>
      <c r="F904" s="76">
        <v>5.0756685442558469</v>
      </c>
      <c r="G904" s="76">
        <v>4.4475630328616109</v>
      </c>
      <c r="H904" s="76">
        <v>6.2735194846071352</v>
      </c>
      <c r="I904" s="76">
        <v>4.9156747768574203</v>
      </c>
      <c r="J904" s="76">
        <v>0.50488323679627878</v>
      </c>
      <c r="K904" s="78"/>
      <c r="L904" s="78"/>
      <c r="M904" s="76">
        <f t="shared" si="138"/>
        <v>1332.3681865986387</v>
      </c>
      <c r="N904" s="76">
        <f t="shared" si="139"/>
        <v>24.389157379206715</v>
      </c>
      <c r="O904" s="76">
        <f t="shared" si="140"/>
        <v>4.4151130292094356</v>
      </c>
      <c r="P904" s="76">
        <f t="shared" si="141"/>
        <v>2.7779719412274586</v>
      </c>
      <c r="Q904" s="76">
        <f t="shared" si="142"/>
        <v>-3.5729592113991067</v>
      </c>
      <c r="R904" s="76">
        <f t="shared" si="143"/>
        <v>-7.7180884161864842</v>
      </c>
      <c r="S904" s="76">
        <f t="shared" si="144"/>
        <v>8.2565525190988005</v>
      </c>
      <c r="T904" s="76">
        <f t="shared" si="145"/>
        <v>10.781451957796849</v>
      </c>
      <c r="U904" s="8"/>
      <c r="V904" s="12" cm="1">
        <f t="array" ref="V904" xml:space="preserve"> SUM(C904:J904)/SUMPRODUCT(C904:J904/$AV$6:$BC$6, $AV$3:$BC$3 + $AV$4:$BC$4/1000*($D$7 - 1400) + $AV$5:$BC$5/10000*($F$8-1) )</f>
        <v>2.6959979493751272</v>
      </c>
      <c r="W904" s="12"/>
      <c r="X904" s="8"/>
    </row>
    <row r="905" spans="2:24" ht="20" x14ac:dyDescent="0.2">
      <c r="B905" s="76">
        <f t="shared" si="136"/>
        <v>1335.9117190098052</v>
      </c>
      <c r="C905" s="76">
        <f t="shared" si="137"/>
        <v>57.3764467658008</v>
      </c>
      <c r="D905" s="76" cm="1">
        <f t="array" ref="D905:J905">MMULT(N905:T905,TRANSPOSE($AM$8:$AS$14))</f>
        <v>2.4703893397807524</v>
      </c>
      <c r="E905" s="76">
        <v>18.936138782982969</v>
      </c>
      <c r="F905" s="76">
        <v>5.0759000430905772</v>
      </c>
      <c r="G905" s="76">
        <v>4.4474576290600289</v>
      </c>
      <c r="H905" s="76">
        <v>6.2735045904494342</v>
      </c>
      <c r="I905" s="76">
        <v>4.9156862611750194</v>
      </c>
      <c r="J905" s="76">
        <v>0.5044765876604218</v>
      </c>
      <c r="K905" s="78"/>
      <c r="L905" s="78"/>
      <c r="M905" s="76">
        <f t="shared" si="138"/>
        <v>1335.9117190098052</v>
      </c>
      <c r="N905" s="76">
        <f t="shared" si="139"/>
        <v>24.389358418848136</v>
      </c>
      <c r="O905" s="76">
        <f t="shared" si="140"/>
        <v>4.4152272148245819</v>
      </c>
      <c r="P905" s="76">
        <f t="shared" si="141"/>
        <v>2.7778711069978574</v>
      </c>
      <c r="Q905" s="76">
        <f t="shared" si="142"/>
        <v>-3.5727533711911419</v>
      </c>
      <c r="R905" s="76">
        <f t="shared" si="143"/>
        <v>-7.7175560145707269</v>
      </c>
      <c r="S905" s="76">
        <f t="shared" si="144"/>
        <v>8.2557910194387993</v>
      </c>
      <c r="T905" s="76">
        <f t="shared" si="145"/>
        <v>10.781267502078121</v>
      </c>
      <c r="U905" s="8"/>
      <c r="V905" s="12" cm="1">
        <f t="array" ref="V905" xml:space="preserve"> SUM(C905:J905)/SUMPRODUCT(C905:J905/$AV$6:$BC$6, $AV$3:$BC$3 + $AV$4:$BC$4/1000*($D$7 - 1400) + $AV$5:$BC$5/10000*($F$8-1) )</f>
        <v>2.6960023598890284</v>
      </c>
      <c r="W905" s="12"/>
      <c r="X905" s="8"/>
    </row>
    <row r="906" spans="2:24" ht="20" x14ac:dyDescent="0.2">
      <c r="B906" s="76">
        <f t="shared" si="136"/>
        <v>1339.4552514209718</v>
      </c>
      <c r="C906" s="76">
        <f t="shared" si="137"/>
        <v>57.376377266376792</v>
      </c>
      <c r="D906" s="76" cm="1">
        <f t="array" ref="D906:J906">MMULT(N906:T906,TRANSPOSE($AM$8:$AS$14))</f>
        <v>2.4704111502888972</v>
      </c>
      <c r="E906" s="76">
        <v>18.936470266193314</v>
      </c>
      <c r="F906" s="76">
        <v>5.0761313677588085</v>
      </c>
      <c r="G906" s="76">
        <v>4.4473521418785626</v>
      </c>
      <c r="H906" s="76">
        <v>6.2734895726266657</v>
      </c>
      <c r="I906" s="76">
        <v>4.915698307577836</v>
      </c>
      <c r="J906" s="76">
        <v>0.50406992729912403</v>
      </c>
      <c r="K906" s="78"/>
      <c r="L906" s="78"/>
      <c r="M906" s="76">
        <f t="shared" si="138"/>
        <v>1339.4552514209718</v>
      </c>
      <c r="N906" s="76">
        <f t="shared" si="139"/>
        <v>24.389559458489558</v>
      </c>
      <c r="O906" s="76">
        <f t="shared" si="140"/>
        <v>4.4153414004397291</v>
      </c>
      <c r="P906" s="76">
        <f t="shared" si="141"/>
        <v>2.7777702727682558</v>
      </c>
      <c r="Q906" s="76">
        <f t="shared" si="142"/>
        <v>-3.5725475309831767</v>
      </c>
      <c r="R906" s="76">
        <f t="shared" si="143"/>
        <v>-7.7170236130043914</v>
      </c>
      <c r="S906" s="76">
        <f t="shared" si="144"/>
        <v>8.2550295210246407</v>
      </c>
      <c r="T906" s="76">
        <f t="shared" si="145"/>
        <v>10.781083656285922</v>
      </c>
      <c r="U906" s="8"/>
      <c r="V906" s="12" cm="1">
        <f t="array" ref="V906" xml:space="preserve"> SUM(C906:J906)/SUMPRODUCT(C906:J906/$AV$6:$BC$6, $AV$3:$BC$3 + $AV$4:$BC$4/1000*($D$7 - 1400) + $AV$5:$BC$5/10000*($F$8-1) )</f>
        <v>2.6960067654264446</v>
      </c>
      <c r="W906" s="12"/>
      <c r="X906" s="8"/>
    </row>
    <row r="907" spans="2:24" ht="20" x14ac:dyDescent="0.2">
      <c r="B907" s="76">
        <f t="shared" si="136"/>
        <v>1342.9987838321383</v>
      </c>
      <c r="C907" s="76">
        <f t="shared" si="137"/>
        <v>57.376307659561832</v>
      </c>
      <c r="D907" s="76" cm="1">
        <f t="array" ref="D907:J907">MMULT(N907:T907,TRANSPOSE($AM$8:$AS$14))</f>
        <v>2.4704329550732846</v>
      </c>
      <c r="E907" s="76">
        <v>18.936801695647073</v>
      </c>
      <c r="F907" s="76">
        <v>5.0763625211325785</v>
      </c>
      <c r="G907" s="76">
        <v>4.4472465726782531</v>
      </c>
      <c r="H907" s="76">
        <v>6.2734744331084347</v>
      </c>
      <c r="I907" s="76">
        <v>4.9157109069310696</v>
      </c>
      <c r="J907" s="76">
        <v>0.50366325586748006</v>
      </c>
      <c r="K907" s="78"/>
      <c r="L907" s="78"/>
      <c r="M907" s="76">
        <f t="shared" si="138"/>
        <v>1342.9987838321383</v>
      </c>
      <c r="N907" s="76">
        <f t="shared" si="139"/>
        <v>24.389760498130979</v>
      </c>
      <c r="O907" s="76">
        <f t="shared" si="140"/>
        <v>4.4154555860548754</v>
      </c>
      <c r="P907" s="76">
        <f t="shared" si="141"/>
        <v>2.7776694385386538</v>
      </c>
      <c r="Q907" s="76">
        <f t="shared" si="142"/>
        <v>-3.5723416907752119</v>
      </c>
      <c r="R907" s="76">
        <f t="shared" si="143"/>
        <v>-7.7164912114830688</v>
      </c>
      <c r="S907" s="76">
        <f t="shared" si="144"/>
        <v>8.2542680237668424</v>
      </c>
      <c r="T907" s="76">
        <f t="shared" si="145"/>
        <v>10.780900410487545</v>
      </c>
      <c r="U907" s="8"/>
      <c r="V907" s="12" cm="1">
        <f t="array" ref="V907" xml:space="preserve"> SUM(C907:J907)/SUMPRODUCT(C907:J907/$AV$6:$BC$6, $AV$3:$BC$3 + $AV$4:$BC$4/1000*($D$7 - 1400) + $AV$5:$BC$5/10000*($F$8-1) )</f>
        <v>2.6960111660688688</v>
      </c>
      <c r="W907" s="12"/>
      <c r="X907" s="8"/>
    </row>
    <row r="908" spans="2:24" ht="20" x14ac:dyDescent="0.2">
      <c r="B908" s="76">
        <f t="shared" si="136"/>
        <v>1346.5423162433049</v>
      </c>
      <c r="C908" s="76">
        <f t="shared" si="137"/>
        <v>57.376237947118199</v>
      </c>
      <c r="D908" s="76" cm="1">
        <f t="array" ref="D908:J908">MMULT(N908:T908,TRANSPOSE($AM$8:$AS$14))</f>
        <v>2.4704547542276258</v>
      </c>
      <c r="E908" s="76">
        <v>18.937133072228207</v>
      </c>
      <c r="F908" s="76">
        <v>5.0765935060441736</v>
      </c>
      <c r="G908" s="76">
        <v>4.4471409228022791</v>
      </c>
      <c r="H908" s="76">
        <v>6.2734591738420029</v>
      </c>
      <c r="I908" s="76">
        <v>4.9157240502169124</v>
      </c>
      <c r="J908" s="76">
        <v>0.50325657352059983</v>
      </c>
      <c r="K908" s="78"/>
      <c r="L908" s="78"/>
      <c r="M908" s="76">
        <f t="shared" si="138"/>
        <v>1346.5423162433049</v>
      </c>
      <c r="N908" s="76">
        <f t="shared" si="139"/>
        <v>24.3899615377724</v>
      </c>
      <c r="O908" s="76">
        <f t="shared" si="140"/>
        <v>4.4155697716700226</v>
      </c>
      <c r="P908" s="76">
        <f t="shared" si="141"/>
        <v>2.7775686043090522</v>
      </c>
      <c r="Q908" s="76">
        <f t="shared" si="142"/>
        <v>-3.5721358505672467</v>
      </c>
      <c r="R908" s="76">
        <f t="shared" si="143"/>
        <v>-7.7159588100027374</v>
      </c>
      <c r="S908" s="76">
        <f t="shared" si="144"/>
        <v>8.2535065275821147</v>
      </c>
      <c r="T908" s="76">
        <f t="shared" si="145"/>
        <v>10.780717754878985</v>
      </c>
      <c r="U908" s="8"/>
      <c r="V908" s="12" cm="1">
        <f t="array" ref="V908" xml:space="preserve"> SUM(C908:J908)/SUMPRODUCT(C908:J908/$AV$6:$BC$6, $AV$3:$BC$3 + $AV$4:$BC$4/1000*($D$7 - 1400) + $AV$5:$BC$5/10000*($F$8-1) )</f>
        <v>2.6960155618967194</v>
      </c>
      <c r="W908" s="12"/>
      <c r="X908" s="8"/>
    </row>
    <row r="909" spans="2:24" ht="20" x14ac:dyDescent="0.2">
      <c r="B909" s="76">
        <f t="shared" si="136"/>
        <v>1350.0858486544714</v>
      </c>
      <c r="C909" s="76">
        <f t="shared" si="137"/>
        <v>57.376168130784727</v>
      </c>
      <c r="D909" s="76" cm="1">
        <f t="array" ref="D909:J909">MMULT(N909:T909,TRANSPOSE($AM$8:$AS$14))</f>
        <v>2.4704765478444037</v>
      </c>
      <c r="E909" s="76">
        <v>18.937464396808725</v>
      </c>
      <c r="F909" s="76">
        <v>5.0768243252865872</v>
      </c>
      <c r="G909" s="76">
        <v>4.4470351935761094</v>
      </c>
      <c r="H909" s="76">
        <v>6.2734437967522485</v>
      </c>
      <c r="I909" s="76">
        <v>4.9157377285337329</v>
      </c>
      <c r="J909" s="76">
        <v>0.50284988041346712</v>
      </c>
      <c r="K909" s="78"/>
      <c r="L909" s="78"/>
      <c r="M909" s="76">
        <f t="shared" si="138"/>
        <v>1350.0858486544714</v>
      </c>
      <c r="N909" s="76">
        <f t="shared" si="139"/>
        <v>24.390162577413825</v>
      </c>
      <c r="O909" s="76">
        <f t="shared" si="140"/>
        <v>4.4156839572851689</v>
      </c>
      <c r="P909" s="76">
        <f t="shared" si="141"/>
        <v>2.7774677700794506</v>
      </c>
      <c r="Q909" s="76">
        <f t="shared" si="142"/>
        <v>-3.5719300103592819</v>
      </c>
      <c r="R909" s="76">
        <f t="shared" si="143"/>
        <v>-7.7154264085597228</v>
      </c>
      <c r="S909" s="76">
        <f t="shared" si="144"/>
        <v>8.2527450323929585</v>
      </c>
      <c r="T909" s="76">
        <f t="shared" si="145"/>
        <v>10.780535679783929</v>
      </c>
      <c r="U909" s="8"/>
      <c r="V909" s="12" cm="1">
        <f t="array" ref="V909" xml:space="preserve"> SUM(C909:J909)/SUMPRODUCT(C909:J909/$AV$6:$BC$6, $AV$3:$BC$3 + $AV$4:$BC$4/1000*($D$7 - 1400) + $AV$5:$BC$5/10000*($F$8-1) )</f>
        <v>2.6960199529893498</v>
      </c>
      <c r="W909" s="12"/>
      <c r="X909" s="8"/>
    </row>
    <row r="910" spans="2:24" ht="20" x14ac:dyDescent="0.2">
      <c r="B910" s="76">
        <f t="shared" si="136"/>
        <v>1353.629381065638</v>
      </c>
      <c r="C910" s="76">
        <f t="shared" si="137"/>
        <v>57.376098212276936</v>
      </c>
      <c r="D910" s="76" cm="1">
        <f t="array" ref="D910:J910">MMULT(N910:T910,TRANSPOSE($AM$8:$AS$14))</f>
        <v>2.4704983360148707</v>
      </c>
      <c r="E910" s="76">
        <v>18.937795670248853</v>
      </c>
      <c r="F910" s="76">
        <v>5.077054981614002</v>
      </c>
      <c r="G910" s="76">
        <v>4.4469293863076489</v>
      </c>
      <c r="H910" s="76">
        <v>6.2734283037416247</v>
      </c>
      <c r="I910" s="76">
        <v>4.915751933095267</v>
      </c>
      <c r="J910" s="76">
        <v>0.50244317670080285</v>
      </c>
      <c r="K910" s="78"/>
      <c r="L910" s="78"/>
      <c r="M910" s="76">
        <f t="shared" si="138"/>
        <v>1353.629381065638</v>
      </c>
      <c r="N910" s="76">
        <f t="shared" si="139"/>
        <v>24.390363617055243</v>
      </c>
      <c r="O910" s="76">
        <f t="shared" si="140"/>
        <v>4.4157981429003161</v>
      </c>
      <c r="P910" s="76">
        <f t="shared" si="141"/>
        <v>2.7773669358498494</v>
      </c>
      <c r="Q910" s="76">
        <f t="shared" si="142"/>
        <v>-3.5717241701513167</v>
      </c>
      <c r="R910" s="76">
        <f t="shared" si="143"/>
        <v>-7.714894007150666</v>
      </c>
      <c r="S910" s="76">
        <f t="shared" si="144"/>
        <v>8.2519835381272806</v>
      </c>
      <c r="T910" s="76">
        <f t="shared" si="145"/>
        <v>10.780354175652766</v>
      </c>
      <c r="U910" s="8"/>
      <c r="V910" s="12" cm="1">
        <f t="array" ref="V910" xml:space="preserve"> SUM(C910:J910)/SUMPRODUCT(C910:J910/$AV$6:$BC$6, $AV$3:$BC$3 + $AV$4:$BC$4/1000*($D$7 - 1400) + $AV$5:$BC$5/10000*($F$8-1) )</f>
        <v>2.6960243394250614</v>
      </c>
      <c r="W910" s="12"/>
      <c r="X910" s="8"/>
    </row>
    <row r="911" spans="2:24" ht="20" x14ac:dyDescent="0.2">
      <c r="B911" s="76">
        <f t="shared" si="136"/>
        <v>1357.1729134768045</v>
      </c>
      <c r="C911" s="76">
        <f t="shared" si="137"/>
        <v>57.37602819328724</v>
      </c>
      <c r="D911" s="76" cm="1">
        <f t="array" ref="D911:J911">MMULT(N911:T911,TRANSPOSE($AM$8:$AS$14))</f>
        <v>2.4705201188290711</v>
      </c>
      <c r="E911" s="76">
        <v>18.938126893397154</v>
      </c>
      <c r="F911" s="76">
        <v>5.0772854777422731</v>
      </c>
      <c r="G911" s="76">
        <v>4.4468235022874092</v>
      </c>
      <c r="H911" s="76">
        <v>6.2734126966901345</v>
      </c>
      <c r="I911" s="76">
        <v>4.9157666552297732</v>
      </c>
      <c r="J911" s="76">
        <v>0.50203646253693912</v>
      </c>
      <c r="K911" s="78"/>
      <c r="L911" s="78"/>
      <c r="M911" s="76">
        <f t="shared" si="138"/>
        <v>1357.1729134768045</v>
      </c>
      <c r="N911" s="76">
        <f t="shared" si="139"/>
        <v>24.390564656696668</v>
      </c>
      <c r="O911" s="76">
        <f t="shared" si="140"/>
        <v>4.4159123285154624</v>
      </c>
      <c r="P911" s="76">
        <f t="shared" si="141"/>
        <v>2.7772661016202473</v>
      </c>
      <c r="Q911" s="76">
        <f t="shared" si="142"/>
        <v>-3.5715183299433519</v>
      </c>
      <c r="R911" s="76">
        <f t="shared" si="143"/>
        <v>-7.7143616057725151</v>
      </c>
      <c r="S911" s="76">
        <f t="shared" si="144"/>
        <v>8.2512220447180251</v>
      </c>
      <c r="T911" s="76">
        <f t="shared" si="145"/>
        <v>10.780173233061561</v>
      </c>
      <c r="U911" s="8"/>
      <c r="V911" s="12" cm="1">
        <f t="array" ref="V911" xml:space="preserve"> SUM(C911:J911)/SUMPRODUCT(C911:J911/$AV$6:$BC$6, $AV$3:$BC$3 + $AV$4:$BC$4/1000*($D$7 - 1400) + $AV$5:$BC$5/10000*($F$8-1) )</f>
        <v>2.6960287212811074</v>
      </c>
      <c r="W911" s="12"/>
      <c r="X911" s="8"/>
    </row>
    <row r="912" spans="2:24" ht="20" x14ac:dyDescent="0.2">
      <c r="B912" s="76">
        <f t="shared" si="136"/>
        <v>1360.7164458879711</v>
      </c>
      <c r="C912" s="76">
        <f t="shared" si="137"/>
        <v>57.375958075485308</v>
      </c>
      <c r="D912" s="76" cm="1">
        <f t="array" ref="D912:J912">MMULT(N912:T912,TRANSPOSE($AM$8:$AS$14))</f>
        <v>2.4705418963758392</v>
      </c>
      <c r="E912" s="76">
        <v>18.938458067090608</v>
      </c>
      <c r="F912" s="76">
        <v>5.0775158163493721</v>
      </c>
      <c r="G912" s="76">
        <v>4.4467175427886474</v>
      </c>
      <c r="H912" s="76">
        <v>6.2733969774553291</v>
      </c>
      <c r="I912" s="76">
        <v>4.9157818863792091</v>
      </c>
      <c r="J912" s="76">
        <v>0.50162973807569444</v>
      </c>
      <c r="K912" s="78"/>
      <c r="L912" s="78"/>
      <c r="M912" s="76">
        <f t="shared" si="138"/>
        <v>1360.7164458879711</v>
      </c>
      <c r="N912" s="76">
        <f t="shared" si="139"/>
        <v>24.390765696338089</v>
      </c>
      <c r="O912" s="76">
        <f t="shared" si="140"/>
        <v>4.4160265141306088</v>
      </c>
      <c r="P912" s="76">
        <f t="shared" si="141"/>
        <v>2.7771652673906457</v>
      </c>
      <c r="Q912" s="76">
        <f t="shared" si="142"/>
        <v>-3.5713124897353872</v>
      </c>
      <c r="R912" s="76">
        <f t="shared" si="143"/>
        <v>-7.7138292044224714</v>
      </c>
      <c r="S912" s="76">
        <f t="shared" si="144"/>
        <v>8.2504605521028367</v>
      </c>
      <c r="T912" s="76">
        <f t="shared" si="145"/>
        <v>10.779992842711071</v>
      </c>
      <c r="U912" s="8"/>
      <c r="V912" s="12" cm="1">
        <f t="array" ref="V912" xml:space="preserve"> SUM(C912:J912)/SUMPRODUCT(C912:J912/$AV$6:$BC$6, $AV$3:$BC$3 + $AV$4:$BC$4/1000*($D$7 - 1400) + $AV$5:$BC$5/10000*($F$8-1) )</f>
        <v>2.6960330986337007</v>
      </c>
      <c r="W912" s="12"/>
      <c r="X912" s="8"/>
    </row>
    <row r="913" spans="2:24" ht="20" x14ac:dyDescent="0.2">
      <c r="B913" s="76">
        <f t="shared" si="136"/>
        <v>1364.2599782991376</v>
      </c>
      <c r="C913" s="76">
        <f t="shared" si="137"/>
        <v>57.375887860518063</v>
      </c>
      <c r="D913" s="76" cm="1">
        <f t="array" ref="D913:J913">MMULT(N913:T913,TRANSPOSE($AM$8:$AS$14))</f>
        <v>2.4705636687428236</v>
      </c>
      <c r="E913" s="76">
        <v>18.938789192154783</v>
      </c>
      <c r="F913" s="76">
        <v>5.0777460000758463</v>
      </c>
      <c r="G913" s="76">
        <v>4.4466115090675338</v>
      </c>
      <c r="H913" s="76">
        <v>6.2733811478723247</v>
      </c>
      <c r="I913" s="76">
        <v>4.9157976180983542</v>
      </c>
      <c r="J913" s="76">
        <v>0.50122300347026949</v>
      </c>
      <c r="K913" s="78"/>
      <c r="L913" s="78"/>
      <c r="M913" s="76">
        <f t="shared" si="138"/>
        <v>1364.2599782991376</v>
      </c>
      <c r="N913" s="76">
        <f t="shared" si="139"/>
        <v>24.390966735979511</v>
      </c>
      <c r="O913" s="76">
        <f t="shared" si="140"/>
        <v>4.4161406997457551</v>
      </c>
      <c r="P913" s="76">
        <f t="shared" si="141"/>
        <v>2.7770644331610441</v>
      </c>
      <c r="Q913" s="76">
        <f t="shared" si="142"/>
        <v>-3.5711066495274224</v>
      </c>
      <c r="R913" s="76">
        <f t="shared" si="143"/>
        <v>-7.7132968030979887</v>
      </c>
      <c r="S913" s="76">
        <f t="shared" si="144"/>
        <v>8.2496990602237403</v>
      </c>
      <c r="T913" s="76">
        <f t="shared" si="145"/>
        <v>10.779812995425688</v>
      </c>
      <c r="U913" s="8"/>
      <c r="V913" s="12" cm="1">
        <f t="array" ref="V913" xml:space="preserve"> SUM(C913:J913)/SUMPRODUCT(C913:J913/$AV$6:$BC$6, $AV$3:$BC$3 + $AV$4:$BC$4/1000*($D$7 - 1400) + $AV$5:$BC$5/10000*($F$8-1) )</f>
        <v>2.6960374715580397</v>
      </c>
      <c r="W913" s="12"/>
      <c r="X913" s="8"/>
    </row>
    <row r="914" spans="2:24" ht="20" x14ac:dyDescent="0.2">
      <c r="B914" s="76">
        <f t="shared" si="136"/>
        <v>1367.8035107103042</v>
      </c>
      <c r="C914" s="76">
        <f t="shared" si="137"/>
        <v>57.37581755001014</v>
      </c>
      <c r="D914" s="76" cm="1">
        <f t="array" ref="D914:J914">MMULT(N914:T914,TRANSPOSE($AM$8:$AS$14))</f>
        <v>2.4705854360164881</v>
      </c>
      <c r="E914" s="76">
        <v>18.939120269403908</v>
      </c>
      <c r="F914" s="76">
        <v>5.0779760315252469</v>
      </c>
      <c r="G914" s="76">
        <v>4.4465054023632815</v>
      </c>
      <c r="H914" s="76">
        <v>6.2733652097538162</v>
      </c>
      <c r="I914" s="76">
        <v>4.9158138420539679</v>
      </c>
      <c r="J914" s="76">
        <v>0.50081625887315906</v>
      </c>
      <c r="K914" s="78"/>
      <c r="L914" s="78"/>
      <c r="M914" s="76">
        <f t="shared" si="138"/>
        <v>1367.8035107103042</v>
      </c>
      <c r="N914" s="76">
        <f t="shared" si="139"/>
        <v>24.391167775620932</v>
      </c>
      <c r="O914" s="76">
        <f t="shared" si="140"/>
        <v>4.4162548853609023</v>
      </c>
      <c r="P914" s="76">
        <f t="shared" si="141"/>
        <v>2.7769635989314425</v>
      </c>
      <c r="Q914" s="76">
        <f t="shared" si="142"/>
        <v>-3.5709008093194567</v>
      </c>
      <c r="R914" s="76">
        <f t="shared" si="143"/>
        <v>-7.7127644017967487</v>
      </c>
      <c r="S914" s="76">
        <f t="shared" si="144"/>
        <v>8.2489375690268627</v>
      </c>
      <c r="T914" s="76">
        <f t="shared" si="145"/>
        <v>10.779633682152454</v>
      </c>
      <c r="U914" s="8"/>
      <c r="V914" s="12" cm="1">
        <f t="array" ref="V914" xml:space="preserve"> SUM(C914:J914)/SUMPRODUCT(C914:J914/$AV$6:$BC$6, $AV$3:$BC$3 + $AV$4:$BC$4/1000*($D$7 - 1400) + $AV$5:$BC$5/10000*($F$8-1) )</f>
        <v>2.6960418401282924</v>
      </c>
      <c r="W914" s="12"/>
      <c r="X914" s="8"/>
    </row>
    <row r="915" spans="2:24" ht="20" x14ac:dyDescent="0.2">
      <c r="B915" s="76">
        <f t="shared" si="136"/>
        <v>1371.3470431214707</v>
      </c>
      <c r="C915" s="76">
        <f t="shared" si="137"/>
        <v>57.375747145563885</v>
      </c>
      <c r="D915" s="76" cm="1">
        <f t="array" ref="D915:J915">MMULT(N915:T915,TRANSPOSE($AM$8:$AS$14))</f>
        <v>2.4706071982821278</v>
      </c>
      <c r="E915" s="76">
        <v>18.939451299641021</v>
      </c>
      <c r="F915" s="76">
        <v>5.078205913264572</v>
      </c>
      <c r="G915" s="76">
        <v>4.4463992238983376</v>
      </c>
      <c r="H915" s="76">
        <v>6.2733491648901101</v>
      </c>
      <c r="I915" s="76">
        <v>4.915830550023907</v>
      </c>
      <c r="J915" s="76">
        <v>0.50040950443603216</v>
      </c>
      <c r="K915" s="78"/>
      <c r="L915" s="78"/>
      <c r="M915" s="76">
        <f t="shared" si="138"/>
        <v>1371.3470431214707</v>
      </c>
      <c r="N915" s="76">
        <f t="shared" si="139"/>
        <v>24.391368815262357</v>
      </c>
      <c r="O915" s="76">
        <f t="shared" si="140"/>
        <v>4.4163690709760486</v>
      </c>
      <c r="P915" s="76">
        <f t="shared" si="141"/>
        <v>2.7768627647018409</v>
      </c>
      <c r="Q915" s="76">
        <f t="shared" si="142"/>
        <v>-3.570694969111492</v>
      </c>
      <c r="R915" s="76">
        <f t="shared" si="143"/>
        <v>-7.7122320005166332</v>
      </c>
      <c r="S915" s="76">
        <f t="shared" si="144"/>
        <v>8.2481760784621265</v>
      </c>
      <c r="T915" s="76">
        <f t="shared" si="145"/>
        <v>10.779454893960009</v>
      </c>
      <c r="U915" s="8"/>
      <c r="V915" s="12" cm="1">
        <f t="array" ref="V915" xml:space="preserve"> SUM(C915:J915)/SUMPRODUCT(C915:J915/$AV$6:$BC$6, $AV$3:$BC$3 + $AV$4:$BC$4/1000*($D$7 - 1400) + $AV$5:$BC$5/10000*($F$8-1) )</f>
        <v>2.6960462044176277</v>
      </c>
      <c r="W915" s="12"/>
      <c r="X915" s="8"/>
    </row>
    <row r="916" spans="2:24" ht="20" x14ac:dyDescent="0.2">
      <c r="B916" s="76">
        <f t="shared" si="136"/>
        <v>1374.8905755326373</v>
      </c>
      <c r="C916" s="76">
        <f t="shared" si="137"/>
        <v>57.375676648759779</v>
      </c>
      <c r="D916" s="76" cm="1">
        <f t="array" ref="D916:J916">MMULT(N916:T916,TRANSPOSE($AM$8:$AS$14))</f>
        <v>2.470628955623873</v>
      </c>
      <c r="E916" s="76">
        <v>18.939782283658069</v>
      </c>
      <c r="F916" s="76">
        <v>5.0784356478246746</v>
      </c>
      <c r="G916" s="76">
        <v>4.4462929748784923</v>
      </c>
      <c r="H916" s="76">
        <v>6.2733330150491797</v>
      </c>
      <c r="I916" s="76">
        <v>4.9158477338962552</v>
      </c>
      <c r="J916" s="76">
        <v>0.50000274030967673</v>
      </c>
      <c r="K916" s="78"/>
      <c r="L916" s="78"/>
      <c r="M916" s="76">
        <f t="shared" si="138"/>
        <v>1374.8905755326373</v>
      </c>
      <c r="N916" s="76">
        <f t="shared" si="139"/>
        <v>24.391569854903775</v>
      </c>
      <c r="O916" s="76">
        <f t="shared" si="140"/>
        <v>4.4164832565911958</v>
      </c>
      <c r="P916" s="76">
        <f t="shared" si="141"/>
        <v>2.7767619304722393</v>
      </c>
      <c r="Q916" s="76">
        <f t="shared" si="142"/>
        <v>-3.5704891289035272</v>
      </c>
      <c r="R916" s="76">
        <f t="shared" si="143"/>
        <v>-7.7116995992557111</v>
      </c>
      <c r="S916" s="76">
        <f t="shared" si="144"/>
        <v>8.2474145884830108</v>
      </c>
      <c r="T916" s="76">
        <f t="shared" si="145"/>
        <v>10.779276622037576</v>
      </c>
      <c r="U916" s="8"/>
      <c r="V916" s="12" cm="1">
        <f t="array" ref="V916" xml:space="preserve"> SUM(C916:J916)/SUMPRODUCT(C916:J916/$AV$6:$BC$6, $AV$3:$BC$3 + $AV$4:$BC$4/1000*($D$7 - 1400) + $AV$5:$BC$5/10000*($F$8-1) )</f>
        <v>2.6960505644982145</v>
      </c>
      <c r="W916" s="12"/>
      <c r="X916" s="8"/>
    </row>
    <row r="917" spans="2:24" ht="20" x14ac:dyDescent="0.2">
      <c r="B917" s="76">
        <f t="shared" si="136"/>
        <v>1378.4341079438038</v>
      </c>
      <c r="C917" s="76">
        <f t="shared" si="137"/>
        <v>57.375606061156446</v>
      </c>
      <c r="D917" s="76" cm="1">
        <f t="array" ref="D917:J917">MMULT(N917:T917,TRANSPOSE($AM$8:$AS$14))</f>
        <v>2.4706507081247127</v>
      </c>
      <c r="E917" s="76">
        <v>18.940113222236011</v>
      </c>
      <c r="F917" s="76">
        <v>5.0786652377007186</v>
      </c>
      <c r="G917" s="76">
        <v>4.4461866564930697</v>
      </c>
      <c r="H917" s="76">
        <v>6.2733167619767265</v>
      </c>
      <c r="I917" s="76">
        <v>4.9158653856684165</v>
      </c>
      <c r="J917" s="76">
        <v>0.49959596664389849</v>
      </c>
      <c r="K917" s="78"/>
      <c r="L917" s="78"/>
      <c r="M917" s="76">
        <f t="shared" si="138"/>
        <v>1378.4341079438038</v>
      </c>
      <c r="N917" s="76">
        <f t="shared" si="139"/>
        <v>24.3917708945452</v>
      </c>
      <c r="O917" s="76">
        <f t="shared" si="140"/>
        <v>4.4165974422063421</v>
      </c>
      <c r="P917" s="76">
        <f t="shared" si="141"/>
        <v>2.7766610962426377</v>
      </c>
      <c r="Q917" s="76">
        <f t="shared" si="142"/>
        <v>-3.570283288695562</v>
      </c>
      <c r="R917" s="76">
        <f t="shared" si="143"/>
        <v>-7.7111671980122294</v>
      </c>
      <c r="S917" s="76">
        <f t="shared" si="144"/>
        <v>8.2466530990463038</v>
      </c>
      <c r="T917" s="76">
        <f t="shared" si="145"/>
        <v>10.779098857693908</v>
      </c>
      <c r="U917" s="8"/>
      <c r="V917" s="12" cm="1">
        <f t="array" ref="V917" xml:space="preserve"> SUM(C917:J917)/SUMPRODUCT(C917:J917/$AV$6:$BC$6, $AV$3:$BC$3 + $AV$4:$BC$4/1000*($D$7 - 1400) + $AV$5:$BC$5/10000*($F$8-1) )</f>
        <v>2.6960549204412314</v>
      </c>
      <c r="W917" s="12"/>
      <c r="X917" s="8"/>
    </row>
    <row r="918" spans="2:24" ht="20" x14ac:dyDescent="0.2">
      <c r="B918" s="76">
        <f t="shared" si="136"/>
        <v>1381.9776403549704</v>
      </c>
      <c r="C918" s="76">
        <f t="shared" si="137"/>
        <v>57.375535384291027</v>
      </c>
      <c r="D918" s="76" cm="1">
        <f t="array" ref="D918:J918">MMULT(N918:T918,TRANSPOSE($AM$8:$AS$14))</f>
        <v>2.4706724558664885</v>
      </c>
      <c r="E918" s="76">
        <v>18.94044411614496</v>
      </c>
      <c r="F918" s="76">
        <v>5.078894685352525</v>
      </c>
      <c r="G918" s="76">
        <v>4.4460802699150497</v>
      </c>
      <c r="H918" s="76">
        <v>6.2733004073962446</v>
      </c>
      <c r="I918" s="76">
        <v>4.9158834974462362</v>
      </c>
      <c r="J918" s="76">
        <v>0.49918918358746944</v>
      </c>
      <c r="K918" s="78"/>
      <c r="L918" s="78"/>
      <c r="M918" s="76">
        <f t="shared" si="138"/>
        <v>1381.9776403549704</v>
      </c>
      <c r="N918" s="76">
        <f t="shared" si="139"/>
        <v>24.391971934186621</v>
      </c>
      <c r="O918" s="76">
        <f t="shared" si="140"/>
        <v>4.4167116278214893</v>
      </c>
      <c r="P918" s="76">
        <f t="shared" si="141"/>
        <v>2.7765602620130361</v>
      </c>
      <c r="Q918" s="76">
        <f t="shared" si="142"/>
        <v>-3.5700774484875972</v>
      </c>
      <c r="R918" s="76">
        <f t="shared" si="143"/>
        <v>-7.7106347967845847</v>
      </c>
      <c r="S918" s="76">
        <f t="shared" si="144"/>
        <v>8.2458916101118795</v>
      </c>
      <c r="T918" s="76">
        <f t="shared" si="145"/>
        <v>10.778921592356268</v>
      </c>
      <c r="U918" s="8"/>
      <c r="V918" s="12" cm="1">
        <f t="array" ref="V918" xml:space="preserve"> SUM(C918:J918)/SUMPRODUCT(C918:J918/$AV$6:$BC$6, $AV$3:$BC$3 + $AV$4:$BC$4/1000*($D$7 - 1400) + $AV$5:$BC$5/10000*($F$8-1) )</f>
        <v>2.696059272316877</v>
      </c>
      <c r="W918" s="12"/>
      <c r="X918" s="8"/>
    </row>
    <row r="919" spans="2:24" ht="20" x14ac:dyDescent="0.2">
      <c r="B919" s="76">
        <f t="shared" si="136"/>
        <v>1385.5211727661369</v>
      </c>
      <c r="C919" s="76">
        <f t="shared" si="137"/>
        <v>57.375464619679306</v>
      </c>
      <c r="D919" s="76" cm="1">
        <f t="array" ref="D919:J919">MMULT(N919:T919,TRANSPOSE($AM$8:$AS$14))</f>
        <v>2.4706941989299218</v>
      </c>
      <c r="E919" s="76">
        <v>18.940774966144261</v>
      </c>
      <c r="F919" s="76">
        <v>5.0791239932050445</v>
      </c>
      <c r="G919" s="76">
        <v>4.4459738163012386</v>
      </c>
      <c r="H919" s="76">
        <v>6.273283953009086</v>
      </c>
      <c r="I919" s="76">
        <v>4.9159020614431004</v>
      </c>
      <c r="J919" s="76">
        <v>0.49878239128804447</v>
      </c>
      <c r="K919" s="78"/>
      <c r="L919" s="78"/>
      <c r="M919" s="76">
        <f t="shared" si="138"/>
        <v>1385.5211727661369</v>
      </c>
      <c r="N919" s="76">
        <f t="shared" si="139"/>
        <v>24.392172973828046</v>
      </c>
      <c r="O919" s="76">
        <f t="shared" si="140"/>
        <v>4.4168258134366347</v>
      </c>
      <c r="P919" s="76">
        <f t="shared" si="141"/>
        <v>2.776459427783434</v>
      </c>
      <c r="Q919" s="76">
        <f t="shared" si="142"/>
        <v>-3.569871608279632</v>
      </c>
      <c r="R919" s="76">
        <f t="shared" si="143"/>
        <v>-7.7101023955713179</v>
      </c>
      <c r="S919" s="76">
        <f t="shared" si="144"/>
        <v>8.2451301216424753</v>
      </c>
      <c r="T919" s="76">
        <f t="shared" si="145"/>
        <v>10.778744817569384</v>
      </c>
      <c r="U919" s="8"/>
      <c r="V919" s="12" cm="1">
        <f t="array" ref="V919" xml:space="preserve"> SUM(C919:J919)/SUMPRODUCT(C919:J919/$AV$6:$BC$6, $AV$3:$BC$3 + $AV$4:$BC$4/1000*($D$7 - 1400) + $AV$5:$BC$5/10000*($F$8-1) )</f>
        <v>2.6960636201943822</v>
      </c>
      <c r="W919" s="12"/>
      <c r="X919" s="8"/>
    </row>
    <row r="920" spans="2:24" ht="20" x14ac:dyDescent="0.2">
      <c r="B920" s="76">
        <f t="shared" si="136"/>
        <v>1389.0647051773035</v>
      </c>
      <c r="C920" s="76">
        <f t="shared" si="137"/>
        <v>57.375393768815961</v>
      </c>
      <c r="D920" s="76" cm="1">
        <f t="array" ref="D920:J920">MMULT(N920:T920,TRANSPOSE($AM$8:$AS$14))</f>
        <v>2.4707159373946057</v>
      </c>
      <c r="E920" s="76">
        <v>18.941105772982628</v>
      </c>
      <c r="F920" s="76">
        <v>5.0793531636486993</v>
      </c>
      <c r="G920" s="76">
        <v>4.4458672967924144</v>
      </c>
      <c r="H920" s="76">
        <v>6.2732674004945697</v>
      </c>
      <c r="I920" s="76">
        <v>4.9159210699790137</v>
      </c>
      <c r="J920" s="76">
        <v>0.49837558989211606</v>
      </c>
      <c r="K920" s="78"/>
      <c r="L920" s="78"/>
      <c r="M920" s="76">
        <f t="shared" si="138"/>
        <v>1389.0647051773035</v>
      </c>
      <c r="N920" s="76">
        <f t="shared" si="139"/>
        <v>24.392374013469464</v>
      </c>
      <c r="O920" s="76">
        <f t="shared" si="140"/>
        <v>4.4169399990517819</v>
      </c>
      <c r="P920" s="76">
        <f t="shared" si="141"/>
        <v>2.7763585935538329</v>
      </c>
      <c r="Q920" s="76">
        <f t="shared" si="142"/>
        <v>-3.5696657680716672</v>
      </c>
      <c r="R920" s="76">
        <f t="shared" si="143"/>
        <v>-7.7095699943711082</v>
      </c>
      <c r="S920" s="76">
        <f t="shared" si="144"/>
        <v>8.2443686336035107</v>
      </c>
      <c r="T920" s="76">
        <f t="shared" si="145"/>
        <v>10.778568524994402</v>
      </c>
      <c r="U920" s="8"/>
      <c r="V920" s="12" cm="1">
        <f t="array" ref="V920" xml:space="preserve"> SUM(C920:J920)/SUMPRODUCT(C920:J920/$AV$6:$BC$6, $AV$3:$BC$3 + $AV$4:$BC$4/1000*($D$7 - 1400) + $AV$5:$BC$5/10000*($F$8-1) )</f>
        <v>2.6960679641420136</v>
      </c>
      <c r="W920" s="12"/>
      <c r="X920" s="8"/>
    </row>
    <row r="921" spans="2:24" ht="20" x14ac:dyDescent="0.2">
      <c r="B921" s="76">
        <f t="shared" si="136"/>
        <v>1392.60823758847</v>
      </c>
      <c r="C921" s="76">
        <f t="shared" si="137"/>
        <v>57.375322833174714</v>
      </c>
      <c r="D921" s="76" cm="1">
        <f t="array" ref="D921:J921">MMULT(N921:T921,TRANSPOSE($AM$8:$AS$14))</f>
        <v>2.4707376713390379</v>
      </c>
      <c r="E921" s="76">
        <v>18.941436537398243</v>
      </c>
      <c r="F921" s="76">
        <v>5.0795821990398142</v>
      </c>
      <c r="G921" s="76">
        <v>4.445760712513481</v>
      </c>
      <c r="H921" s="76">
        <v>6.2732507515100639</v>
      </c>
      <c r="I921" s="76">
        <v>4.9159405154796953</v>
      </c>
      <c r="J921" s="76">
        <v>0.49796877954494956</v>
      </c>
      <c r="K921" s="78"/>
      <c r="L921" s="78"/>
      <c r="M921" s="76">
        <f t="shared" si="138"/>
        <v>1392.60823758847</v>
      </c>
      <c r="N921" s="76">
        <f t="shared" si="139"/>
        <v>24.392575053110885</v>
      </c>
      <c r="O921" s="76">
        <f t="shared" si="140"/>
        <v>4.4170541846669282</v>
      </c>
      <c r="P921" s="76">
        <f t="shared" si="141"/>
        <v>2.7762577593242308</v>
      </c>
      <c r="Q921" s="76">
        <f t="shared" si="142"/>
        <v>-3.5694599278637025</v>
      </c>
      <c r="R921" s="76">
        <f t="shared" si="143"/>
        <v>-7.7090375931827451</v>
      </c>
      <c r="S921" s="76">
        <f t="shared" si="144"/>
        <v>8.2436071459628817</v>
      </c>
      <c r="T921" s="76">
        <f t="shared" si="145"/>
        <v>10.778392706407837</v>
      </c>
      <c r="U921" s="8"/>
      <c r="V921" s="12" cm="1">
        <f t="array" ref="V921" xml:space="preserve"> SUM(C921:J921)/SUMPRODUCT(C921:J921/$AV$6:$BC$6, $AV$3:$BC$3 + $AV$4:$BC$4/1000*($D$7 - 1400) + $AV$5:$BC$5/10000*($F$8-1) )</f>
        <v>2.6960723042270875</v>
      </c>
      <c r="W921" s="12"/>
      <c r="X921" s="8"/>
    </row>
    <row r="922" spans="2:24" ht="20" x14ac:dyDescent="0.2">
      <c r="B922" s="76">
        <f t="shared" si="136"/>
        <v>1396.1517699996366</v>
      </c>
      <c r="C922" s="76">
        <f t="shared" si="137"/>
        <v>57.375251814208617</v>
      </c>
      <c r="D922" s="76" cm="1">
        <f t="array" ref="D922:J922">MMULT(N922:T922,TRANSPOSE($AM$8:$AS$14))</f>
        <v>2.470759400840612</v>
      </c>
      <c r="E922" s="76">
        <v>18.941767260118858</v>
      </c>
      <c r="F922" s="76">
        <v>5.079811101700983</v>
      </c>
      <c r="G922" s="76">
        <v>4.4456540645736133</v>
      </c>
      <c r="H922" s="76">
        <v>6.2732340076911157</v>
      </c>
      <c r="I922" s="76">
        <v>4.9159603904756537</v>
      </c>
      <c r="J922" s="76">
        <v>0.49756196039054323</v>
      </c>
      <c r="K922" s="78"/>
      <c r="L922" s="78"/>
      <c r="M922" s="76">
        <f t="shared" si="138"/>
        <v>1396.1517699996366</v>
      </c>
      <c r="N922" s="76">
        <f t="shared" si="139"/>
        <v>24.39277609275231</v>
      </c>
      <c r="O922" s="76">
        <f t="shared" si="140"/>
        <v>4.4171683702820754</v>
      </c>
      <c r="P922" s="76">
        <f t="shared" si="141"/>
        <v>2.7761569250946296</v>
      </c>
      <c r="Q922" s="76">
        <f t="shared" si="142"/>
        <v>-3.5692540876557368</v>
      </c>
      <c r="R922" s="76">
        <f t="shared" si="143"/>
        <v>-7.7085051920051262</v>
      </c>
      <c r="S922" s="76">
        <f t="shared" si="144"/>
        <v>8.2428456586908148</v>
      </c>
      <c r="T922" s="76">
        <f t="shared" si="145"/>
        <v>10.778217353700539</v>
      </c>
      <c r="U922" s="8"/>
      <c r="V922" s="12" cm="1">
        <f t="array" ref="V922" xml:space="preserve"> SUM(C922:J922)/SUMPRODUCT(C922:J922/$AV$6:$BC$6, $AV$3:$BC$3 + $AV$4:$BC$4/1000*($D$7 - 1400) + $AV$5:$BC$5/10000*($F$8-1) )</f>
        <v>2.6960766405159804</v>
      </c>
      <c r="W922" s="12"/>
      <c r="X922" s="8"/>
    </row>
    <row r="923" spans="2:24" ht="20" x14ac:dyDescent="0.2">
      <c r="B923" s="76">
        <f t="shared" si="136"/>
        <v>1399.6953024108032</v>
      </c>
      <c r="C923" s="76">
        <f t="shared" si="137"/>
        <v>57.375180713350247</v>
      </c>
      <c r="D923" s="76" cm="1">
        <f t="array" ref="D923:J923">MMULT(N923:T923,TRANSPOSE($AM$8:$AS$14))</f>
        <v>2.4707811259756371</v>
      </c>
      <c r="E923" s="76">
        <v>18.942097941861906</v>
      </c>
      <c r="F923" s="76">
        <v>5.0800398739214367</v>
      </c>
      <c r="G923" s="76">
        <v>4.4455473540664094</v>
      </c>
      <c r="H923" s="76">
        <v>6.2732171706515061</v>
      </c>
      <c r="I923" s="76">
        <v>4.9159806876012757</v>
      </c>
      <c r="J923" s="76">
        <v>0.49715513257157445</v>
      </c>
      <c r="K923" s="78"/>
      <c r="L923" s="78"/>
      <c r="M923" s="76">
        <f t="shared" si="138"/>
        <v>1399.6953024108032</v>
      </c>
      <c r="N923" s="76">
        <f t="shared" si="139"/>
        <v>24.392977132393728</v>
      </c>
      <c r="O923" s="76">
        <f t="shared" si="140"/>
        <v>4.4172825558972217</v>
      </c>
      <c r="P923" s="76">
        <f t="shared" si="141"/>
        <v>2.7760560908650276</v>
      </c>
      <c r="Q923" s="76">
        <f t="shared" si="142"/>
        <v>-3.569048247447772</v>
      </c>
      <c r="R923" s="76">
        <f t="shared" si="143"/>
        <v>-7.7079727908372595</v>
      </c>
      <c r="S923" s="76">
        <f t="shared" si="144"/>
        <v>8.2420841717596751</v>
      </c>
      <c r="T923" s="76">
        <f t="shared" si="145"/>
        <v>10.77804245887663</v>
      </c>
      <c r="U923" s="8"/>
      <c r="V923" s="12" cm="1">
        <f t="array" ref="V923" xml:space="preserve"> SUM(C923:J923)/SUMPRODUCT(C923:J923/$AV$6:$BC$6, $AV$3:$BC$3 + $AV$4:$BC$4/1000*($D$7 - 1400) + $AV$5:$BC$5/10000*($F$8-1) )</f>
        <v>2.6960809730741282</v>
      </c>
      <c r="W923" s="12"/>
      <c r="X923" s="8"/>
    </row>
    <row r="924" spans="2:24" ht="20" x14ac:dyDescent="0.2">
      <c r="B924" s="76">
        <f t="shared" ref="B924:B988" si="146">M924</f>
        <v>1403.2388348219697</v>
      </c>
      <c r="C924" s="76">
        <f t="shared" si="137"/>
        <v>57.375109532011834</v>
      </c>
      <c r="D924" s="76" cm="1">
        <f t="array" ref="D924:J924">MMULT(N924:T924,TRANSPOSE($AM$8:$AS$14))</f>
        <v>2.470802846819351</v>
      </c>
      <c r="E924" s="76">
        <v>18.942428583334628</v>
      </c>
      <c r="F924" s="76">
        <v>5.080268517957462</v>
      </c>
      <c r="G924" s="76">
        <v>4.4454405820700558</v>
      </c>
      <c r="H924" s="76">
        <v>6.2732002419834343</v>
      </c>
      <c r="I924" s="76">
        <v>4.9160013995938714</v>
      </c>
      <c r="J924" s="76">
        <v>0.49674829622936645</v>
      </c>
      <c r="K924" s="78"/>
      <c r="L924" s="78"/>
      <c r="M924" s="76">
        <f t="shared" si="138"/>
        <v>1403.2388348219697</v>
      </c>
      <c r="N924" s="76">
        <f t="shared" si="139"/>
        <v>24.393178172035153</v>
      </c>
      <c r="O924" s="76">
        <f t="shared" si="140"/>
        <v>4.4173967415123689</v>
      </c>
      <c r="P924" s="76">
        <f t="shared" si="141"/>
        <v>2.775955256635426</v>
      </c>
      <c r="Q924" s="76">
        <f t="shared" si="142"/>
        <v>-3.5688424072398073</v>
      </c>
      <c r="R924" s="76">
        <f t="shared" si="143"/>
        <v>-7.7074403896782311</v>
      </c>
      <c r="S924" s="76">
        <f t="shared" si="144"/>
        <v>8.2413226851438441</v>
      </c>
      <c r="T924" s="76">
        <f t="shared" si="145"/>
        <v>10.777868014052453</v>
      </c>
      <c r="U924" s="8"/>
      <c r="V924" s="12" cm="1">
        <f t="array" ref="V924" xml:space="preserve"> SUM(C924:J924)/SUMPRODUCT(C924:J924/$AV$6:$BC$6, $AV$3:$BC$3 + $AV$4:$BC$4/1000*($D$7 - 1400) + $AV$5:$BC$5/10000*($F$8-1) )</f>
        <v>2.69608530196605</v>
      </c>
      <c r="W924" s="12"/>
      <c r="X924" s="8"/>
    </row>
    <row r="925" spans="2:24" ht="20" x14ac:dyDescent="0.2">
      <c r="B925" s="76">
        <f t="shared" si="146"/>
        <v>1406.7823672331363</v>
      </c>
      <c r="C925" s="76">
        <f t="shared" ref="C925:C988" si="147">100-SUM(D925:J925)</f>
        <v>57.375038271585524</v>
      </c>
      <c r="D925" s="76" cm="1">
        <f t="array" ref="D925:J925">MMULT(N925:T925,TRANSPOSE($AM$8:$AS$14))</f>
        <v>2.4708245634459174</v>
      </c>
      <c r="E925" s="76">
        <v>18.942759185234141</v>
      </c>
      <c r="F925" s="76">
        <v>5.0804970360327282</v>
      </c>
      <c r="G925" s="76">
        <v>4.4453337496474497</v>
      </c>
      <c r="H925" s="76">
        <v>6.273183223257611</v>
      </c>
      <c r="I925" s="76">
        <v>4.9160225192927829</v>
      </c>
      <c r="J925" s="76">
        <v>0.49634145150385378</v>
      </c>
      <c r="K925" s="78"/>
      <c r="L925" s="78"/>
      <c r="M925" s="76">
        <f t="shared" ref="M925:M988" si="148">M924+0.01*$T$14</f>
        <v>1406.7823672331363</v>
      </c>
      <c r="N925" s="76">
        <f t="shared" ref="N925:N988" si="149">(D$19+D$20 + (D$21+D$22)*$M925)/2 + (D$20-D$19 + (D$22-D$21)*$M925)/2*ERF($M925/SQRT(4*N$13*$D$8))+(D$22-D$21)*SQRT(N$13*$D$8/PI())*EXP( 0 -$M925^2/4/N$13/$D$8)</f>
        <v>24.393379211676574</v>
      </c>
      <c r="O925" s="76">
        <f t="shared" ref="O925:O988" si="150">(E$19+E$20 + (E$21+E$22)*$M925)/2 + (E$20-E$19 + (E$22-E$21)*$M925)/2*ERF($M925/SQRT(4*O$13*$D$8))+(E$22-E$21)*SQRT(O$13*$D$8/PI())*EXP( 0 -$M925^2/4/O$13/$D$8)</f>
        <v>4.4175109271275153</v>
      </c>
      <c r="P925" s="76">
        <f t="shared" ref="P925:P988" si="151">(F$19+F$20 + (F$21+F$22)*$M925)/2 + (F$20-F$19 + (F$22-F$21)*$M925)/2*ERF($M925/SQRT(4*P$13*$D$8))+(F$22-F$21)*SQRT(P$13*$D$8/PI())*EXP( 0 -$M925^2/4/P$13/$D$8)</f>
        <v>2.7758544224058244</v>
      </c>
      <c r="Q925" s="76">
        <f t="shared" ref="Q925:Q988" si="152">(G$19+G$20 + (G$21+G$22)*$M925)/2 + (G$20-G$19 + (G$22-G$21)*$M925)/2*ERF($M925/SQRT(4*Q$13*$D$8))+(G$22-G$21)*SQRT(Q$13*$D$8/PI())*EXP( 0 -$M925^2/4/Q$13/$D$8)</f>
        <v>-3.5686365670318425</v>
      </c>
      <c r="R925" s="76">
        <f t="shared" ref="R925:R988" si="153">(H$19+H$20 + (H$21+H$22)*$M925)/2 + (H$20-H$19 + (H$22-H$21)*$M925)/2*ERF($M925/SQRT(4*R$13*$D$8))+(H$22-H$21)*SQRT(R$13*$D$8/PI())*EXP( 0 -$M925^2/4/R$13/$D$8)</f>
        <v>-7.7069079885272167</v>
      </c>
      <c r="S925" s="76">
        <f t="shared" ref="S925:S988" si="154">(I$19+I$20 + (I$21+I$22)*$M925)/2 + (I$20-I$19 + (I$22-I$21)*$M925)/2*ERF($M925/SQRT(4*S$13*$D$8))+(I$22-I$21)*SQRT(S$13*$D$8/PI())*EXP( 0 -$M925^2/4/S$13/$D$8)</f>
        <v>8.2405611988195648</v>
      </c>
      <c r="T925" s="76">
        <f t="shared" ref="T925:T988" si="155">(J$19+J$20 + (J$21+J$22)*$M925)/2 + (J$20-J$19 + (J$22-J$21)*$M925)/2*ERF($M925/SQRT(4*T$13*$D$8))+(J$22-J$21)*SQRT(T$13*$D$8/PI())*EXP( 0 -$M925^2/4/T$13/$D$8)</f>
        <v>10.777694011455541</v>
      </c>
      <c r="U925" s="8"/>
      <c r="V925" s="12" cm="1">
        <f t="array" ref="V925" xml:space="preserve"> SUM(C925:J925)/SUMPRODUCT(C925:J925/$AV$6:$BC$6, $AV$3:$BC$3 + $AV$4:$BC$4/1000*($D$7 - 1400) + $AV$5:$BC$5/10000*($F$8-1) )</f>
        <v>2.6960896272553456</v>
      </c>
      <c r="W925" s="12"/>
      <c r="X925" s="8"/>
    </row>
    <row r="926" spans="2:24" ht="20" x14ac:dyDescent="0.2">
      <c r="B926" s="76">
        <f t="shared" si="146"/>
        <v>1410.3258996443028</v>
      </c>
      <c r="C926" s="76">
        <f t="shared" si="147"/>
        <v>57.374966933443602</v>
      </c>
      <c r="D926" s="76" cm="1">
        <f t="array" ref="D926:J926">MMULT(N926:T926,TRANSPOSE($AM$8:$AS$14))</f>
        <v>2.470846275928452</v>
      </c>
      <c r="E926" s="76">
        <v>18.943089748247584</v>
      </c>
      <c r="F926" s="76">
        <v>5.0807254303386751</v>
      </c>
      <c r="G926" s="76">
        <v>4.4452268578463698</v>
      </c>
      <c r="H926" s="76">
        <v>6.2731661160233756</v>
      </c>
      <c r="I926" s="76">
        <v>4.9160440396384057</v>
      </c>
      <c r="J926" s="76">
        <v>0.49593459853353783</v>
      </c>
      <c r="K926" s="78"/>
      <c r="L926" s="78"/>
      <c r="M926" s="76">
        <f t="shared" si="148"/>
        <v>1410.3258996443028</v>
      </c>
      <c r="N926" s="76">
        <f t="shared" si="149"/>
        <v>24.393580251317996</v>
      </c>
      <c r="O926" s="76">
        <f t="shared" si="150"/>
        <v>4.4176251127426625</v>
      </c>
      <c r="P926" s="76">
        <f t="shared" si="151"/>
        <v>2.7757535881762228</v>
      </c>
      <c r="Q926" s="76">
        <f t="shared" si="152"/>
        <v>-3.5684307268238773</v>
      </c>
      <c r="R926" s="76">
        <f t="shared" si="153"/>
        <v>-7.7063755873834685</v>
      </c>
      <c r="S926" s="76">
        <f t="shared" si="154"/>
        <v>8.2397997127648086</v>
      </c>
      <c r="T926" s="76">
        <f t="shared" si="155"/>
        <v>10.777520443423532</v>
      </c>
      <c r="U926" s="8"/>
      <c r="V926" s="12" cm="1">
        <f t="array" ref="V926" xml:space="preserve"> SUM(C926:J926)/SUMPRODUCT(C926:J926/$AV$6:$BC$6, $AV$3:$BC$3 + $AV$4:$BC$4/1000*($D$7 - 1400) + $AV$5:$BC$5/10000*($F$8-1) )</f>
        <v>2.6960939490047084</v>
      </c>
      <c r="W926" s="12"/>
      <c r="X926" s="8"/>
    </row>
    <row r="927" spans="2:24" ht="20" x14ac:dyDescent="0.2">
      <c r="B927" s="76">
        <f t="shared" si="146"/>
        <v>1413.8694320554694</v>
      </c>
      <c r="C927" s="76">
        <f t="shared" si="147"/>
        <v>57.374895518938644</v>
      </c>
      <c r="D927" s="76" cm="1">
        <f t="array" ref="D927:J927">MMULT(N927:T927,TRANSPOSE($AM$8:$AS$14))</f>
        <v>2.4708679843390264</v>
      </c>
      <c r="E927" s="76">
        <v>18.94342027305219</v>
      </c>
      <c r="F927" s="76">
        <v>5.0809537030348739</v>
      </c>
      <c r="G927" s="76">
        <v>4.4451199076996266</v>
      </c>
      <c r="H927" s="76">
        <v>6.273148921808879</v>
      </c>
      <c r="I927" s="76">
        <v>4.916065953671275</v>
      </c>
      <c r="J927" s="76">
        <v>0.49552773745547318</v>
      </c>
      <c r="K927" s="78"/>
      <c r="L927" s="78"/>
      <c r="M927" s="76">
        <f t="shared" si="148"/>
        <v>1413.8694320554694</v>
      </c>
      <c r="N927" s="76">
        <f t="shared" si="149"/>
        <v>24.393781290959417</v>
      </c>
      <c r="O927" s="76">
        <f t="shared" si="150"/>
        <v>4.4177392983578079</v>
      </c>
      <c r="P927" s="76">
        <f t="shared" si="151"/>
        <v>2.7756527539466207</v>
      </c>
      <c r="Q927" s="76">
        <f t="shared" si="152"/>
        <v>-3.5682248866159121</v>
      </c>
      <c r="R927" s="76">
        <f t="shared" si="153"/>
        <v>-7.7058431862462973</v>
      </c>
      <c r="S927" s="76">
        <f t="shared" si="154"/>
        <v>8.2390382269591651</v>
      </c>
      <c r="T927" s="76">
        <f t="shared" si="155"/>
        <v>10.777347302403134</v>
      </c>
      <c r="U927" s="8"/>
      <c r="V927" s="12" cm="1">
        <f t="array" ref="V927" xml:space="preserve"> SUM(C927:J927)/SUMPRODUCT(C927:J927/$AV$6:$BC$6, $AV$3:$BC$3 + $AV$4:$BC$4/1000*($D$7 - 1400) + $AV$5:$BC$5/10000*($F$8-1) )</f>
        <v>2.696098267275937</v>
      </c>
      <c r="W927" s="12"/>
      <c r="X927" s="8"/>
    </row>
    <row r="928" spans="2:24" ht="20" x14ac:dyDescent="0.2">
      <c r="B928" s="76">
        <f t="shared" si="146"/>
        <v>1417.4129644666359</v>
      </c>
      <c r="C928" s="76">
        <f t="shared" si="147"/>
        <v>57.374824029403797</v>
      </c>
      <c r="D928" s="76" cm="1">
        <f t="array" ref="D928:J928">MMULT(N928:T928,TRANSPOSE($AM$8:$AS$14))</f>
        <v>2.4708896887486751</v>
      </c>
      <c r="E928" s="76">
        <v>18.943750760315414</v>
      </c>
      <c r="F928" s="76">
        <v>5.0811818562493851</v>
      </c>
      <c r="G928" s="76">
        <v>4.4450129002251995</v>
      </c>
      <c r="H928" s="76">
        <v>6.2731316421211716</v>
      </c>
      <c r="I928" s="76">
        <v>4.9160882545311271</v>
      </c>
      <c r="J928" s="76">
        <v>0.49512086840523328</v>
      </c>
      <c r="K928" s="78"/>
      <c r="L928" s="78"/>
      <c r="M928" s="76">
        <f t="shared" si="148"/>
        <v>1417.4129644666359</v>
      </c>
      <c r="N928" s="76">
        <f t="shared" si="149"/>
        <v>24.393982330600842</v>
      </c>
      <c r="O928" s="76">
        <f t="shared" si="150"/>
        <v>4.4178534839729551</v>
      </c>
      <c r="P928" s="76">
        <f t="shared" si="151"/>
        <v>2.7755519197170195</v>
      </c>
      <c r="Q928" s="76">
        <f t="shared" si="152"/>
        <v>-3.5680190464079473</v>
      </c>
      <c r="R928" s="76">
        <f t="shared" si="153"/>
        <v>-7.705310785115091</v>
      </c>
      <c r="S928" s="76">
        <f t="shared" si="154"/>
        <v>8.2382767413837144</v>
      </c>
      <c r="T928" s="76">
        <f t="shared" si="155"/>
        <v>10.777174580949081</v>
      </c>
      <c r="U928" s="8"/>
      <c r="V928" s="12" cm="1">
        <f t="array" ref="V928" xml:space="preserve"> SUM(C928:J928)/SUMPRODUCT(C928:J928/$AV$6:$BC$6, $AV$3:$BC$3 + $AV$4:$BC$4/1000*($D$7 - 1400) + $AV$5:$BC$5/10000*($F$8-1) )</f>
        <v>2.6961025821299405</v>
      </c>
      <c r="W928" s="12"/>
      <c r="X928" s="8"/>
    </row>
    <row r="929" spans="2:24" ht="20" x14ac:dyDescent="0.2">
      <c r="B929" s="76">
        <f t="shared" si="146"/>
        <v>1420.9564968778025</v>
      </c>
      <c r="C929" s="76">
        <f t="shared" si="147"/>
        <v>57.374752466152849</v>
      </c>
      <c r="D929" s="76" cm="1">
        <f t="array" ref="D929:J929">MMULT(N929:T929,TRANSPOSE($AM$8:$AS$14))</f>
        <v>2.470911389227409</v>
      </c>
      <c r="E929" s="76">
        <v>18.944081210695014</v>
      </c>
      <c r="F929" s="76">
        <v>5.0814098920791091</v>
      </c>
      <c r="G929" s="76">
        <v>4.4449058364263898</v>
      </c>
      <c r="H929" s="76">
        <v>6.273114278446398</v>
      </c>
      <c r="I929" s="76">
        <v>4.9161109354559382</v>
      </c>
      <c r="J929" s="76">
        <v>0.49471399151689183</v>
      </c>
      <c r="K929" s="78"/>
      <c r="L929" s="78"/>
      <c r="M929" s="76">
        <f t="shared" si="148"/>
        <v>1420.9564968778025</v>
      </c>
      <c r="N929" s="76">
        <f t="shared" si="149"/>
        <v>24.394183370242263</v>
      </c>
      <c r="O929" s="76">
        <f t="shared" si="150"/>
        <v>4.4179676695881014</v>
      </c>
      <c r="P929" s="76">
        <f t="shared" si="151"/>
        <v>2.7754510854874175</v>
      </c>
      <c r="Q929" s="76">
        <f t="shared" si="152"/>
        <v>-3.5678132061999825</v>
      </c>
      <c r="R929" s="76">
        <f t="shared" si="153"/>
        <v>-7.7047783839892832</v>
      </c>
      <c r="S929" s="76">
        <f t="shared" si="154"/>
        <v>8.2375152560209361</v>
      </c>
      <c r="T929" s="76">
        <f t="shared" si="155"/>
        <v>10.777002271723049</v>
      </c>
      <c r="U929" s="8"/>
      <c r="V929" s="12" cm="1">
        <f t="array" ref="V929" xml:space="preserve"> SUM(C929:J929)/SUMPRODUCT(C929:J929/$AV$6:$BC$6, $AV$3:$BC$3 + $AV$4:$BC$4/1000*($D$7 - 1400) + $AV$5:$BC$5/10000*($F$8-1) )</f>
        <v>2.696106893626748</v>
      </c>
      <c r="W929" s="12"/>
      <c r="X929" s="8"/>
    </row>
    <row r="930" spans="2:24" ht="20" x14ac:dyDescent="0.2">
      <c r="B930" s="76">
        <f t="shared" si="146"/>
        <v>1424.500029288969</v>
      </c>
      <c r="C930" s="76">
        <f t="shared" si="147"/>
        <v>57.374680830480578</v>
      </c>
      <c r="D930" s="76" cm="1">
        <f t="array" ref="D930:J930">MMULT(N930:T930,TRANSPOSE($AM$8:$AS$14))</f>
        <v>2.4709330858442269</v>
      </c>
      <c r="E930" s="76">
        <v>18.944411624839173</v>
      </c>
      <c r="F930" s="76">
        <v>5.0816378125901434</v>
      </c>
      <c r="G930" s="76">
        <v>4.4447987172919738</v>
      </c>
      <c r="H930" s="76">
        <v>6.2730968322499132</v>
      </c>
      <c r="I930" s="76">
        <v>4.9161339897809979</v>
      </c>
      <c r="J930" s="76">
        <v>0.49430710692299895</v>
      </c>
      <c r="K930" s="78"/>
      <c r="L930" s="78"/>
      <c r="M930" s="76">
        <f t="shared" si="148"/>
        <v>1424.500029288969</v>
      </c>
      <c r="N930" s="76">
        <f t="shared" si="149"/>
        <v>24.394384409883685</v>
      </c>
      <c r="O930" s="76">
        <f t="shared" si="150"/>
        <v>4.4180818552032486</v>
      </c>
      <c r="P930" s="76">
        <f t="shared" si="151"/>
        <v>2.7753502512578163</v>
      </c>
      <c r="Q930" s="76">
        <f t="shared" si="152"/>
        <v>-3.5676073659920173</v>
      </c>
      <c r="R930" s="76">
        <f t="shared" si="153"/>
        <v>-7.704245982868362</v>
      </c>
      <c r="S930" s="76">
        <f t="shared" si="154"/>
        <v>8.2367537708545928</v>
      </c>
      <c r="T930" s="76">
        <f t="shared" si="155"/>
        <v>10.776830367492632</v>
      </c>
      <c r="U930" s="8"/>
      <c r="V930" s="12" cm="1">
        <f t="array" ref="V930" xml:space="preserve"> SUM(C930:J930)/SUMPRODUCT(C930:J930/$AV$6:$BC$6, $AV$3:$BC$3 + $AV$4:$BC$4/1000*($D$7 - 1400) + $AV$5:$BC$5/10000*($F$8-1) )</f>
        <v>2.6961112018255222</v>
      </c>
      <c r="W930" s="12"/>
      <c r="X930" s="8"/>
    </row>
    <row r="931" spans="2:24" ht="20" x14ac:dyDescent="0.2">
      <c r="B931" s="76">
        <f t="shared" si="146"/>
        <v>1428.0435617001356</v>
      </c>
      <c r="C931" s="76">
        <f t="shared" si="147"/>
        <v>57.3746091236628</v>
      </c>
      <c r="D931" s="76" cm="1">
        <f t="array" ref="D931:J931">MMULT(N931:T931,TRANSPOSE($AM$8:$AS$14))</f>
        <v>2.4709547786671267</v>
      </c>
      <c r="E931" s="76">
        <v>18.944742003386601</v>
      </c>
      <c r="F931" s="76">
        <v>5.0818656198181227</v>
      </c>
      <c r="G931" s="76">
        <v>4.4446915437963517</v>
      </c>
      <c r="H931" s="76">
        <v>6.2730793049764673</v>
      </c>
      <c r="I931" s="76">
        <v>4.9161574109379469</v>
      </c>
      <c r="J931" s="76">
        <v>0.49390021475457391</v>
      </c>
      <c r="K931" s="78"/>
      <c r="L931" s="78"/>
      <c r="M931" s="76">
        <f t="shared" si="148"/>
        <v>1428.0435617001356</v>
      </c>
      <c r="N931" s="76">
        <f t="shared" si="149"/>
        <v>24.394585449525106</v>
      </c>
      <c r="O931" s="76">
        <f t="shared" si="150"/>
        <v>4.4181960408183949</v>
      </c>
      <c r="P931" s="76">
        <f t="shared" si="151"/>
        <v>2.7752494170282147</v>
      </c>
      <c r="Q931" s="76">
        <f t="shared" si="152"/>
        <v>-3.5674015257840526</v>
      </c>
      <c r="R931" s="76">
        <f t="shared" si="153"/>
        <v>-7.7037135817518676</v>
      </c>
      <c r="S931" s="76">
        <f t="shared" si="154"/>
        <v>8.2359922858696617</v>
      </c>
      <c r="T931" s="76">
        <f t="shared" si="155"/>
        <v>10.776658861130269</v>
      </c>
      <c r="U931" s="8"/>
      <c r="V931" s="12" cm="1">
        <f t="array" ref="V931" xml:space="preserve"> SUM(C931:J931)/SUMPRODUCT(C931:J931/$AV$6:$BC$6, $AV$3:$BC$3 + $AV$4:$BC$4/1000*($D$7 - 1400) + $AV$5:$BC$5/10000*($F$8-1) )</f>
        <v>2.6961155067845595</v>
      </c>
      <c r="W931" s="12"/>
      <c r="X931" s="8"/>
    </row>
    <row r="932" spans="2:24" ht="20" x14ac:dyDescent="0.2">
      <c r="B932" s="76">
        <f t="shared" si="146"/>
        <v>1431.5870941113021</v>
      </c>
      <c r="C932" s="76">
        <f t="shared" si="147"/>
        <v>57.374537346956757</v>
      </c>
      <c r="D932" s="76" cm="1">
        <f t="array" ref="D932:J932">MMULT(N932:T932,TRANSPOSE($AM$8:$AS$14))</f>
        <v>2.4709764677631121</v>
      </c>
      <c r="E932" s="76">
        <v>18.945072346966612</v>
      </c>
      <c r="F932" s="76">
        <v>5.082093315768569</v>
      </c>
      <c r="G932" s="76">
        <v>4.4445843168996824</v>
      </c>
      <c r="H932" s="76">
        <v>6.2730616980503369</v>
      </c>
      <c r="I932" s="76">
        <v>4.9161811924538483</v>
      </c>
      <c r="J932" s="76">
        <v>0.4934933151410773</v>
      </c>
      <c r="K932" s="78"/>
      <c r="L932" s="78"/>
      <c r="M932" s="76">
        <f t="shared" si="148"/>
        <v>1431.5870941113021</v>
      </c>
      <c r="N932" s="76">
        <f t="shared" si="149"/>
        <v>24.394786489166531</v>
      </c>
      <c r="O932" s="76">
        <f t="shared" si="150"/>
        <v>4.4183102264335421</v>
      </c>
      <c r="P932" s="76">
        <f t="shared" si="151"/>
        <v>2.7751485827986127</v>
      </c>
      <c r="Q932" s="76">
        <f t="shared" si="152"/>
        <v>-3.5671956855760873</v>
      </c>
      <c r="R932" s="76">
        <f t="shared" si="153"/>
        <v>-7.7031811806393753</v>
      </c>
      <c r="S932" s="76">
        <f t="shared" si="154"/>
        <v>8.2352308010522197</v>
      </c>
      <c r="T932" s="76">
        <f t="shared" si="155"/>
        <v>10.776487745612203</v>
      </c>
      <c r="U932" s="8"/>
      <c r="V932" s="12" cm="1">
        <f t="array" ref="V932" xml:space="preserve"> SUM(C932:J932)/SUMPRODUCT(C932:J932/$AV$6:$BC$6, $AV$3:$BC$3 + $AV$4:$BC$4/1000*($D$7 - 1400) + $AV$5:$BC$5/10000*($F$8-1) )</f>
        <v>2.6961198085613085</v>
      </c>
      <c r="W932" s="12"/>
      <c r="X932" s="8"/>
    </row>
    <row r="933" spans="2:24" ht="20" x14ac:dyDescent="0.2">
      <c r="B933" s="76">
        <f t="shared" si="146"/>
        <v>1435.1306265224687</v>
      </c>
      <c r="C933" s="76">
        <f t="shared" si="147"/>
        <v>57.374465501601129</v>
      </c>
      <c r="D933" s="76" cm="1">
        <f t="array" ref="D933:J933">MMULT(N933:T933,TRANSPOSE($AM$8:$AS$14))</f>
        <v>2.4709981531982006</v>
      </c>
      <c r="E933" s="76">
        <v>18.94540265619926</v>
      </c>
      <c r="F933" s="76">
        <v>5.0823209024172336</v>
      </c>
      <c r="G933" s="76">
        <v>4.44447703754805</v>
      </c>
      <c r="H933" s="76">
        <v>6.2730440128755047</v>
      </c>
      <c r="I933" s="76">
        <v>4.9162053279502196</v>
      </c>
      <c r="J933" s="76">
        <v>0.49308640821041194</v>
      </c>
      <c r="K933" s="78"/>
      <c r="L933" s="78"/>
      <c r="M933" s="76">
        <f t="shared" si="148"/>
        <v>1435.1306265224687</v>
      </c>
      <c r="N933" s="76">
        <f t="shared" si="149"/>
        <v>24.394987528807949</v>
      </c>
      <c r="O933" s="76">
        <f t="shared" si="150"/>
        <v>4.4184244120486884</v>
      </c>
      <c r="P933" s="76">
        <f t="shared" si="151"/>
        <v>2.775047748569011</v>
      </c>
      <c r="Q933" s="76">
        <f t="shared" si="152"/>
        <v>-3.5669898453681226</v>
      </c>
      <c r="R933" s="76">
        <f t="shared" si="153"/>
        <v>-7.7026487795305041</v>
      </c>
      <c r="S933" s="76">
        <f t="shared" si="154"/>
        <v>8.2344693163893865</v>
      </c>
      <c r="T933" s="76">
        <f t="shared" si="155"/>
        <v>10.776317014017417</v>
      </c>
      <c r="U933" s="8"/>
      <c r="V933" s="12" cm="1">
        <f t="array" ref="V933" xml:space="preserve"> SUM(C933:J933)/SUMPRODUCT(C933:J933/$AV$6:$BC$6, $AV$3:$BC$3 + $AV$4:$BC$4/1000*($D$7 - 1400) + $AV$5:$BC$5/10000*($F$8-1) )</f>
        <v>2.6961241072123729</v>
      </c>
      <c r="W933" s="12"/>
      <c r="X933" s="8"/>
    </row>
    <row r="934" spans="2:24" ht="20" x14ac:dyDescent="0.2">
      <c r="B934" s="76">
        <f t="shared" si="146"/>
        <v>1438.6741589336352</v>
      </c>
      <c r="C934" s="76">
        <f t="shared" si="147"/>
        <v>57.374393588816275</v>
      </c>
      <c r="D934" s="76" cm="1">
        <f t="array" ref="D934:J934">MMULT(N934:T934,TRANSPOSE($AM$8:$AS$14))</f>
        <v>2.4710198350374437</v>
      </c>
      <c r="E934" s="76">
        <v>18.945732931695417</v>
      </c>
      <c r="F934" s="76">
        <v>5.0825483817104207</v>
      </c>
      <c r="G934" s="76">
        <v>4.4443697066735997</v>
      </c>
      <c r="H934" s="76">
        <v>6.2730262508358319</v>
      </c>
      <c r="I934" s="76">
        <v>4.9162298111420952</v>
      </c>
      <c r="J934" s="76">
        <v>0.49267949408890876</v>
      </c>
      <c r="K934" s="78"/>
      <c r="L934" s="78"/>
      <c r="M934" s="76">
        <f t="shared" si="148"/>
        <v>1438.6741589336352</v>
      </c>
      <c r="N934" s="76">
        <f t="shared" si="149"/>
        <v>24.39518856844937</v>
      </c>
      <c r="O934" s="76">
        <f t="shared" si="150"/>
        <v>4.4185385976638347</v>
      </c>
      <c r="P934" s="76">
        <f t="shared" si="151"/>
        <v>2.7749469143394094</v>
      </c>
      <c r="Q934" s="76">
        <f t="shared" si="152"/>
        <v>-3.5667840051601578</v>
      </c>
      <c r="R934" s="76">
        <f t="shared" si="153"/>
        <v>-7.7021163784249111</v>
      </c>
      <c r="S934" s="76">
        <f t="shared" si="154"/>
        <v>8.2337078318692409</v>
      </c>
      <c r="T934" s="76">
        <f t="shared" si="155"/>
        <v>10.776146659526601</v>
      </c>
      <c r="U934" s="8"/>
      <c r="V934" s="12" cm="1">
        <f t="array" ref="V934" xml:space="preserve"> SUM(C934:J934)/SUMPRODUCT(C934:J934/$AV$6:$BC$6, $AV$3:$BC$3 + $AV$4:$BC$4/1000*($D$7 - 1400) + $AV$5:$BC$5/10000*($F$8-1) )</f>
        <v>2.6961284027935202</v>
      </c>
      <c r="W934" s="12"/>
      <c r="X934" s="8"/>
    </row>
    <row r="935" spans="2:24" ht="20" x14ac:dyDescent="0.2">
      <c r="B935" s="76">
        <f t="shared" si="146"/>
        <v>1442.2176913448018</v>
      </c>
      <c r="C935" s="76">
        <f t="shared" si="147"/>
        <v>57.374321609804561</v>
      </c>
      <c r="D935" s="76" cm="1">
        <f t="array" ref="D935:J935">MMULT(N935:T935,TRANSPOSE($AM$8:$AS$14))</f>
        <v>2.4710415133449284</v>
      </c>
      <c r="E935" s="76">
        <v>18.946063174056874</v>
      </c>
      <c r="F935" s="76">
        <v>5.0827757555653488</v>
      </c>
      <c r="G935" s="76">
        <v>4.4442623251946776</v>
      </c>
      <c r="H935" s="76">
        <v>6.2730084132952246</v>
      </c>
      <c r="I935" s="76">
        <v>4.9162546358370678</v>
      </c>
      <c r="J935" s="76">
        <v>0.4922725729013161</v>
      </c>
      <c r="K935" s="78"/>
      <c r="L935" s="78"/>
      <c r="M935" s="76">
        <f t="shared" si="148"/>
        <v>1442.2176913448018</v>
      </c>
      <c r="N935" s="76">
        <f t="shared" si="149"/>
        <v>24.395389608090795</v>
      </c>
      <c r="O935" s="76">
        <f t="shared" si="150"/>
        <v>4.418652783278981</v>
      </c>
      <c r="P935" s="76">
        <f t="shared" si="151"/>
        <v>2.7748460801098083</v>
      </c>
      <c r="Q935" s="76">
        <f t="shared" si="152"/>
        <v>-3.566578164952193</v>
      </c>
      <c r="R935" s="76">
        <f t="shared" si="153"/>
        <v>-7.7015839773222794</v>
      </c>
      <c r="S935" s="76">
        <f t="shared" si="154"/>
        <v>8.2329463474807554</v>
      </c>
      <c r="T935" s="76">
        <f t="shared" si="155"/>
        <v>10.775976675421077</v>
      </c>
      <c r="U935" s="8"/>
      <c r="V935" s="12" cm="1">
        <f t="array" ref="V935" xml:space="preserve"> SUM(C935:J935)/SUMPRODUCT(C935:J935/$AV$6:$BC$6, $AV$3:$BC$3 + $AV$4:$BC$4/1000*($D$7 - 1400) + $AV$5:$BC$5/10000*($F$8-1) )</f>
        <v>2.696132695359696</v>
      </c>
      <c r="W935" s="12"/>
      <c r="X935" s="8"/>
    </row>
    <row r="936" spans="2:24" ht="20" x14ac:dyDescent="0.2">
      <c r="B936" s="76">
        <f t="shared" si="146"/>
        <v>1445.7612237559683</v>
      </c>
      <c r="C936" s="76">
        <f t="shared" si="147"/>
        <v>57.374249565750389</v>
      </c>
      <c r="D936" s="76" cm="1">
        <f t="array" ref="D936:J936">MMULT(N936:T936,TRANSPOSE($AM$8:$AS$14))</f>
        <v>2.4710631881837872</v>
      </c>
      <c r="E936" s="76">
        <v>18.94639338387643</v>
      </c>
      <c r="F936" s="76">
        <v>5.0830030258704451</v>
      </c>
      <c r="G936" s="76">
        <v>4.4441548940159956</v>
      </c>
      <c r="H936" s="76">
        <v>6.2729905015977909</v>
      </c>
      <c r="I936" s="76">
        <v>4.9162797959343614</v>
      </c>
      <c r="J936" s="76">
        <v>0.49186564477079997</v>
      </c>
      <c r="K936" s="78"/>
      <c r="L936" s="78"/>
      <c r="M936" s="76">
        <f t="shared" si="148"/>
        <v>1445.7612237559683</v>
      </c>
      <c r="N936" s="76">
        <f t="shared" si="149"/>
        <v>24.395590647732213</v>
      </c>
      <c r="O936" s="76">
        <f t="shared" si="150"/>
        <v>4.4187669688941282</v>
      </c>
      <c r="P936" s="76">
        <f t="shared" si="151"/>
        <v>2.7747452458802062</v>
      </c>
      <c r="Q936" s="76">
        <f t="shared" si="152"/>
        <v>-3.5663723247442274</v>
      </c>
      <c r="R936" s="76">
        <f t="shared" si="153"/>
        <v>-7.7010515762223246</v>
      </c>
      <c r="S936" s="76">
        <f t="shared" si="154"/>
        <v>8.2321848632137282</v>
      </c>
      <c r="T936" s="76">
        <f t="shared" si="155"/>
        <v>10.775807055081779</v>
      </c>
      <c r="U936" s="8"/>
      <c r="V936" s="12" cm="1">
        <f t="array" ref="V936" xml:space="preserve"> SUM(C936:J936)/SUMPRODUCT(C936:J936/$AV$6:$BC$6, $AV$3:$BC$3 + $AV$4:$BC$4/1000*($D$7 - 1400) + $AV$5:$BC$5/10000*($F$8-1) )</f>
        <v>2.6961369849650256</v>
      </c>
      <c r="W936" s="12"/>
      <c r="X936" s="8"/>
    </row>
    <row r="937" spans="2:24" ht="20" x14ac:dyDescent="0.2">
      <c r="B937" s="76">
        <f t="shared" si="146"/>
        <v>1449.3047561671349</v>
      </c>
      <c r="C937" s="76">
        <f t="shared" si="147"/>
        <v>57.374177457820444</v>
      </c>
      <c r="D937" s="76" cm="1">
        <f t="array" ref="D937:J937">MMULT(N937:T937,TRANSPOSE($AM$8:$AS$14))</f>
        <v>2.4710848596162163</v>
      </c>
      <c r="E937" s="76">
        <v>18.94672356173804</v>
      </c>
      <c r="F937" s="76">
        <v>5.0832301944857186</v>
      </c>
      <c r="G937" s="76">
        <v>4.4440474140287627</v>
      </c>
      <c r="H937" s="76">
        <v>6.2729725170680286</v>
      </c>
      <c r="I937" s="76">
        <v>4.9163052854238547</v>
      </c>
      <c r="J937" s="76">
        <v>0.49145870981893469</v>
      </c>
      <c r="K937" s="78"/>
      <c r="L937" s="78"/>
      <c r="M937" s="76">
        <f t="shared" si="148"/>
        <v>1449.3047561671349</v>
      </c>
      <c r="N937" s="76">
        <f t="shared" si="149"/>
        <v>24.395791687373638</v>
      </c>
      <c r="O937" s="76">
        <f t="shared" si="150"/>
        <v>4.4188811545092745</v>
      </c>
      <c r="P937" s="76">
        <f t="shared" si="151"/>
        <v>2.7746444116506046</v>
      </c>
      <c r="Q937" s="76">
        <f t="shared" si="152"/>
        <v>-3.5661664845362626</v>
      </c>
      <c r="R937" s="76">
        <f t="shared" si="153"/>
        <v>-7.7005191751247901</v>
      </c>
      <c r="S937" s="76">
        <f t="shared" si="154"/>
        <v>8.2314233790587217</v>
      </c>
      <c r="T937" s="76">
        <f t="shared" si="155"/>
        <v>10.775637791988185</v>
      </c>
      <c r="U937" s="8"/>
      <c r="V937" s="12" cm="1">
        <f t="array" ref="V937" xml:space="preserve"> SUM(C937:J937)/SUMPRODUCT(C937:J937/$AV$6:$BC$6, $AV$3:$BC$3 + $AV$4:$BC$4/1000*($D$7 - 1400) + $AV$5:$BC$5/10000*($F$8-1) )</f>
        <v>2.6961412716628295</v>
      </c>
      <c r="W937" s="12"/>
      <c r="X937" s="8"/>
    </row>
    <row r="938" spans="2:24" ht="20" x14ac:dyDescent="0.2">
      <c r="B938" s="76">
        <f t="shared" si="146"/>
        <v>1452.8482885783014</v>
      </c>
      <c r="C938" s="76">
        <f t="shared" si="147"/>
        <v>57.374105287163935</v>
      </c>
      <c r="D938" s="76" cm="1">
        <f t="array" ref="D938:J938">MMULT(N938:T938,TRANSPOSE($AM$8:$AS$14))</f>
        <v>2.4711065277034736</v>
      </c>
      <c r="E938" s="76">
        <v>18.94705370821686</v>
      </c>
      <c r="F938" s="76">
        <v>5.0834572632430453</v>
      </c>
      <c r="G938" s="76">
        <v>4.4439398861108304</v>
      </c>
      <c r="H938" s="76">
        <v>6.2729544610110013</v>
      </c>
      <c r="I938" s="76">
        <v>4.9163310983851485</v>
      </c>
      <c r="J938" s="76">
        <v>0.49105176816570562</v>
      </c>
      <c r="K938" s="78"/>
      <c r="L938" s="78"/>
      <c r="M938" s="76">
        <f t="shared" si="148"/>
        <v>1452.8482885783014</v>
      </c>
      <c r="N938" s="76">
        <f t="shared" si="149"/>
        <v>24.395992727015059</v>
      </c>
      <c r="O938" s="76">
        <f t="shared" si="150"/>
        <v>4.4189953401244217</v>
      </c>
      <c r="P938" s="76">
        <f t="shared" si="151"/>
        <v>2.774543577421003</v>
      </c>
      <c r="Q938" s="76">
        <f t="shared" si="152"/>
        <v>-3.5659606443282974</v>
      </c>
      <c r="R938" s="76">
        <f t="shared" si="153"/>
        <v>-7.6999867740294432</v>
      </c>
      <c r="S938" s="76">
        <f t="shared" si="154"/>
        <v>8.2306618950070156</v>
      </c>
      <c r="T938" s="76">
        <f t="shared" si="155"/>
        <v>10.77546887971728</v>
      </c>
      <c r="U938" s="8"/>
      <c r="V938" s="12" cm="1">
        <f t="array" ref="V938" xml:space="preserve"> SUM(C938:J938)/SUMPRODUCT(C938:J938/$AV$6:$BC$6, $AV$3:$BC$3 + $AV$4:$BC$4/1000*($D$7 - 1400) + $AV$5:$BC$5/10000*($F$8-1) )</f>
        <v>2.6961455555056246</v>
      </c>
      <c r="W938" s="12"/>
      <c r="X938" s="8"/>
    </row>
    <row r="939" spans="2:24" ht="20" x14ac:dyDescent="0.2">
      <c r="B939" s="76">
        <f t="shared" si="146"/>
        <v>1456.391820989468</v>
      </c>
      <c r="C939" s="76">
        <f t="shared" si="147"/>
        <v>57.374033054912744</v>
      </c>
      <c r="D939" s="76" cm="1">
        <f t="array" ref="D939:J939">MMULT(N939:T939,TRANSPOSE($AM$8:$AS$14))</f>
        <v>2.4711281925059034</v>
      </c>
      <c r="E939" s="76">
        <v>18.947383823879353</v>
      </c>
      <c r="F939" s="76">
        <v>5.0836842339465118</v>
      </c>
      <c r="G939" s="76">
        <v>4.4438323111268492</v>
      </c>
      <c r="H939" s="76">
        <v>6.2729363347125204</v>
      </c>
      <c r="I939" s="76">
        <v>4.9163572289866231</v>
      </c>
      <c r="J939" s="76">
        <v>0.49064481992950187</v>
      </c>
      <c r="K939" s="78"/>
      <c r="L939" s="78"/>
      <c r="M939" s="76">
        <f t="shared" si="148"/>
        <v>1456.391820989468</v>
      </c>
      <c r="N939" s="76">
        <f t="shared" si="149"/>
        <v>24.396193766656484</v>
      </c>
      <c r="O939" s="76">
        <f t="shared" si="150"/>
        <v>4.4191095257395689</v>
      </c>
      <c r="P939" s="76">
        <f t="shared" si="151"/>
        <v>2.7744427431914014</v>
      </c>
      <c r="Q939" s="76">
        <f t="shared" si="152"/>
        <v>-3.5657548041203326</v>
      </c>
      <c r="R939" s="76">
        <f t="shared" si="153"/>
        <v>-7.6994543729360698</v>
      </c>
      <c r="S939" s="76">
        <f t="shared" si="154"/>
        <v>8.22990041105054</v>
      </c>
      <c r="T939" s="76">
        <f t="shared" si="155"/>
        <v>10.775300311942523</v>
      </c>
      <c r="U939" s="8"/>
      <c r="V939" s="12" cm="1">
        <f t="array" ref="V939" xml:space="preserve"> SUM(C939:J939)/SUMPRODUCT(C939:J939/$AV$6:$BC$6, $AV$3:$BC$3 + $AV$4:$BC$4/1000*($D$7 - 1400) + $AV$5:$BC$5/10000*($F$8-1) )</f>
        <v>2.696149836545144</v>
      </c>
      <c r="W939" s="12"/>
      <c r="X939" s="8"/>
    </row>
    <row r="940" spans="2:24" ht="20" x14ac:dyDescent="0.2">
      <c r="B940" s="76">
        <f t="shared" si="146"/>
        <v>1459.9353534006345</v>
      </c>
      <c r="C940" s="76">
        <f t="shared" si="147"/>
        <v>57.373960762181618</v>
      </c>
      <c r="D940" s="76" cm="1">
        <f t="array" ref="D940:J940">MMULT(N940:T940,TRANSPOSE($AM$8:$AS$14))</f>
        <v>2.4711498540829324</v>
      </c>
      <c r="E940" s="76">
        <v>18.947713909283387</v>
      </c>
      <c r="F940" s="76">
        <v>5.0839111083727424</v>
      </c>
      <c r="G940" s="76">
        <v>4.4437246899283966</v>
      </c>
      <c r="H940" s="76">
        <v>6.2729181394393185</v>
      </c>
      <c r="I940" s="76">
        <v>4.9163836714844811</v>
      </c>
      <c r="J940" s="76">
        <v>0.49023786522712587</v>
      </c>
      <c r="K940" s="78"/>
      <c r="L940" s="78"/>
      <c r="M940" s="76">
        <f t="shared" si="148"/>
        <v>1459.9353534006345</v>
      </c>
      <c r="N940" s="76">
        <f t="shared" si="149"/>
        <v>24.396394806297902</v>
      </c>
      <c r="O940" s="76">
        <f t="shared" si="150"/>
        <v>4.4192237113547153</v>
      </c>
      <c r="P940" s="76">
        <f t="shared" si="151"/>
        <v>2.7743419089617998</v>
      </c>
      <c r="Q940" s="76">
        <f t="shared" si="152"/>
        <v>-3.5655489639123679</v>
      </c>
      <c r="R940" s="76">
        <f t="shared" si="153"/>
        <v>-7.6989219718444799</v>
      </c>
      <c r="S940" s="76">
        <f t="shared" si="154"/>
        <v>8.2291389271818431</v>
      </c>
      <c r="T940" s="76">
        <f t="shared" si="155"/>
        <v>10.775132082432791</v>
      </c>
      <c r="U940" s="8"/>
      <c r="V940" s="12" cm="1">
        <f t="array" ref="V940" xml:space="preserve"> SUM(C940:J940)/SUMPRODUCT(C940:J940/$AV$6:$BC$6, $AV$3:$BC$3 + $AV$4:$BC$4/1000*($D$7 - 1400) + $AV$5:$BC$5/10000*($F$8-1) )</f>
        <v>2.6961541148323303</v>
      </c>
      <c r="W940" s="12"/>
      <c r="X940" s="8"/>
    </row>
    <row r="941" spans="2:24" ht="20" x14ac:dyDescent="0.2">
      <c r="B941" s="76">
        <f t="shared" si="146"/>
        <v>1463.4788858118011</v>
      </c>
      <c r="C941" s="76">
        <f t="shared" si="147"/>
        <v>57.373888410068346</v>
      </c>
      <c r="D941" s="76" cm="1">
        <f t="array" ref="D941:J941">MMULT(N941:T941,TRANSPOSE($AM$8:$AS$14))</f>
        <v>2.4711715124930893</v>
      </c>
      <c r="E941" s="76">
        <v>18.948043964978382</v>
      </c>
      <c r="F941" s="76">
        <v>5.0841378882712132</v>
      </c>
      <c r="G941" s="76">
        <v>4.4436170233541361</v>
      </c>
      <c r="H941" s="76">
        <v>6.2728998764392401</v>
      </c>
      <c r="I941" s="76">
        <v>4.9164104202218075</v>
      </c>
      <c r="J941" s="76">
        <v>0.48983090417378872</v>
      </c>
      <c r="K941" s="78"/>
      <c r="L941" s="78"/>
      <c r="M941" s="76">
        <f t="shared" si="148"/>
        <v>1463.4788858118011</v>
      </c>
      <c r="N941" s="76">
        <f t="shared" si="149"/>
        <v>24.396595845939327</v>
      </c>
      <c r="O941" s="76">
        <f t="shared" si="150"/>
        <v>4.4193378969698616</v>
      </c>
      <c r="P941" s="76">
        <f t="shared" si="151"/>
        <v>2.7742410747321982</v>
      </c>
      <c r="Q941" s="76">
        <f t="shared" si="152"/>
        <v>-3.5653431237044027</v>
      </c>
      <c r="R941" s="76">
        <f t="shared" si="153"/>
        <v>-7.6983895707545003</v>
      </c>
      <c r="S941" s="76">
        <f t="shared" si="154"/>
        <v>8.2283774433940398</v>
      </c>
      <c r="T941" s="76">
        <f t="shared" si="155"/>
        <v>10.774964185051353</v>
      </c>
      <c r="U941" s="8"/>
      <c r="V941" s="12" cm="1">
        <f t="array" ref="V941" xml:space="preserve"> SUM(C941:J941)/SUMPRODUCT(C941:J941/$AV$6:$BC$6, $AV$3:$BC$3 + $AV$4:$BC$4/1000*($D$7 - 1400) + $AV$5:$BC$5/10000*($F$8-1) )</f>
        <v>2.6961583904173589</v>
      </c>
      <c r="W941" s="12"/>
      <c r="X941" s="8"/>
    </row>
    <row r="942" spans="2:24" ht="20" x14ac:dyDescent="0.2">
      <c r="B942" s="76">
        <f t="shared" si="146"/>
        <v>1467.0224182229676</v>
      </c>
      <c r="C942" s="76">
        <f t="shared" si="147"/>
        <v>57.373815999654013</v>
      </c>
      <c r="D942" s="76" cm="1">
        <f t="array" ref="D942:J942">MMULT(N942:T942,TRANSPOSE($AM$8:$AS$14))</f>
        <v>2.4711931677940093</v>
      </c>
      <c r="E942" s="76">
        <v>18.948373991505331</v>
      </c>
      <c r="F942" s="76">
        <v>5.0843645753645372</v>
      </c>
      <c r="G942" s="76">
        <v>4.4435093122299492</v>
      </c>
      <c r="H942" s="76">
        <v>6.2728815469414094</v>
      </c>
      <c r="I942" s="76">
        <v>4.9164374696276347</v>
      </c>
      <c r="J942" s="76">
        <v>0.48942393688311536</v>
      </c>
      <c r="K942" s="78"/>
      <c r="L942" s="78"/>
      <c r="M942" s="76">
        <f t="shared" si="148"/>
        <v>1467.0224182229676</v>
      </c>
      <c r="N942" s="76">
        <f t="shared" si="149"/>
        <v>24.396796885580748</v>
      </c>
      <c r="O942" s="76">
        <f t="shared" si="150"/>
        <v>4.4194520825850079</v>
      </c>
      <c r="P942" s="76">
        <f t="shared" si="151"/>
        <v>2.7741402405025966</v>
      </c>
      <c r="Q942" s="76">
        <f t="shared" si="152"/>
        <v>-3.5651372834964379</v>
      </c>
      <c r="R942" s="76">
        <f t="shared" si="153"/>
        <v>-7.6978571696659728</v>
      </c>
      <c r="S942" s="76">
        <f t="shared" si="154"/>
        <v>8.2276159596807652</v>
      </c>
      <c r="T942" s="76">
        <f t="shared" si="155"/>
        <v>10.774796613754836</v>
      </c>
      <c r="U942" s="8"/>
      <c r="V942" s="12" cm="1">
        <f t="array" ref="V942" xml:space="preserve"> SUM(C942:J942)/SUMPRODUCT(C942:J942/$AV$6:$BC$6, $AV$3:$BC$3 + $AV$4:$BC$4/1000*($D$7 - 1400) + $AV$5:$BC$5/10000*($F$8-1) )</f>
        <v>2.6961626633496398</v>
      </c>
      <c r="W942" s="12"/>
      <c r="X942" s="8"/>
    </row>
    <row r="943" spans="2:24" ht="20" x14ac:dyDescent="0.2">
      <c r="B943" s="76">
        <f t="shared" si="146"/>
        <v>1470.5659506341342</v>
      </c>
      <c r="C943" s="76">
        <f t="shared" si="147"/>
        <v>57.373743532003104</v>
      </c>
      <c r="D943" s="76" cm="1">
        <f t="array" ref="D943:J943">MMULT(N943:T943,TRANSPOSE($AM$8:$AS$14))</f>
        <v>2.4712148200424462</v>
      </c>
      <c r="E943" s="76">
        <v>18.94870398939694</v>
      </c>
      <c r="F943" s="76">
        <v>5.0845911713488388</v>
      </c>
      <c r="G943" s="76">
        <v>4.4434015573690813</v>
      </c>
      <c r="H943" s="76">
        <v>6.2728631521564431</v>
      </c>
      <c r="I943" s="76">
        <v>4.9164648142159955</v>
      </c>
      <c r="J943" s="76">
        <v>0.48901696346715323</v>
      </c>
      <c r="K943" s="78"/>
      <c r="L943" s="78"/>
      <c r="M943" s="76">
        <f t="shared" si="148"/>
        <v>1470.5659506341342</v>
      </c>
      <c r="N943" s="76">
        <f t="shared" si="149"/>
        <v>24.39699792522217</v>
      </c>
      <c r="O943" s="76">
        <f t="shared" si="150"/>
        <v>4.4195662682001551</v>
      </c>
      <c r="P943" s="76">
        <f t="shared" si="151"/>
        <v>2.7740394062729949</v>
      </c>
      <c r="Q943" s="76">
        <f t="shared" si="152"/>
        <v>-3.5649314432884731</v>
      </c>
      <c r="R943" s="76">
        <f t="shared" si="153"/>
        <v>-7.697324768578758</v>
      </c>
      <c r="S943" s="76">
        <f t="shared" si="154"/>
        <v>8.2268544760361451</v>
      </c>
      <c r="T943" s="76">
        <f t="shared" si="155"/>
        <v>10.774629362592188</v>
      </c>
      <c r="U943" s="8"/>
      <c r="V943" s="12" cm="1">
        <f t="array" ref="V943" xml:space="preserve"> SUM(C943:J943)/SUMPRODUCT(C943:J943/$AV$6:$BC$6, $AV$3:$BC$3 + $AV$4:$BC$4/1000*($D$7 - 1400) + $AV$5:$BC$5/10000*($F$8-1) )</f>
        <v>2.6961669336778238</v>
      </c>
      <c r="W943" s="12"/>
      <c r="X943" s="8"/>
    </row>
    <row r="944" spans="2:24" ht="20" x14ac:dyDescent="0.2">
      <c r="B944" s="76">
        <f t="shared" si="146"/>
        <v>1474.1094830453007</v>
      </c>
      <c r="C944" s="76">
        <f t="shared" si="147"/>
        <v>57.373671008163761</v>
      </c>
      <c r="D944" s="76" cm="1">
        <f t="array" ref="D944:J944">MMULT(N944:T944,TRANSPOSE($AM$8:$AS$14))</f>
        <v>2.4712364692942859</v>
      </c>
      <c r="E944" s="76">
        <v>18.949033959177694</v>
      </c>
      <c r="F944" s="76">
        <v>5.0848176778940086</v>
      </c>
      <c r="G944" s="76">
        <v>4.443293759572291</v>
      </c>
      <c r="H944" s="76">
        <v>6.2728446932766087</v>
      </c>
      <c r="I944" s="76">
        <v>4.9164924485849788</v>
      </c>
      <c r="J944" s="76">
        <v>0.48860998403636435</v>
      </c>
      <c r="K944" s="78"/>
      <c r="L944" s="78"/>
      <c r="M944" s="76">
        <f t="shared" si="148"/>
        <v>1474.1094830453007</v>
      </c>
      <c r="N944" s="76">
        <f t="shared" si="149"/>
        <v>24.397198964863591</v>
      </c>
      <c r="O944" s="76">
        <f t="shared" si="150"/>
        <v>4.4196804538153014</v>
      </c>
      <c r="P944" s="76">
        <f t="shared" si="151"/>
        <v>2.7739385720433929</v>
      </c>
      <c r="Q944" s="76">
        <f t="shared" si="152"/>
        <v>-3.5647256030805075</v>
      </c>
      <c r="R944" s="76">
        <f t="shared" si="153"/>
        <v>-7.6967923674927263</v>
      </c>
      <c r="S944" s="76">
        <f t="shared" si="154"/>
        <v>8.226092992454749</v>
      </c>
      <c r="T944" s="76">
        <f t="shared" si="155"/>
        <v>10.774462425703655</v>
      </c>
      <c r="U944" s="8"/>
      <c r="V944" s="12" cm="1">
        <f t="array" ref="V944" xml:space="preserve"> SUM(C944:J944)/SUMPRODUCT(C944:J944/$AV$6:$BC$6, $AV$3:$BC$3 + $AV$4:$BC$4/1000*($D$7 - 1400) + $AV$5:$BC$5/10000*($F$8-1) )</f>
        <v>2.6961712014498187</v>
      </c>
      <c r="W944" s="12"/>
      <c r="X944" s="8"/>
    </row>
    <row r="945" spans="2:24" ht="20" x14ac:dyDescent="0.2">
      <c r="B945" s="76">
        <f t="shared" si="146"/>
        <v>1477.6530154564673</v>
      </c>
      <c r="C945" s="76">
        <f t="shared" si="147"/>
        <v>57.373598429167942</v>
      </c>
      <c r="D945" s="76" cm="1">
        <f t="array" ref="D945:J945">MMULT(N945:T945,TRANSPOSE($AM$8:$AS$14))</f>
        <v>2.4712581156045461</v>
      </c>
      <c r="E945" s="76">
        <v>18.949363901363999</v>
      </c>
      <c r="F945" s="76">
        <v>5.0850440966440384</v>
      </c>
      <c r="G945" s="76">
        <v>4.4431859196279797</v>
      </c>
      <c r="H945" s="76">
        <v>6.2728261714760363</v>
      </c>
      <c r="I945" s="76">
        <v>4.9165203674158118</v>
      </c>
      <c r="J945" s="76">
        <v>0.48820299869965211</v>
      </c>
      <c r="K945" s="78"/>
      <c r="L945" s="78"/>
      <c r="M945" s="76">
        <f t="shared" si="148"/>
        <v>1477.6530154564673</v>
      </c>
      <c r="N945" s="76">
        <f t="shared" si="149"/>
        <v>24.397400004505016</v>
      </c>
      <c r="O945" s="76">
        <f t="shared" si="150"/>
        <v>4.4197946394304486</v>
      </c>
      <c r="P945" s="76">
        <f t="shared" si="151"/>
        <v>2.7738377378137917</v>
      </c>
      <c r="Q945" s="76">
        <f t="shared" si="152"/>
        <v>-3.5645197628725427</v>
      </c>
      <c r="R945" s="76">
        <f t="shared" si="153"/>
        <v>-7.6962599664077587</v>
      </c>
      <c r="S945" s="76">
        <f t="shared" si="154"/>
        <v>8.2253315089315713</v>
      </c>
      <c r="T945" s="76">
        <f t="shared" si="155"/>
        <v>10.774295797319757</v>
      </c>
      <c r="U945" s="8"/>
      <c r="V945" s="12" cm="1">
        <f t="array" ref="V945" xml:space="preserve"> SUM(C945:J945)/SUMPRODUCT(C945:J945/$AV$6:$BC$6, $AV$3:$BC$3 + $AV$4:$BC$4/1000*($D$7 - 1400) + $AV$5:$BC$5/10000*($F$8-1) )</f>
        <v>2.69617546671279</v>
      </c>
      <c r="W945" s="12"/>
      <c r="X945" s="8"/>
    </row>
    <row r="946" spans="2:24" ht="20" x14ac:dyDescent="0.2">
      <c r="B946" s="76">
        <f t="shared" si="146"/>
        <v>1481.1965478676339</v>
      </c>
      <c r="C946" s="76">
        <f t="shared" si="147"/>
        <v>57.373525796031565</v>
      </c>
      <c r="D946" s="76" cm="1">
        <f t="array" ref="D946:J946">MMULT(N946:T946,TRANSPOSE($AM$8:$AS$14))</f>
        <v>2.4712797590273969</v>
      </c>
      <c r="E946" s="76">
        <v>18.949693816464226</v>
      </c>
      <c r="F946" s="76">
        <v>5.0852704292173332</v>
      </c>
      <c r="G946" s="76">
        <v>4.4430780383123389</v>
      </c>
      <c r="H946" s="76">
        <v>6.2728075879108776</v>
      </c>
      <c r="I946" s="76">
        <v>4.9165485654719117</v>
      </c>
      <c r="J946" s="76">
        <v>0.48779600756435093</v>
      </c>
      <c r="K946" s="78"/>
      <c r="L946" s="78"/>
      <c r="M946" s="76">
        <f t="shared" si="148"/>
        <v>1481.1965478676339</v>
      </c>
      <c r="N946" s="76">
        <f t="shared" si="149"/>
        <v>24.397601044146434</v>
      </c>
      <c r="O946" s="76">
        <f t="shared" si="150"/>
        <v>4.4199088250455949</v>
      </c>
      <c r="P946" s="76">
        <f t="shared" si="151"/>
        <v>2.7737369035841897</v>
      </c>
      <c r="Q946" s="76">
        <f t="shared" si="152"/>
        <v>-3.5643139226645779</v>
      </c>
      <c r="R946" s="76">
        <f t="shared" si="153"/>
        <v>-7.6957275653237556</v>
      </c>
      <c r="S946" s="76">
        <f t="shared" si="154"/>
        <v>8.2245700254619845</v>
      </c>
      <c r="T946" s="76">
        <f t="shared" si="155"/>
        <v>10.77412947176026</v>
      </c>
      <c r="U946" s="8"/>
      <c r="V946" s="12" cm="1">
        <f t="array" ref="V946" xml:space="preserve"> SUM(C946:J946)/SUMPRODUCT(C946:J946/$AV$6:$BC$6, $AV$3:$BC$3 + $AV$4:$BC$4/1000*($D$7 - 1400) + $AV$5:$BC$5/10000*($F$8-1) )</f>
        <v>2.6961797295131711</v>
      </c>
      <c r="W946" s="12"/>
      <c r="X946" s="8"/>
    </row>
    <row r="947" spans="2:24" ht="20" x14ac:dyDescent="0.2">
      <c r="B947" s="76">
        <f t="shared" si="146"/>
        <v>1484.7400802788004</v>
      </c>
      <c r="C947" s="76">
        <f t="shared" si="147"/>
        <v>57.373453109754777</v>
      </c>
      <c r="D947" s="76" cm="1">
        <f t="array" ref="D947:J947">MMULT(N947:T947,TRANSPOSE($AM$8:$AS$14))</f>
        <v>2.4713013996161668</v>
      </c>
      <c r="E947" s="76">
        <v>18.950023704978825</v>
      </c>
      <c r="F947" s="76">
        <v>5.0854966772070025</v>
      </c>
      <c r="G947" s="76">
        <v>4.4429701163894926</v>
      </c>
      <c r="H947" s="76">
        <v>6.2727889437195365</v>
      </c>
      <c r="I947" s="76">
        <v>4.9165770375979569</v>
      </c>
      <c r="J947" s="76">
        <v>0.48738901073624058</v>
      </c>
      <c r="K947" s="78"/>
      <c r="L947" s="78"/>
      <c r="M947" s="76">
        <f t="shared" si="148"/>
        <v>1484.7400802788004</v>
      </c>
      <c r="N947" s="76">
        <f t="shared" si="149"/>
        <v>24.397802083787855</v>
      </c>
      <c r="O947" s="76">
        <f t="shared" si="150"/>
        <v>4.4200230106607421</v>
      </c>
      <c r="P947" s="76">
        <f t="shared" si="151"/>
        <v>2.7736360693545885</v>
      </c>
      <c r="Q947" s="76">
        <f t="shared" si="152"/>
        <v>-3.5641080824566131</v>
      </c>
      <c r="R947" s="76">
        <f t="shared" si="153"/>
        <v>-7.6951951642406184</v>
      </c>
      <c r="S947" s="76">
        <f t="shared" si="154"/>
        <v>8.2238085420417235</v>
      </c>
      <c r="T947" s="76">
        <f t="shared" si="155"/>
        <v>10.773963443433166</v>
      </c>
      <c r="U947" s="8"/>
      <c r="V947" s="12" cm="1">
        <f t="array" ref="V947" xml:space="preserve"> SUM(C947:J947)/SUMPRODUCT(C947:J947/$AV$6:$BC$6, $AV$3:$BC$3 + $AV$4:$BC$4/1000*($D$7 - 1400) + $AV$5:$BC$5/10000*($F$8-1) )</f>
        <v>2.6961839898966788</v>
      </c>
      <c r="W947" s="12"/>
      <c r="X947" s="8"/>
    </row>
    <row r="948" spans="2:24" ht="20" x14ac:dyDescent="0.2">
      <c r="B948" s="76">
        <f t="shared" si="146"/>
        <v>1488.283612689967</v>
      </c>
      <c r="C948" s="76">
        <f t="shared" si="147"/>
        <v>57.373380371322078</v>
      </c>
      <c r="D948" s="76" cm="1">
        <f t="array" ref="D948:J948">MMULT(N948:T948,TRANSPOSE($AM$8:$AS$14))</f>
        <v>2.4713230374233524</v>
      </c>
      <c r="E948" s="76">
        <v>18.950353567400438</v>
      </c>
      <c r="F948" s="76">
        <v>5.0857228421811653</v>
      </c>
      <c r="G948" s="76">
        <v>4.4428621546116318</v>
      </c>
      <c r="H948" s="76">
        <v>6.2727702400228074</v>
      </c>
      <c r="I948" s="76">
        <v>4.9166057787189654</v>
      </c>
      <c r="J948" s="76">
        <v>0.48698200831955979</v>
      </c>
      <c r="K948" s="78"/>
      <c r="L948" s="78"/>
      <c r="M948" s="76">
        <f t="shared" si="148"/>
        <v>1488.283612689967</v>
      </c>
      <c r="N948" s="76">
        <f t="shared" si="149"/>
        <v>24.39800312342928</v>
      </c>
      <c r="O948" s="76">
        <f t="shared" si="150"/>
        <v>4.4201371962758884</v>
      </c>
      <c r="P948" s="76">
        <f t="shared" si="151"/>
        <v>2.7735352351249865</v>
      </c>
      <c r="Q948" s="76">
        <f t="shared" si="152"/>
        <v>-3.5639022422486479</v>
      </c>
      <c r="R948" s="76">
        <f t="shared" si="153"/>
        <v>-7.6946627631582611</v>
      </c>
      <c r="S948" s="76">
        <f t="shared" si="154"/>
        <v>8.223047058666852</v>
      </c>
      <c r="T948" s="76">
        <f t="shared" si="155"/>
        <v>10.773797706833699</v>
      </c>
      <c r="U948" s="8"/>
      <c r="V948" s="12" cm="1">
        <f t="array" ref="V948" xml:space="preserve"> SUM(C948:J948)/SUMPRODUCT(C948:J948/$AV$6:$BC$6, $AV$3:$BC$3 + $AV$4:$BC$4/1000*($D$7 - 1400) + $AV$5:$BC$5/10000*($F$8-1) )</f>
        <v>2.6961882479083124</v>
      </c>
      <c r="W948" s="12"/>
      <c r="X948" s="8"/>
    </row>
    <row r="949" spans="2:24" ht="20" x14ac:dyDescent="0.2">
      <c r="B949" s="76">
        <f t="shared" si="146"/>
        <v>1491.8271451011335</v>
      </c>
      <c r="C949" s="76">
        <f t="shared" si="147"/>
        <v>57.373307581702548</v>
      </c>
      <c r="D949" s="76" cm="1">
        <f t="array" ref="D949:J949">MMULT(N949:T949,TRANSPOSE($AM$8:$AS$14))</f>
        <v>2.4713446725006203</v>
      </c>
      <c r="E949" s="76">
        <v>18.95068340421394</v>
      </c>
      <c r="F949" s="76">
        <v>5.085948925683244</v>
      </c>
      <c r="G949" s="76">
        <v>4.4427541537191537</v>
      </c>
      <c r="H949" s="76">
        <v>6.2727514779241096</v>
      </c>
      <c r="I949" s="76">
        <v>4.9166347838393722</v>
      </c>
      <c r="J949" s="76">
        <v>0.48657500041700941</v>
      </c>
      <c r="K949" s="78"/>
      <c r="L949" s="78"/>
      <c r="M949" s="76">
        <f t="shared" si="148"/>
        <v>1491.8271451011335</v>
      </c>
      <c r="N949" s="76">
        <f t="shared" si="149"/>
        <v>24.398204163070698</v>
      </c>
      <c r="O949" s="76">
        <f t="shared" si="150"/>
        <v>4.4202513818910347</v>
      </c>
      <c r="P949" s="76">
        <f t="shared" si="151"/>
        <v>2.7734344008953848</v>
      </c>
      <c r="Q949" s="76">
        <f t="shared" si="152"/>
        <v>-3.5636964020406827</v>
      </c>
      <c r="R949" s="76">
        <f t="shared" si="153"/>
        <v>-7.6941303620766091</v>
      </c>
      <c r="S949" s="76">
        <f t="shared" si="154"/>
        <v>8.2222855753337356</v>
      </c>
      <c r="T949" s="76">
        <f t="shared" si="155"/>
        <v>10.773632256543291</v>
      </c>
      <c r="U949" s="8"/>
      <c r="V949" s="12" cm="1">
        <f t="array" ref="V949" xml:space="preserve"> SUM(C949:J949)/SUMPRODUCT(C949:J949/$AV$6:$BC$6, $AV$3:$BC$3 + $AV$4:$BC$4/1000*($D$7 - 1400) + $AV$5:$BC$5/10000*($F$8-1) )</f>
        <v>2.6961925035923628</v>
      </c>
      <c r="W949" s="12"/>
      <c r="X949" s="8"/>
    </row>
    <row r="950" spans="2:24" ht="20" x14ac:dyDescent="0.2">
      <c r="B950" s="76">
        <f t="shared" si="146"/>
        <v>1495.3706775123001</v>
      </c>
      <c r="C950" s="76">
        <f t="shared" si="147"/>
        <v>57.373234741849942</v>
      </c>
      <c r="D950" s="76" cm="1">
        <f t="array" ref="D950:J950">MMULT(N950:T950,TRANSPOSE($AM$8:$AS$14))</f>
        <v>2.4713663048988344</v>
      </c>
      <c r="E950" s="76">
        <v>18.951013215896594</v>
      </c>
      <c r="F950" s="76">
        <v>5.0861749292322944</v>
      </c>
      <c r="G950" s="76">
        <v>4.4426461144408096</v>
      </c>
      <c r="H950" s="76">
        <v>6.272732658509657</v>
      </c>
      <c r="I950" s="76">
        <v>4.9166640480421062</v>
      </c>
      <c r="J950" s="76">
        <v>0.48616798712976239</v>
      </c>
      <c r="K950" s="78"/>
      <c r="L950" s="78"/>
      <c r="M950" s="76">
        <f t="shared" si="148"/>
        <v>1495.3706775123001</v>
      </c>
      <c r="N950" s="76">
        <f t="shared" si="149"/>
        <v>24.398405202712123</v>
      </c>
      <c r="O950" s="76">
        <f t="shared" si="150"/>
        <v>4.420365567506181</v>
      </c>
      <c r="P950" s="76">
        <f t="shared" si="151"/>
        <v>2.7733335666657832</v>
      </c>
      <c r="Q950" s="76">
        <f t="shared" si="152"/>
        <v>-3.563490561832718</v>
      </c>
      <c r="R950" s="76">
        <f t="shared" si="153"/>
        <v>-7.6935979609955911</v>
      </c>
      <c r="S950" s="76">
        <f t="shared" si="154"/>
        <v>8.2215240920390276</v>
      </c>
      <c r="T950" s="76">
        <f t="shared" si="155"/>
        <v>10.773467087228587</v>
      </c>
      <c r="U950" s="8"/>
      <c r="V950" s="12" cm="1">
        <f t="array" ref="V950" xml:space="preserve"> SUM(C950:J950)/SUMPRODUCT(C950:J950/$AV$6:$BC$6, $AV$3:$BC$3 + $AV$4:$BC$4/1000*($D$7 - 1400) + $AV$5:$BC$5/10000*($F$8-1) )</f>
        <v>2.696196756992431</v>
      </c>
      <c r="W950" s="12"/>
      <c r="X950" s="8"/>
    </row>
    <row r="951" spans="2:24" ht="20" x14ac:dyDescent="0.2">
      <c r="B951" s="76">
        <f t="shared" si="146"/>
        <v>1498.9142099234666</v>
      </c>
      <c r="C951" s="76">
        <f t="shared" si="147"/>
        <v>57.373161852703007</v>
      </c>
      <c r="D951" s="76" cm="1">
        <f t="array" ref="D951:J951">MMULT(N951:T951,TRANSPOSE($AM$8:$AS$14))</f>
        <v>2.4713879346680461</v>
      </c>
      <c r="E951" s="76">
        <v>18.95134300291808</v>
      </c>
      <c r="F951" s="76">
        <v>5.0864008543232497</v>
      </c>
      <c r="G951" s="76">
        <v>4.4425380374938293</v>
      </c>
      <c r="H951" s="76">
        <v>6.2727137828486432</v>
      </c>
      <c r="I951" s="76">
        <v>4.9166935664876679</v>
      </c>
      <c r="J951" s="76">
        <v>0.48576096855747786</v>
      </c>
      <c r="K951" s="78"/>
      <c r="L951" s="78"/>
      <c r="M951" s="76">
        <f t="shared" si="148"/>
        <v>1498.9142099234666</v>
      </c>
      <c r="N951" s="76">
        <f t="shared" si="149"/>
        <v>24.398606242353544</v>
      </c>
      <c r="O951" s="76">
        <f t="shared" si="150"/>
        <v>4.4204797531213282</v>
      </c>
      <c r="P951" s="76">
        <f t="shared" si="151"/>
        <v>2.7732327324361816</v>
      </c>
      <c r="Q951" s="76">
        <f t="shared" si="152"/>
        <v>-3.5632847216247532</v>
      </c>
      <c r="R951" s="76">
        <f t="shared" si="153"/>
        <v>-7.6930655599151425</v>
      </c>
      <c r="S951" s="76">
        <f t="shared" si="154"/>
        <v>8.2207626087796406</v>
      </c>
      <c r="T951" s="76">
        <f t="shared" si="155"/>
        <v>10.773302193640429</v>
      </c>
      <c r="U951" s="8"/>
      <c r="V951" s="12" cm="1">
        <f t="array" ref="V951" xml:space="preserve"> SUM(C951:J951)/SUMPRODUCT(C951:J951/$AV$6:$BC$6, $AV$3:$BC$3 + $AV$4:$BC$4/1000*($D$7 - 1400) + $AV$5:$BC$5/10000*($F$8-1) )</f>
        <v>2.6962010081514212</v>
      </c>
      <c r="W951" s="12"/>
      <c r="X951" s="8"/>
    </row>
    <row r="952" spans="2:24" ht="20" x14ac:dyDescent="0.2">
      <c r="B952" s="76">
        <f t="shared" si="146"/>
        <v>1502.4577423346332</v>
      </c>
      <c r="C952" s="76">
        <f t="shared" si="147"/>
        <v>57.373088915185534</v>
      </c>
      <c r="D952" s="76" cm="1">
        <f t="array" ref="D952:J952">MMULT(N952:T952,TRANSPOSE($AM$8:$AS$14))</f>
        <v>2.4714095618575209</v>
      </c>
      <c r="E952" s="76">
        <v>18.951672765740632</v>
      </c>
      <c r="F952" s="76">
        <v>5.0866267024272656</v>
      </c>
      <c r="G952" s="76">
        <v>4.4424299235840632</v>
      </c>
      <c r="H952" s="76">
        <v>6.2726948519934478</v>
      </c>
      <c r="I952" s="76">
        <v>4.9167233344132217</v>
      </c>
      <c r="J952" s="76">
        <v>0.48535394479831434</v>
      </c>
      <c r="K952" s="78"/>
      <c r="L952" s="78"/>
      <c r="M952" s="76">
        <f t="shared" si="148"/>
        <v>1502.4577423346332</v>
      </c>
      <c r="N952" s="76">
        <f t="shared" si="149"/>
        <v>24.398807281994969</v>
      </c>
      <c r="O952" s="76">
        <f t="shared" si="150"/>
        <v>4.4205939387364745</v>
      </c>
      <c r="P952" s="76">
        <f t="shared" si="151"/>
        <v>2.7731318982065796</v>
      </c>
      <c r="Q952" s="76">
        <f t="shared" si="152"/>
        <v>-3.563078881416788</v>
      </c>
      <c r="R952" s="76">
        <f t="shared" si="153"/>
        <v>-7.6925331588352091</v>
      </c>
      <c r="S952" s="76">
        <f t="shared" si="154"/>
        <v>8.2200011255527272</v>
      </c>
      <c r="T952" s="76">
        <f t="shared" si="155"/>
        <v>10.773137570612878</v>
      </c>
      <c r="U952" s="8"/>
      <c r="V952" s="12" cm="1">
        <f t="array" ref="V952" xml:space="preserve"> SUM(C952:J952)/SUMPRODUCT(C952:J952/$AV$6:$BC$6, $AV$3:$BC$3 + $AV$4:$BC$4/1000*($D$7 - 1400) + $AV$5:$BC$5/10000*($F$8-1) )</f>
        <v>2.6962052571115658</v>
      </c>
      <c r="W952" s="12"/>
      <c r="X952" s="8"/>
    </row>
    <row r="953" spans="2:24" ht="20" x14ac:dyDescent="0.2">
      <c r="B953" s="76">
        <f t="shared" si="146"/>
        <v>1506.0012747457997</v>
      </c>
      <c r="C953" s="76">
        <f t="shared" si="147"/>
        <v>57.373015930206634</v>
      </c>
      <c r="D953" s="76" cm="1">
        <f t="array" ref="D953:J953">MMULT(N953:T953,TRANSPOSE($AM$8:$AS$14))</f>
        <v>2.4714311865157299</v>
      </c>
      <c r="E953" s="76">
        <v>18.952002504819106</v>
      </c>
      <c r="F953" s="76">
        <v>5.0868524749919706</v>
      </c>
      <c r="G953" s="76">
        <v>4.4423217734061238</v>
      </c>
      <c r="H953" s="76">
        <v>6.2726758669798066</v>
      </c>
      <c r="I953" s="76">
        <v>4.9167533471316922</v>
      </c>
      <c r="J953" s="76">
        <v>0.48494691594893607</v>
      </c>
      <c r="K953" s="78"/>
      <c r="L953" s="78"/>
      <c r="M953" s="76">
        <f t="shared" si="148"/>
        <v>1506.0012747457997</v>
      </c>
      <c r="N953" s="76">
        <f t="shared" si="149"/>
        <v>24.399008321636387</v>
      </c>
      <c r="O953" s="76">
        <f t="shared" si="150"/>
        <v>4.4207081243516217</v>
      </c>
      <c r="P953" s="76">
        <f t="shared" si="151"/>
        <v>2.7730310639769784</v>
      </c>
      <c r="Q953" s="76">
        <f t="shared" si="152"/>
        <v>-3.5628730412088232</v>
      </c>
      <c r="R953" s="76">
        <f t="shared" si="153"/>
        <v>-7.6920007577557374</v>
      </c>
      <c r="S953" s="76">
        <f t="shared" si="154"/>
        <v>8.219239642355662</v>
      </c>
      <c r="T953" s="76">
        <f t="shared" si="155"/>
        <v>10.772973213062205</v>
      </c>
      <c r="U953" s="8"/>
      <c r="V953" s="12" cm="1">
        <f t="array" ref="V953" xml:space="preserve"> SUM(C953:J953)/SUMPRODUCT(C953:J953/$AV$6:$BC$6, $AV$3:$BC$3 + $AV$4:$BC$4/1000*($D$7 - 1400) + $AV$5:$BC$5/10000*($F$8-1) )</f>
        <v>2.6962095039144138</v>
      </c>
      <c r="W953" s="12"/>
      <c r="X953" s="8"/>
    </row>
    <row r="954" spans="2:24" ht="20" x14ac:dyDescent="0.2">
      <c r="B954" s="76">
        <f t="shared" si="146"/>
        <v>1509.5448071569663</v>
      </c>
      <c r="C954" s="76">
        <f t="shared" si="147"/>
        <v>57.372942898660824</v>
      </c>
      <c r="D954" s="76" cm="1">
        <f t="array" ref="D954:J954">MMULT(N954:T954,TRANSPOSE($AM$8:$AS$14))</f>
        <v>2.471452808690382</v>
      </c>
      <c r="E954" s="76">
        <v>18.95233222060109</v>
      </c>
      <c r="F954" s="76">
        <v>5.087078173441788</v>
      </c>
      <c r="G954" s="76">
        <v>4.4422135876435132</v>
      </c>
      <c r="H954" s="76">
        <v>6.272656828827035</v>
      </c>
      <c r="I954" s="76">
        <v>4.9167836000308434</v>
      </c>
      <c r="J954" s="76">
        <v>0.48453988210452603</v>
      </c>
      <c r="K954" s="78"/>
      <c r="L954" s="78"/>
      <c r="M954" s="76">
        <f t="shared" si="148"/>
        <v>1509.5448071569663</v>
      </c>
      <c r="N954" s="76">
        <f t="shared" si="149"/>
        <v>24.399209361277812</v>
      </c>
      <c r="O954" s="76">
        <f t="shared" si="150"/>
        <v>4.4208223099667681</v>
      </c>
      <c r="P954" s="76">
        <f t="shared" si="151"/>
        <v>2.7729302297473764</v>
      </c>
      <c r="Q954" s="76">
        <f t="shared" si="152"/>
        <v>-3.562667201000858</v>
      </c>
      <c r="R954" s="76">
        <f t="shared" si="153"/>
        <v>-7.6914683566766815</v>
      </c>
      <c r="S954" s="76">
        <f t="shared" si="154"/>
        <v>8.2184781591860308</v>
      </c>
      <c r="T954" s="76">
        <f t="shared" si="155"/>
        <v>10.772809115985917</v>
      </c>
      <c r="U954" s="8"/>
      <c r="V954" s="12" cm="1">
        <f t="array" ref="V954" xml:space="preserve"> SUM(C954:J954)/SUMPRODUCT(C954:J954/$AV$6:$BC$6, $AV$3:$BC$3 + $AV$4:$BC$4/1000*($D$7 - 1400) + $AV$5:$BC$5/10000*($F$8-1) )</f>
        <v>2.6962137486008584</v>
      </c>
      <c r="W954" s="12"/>
      <c r="X954" s="8"/>
    </row>
    <row r="955" spans="2:24" ht="20" x14ac:dyDescent="0.2">
      <c r="B955" s="76">
        <f t="shared" si="146"/>
        <v>1513.0883395681328</v>
      </c>
      <c r="C955" s="76">
        <f t="shared" si="147"/>
        <v>57.372869821428282</v>
      </c>
      <c r="D955" s="76" cm="1">
        <f t="array" ref="D955:J955">MMULT(N955:T955,TRANSPOSE($AM$8:$AS$14))</f>
        <v>2.4714744284284089</v>
      </c>
      <c r="E955" s="76">
        <v>18.95266191352697</v>
      </c>
      <c r="F955" s="76">
        <v>5.0873037991782057</v>
      </c>
      <c r="G955" s="76">
        <v>4.4421053669687653</v>
      </c>
      <c r="H955" s="76">
        <v>6.272637738538168</v>
      </c>
      <c r="I955" s="76">
        <v>4.9168140885723997</v>
      </c>
      <c r="J955" s="76">
        <v>0.48413284335880213</v>
      </c>
      <c r="K955" s="78"/>
      <c r="L955" s="78"/>
      <c r="M955" s="76">
        <f t="shared" si="148"/>
        <v>1513.0883395681328</v>
      </c>
      <c r="N955" s="76">
        <f t="shared" si="149"/>
        <v>24.399410400919233</v>
      </c>
      <c r="O955" s="76">
        <f t="shared" si="150"/>
        <v>4.4209364955819153</v>
      </c>
      <c r="P955" s="76">
        <f t="shared" si="151"/>
        <v>2.7728293955177747</v>
      </c>
      <c r="Q955" s="76">
        <f t="shared" si="152"/>
        <v>-3.5624613607928932</v>
      </c>
      <c r="R955" s="76">
        <f t="shared" si="153"/>
        <v>-7.6909359555980013</v>
      </c>
      <c r="S955" s="76">
        <f t="shared" si="154"/>
        <v>8.2177166760416043</v>
      </c>
      <c r="T955" s="76">
        <f t="shared" si="155"/>
        <v>10.772645274461771</v>
      </c>
      <c r="U955" s="8"/>
      <c r="V955" s="12" cm="1">
        <f t="array" ref="V955" xml:space="preserve"> SUM(C955:J955)/SUMPRODUCT(C955:J955/$AV$6:$BC$6, $AV$3:$BC$3 + $AV$4:$BC$4/1000*($D$7 - 1400) + $AV$5:$BC$5/10000*($F$8-1) )</f>
        <v>2.6962179912111339</v>
      </c>
      <c r="W955" s="12"/>
      <c r="X955" s="8"/>
    </row>
    <row r="956" spans="2:24" ht="20" x14ac:dyDescent="0.2">
      <c r="B956" s="76">
        <f t="shared" si="146"/>
        <v>1516.6318719792994</v>
      </c>
      <c r="C956" s="76">
        <f t="shared" si="147"/>
        <v>57.372796699374994</v>
      </c>
      <c r="D956" s="76" cm="1">
        <f t="array" ref="D956:J956">MMULT(N956:T956,TRANSPOSE($AM$8:$AS$14))</f>
        <v>2.471496045775992</v>
      </c>
      <c r="E956" s="76">
        <v>18.95299158403002</v>
      </c>
      <c r="F956" s="76">
        <v>5.0875293535800576</v>
      </c>
      <c r="G956" s="76">
        <v>4.4419971120435733</v>
      </c>
      <c r="H956" s="76">
        <v>6.2726185971002071</v>
      </c>
      <c r="I956" s="76">
        <v>4.9168448082911231</v>
      </c>
      <c r="J956" s="76">
        <v>0.48372579980403191</v>
      </c>
      <c r="K956" s="78"/>
      <c r="L956" s="78"/>
      <c r="M956" s="76">
        <f t="shared" si="148"/>
        <v>1516.6318719792994</v>
      </c>
      <c r="N956" s="76">
        <f t="shared" si="149"/>
        <v>24.399611440560655</v>
      </c>
      <c r="O956" s="76">
        <f t="shared" si="150"/>
        <v>4.4210506811970607</v>
      </c>
      <c r="P956" s="76">
        <f t="shared" si="151"/>
        <v>2.7727285612881731</v>
      </c>
      <c r="Q956" s="76">
        <f t="shared" si="152"/>
        <v>-3.5622555205849284</v>
      </c>
      <c r="R956" s="76">
        <f t="shared" si="153"/>
        <v>-7.6904035545196567</v>
      </c>
      <c r="S956" s="76">
        <f t="shared" si="154"/>
        <v>8.2169551929203344</v>
      </c>
      <c r="T956" s="76">
        <f t="shared" si="155"/>
        <v>10.772481683646795</v>
      </c>
      <c r="U956" s="8"/>
      <c r="V956" s="12" cm="1">
        <f t="array" ref="V956" xml:space="preserve"> SUM(C956:J956)/SUMPRODUCT(C956:J956/$AV$6:$BC$6, $AV$3:$BC$3 + $AV$4:$BC$4/1000*($D$7 - 1400) + $AV$5:$BC$5/10000*($F$8-1) )</f>
        <v>2.6962222317848248</v>
      </c>
      <c r="W956" s="12"/>
      <c r="X956" s="8"/>
    </row>
    <row r="957" spans="2:24" ht="20" x14ac:dyDescent="0.2">
      <c r="B957" s="76">
        <f t="shared" si="146"/>
        <v>1520.1754043904659</v>
      </c>
      <c r="C957" s="76">
        <f t="shared" si="147"/>
        <v>57.372723533352946</v>
      </c>
      <c r="D957" s="76" cm="1">
        <f t="array" ref="D957:J957">MMULT(N957:T957,TRANSPOSE($AM$8:$AS$14))</f>
        <v>2.4715176607785656</v>
      </c>
      <c r="E957" s="76">
        <v>18.953321232536496</v>
      </c>
      <c r="F957" s="76">
        <v>5.0877548380038213</v>
      </c>
      <c r="G957" s="76">
        <v>4.4418888235189247</v>
      </c>
      <c r="H957" s="76">
        <v>6.2725994054842609</v>
      </c>
      <c r="I957" s="76">
        <v>4.9168757547939492</v>
      </c>
      <c r="J957" s="76">
        <v>0.48331875153103621</v>
      </c>
      <c r="K957" s="78"/>
      <c r="L957" s="78"/>
      <c r="M957" s="76">
        <f t="shared" si="148"/>
        <v>1520.1754043904659</v>
      </c>
      <c r="N957" s="76">
        <f t="shared" si="149"/>
        <v>24.399812480202076</v>
      </c>
      <c r="O957" s="76">
        <f t="shared" si="150"/>
        <v>4.4211648668122079</v>
      </c>
      <c r="P957" s="76">
        <f t="shared" si="151"/>
        <v>2.7726277270585715</v>
      </c>
      <c r="Q957" s="76">
        <f t="shared" si="152"/>
        <v>-3.5620496803769628</v>
      </c>
      <c r="R957" s="76">
        <f t="shared" si="153"/>
        <v>-7.6898711534416142</v>
      </c>
      <c r="S957" s="76">
        <f t="shared" si="154"/>
        <v>8.2161937098203328</v>
      </c>
      <c r="T957" s="76">
        <f t="shared" si="155"/>
        <v>10.772318338776328</v>
      </c>
      <c r="U957" s="8"/>
      <c r="V957" s="12" cm="1">
        <f t="array" ref="V957" xml:space="preserve"> SUM(C957:J957)/SUMPRODUCT(C957:J957/$AV$6:$BC$6, $AV$3:$BC$3 + $AV$4:$BC$4/1000*($D$7 - 1400) + $AV$5:$BC$5/10000*($F$8-1) )</f>
        <v>2.6962264703608763</v>
      </c>
      <c r="W957" s="12"/>
      <c r="X957" s="8"/>
    </row>
    <row r="958" spans="2:24" ht="20" x14ac:dyDescent="0.2">
      <c r="B958" s="76">
        <f t="shared" si="146"/>
        <v>1523.7189368016325</v>
      </c>
      <c r="C958" s="76">
        <f t="shared" si="147"/>
        <v>57.372650324200237</v>
      </c>
      <c r="D958" s="76" cm="1">
        <f t="array" ref="D958:J958">MMULT(N958:T958,TRANSPOSE($AM$8:$AS$14))</f>
        <v>2.4715392734808237</v>
      </c>
      <c r="E958" s="76">
        <v>18.953650859465757</v>
      </c>
      <c r="F958" s="76">
        <v>5.087980253783897</v>
      </c>
      <c r="G958" s="76">
        <v>4.4417805020352397</v>
      </c>
      <c r="H958" s="76">
        <v>6.2725801646457651</v>
      </c>
      <c r="I958" s="76">
        <v>4.9169069237590737</v>
      </c>
      <c r="J958" s="76">
        <v>0.48291169862920746</v>
      </c>
      <c r="K958" s="78"/>
      <c r="L958" s="78"/>
      <c r="M958" s="76">
        <f t="shared" si="148"/>
        <v>1523.7189368016325</v>
      </c>
      <c r="N958" s="76">
        <f t="shared" si="149"/>
        <v>24.400013519843501</v>
      </c>
      <c r="O958" s="76">
        <f t="shared" si="150"/>
        <v>4.4212790524273542</v>
      </c>
      <c r="P958" s="76">
        <f t="shared" si="151"/>
        <v>2.7725268928289699</v>
      </c>
      <c r="Q958" s="76">
        <f t="shared" si="152"/>
        <v>-3.561843840168998</v>
      </c>
      <c r="R958" s="76">
        <f t="shared" si="153"/>
        <v>-7.6893387523638452</v>
      </c>
      <c r="S958" s="76">
        <f t="shared" si="154"/>
        <v>8.215432226739857</v>
      </c>
      <c r="T958" s="76">
        <f t="shared" si="155"/>
        <v>10.772155235163032</v>
      </c>
      <c r="U958" s="8"/>
      <c r="V958" s="12" cm="1">
        <f t="array" ref="V958" xml:space="preserve"> SUM(C958:J958)/SUMPRODUCT(C958:J958/$AV$6:$BC$6, $AV$3:$BC$3 + $AV$4:$BC$4/1000*($D$7 - 1400) + $AV$5:$BC$5/10000*($F$8-1) )</f>
        <v>2.6962307069776021</v>
      </c>
      <c r="W958" s="12"/>
      <c r="X958" s="8"/>
    </row>
    <row r="959" spans="2:24" ht="20" x14ac:dyDescent="0.2">
      <c r="B959" s="76">
        <f t="shared" si="146"/>
        <v>1527.262469212799</v>
      </c>
      <c r="C959" s="76">
        <f t="shared" si="147"/>
        <v>57.372577072741358</v>
      </c>
      <c r="D959" s="76" cm="1">
        <f t="array" ref="D959:J959">MMULT(N959:T959,TRANSPOSE($AM$8:$AS$14))</f>
        <v>2.4715608839267316</v>
      </c>
      <c r="E959" s="76">
        <v>18.953980465230263</v>
      </c>
      <c r="F959" s="76">
        <v>5.0882056022328701</v>
      </c>
      <c r="G959" s="76">
        <v>4.4416721482224926</v>
      </c>
      <c r="H959" s="76">
        <v>6.2725608755246549</v>
      </c>
      <c r="I959" s="76">
        <v>4.9169383109350964</v>
      </c>
      <c r="J959" s="76">
        <v>0.48250464118653813</v>
      </c>
      <c r="K959" s="78"/>
      <c r="L959" s="78"/>
      <c r="M959" s="76">
        <f t="shared" si="148"/>
        <v>1527.262469212799</v>
      </c>
      <c r="N959" s="76">
        <f t="shared" si="149"/>
        <v>24.400214559484919</v>
      </c>
      <c r="O959" s="76">
        <f t="shared" si="150"/>
        <v>4.4213932380425014</v>
      </c>
      <c r="P959" s="76">
        <f t="shared" si="151"/>
        <v>2.7724260585993683</v>
      </c>
      <c r="Q959" s="76">
        <f t="shared" si="152"/>
        <v>-3.5616379999610333</v>
      </c>
      <c r="R959" s="76">
        <f t="shared" si="153"/>
        <v>-7.688806351286317</v>
      </c>
      <c r="S959" s="76">
        <f t="shared" si="154"/>
        <v>8.2146707436773134</v>
      </c>
      <c r="T959" s="76">
        <f t="shared" si="155"/>
        <v>10.77199236819596</v>
      </c>
      <c r="U959" s="8"/>
      <c r="V959" s="12" cm="1">
        <f t="array" ref="V959" xml:space="preserve"> SUM(C959:J959)/SUMPRODUCT(C959:J959/$AV$6:$BC$6, $AV$3:$BC$3 + $AV$4:$BC$4/1000*($D$7 - 1400) + $AV$5:$BC$5/10000*($F$8-1) )</f>
        <v>2.6962349416726896</v>
      </c>
      <c r="W959" s="12"/>
      <c r="X959" s="8"/>
    </row>
    <row r="960" spans="2:24" ht="20" x14ac:dyDescent="0.2">
      <c r="B960" s="76">
        <f t="shared" si="146"/>
        <v>1530.8060016239656</v>
      </c>
      <c r="C960" s="76">
        <f t="shared" si="147"/>
        <v>57.372503779787223</v>
      </c>
      <c r="D960" s="76" cm="1">
        <f t="array" ref="D960:J960">MMULT(N960:T960,TRANSPOSE($AM$8:$AS$14))</f>
        <v>2.4715824921595395</v>
      </c>
      <c r="E960" s="76">
        <v>18.95431005023579</v>
      </c>
      <c r="F960" s="76">
        <v>5.0884308846418156</v>
      </c>
      <c r="G960" s="76">
        <v>4.441563762700353</v>
      </c>
      <c r="H960" s="76">
        <v>6.2725415390455552</v>
      </c>
      <c r="I960" s="76">
        <v>4.9169699121401154</v>
      </c>
      <c r="J960" s="76">
        <v>0.48209757928960412</v>
      </c>
      <c r="K960" s="78"/>
      <c r="L960" s="78"/>
      <c r="M960" s="76">
        <f t="shared" si="148"/>
        <v>1530.8060016239656</v>
      </c>
      <c r="N960" s="76">
        <f t="shared" si="149"/>
        <v>24.40041559912634</v>
      </c>
      <c r="O960" s="76">
        <f t="shared" si="150"/>
        <v>4.4215074236576477</v>
      </c>
      <c r="P960" s="76">
        <f t="shared" si="151"/>
        <v>2.7723252243697667</v>
      </c>
      <c r="Q960" s="76">
        <f t="shared" si="152"/>
        <v>-3.561432159753068</v>
      </c>
      <c r="R960" s="76">
        <f t="shared" si="153"/>
        <v>-7.6882739502090116</v>
      </c>
      <c r="S960" s="76">
        <f t="shared" si="154"/>
        <v>8.2139092606312243</v>
      </c>
      <c r="T960" s="76">
        <f t="shared" si="155"/>
        <v>10.771829733339574</v>
      </c>
      <c r="U960" s="8"/>
      <c r="V960" s="12" cm="1">
        <f t="array" ref="V960" xml:space="preserve"> SUM(C960:J960)/SUMPRODUCT(C960:J960/$AV$6:$BC$6, $AV$3:$BC$3 + $AV$4:$BC$4/1000*($D$7 - 1400) + $AV$5:$BC$5/10000*($F$8-1) )</f>
        <v>2.6962391744832095</v>
      </c>
      <c r="W960" s="12"/>
      <c r="X960" s="8"/>
    </row>
    <row r="961" spans="2:24" ht="20" x14ac:dyDescent="0.2">
      <c r="B961" s="76">
        <f t="shared" si="146"/>
        <v>1534.3495340351321</v>
      </c>
      <c r="C961" s="76">
        <f t="shared" si="147"/>
        <v>57.37243044613551</v>
      </c>
      <c r="D961" s="76" cm="1">
        <f t="array" ref="D961:J961">MMULT(N961:T961,TRANSPOSE($AM$8:$AS$14))</f>
        <v>2.471604098221786</v>
      </c>
      <c r="E961" s="76">
        <v>18.954639614881362</v>
      </c>
      <c r="F961" s="76">
        <v>5.0886561022805568</v>
      </c>
      <c r="G961" s="76">
        <v>4.4414553460783104</v>
      </c>
      <c r="H961" s="76">
        <v>6.2725221561179829</v>
      </c>
      <c r="I961" s="76">
        <v>4.9170017232608805</v>
      </c>
      <c r="J961" s="76">
        <v>0.48169051302360877</v>
      </c>
      <c r="K961" s="78"/>
      <c r="L961" s="78"/>
      <c r="M961" s="76">
        <f t="shared" si="148"/>
        <v>1534.3495340351321</v>
      </c>
      <c r="N961" s="76">
        <f t="shared" si="149"/>
        <v>24.400616638767765</v>
      </c>
      <c r="O961" s="76">
        <f t="shared" si="150"/>
        <v>4.4216216092727949</v>
      </c>
      <c r="P961" s="76">
        <f t="shared" si="151"/>
        <v>2.7722243901401651</v>
      </c>
      <c r="Q961" s="76">
        <f t="shared" si="152"/>
        <v>-3.5612263195451033</v>
      </c>
      <c r="R961" s="76">
        <f t="shared" si="153"/>
        <v>-7.6877415491319026</v>
      </c>
      <c r="S961" s="76">
        <f t="shared" si="154"/>
        <v>8.2131477776002342</v>
      </c>
      <c r="T961" s="76">
        <f t="shared" si="155"/>
        <v>10.771667326132818</v>
      </c>
      <c r="U961" s="8"/>
      <c r="V961" s="12" cm="1">
        <f t="array" ref="V961" xml:space="preserve"> SUM(C961:J961)/SUMPRODUCT(C961:J961/$AV$6:$BC$6, $AV$3:$BC$3 + $AV$4:$BC$4/1000*($D$7 - 1400) + $AV$5:$BC$5/10000*($F$8-1) )</f>
        <v>2.6962434054456272</v>
      </c>
      <c r="W961" s="12"/>
      <c r="X961" s="8"/>
    </row>
    <row r="962" spans="2:24" ht="20" x14ac:dyDescent="0.2">
      <c r="B962" s="76">
        <f t="shared" si="146"/>
        <v>1537.8930664462987</v>
      </c>
      <c r="C962" s="76">
        <f t="shared" si="147"/>
        <v>57.372357072570672</v>
      </c>
      <c r="D962" s="76" cm="1">
        <f t="array" ref="D962:J962">MMULT(N962:T962,TRANSPOSE($AM$8:$AS$14))</f>
        <v>2.4716257021553036</v>
      </c>
      <c r="E962" s="76">
        <v>18.954969159559496</v>
      </c>
      <c r="F962" s="76">
        <v>5.0888812563979355</v>
      </c>
      <c r="G962" s="76">
        <v>4.4413468989558016</v>
      </c>
      <c r="H962" s="76">
        <v>6.2725027276365051</v>
      </c>
      <c r="I962" s="76">
        <v>4.9170337402519051</v>
      </c>
      <c r="J962" s="76">
        <v>0.48128344247237909</v>
      </c>
      <c r="K962" s="78"/>
      <c r="L962" s="78"/>
      <c r="M962" s="76">
        <f t="shared" si="148"/>
        <v>1537.8930664462987</v>
      </c>
      <c r="N962" s="76">
        <f t="shared" si="149"/>
        <v>24.400817678409187</v>
      </c>
      <c r="O962" s="76">
        <f t="shared" si="150"/>
        <v>4.4217357948879412</v>
      </c>
      <c r="P962" s="76">
        <f t="shared" si="151"/>
        <v>2.7721235559105635</v>
      </c>
      <c r="Q962" s="76">
        <f t="shared" si="152"/>
        <v>-3.5610204793371385</v>
      </c>
      <c r="R962" s="76">
        <f t="shared" si="153"/>
        <v>-7.6872091480549702</v>
      </c>
      <c r="S962" s="76">
        <f t="shared" si="154"/>
        <v>8.2123862945830997</v>
      </c>
      <c r="T962" s="76">
        <f t="shared" si="155"/>
        <v>10.771505142188154</v>
      </c>
      <c r="U962" s="8"/>
      <c r="V962" s="12" cm="1">
        <f t="array" ref="V962" xml:space="preserve"> SUM(C962:J962)/SUMPRODUCT(C962:J962/$AV$6:$BC$6, $AV$3:$BC$3 + $AV$4:$BC$4/1000*($D$7 - 1400) + $AV$5:$BC$5/10000*($F$8-1) )</f>
        <v>2.6962476345958013</v>
      </c>
      <c r="W962" s="12"/>
      <c r="X962" s="8"/>
    </row>
    <row r="963" spans="2:24" ht="20" x14ac:dyDescent="0.2">
      <c r="B963" s="76">
        <f t="shared" si="146"/>
        <v>1541.4365988574652</v>
      </c>
      <c r="C963" s="76">
        <f t="shared" si="147"/>
        <v>57.372283659864209</v>
      </c>
      <c r="D963" s="76" cm="1">
        <f t="array" ref="D963:J963">MMULT(N963:T963,TRANSPOSE($AM$8:$AS$14))</f>
        <v>2.4716473040012357</v>
      </c>
      <c r="E963" s="76">
        <v>18.95529868465616</v>
      </c>
      <c r="F963" s="76">
        <v>5.0891063482220797</v>
      </c>
      <c r="G963" s="76">
        <v>4.4412384219223444</v>
      </c>
      <c r="H963" s="76">
        <v>6.2724832544809566</v>
      </c>
      <c r="I963" s="76">
        <v>4.9170659591346206</v>
      </c>
      <c r="J963" s="76">
        <v>0.48087636771839115</v>
      </c>
      <c r="K963" s="78"/>
      <c r="L963" s="78"/>
      <c r="M963" s="76">
        <f t="shared" si="148"/>
        <v>1541.4365988574652</v>
      </c>
      <c r="N963" s="76">
        <f t="shared" si="149"/>
        <v>24.401018718050608</v>
      </c>
      <c r="O963" s="76">
        <f t="shared" si="150"/>
        <v>4.4218499805030884</v>
      </c>
      <c r="P963" s="76">
        <f t="shared" si="151"/>
        <v>2.7720227216809619</v>
      </c>
      <c r="Q963" s="76">
        <f t="shared" si="152"/>
        <v>-3.5608146391291733</v>
      </c>
      <c r="R963" s="76">
        <f t="shared" si="153"/>
        <v>-7.6866767469781978</v>
      </c>
      <c r="S963" s="76">
        <f t="shared" si="154"/>
        <v>8.2116248115786767</v>
      </c>
      <c r="T963" s="76">
        <f t="shared" si="155"/>
        <v>10.77134317719065</v>
      </c>
      <c r="U963" s="8"/>
      <c r="V963" s="12" cm="1">
        <f t="array" ref="V963" xml:space="preserve"> SUM(C963:J963)/SUMPRODUCT(C963:J963/$AV$6:$BC$6, $AV$3:$BC$3 + $AV$4:$BC$4/1000*($D$7 - 1400) + $AV$5:$BC$5/10000*($F$8-1) )</f>
        <v>2.6962518619690008</v>
      </c>
      <c r="W963" s="12"/>
      <c r="X963" s="8"/>
    </row>
    <row r="964" spans="2:24" ht="20" x14ac:dyDescent="0.2">
      <c r="B964" s="76">
        <f t="shared" si="146"/>
        <v>1544.9801312686318</v>
      </c>
      <c r="C964" s="76">
        <f t="shared" si="147"/>
        <v>57.372210208774796</v>
      </c>
      <c r="D964" s="76" cm="1">
        <f t="array" ref="D964:J964">MMULT(N964:T964,TRANSPOSE($AM$8:$AS$14))</f>
        <v>2.4716689038000448</v>
      </c>
      <c r="E964" s="76">
        <v>18.955628190550911</v>
      </c>
      <c r="F964" s="76">
        <v>5.0893313789607095</v>
      </c>
      <c r="G964" s="76">
        <v>4.4411299155576636</v>
      </c>
      <c r="H964" s="76">
        <v>6.2724637375165919</v>
      </c>
      <c r="I964" s="76">
        <v>4.9170983759965097</v>
      </c>
      <c r="J964" s="76">
        <v>0.48046928884277551</v>
      </c>
      <c r="K964" s="78"/>
      <c r="L964" s="78"/>
      <c r="M964" s="76">
        <f t="shared" si="148"/>
        <v>1544.9801312686318</v>
      </c>
      <c r="N964" s="76">
        <f t="shared" si="149"/>
        <v>24.401219757692029</v>
      </c>
      <c r="O964" s="76">
        <f t="shared" si="150"/>
        <v>4.4219641661182338</v>
      </c>
      <c r="P964" s="76">
        <f t="shared" si="151"/>
        <v>2.7719218874513603</v>
      </c>
      <c r="Q964" s="76">
        <f t="shared" si="152"/>
        <v>-3.5606087989212085</v>
      </c>
      <c r="R964" s="76">
        <f t="shared" si="153"/>
        <v>-7.6861443459015684</v>
      </c>
      <c r="S964" s="76">
        <f t="shared" si="154"/>
        <v>8.2108633285859067</v>
      </c>
      <c r="T964" s="76">
        <f t="shared" si="155"/>
        <v>10.771181426897021</v>
      </c>
      <c r="U964" s="8"/>
      <c r="V964" s="12" cm="1">
        <f t="array" ref="V964" xml:space="preserve"> SUM(C964:J964)/SUMPRODUCT(C964:J964/$AV$6:$BC$6, $AV$3:$BC$3 + $AV$4:$BC$4/1000*($D$7 - 1400) + $AV$5:$BC$5/10000*($F$8-1) )</f>
        <v>2.6962560875999078</v>
      </c>
      <c r="W964" s="12"/>
      <c r="X964" s="8"/>
    </row>
    <row r="965" spans="2:24" ht="20" x14ac:dyDescent="0.2">
      <c r="B965" s="76">
        <f t="shared" si="146"/>
        <v>1548.5236636797983</v>
      </c>
      <c r="C965" s="76">
        <f t="shared" si="147"/>
        <v>57.372136720048417</v>
      </c>
      <c r="D965" s="76" cm="1">
        <f t="array" ref="D965:J965">MMULT(N965:T965,TRANSPOSE($AM$8:$AS$14))</f>
        <v>2.4716905015915156</v>
      </c>
      <c r="E965" s="76">
        <v>18.955957677616993</v>
      </c>
      <c r="F965" s="76">
        <v>5.0895563498013523</v>
      </c>
      <c r="G965" s="76">
        <v>4.4410213804318159</v>
      </c>
      <c r="H965" s="76">
        <v>6.2724441775943056</v>
      </c>
      <c r="I965" s="76">
        <v>4.9171309869902506</v>
      </c>
      <c r="J965" s="76">
        <v>0.48006220592533988</v>
      </c>
      <c r="K965" s="78"/>
      <c r="L965" s="78"/>
      <c r="M965" s="76">
        <f t="shared" si="148"/>
        <v>1548.5236636797983</v>
      </c>
      <c r="N965" s="76">
        <f t="shared" si="149"/>
        <v>24.401420797333454</v>
      </c>
      <c r="O965" s="76">
        <f t="shared" si="150"/>
        <v>4.422078351733381</v>
      </c>
      <c r="P965" s="76">
        <f t="shared" si="151"/>
        <v>2.7718210532217586</v>
      </c>
      <c r="Q965" s="76">
        <f t="shared" si="152"/>
        <v>-3.5604029587132429</v>
      </c>
      <c r="R965" s="76">
        <f t="shared" si="153"/>
        <v>-7.6856119448250642</v>
      </c>
      <c r="S965" s="76">
        <f t="shared" si="154"/>
        <v>8.2101018456038233</v>
      </c>
      <c r="T965" s="76">
        <f t="shared" si="155"/>
        <v>10.77101988713472</v>
      </c>
      <c r="U965" s="8"/>
      <c r="V965" s="12" cm="1">
        <f t="array" ref="V965" xml:space="preserve"> SUM(C965:J965)/SUMPRODUCT(C965:J965/$AV$6:$BC$6, $AV$3:$BC$3 + $AV$4:$BC$4/1000*($D$7 - 1400) + $AV$5:$BC$5/10000*($F$8-1) )</f>
        <v>2.6962603115226278</v>
      </c>
      <c r="W965" s="12"/>
      <c r="X965" s="8"/>
    </row>
    <row r="966" spans="2:24" ht="20" x14ac:dyDescent="0.2">
      <c r="B966" s="76">
        <f t="shared" si="146"/>
        <v>1552.0671960909649</v>
      </c>
      <c r="C966" s="76">
        <f t="shared" si="147"/>
        <v>57.372063194418644</v>
      </c>
      <c r="D966" s="76" cm="1">
        <f t="array" ref="D966:J966">MMULT(N966:T966,TRANSPOSE($AM$8:$AS$14))</f>
        <v>2.4717120974147648</v>
      </c>
      <c r="E966" s="76">
        <v>18.956287146221388</v>
      </c>
      <c r="F966" s="76">
        <v>5.089781261911634</v>
      </c>
      <c r="G966" s="76">
        <v>4.4409128171053167</v>
      </c>
      <c r="H966" s="76">
        <v>6.2724245755507759</v>
      </c>
      <c r="I966" s="76">
        <v>4.9171637883328945</v>
      </c>
      <c r="J966" s="76">
        <v>0.47965511904458186</v>
      </c>
      <c r="K966" s="78"/>
      <c r="L966" s="78"/>
      <c r="M966" s="76">
        <f t="shared" si="148"/>
        <v>1552.0671960909649</v>
      </c>
      <c r="N966" s="76">
        <f t="shared" si="149"/>
        <v>24.401621836974872</v>
      </c>
      <c r="O966" s="76">
        <f t="shared" si="150"/>
        <v>4.4221925373485274</v>
      </c>
      <c r="P966" s="76">
        <f t="shared" si="151"/>
        <v>2.771720218992157</v>
      </c>
      <c r="Q966" s="76">
        <f t="shared" si="152"/>
        <v>-3.5601971185052781</v>
      </c>
      <c r="R966" s="76">
        <f t="shared" si="153"/>
        <v>-7.6850795437486772</v>
      </c>
      <c r="S966" s="76">
        <f t="shared" si="154"/>
        <v>8.2093403626315347</v>
      </c>
      <c r="T966" s="76">
        <f t="shared" si="155"/>
        <v>10.770858553801023</v>
      </c>
      <c r="U966" s="8"/>
      <c r="V966" s="12" cm="1">
        <f t="array" ref="V966" xml:space="preserve"> SUM(C966:J966)/SUMPRODUCT(C966:J966/$AV$6:$BC$6, $AV$3:$BC$3 + $AV$4:$BC$4/1000*($D$7 - 1400) + $AV$5:$BC$5/10000*($F$8-1) )</f>
        <v>2.696264533770691</v>
      </c>
      <c r="W966" s="12"/>
      <c r="X966" s="8"/>
    </row>
    <row r="967" spans="2:24" ht="20" x14ac:dyDescent="0.2">
      <c r="B967" s="76">
        <f t="shared" si="146"/>
        <v>1555.6107285021315</v>
      </c>
      <c r="C967" s="76">
        <f t="shared" si="147"/>
        <v>57.371989632606635</v>
      </c>
      <c r="D967" s="76" cm="1">
        <f t="array" ref="D967:J967">MMULT(N967:T967,TRANSPOSE($AM$8:$AS$14))</f>
        <v>2.4717336913082582</v>
      </c>
      <c r="E967" s="76">
        <v>18.956616596724903</v>
      </c>
      <c r="F967" s="76">
        <v>5.0900061164395556</v>
      </c>
      <c r="G967" s="76">
        <v>4.4408042261292628</v>
      </c>
      <c r="H967" s="76">
        <v>6.272404932208687</v>
      </c>
      <c r="I967" s="76">
        <v>4.9171967763049889</v>
      </c>
      <c r="J967" s="76">
        <v>0.47924802827770191</v>
      </c>
      <c r="K967" s="78"/>
      <c r="L967" s="78"/>
      <c r="M967" s="76">
        <f t="shared" si="148"/>
        <v>1555.6107285021315</v>
      </c>
      <c r="N967" s="76">
        <f t="shared" si="149"/>
        <v>24.401822876616297</v>
      </c>
      <c r="O967" s="76">
        <f t="shared" si="150"/>
        <v>4.4223067229636746</v>
      </c>
      <c r="P967" s="76">
        <f t="shared" si="151"/>
        <v>2.7716193847625554</v>
      </c>
      <c r="Q967" s="76">
        <f t="shared" si="152"/>
        <v>-3.5599912782973133</v>
      </c>
      <c r="R967" s="76">
        <f t="shared" si="153"/>
        <v>-7.6845471426723932</v>
      </c>
      <c r="S967" s="76">
        <f t="shared" si="154"/>
        <v>8.2085788796682291</v>
      </c>
      <c r="T967" s="76">
        <f t="shared" si="155"/>
        <v>10.770697422862098</v>
      </c>
      <c r="U967" s="8"/>
      <c r="V967" s="12" cm="1">
        <f t="array" ref="V967" xml:space="preserve"> SUM(C967:J967)/SUMPRODUCT(C967:J967/$AV$6:$BC$6, $AV$3:$BC$3 + $AV$4:$BC$4/1000*($D$7 - 1400) + $AV$5:$BC$5/10000*($F$8-1) )</f>
        <v>2.6962687543770691</v>
      </c>
      <c r="W967" s="12"/>
      <c r="X967" s="8"/>
    </row>
    <row r="968" spans="2:24" ht="20" x14ac:dyDescent="0.2">
      <c r="B968" s="76">
        <f t="shared" si="146"/>
        <v>1559.154260913298</v>
      </c>
      <c r="C968" s="76">
        <f t="shared" si="147"/>
        <v>57.371916035321455</v>
      </c>
      <c r="D968" s="76" cm="1">
        <f t="array" ref="D968:J968">MMULT(N968:T968,TRANSPOSE($AM$8:$AS$14))</f>
        <v>2.4717552833098089</v>
      </c>
      <c r="E968" s="76">
        <v>18.956946029482275</v>
      </c>
      <c r="F968" s="76">
        <v>5.0902309145137163</v>
      </c>
      <c r="G968" s="76">
        <v>4.4406956080454645</v>
      </c>
      <c r="H968" s="76">
        <v>6.2723852483768825</v>
      </c>
      <c r="I968" s="76">
        <v>4.9172299472497798</v>
      </c>
      <c r="J968" s="76">
        <v>0.47884093370061875</v>
      </c>
      <c r="K968" s="78"/>
      <c r="L968" s="78"/>
      <c r="M968" s="76">
        <f t="shared" si="148"/>
        <v>1559.154260913298</v>
      </c>
      <c r="N968" s="76">
        <f t="shared" si="149"/>
        <v>24.402023916257718</v>
      </c>
      <c r="O968" s="76">
        <f t="shared" si="150"/>
        <v>4.4224209085788209</v>
      </c>
      <c r="P968" s="76">
        <f t="shared" si="151"/>
        <v>2.7715185505329538</v>
      </c>
      <c r="Q968" s="76">
        <f t="shared" si="152"/>
        <v>-3.5597854380893486</v>
      </c>
      <c r="R968" s="76">
        <f t="shared" si="153"/>
        <v>-7.684014741596199</v>
      </c>
      <c r="S968" s="76">
        <f t="shared" si="154"/>
        <v>8.2078173967131498</v>
      </c>
      <c r="T968" s="76">
        <f t="shared" si="155"/>
        <v>10.770536490352116</v>
      </c>
      <c r="U968" s="8"/>
      <c r="V968" s="12" cm="1">
        <f t="array" ref="V968" xml:space="preserve"> SUM(C968:J968)/SUMPRODUCT(C968:J968/$AV$6:$BC$6, $AV$3:$BC$3 + $AV$4:$BC$4/1000*($D$7 - 1400) + $AV$5:$BC$5/10000*($F$8-1) )</f>
        <v>2.6962729733741764</v>
      </c>
      <c r="W968" s="12"/>
      <c r="X968" s="8"/>
    </row>
    <row r="969" spans="2:24" ht="20" x14ac:dyDescent="0.2">
      <c r="B969" s="76">
        <f t="shared" si="146"/>
        <v>1562.6977933244646</v>
      </c>
      <c r="C969" s="76">
        <f t="shared" si="147"/>
        <v>57.371842403260132</v>
      </c>
      <c r="D969" s="76" cm="1">
        <f t="array" ref="D969:J969">MMULT(N969:T969,TRANSPOSE($AM$8:$AS$14))</f>
        <v>2.4717768734565908</v>
      </c>
      <c r="E969" s="76">
        <v>18.957275444842203</v>
      </c>
      <c r="F969" s="76">
        <v>5.0904556572436235</v>
      </c>
      <c r="G969" s="76">
        <v>4.4405869633865569</v>
      </c>
      <c r="H969" s="76">
        <v>6.2723655248505423</v>
      </c>
      <c r="I969" s="76">
        <v>4.9172632975723616</v>
      </c>
      <c r="J969" s="76">
        <v>0.47843383538798845</v>
      </c>
      <c r="K969" s="78"/>
      <c r="L969" s="78"/>
      <c r="M969" s="76">
        <f t="shared" si="148"/>
        <v>1562.6977933244646</v>
      </c>
      <c r="N969" s="76">
        <f t="shared" si="149"/>
        <v>24.40222495589914</v>
      </c>
      <c r="O969" s="76">
        <f t="shared" si="150"/>
        <v>4.4225350941939681</v>
      </c>
      <c r="P969" s="76">
        <f t="shared" si="151"/>
        <v>2.7714177163033518</v>
      </c>
      <c r="Q969" s="76">
        <f t="shared" si="152"/>
        <v>-3.5595795978813838</v>
      </c>
      <c r="R969" s="76">
        <f t="shared" si="153"/>
        <v>-7.6834823405200892</v>
      </c>
      <c r="S969" s="76">
        <f t="shared" si="154"/>
        <v>8.2070559137656076</v>
      </c>
      <c r="T969" s="76">
        <f t="shared" si="155"/>
        <v>10.770375752372342</v>
      </c>
      <c r="U969" s="8"/>
      <c r="V969" s="12" cm="1">
        <f t="array" ref="V969" xml:space="preserve"> SUM(C969:J969)/SUMPRODUCT(C969:J969/$AV$6:$BC$6, $AV$3:$BC$3 + $AV$4:$BC$4/1000*($D$7 - 1400) + $AV$5:$BC$5/10000*($F$8-1) )</f>
        <v>2.6962771907938783</v>
      </c>
      <c r="W969" s="12"/>
      <c r="X969" s="8"/>
    </row>
    <row r="970" spans="2:24" ht="20" x14ac:dyDescent="0.2">
      <c r="B970" s="76">
        <f t="shared" si="146"/>
        <v>1566.2413257356311</v>
      </c>
      <c r="C970" s="76">
        <f t="shared" si="147"/>
        <v>57.371768737107857</v>
      </c>
      <c r="D970" s="76" cm="1">
        <f t="array" ref="D970:J970">MMULT(N970:T970,TRANSPOSE($AM$8:$AS$14))</f>
        <v>2.4717984617851458</v>
      </c>
      <c r="E970" s="76">
        <v>18.957604843147514</v>
      </c>
      <c r="F970" s="76">
        <v>5.0906803457198828</v>
      </c>
      <c r="G970" s="76">
        <v>4.4404782926761337</v>
      </c>
      <c r="H970" s="76">
        <v>6.2723457624113923</v>
      </c>
      <c r="I970" s="76">
        <v>4.9172968237388623</v>
      </c>
      <c r="J970" s="76">
        <v>0.47802673341321644</v>
      </c>
      <c r="K970" s="78"/>
      <c r="L970" s="78"/>
      <c r="M970" s="76">
        <f t="shared" si="148"/>
        <v>1566.2413257356311</v>
      </c>
      <c r="N970" s="76">
        <f t="shared" si="149"/>
        <v>24.402425995540561</v>
      </c>
      <c r="O970" s="76">
        <f t="shared" si="150"/>
        <v>4.4226492798091144</v>
      </c>
      <c r="P970" s="76">
        <f t="shared" si="151"/>
        <v>2.7713168820737506</v>
      </c>
      <c r="Q970" s="76">
        <f t="shared" si="152"/>
        <v>-3.5593737576734186</v>
      </c>
      <c r="R970" s="76">
        <f t="shared" si="153"/>
        <v>-7.6829499394440539</v>
      </c>
      <c r="S970" s="76">
        <f t="shared" si="154"/>
        <v>8.2062944308249701</v>
      </c>
      <c r="T970" s="76">
        <f t="shared" si="155"/>
        <v>10.770215205090249</v>
      </c>
      <c r="U970" s="8"/>
      <c r="V970" s="12" cm="1">
        <f t="array" ref="V970" xml:space="preserve"> SUM(C970:J970)/SUMPRODUCT(C970:J970/$AV$6:$BC$6, $AV$3:$BC$3 + $AV$4:$BC$4/1000*($D$7 - 1400) + $AV$5:$BC$5/10000*($F$8-1) )</f>
        <v>2.6962814066674987</v>
      </c>
      <c r="W970" s="12"/>
      <c r="X970" s="8"/>
    </row>
    <row r="971" spans="2:24" ht="20" x14ac:dyDescent="0.2">
      <c r="B971" s="76">
        <f t="shared" si="146"/>
        <v>1569.7848581467977</v>
      </c>
      <c r="C971" s="76">
        <f t="shared" si="147"/>
        <v>57.371695037538132</v>
      </c>
      <c r="D971" s="76" cm="1">
        <f t="array" ref="D971:J971">MMULT(N971:T971,TRANSPOSE($AM$8:$AS$14))</f>
        <v>2.4718200483313959</v>
      </c>
      <c r="E971" s="76">
        <v>18.957934224735137</v>
      </c>
      <c r="F971" s="76">
        <v>5.0909049810145337</v>
      </c>
      <c r="G971" s="76">
        <v>4.4403695964288588</v>
      </c>
      <c r="H971" s="76">
        <v>6.2723259618278568</v>
      </c>
      <c r="I971" s="76">
        <v>4.917330522275619</v>
      </c>
      <c r="J971" s="76">
        <v>0.47761962784847023</v>
      </c>
      <c r="K971" s="78"/>
      <c r="L971" s="78"/>
      <c r="M971" s="76">
        <f t="shared" si="148"/>
        <v>1569.7848581467977</v>
      </c>
      <c r="N971" s="76">
        <f t="shared" si="149"/>
        <v>24.402627035181986</v>
      </c>
      <c r="O971" s="76">
        <f t="shared" si="150"/>
        <v>4.4227634654242607</v>
      </c>
      <c r="P971" s="76">
        <f t="shared" si="151"/>
        <v>2.7712160478441485</v>
      </c>
      <c r="Q971" s="76">
        <f t="shared" si="152"/>
        <v>-3.5591679174654534</v>
      </c>
      <c r="R971" s="76">
        <f t="shared" si="153"/>
        <v>-7.6824175383680844</v>
      </c>
      <c r="S971" s="76">
        <f t="shared" si="154"/>
        <v>8.2055329478906547</v>
      </c>
      <c r="T971" s="76">
        <f t="shared" si="155"/>
        <v>10.770054844738617</v>
      </c>
      <c r="U971" s="8"/>
      <c r="V971" s="12" cm="1">
        <f t="array" ref="V971" xml:space="preserve"> SUM(C971:J971)/SUMPRODUCT(C971:J971/$AV$6:$BC$6, $AV$3:$BC$3 + $AV$4:$BC$4/1000*($D$7 - 1400) + $AV$5:$BC$5/10000*($F$8-1) )</f>
        <v>2.6962856210258281</v>
      </c>
      <c r="W971" s="12"/>
      <c r="X971" s="8"/>
    </row>
    <row r="972" spans="2:24" ht="20" x14ac:dyDescent="0.2">
      <c r="B972" s="76">
        <f t="shared" si="146"/>
        <v>1573.3283905579642</v>
      </c>
      <c r="C972" s="76">
        <f t="shared" si="147"/>
        <v>57.371621305212962</v>
      </c>
      <c r="D972" s="76" cm="1">
        <f t="array" ref="D972:J972">MMULT(N972:T972,TRANSPOSE($AM$8:$AS$14))</f>
        <v>2.4718416331306434</v>
      </c>
      <c r="E972" s="76">
        <v>18.958263589936266</v>
      </c>
      <c r="F972" s="76">
        <v>5.0911295641812169</v>
      </c>
      <c r="G972" s="76">
        <v>4.4402608751505968</v>
      </c>
      <c r="H972" s="76">
        <v>6.2723061238552358</v>
      </c>
      <c r="I972" s="76">
        <v>4.9173643897683803</v>
      </c>
      <c r="J972" s="76">
        <v>0.47721251876470261</v>
      </c>
      <c r="K972" s="78"/>
      <c r="L972" s="78"/>
      <c r="M972" s="76">
        <f t="shared" si="148"/>
        <v>1573.3283905579642</v>
      </c>
      <c r="N972" s="76">
        <f t="shared" si="149"/>
        <v>24.402828074823407</v>
      </c>
      <c r="O972" s="76">
        <f t="shared" si="150"/>
        <v>4.422877651039407</v>
      </c>
      <c r="P972" s="76">
        <f t="shared" si="151"/>
        <v>2.7711152136145474</v>
      </c>
      <c r="Q972" s="76">
        <f t="shared" si="152"/>
        <v>-3.5589620772574886</v>
      </c>
      <c r="R972" s="76">
        <f t="shared" si="153"/>
        <v>-7.6818851372921744</v>
      </c>
      <c r="S972" s="76">
        <f t="shared" si="154"/>
        <v>8.2047714649621302</v>
      </c>
      <c r="T972" s="76">
        <f t="shared" si="155"/>
        <v>10.769894667614668</v>
      </c>
      <c r="U972" s="8"/>
      <c r="V972" s="12" cm="1">
        <f t="array" ref="V972" xml:space="preserve"> SUM(C972:J972)/SUMPRODUCT(C972:J972/$AV$6:$BC$6, $AV$3:$BC$3 + $AV$4:$BC$4/1000*($D$7 - 1400) + $AV$5:$BC$5/10000*($F$8-1) )</f>
        <v>2.6962898338991326</v>
      </c>
      <c r="W972" s="12"/>
      <c r="X972" s="8"/>
    </row>
    <row r="973" spans="2:24" ht="20" x14ac:dyDescent="0.2">
      <c r="B973" s="76">
        <f t="shared" si="146"/>
        <v>1576.8719229691308</v>
      </c>
      <c r="C973" s="76">
        <f t="shared" si="147"/>
        <v>57.371547540782977</v>
      </c>
      <c r="D973" s="76" cm="1">
        <f t="array" ref="D973:J973">MMULT(N973:T973,TRANSPOSE($AM$8:$AS$14))</f>
        <v>2.47186321621759</v>
      </c>
      <c r="E973" s="76">
        <v>18.958592939076382</v>
      </c>
      <c r="F973" s="76">
        <v>5.0913540962554933</v>
      </c>
      <c r="G973" s="76">
        <v>4.4401521293385215</v>
      </c>
      <c r="H973" s="76">
        <v>6.2722862492358811</v>
      </c>
      <c r="I973" s="76">
        <v>4.9173984228614955</v>
      </c>
      <c r="J973" s="76">
        <v>0.47680540623166068</v>
      </c>
      <c r="K973" s="78"/>
      <c r="L973" s="78"/>
      <c r="M973" s="76">
        <f t="shared" si="148"/>
        <v>1576.8719229691308</v>
      </c>
      <c r="N973" s="76">
        <f t="shared" si="149"/>
        <v>24.403029114464825</v>
      </c>
      <c r="O973" s="76">
        <f t="shared" si="150"/>
        <v>4.4229918366545542</v>
      </c>
      <c r="P973" s="76">
        <f t="shared" si="151"/>
        <v>2.7710143793849453</v>
      </c>
      <c r="Q973" s="76">
        <f t="shared" si="152"/>
        <v>-3.5587562370495238</v>
      </c>
      <c r="R973" s="76">
        <f t="shared" si="153"/>
        <v>-7.6813527362163185</v>
      </c>
      <c r="S973" s="76">
        <f t="shared" si="154"/>
        <v>8.204009982038901</v>
      </c>
      <c r="T973" s="76">
        <f t="shared" si="155"/>
        <v>10.76973467007919</v>
      </c>
      <c r="U973" s="8"/>
      <c r="V973" s="12" cm="1">
        <f t="array" ref="V973" xml:space="preserve"> SUM(C973:J973)/SUMPRODUCT(C973:J973/$AV$6:$BC$6, $AV$3:$BC$3 + $AV$4:$BC$4/1000*($D$7 - 1400) + $AV$5:$BC$5/10000*($F$8-1) )</f>
        <v>2.696294045317154</v>
      </c>
      <c r="W973" s="12"/>
      <c r="X973" s="8"/>
    </row>
    <row r="974" spans="2:24" ht="20" x14ac:dyDescent="0.2">
      <c r="B974" s="76">
        <f t="shared" si="146"/>
        <v>1580.4154553802973</v>
      </c>
      <c r="C974" s="76">
        <f t="shared" si="147"/>
        <v>57.371473744887545</v>
      </c>
      <c r="D974" s="76" cm="1">
        <f t="array" ref="D974:J974">MMULT(N974:T974,TRANSPOSE($AM$8:$AS$14))</f>
        <v>2.4718847976263367</v>
      </c>
      <c r="E974" s="76">
        <v>18.958922272475395</v>
      </c>
      <c r="F974" s="76">
        <v>5.0915785782550689</v>
      </c>
      <c r="G974" s="76">
        <v>4.4400433594812441</v>
      </c>
      <c r="H974" s="76">
        <v>6.2722663386994038</v>
      </c>
      <c r="I974" s="76">
        <v>4.9174326182571058</v>
      </c>
      <c r="J974" s="76">
        <v>0.47639829031789782</v>
      </c>
      <c r="K974" s="78"/>
      <c r="L974" s="78"/>
      <c r="M974" s="76">
        <f t="shared" si="148"/>
        <v>1580.4154553802973</v>
      </c>
      <c r="N974" s="76">
        <f t="shared" si="149"/>
        <v>24.40323015410625</v>
      </c>
      <c r="O974" s="76">
        <f t="shared" si="150"/>
        <v>4.4231060222697005</v>
      </c>
      <c r="P974" s="76">
        <f t="shared" si="151"/>
        <v>2.7709135451553437</v>
      </c>
      <c r="Q974" s="76">
        <f t="shared" si="152"/>
        <v>-3.5585503968415586</v>
      </c>
      <c r="R974" s="76">
        <f t="shared" si="153"/>
        <v>-7.680820335140508</v>
      </c>
      <c r="S974" s="76">
        <f t="shared" si="154"/>
        <v>8.2032484991205212</v>
      </c>
      <c r="T974" s="76">
        <f t="shared" si="155"/>
        <v>10.769574848555655</v>
      </c>
      <c r="U974" s="8"/>
      <c r="V974" s="12" cm="1">
        <f t="array" ref="V974" xml:space="preserve"> SUM(C974:J974)/SUMPRODUCT(C974:J974/$AV$6:$BC$6, $AV$3:$BC$3 + $AV$4:$BC$4/1000*($D$7 - 1400) + $AV$5:$BC$5/10000*($F$8-1) )</f>
        <v>2.6962982553091255</v>
      </c>
      <c r="W974" s="12"/>
      <c r="X974" s="8"/>
    </row>
    <row r="975" spans="2:24" ht="20" x14ac:dyDescent="0.2">
      <c r="B975" s="76">
        <f t="shared" si="146"/>
        <v>1583.9589877914639</v>
      </c>
      <c r="C975" s="76">
        <f t="shared" si="147"/>
        <v>57.371399918155056</v>
      </c>
      <c r="D975" s="76" cm="1">
        <f t="array" ref="D975:J975">MMULT(N975:T975,TRANSPOSE($AM$8:$AS$14))</f>
        <v>2.4719063773903946</v>
      </c>
      <c r="E975" s="76">
        <v>18.95925159044765</v>
      </c>
      <c r="F975" s="76">
        <v>5.0918030111800157</v>
      </c>
      <c r="G975" s="76">
        <v>4.4399345660589216</v>
      </c>
      <c r="H975" s="76">
        <v>6.2722463929627938</v>
      </c>
      <c r="I975" s="76">
        <v>4.9174669727143741</v>
      </c>
      <c r="J975" s="76">
        <v>0.47599117109080036</v>
      </c>
      <c r="K975" s="78"/>
      <c r="L975" s="78"/>
      <c r="M975" s="76">
        <f t="shared" si="148"/>
        <v>1583.9589877914639</v>
      </c>
      <c r="N975" s="76">
        <f t="shared" si="149"/>
        <v>24.403431193747672</v>
      </c>
      <c r="O975" s="76">
        <f t="shared" si="150"/>
        <v>4.4232202078848477</v>
      </c>
      <c r="P975" s="76">
        <f t="shared" si="151"/>
        <v>2.7708127109257417</v>
      </c>
      <c r="Q975" s="76">
        <f t="shared" si="152"/>
        <v>-3.5583445566335938</v>
      </c>
      <c r="R975" s="76">
        <f t="shared" si="153"/>
        <v>-7.6802879340647419</v>
      </c>
      <c r="S975" s="76">
        <f t="shared" si="154"/>
        <v>8.2024870162065806</v>
      </c>
      <c r="T975" s="76">
        <f t="shared" si="155"/>
        <v>10.769415199529385</v>
      </c>
      <c r="U975" s="8"/>
      <c r="V975" s="12" cm="1">
        <f t="array" ref="V975" xml:space="preserve"> SUM(C975:J975)/SUMPRODUCT(C975:J975/$AV$6:$BC$6, $AV$3:$BC$3 + $AV$4:$BC$4/1000*($D$7 - 1400) + $AV$5:$BC$5/10000*($F$8-1) )</f>
        <v>2.6963024639037751</v>
      </c>
      <c r="W975" s="12"/>
      <c r="X975" s="8"/>
    </row>
    <row r="976" spans="2:24" ht="20" x14ac:dyDescent="0.2">
      <c r="B976" s="76">
        <f t="shared" si="146"/>
        <v>1587.5025202026304</v>
      </c>
      <c r="C976" s="76">
        <f t="shared" si="147"/>
        <v>57.371326061202936</v>
      </c>
      <c r="D976" s="76" cm="1">
        <f t="array" ref="D976:J976">MMULT(N976:T976,TRANSPOSE($AM$8:$AS$14))</f>
        <v>2.4719279555426943</v>
      </c>
      <c r="E976" s="76">
        <v>18.959580893302022</v>
      </c>
      <c r="F976" s="76">
        <v>5.0920273960130586</v>
      </c>
      <c r="G976" s="76">
        <v>4.4398257495433846</v>
      </c>
      <c r="H976" s="76">
        <v>6.2722264127306246</v>
      </c>
      <c r="I976" s="76">
        <v>4.9175014830486798</v>
      </c>
      <c r="J976" s="76">
        <v>0.47558404861659365</v>
      </c>
      <c r="K976" s="78"/>
      <c r="L976" s="78"/>
      <c r="M976" s="76">
        <f t="shared" si="148"/>
        <v>1587.5025202026304</v>
      </c>
      <c r="N976" s="76">
        <f t="shared" si="149"/>
        <v>24.403632233389093</v>
      </c>
      <c r="O976" s="76">
        <f t="shared" si="150"/>
        <v>4.423334393499994</v>
      </c>
      <c r="P976" s="76">
        <f t="shared" si="151"/>
        <v>2.7707118766961405</v>
      </c>
      <c r="Q976" s="76">
        <f t="shared" si="152"/>
        <v>-3.5581387164256286</v>
      </c>
      <c r="R976" s="76">
        <f t="shared" si="153"/>
        <v>-7.6797555329890139</v>
      </c>
      <c r="S976" s="76">
        <f t="shared" si="154"/>
        <v>8.2017255332966972</v>
      </c>
      <c r="T976" s="76">
        <f t="shared" si="155"/>
        <v>10.769255719546676</v>
      </c>
      <c r="U976" s="8"/>
      <c r="V976" s="12" cm="1">
        <f t="array" ref="V976" xml:space="preserve"> SUM(C976:J976)/SUMPRODUCT(C976:J976/$AV$6:$BC$6, $AV$3:$BC$3 + $AV$4:$BC$4/1000*($D$7 - 1400) + $AV$5:$BC$5/10000*($F$8-1) )</f>
        <v>2.6963066711293271</v>
      </c>
      <c r="W976" s="12"/>
      <c r="X976" s="8"/>
    </row>
    <row r="977" spans="2:24" ht="20" x14ac:dyDescent="0.2">
      <c r="B977" s="76">
        <f t="shared" si="146"/>
        <v>1591.046052613797</v>
      </c>
      <c r="C977" s="76">
        <f t="shared" si="147"/>
        <v>57.371252174637888</v>
      </c>
      <c r="D977" s="76" cm="1">
        <f t="array" ref="D977:J977">MMULT(N977:T977,TRANSPOSE($AM$8:$AS$14))</f>
        <v>2.4719495321155924</v>
      </c>
      <c r="E977" s="76">
        <v>18.959910181342046</v>
      </c>
      <c r="F977" s="76">
        <v>5.0922517337197899</v>
      </c>
      <c r="G977" s="76">
        <v>4.4397169103982428</v>
      </c>
      <c r="H977" s="76">
        <v>6.272206398695225</v>
      </c>
      <c r="I977" s="76">
        <v>4.9175361461308587</v>
      </c>
      <c r="J977" s="76">
        <v>0.47517692296035796</v>
      </c>
      <c r="K977" s="78"/>
      <c r="L977" s="78"/>
      <c r="M977" s="76">
        <f t="shared" si="148"/>
        <v>1591.046052613797</v>
      </c>
      <c r="N977" s="76">
        <f t="shared" si="149"/>
        <v>24.403833273030514</v>
      </c>
      <c r="O977" s="76">
        <f t="shared" si="150"/>
        <v>4.4234485791151412</v>
      </c>
      <c r="P977" s="76">
        <f t="shared" si="151"/>
        <v>2.7706110424665384</v>
      </c>
      <c r="Q977" s="76">
        <f t="shared" si="152"/>
        <v>-3.5579328762176639</v>
      </c>
      <c r="R977" s="76">
        <f t="shared" si="153"/>
        <v>-7.6792231319133188</v>
      </c>
      <c r="S977" s="76">
        <f t="shared" si="154"/>
        <v>8.2009640503905263</v>
      </c>
      <c r="T977" s="76">
        <f t="shared" si="155"/>
        <v>10.769096405213968</v>
      </c>
      <c r="U977" s="8"/>
      <c r="V977" s="12" cm="1">
        <f t="array" ref="V977" xml:space="preserve"> SUM(C977:J977)/SUMPRODUCT(C977:J977/$AV$6:$BC$6, $AV$3:$BC$3 + $AV$4:$BC$4/1000*($D$7 - 1400) + $AV$5:$BC$5/10000*($F$8-1) )</f>
        <v>2.6963108770135236</v>
      </c>
      <c r="W977" s="12"/>
      <c r="X977" s="8"/>
    </row>
    <row r="978" spans="2:24" ht="20" x14ac:dyDescent="0.2">
      <c r="B978" s="76">
        <f t="shared" si="146"/>
        <v>1594.5895850249635</v>
      </c>
      <c r="C978" s="76">
        <f t="shared" si="147"/>
        <v>57.371178259055995</v>
      </c>
      <c r="D978" s="76" cm="1">
        <f t="array" ref="D978:J978">MMULT(N978:T978,TRANSPOSE($AM$8:$AS$14))</f>
        <v>2.4719711071408819</v>
      </c>
      <c r="E978" s="76">
        <v>18.960239454865928</v>
      </c>
      <c r="F978" s="76">
        <v>5.0924760252489225</v>
      </c>
      <c r="G978" s="76">
        <v>4.4396080490790046</v>
      </c>
      <c r="H978" s="76">
        <v>6.2721863515368277</v>
      </c>
      <c r="I978" s="76">
        <v>4.9175709588863992</v>
      </c>
      <c r="J978" s="76">
        <v>0.47476979418604714</v>
      </c>
      <c r="K978" s="78"/>
      <c r="L978" s="78"/>
      <c r="M978" s="76">
        <f t="shared" si="148"/>
        <v>1594.5895850249635</v>
      </c>
      <c r="N978" s="76">
        <f t="shared" si="149"/>
        <v>24.404034312671939</v>
      </c>
      <c r="O978" s="76">
        <f t="shared" si="150"/>
        <v>4.4235627647302866</v>
      </c>
      <c r="P978" s="76">
        <f t="shared" si="151"/>
        <v>2.7705102082369373</v>
      </c>
      <c r="Q978" s="76">
        <f t="shared" si="152"/>
        <v>-3.5577270360096991</v>
      </c>
      <c r="R978" s="76">
        <f t="shared" si="153"/>
        <v>-7.6786907308376557</v>
      </c>
      <c r="S978" s="76">
        <f t="shared" si="154"/>
        <v>8.2002025674877501</v>
      </c>
      <c r="T978" s="76">
        <f t="shared" si="155"/>
        <v>10.76893725319699</v>
      </c>
      <c r="U978" s="8"/>
      <c r="V978" s="12" cm="1">
        <f t="array" ref="V978" xml:space="preserve"> SUM(C978:J978)/SUMPRODUCT(C978:J978/$AV$6:$BC$6, $AV$3:$BC$3 + $AV$4:$BC$4/1000*($D$7 - 1400) + $AV$5:$BC$5/10000*($F$8-1) )</f>
        <v>2.6963150815836125</v>
      </c>
      <c r="W978" s="12"/>
      <c r="X978" s="8"/>
    </row>
    <row r="979" spans="2:24" ht="20" x14ac:dyDescent="0.2">
      <c r="B979" s="76">
        <f t="shared" si="146"/>
        <v>1598.1331174361301</v>
      </c>
      <c r="C979" s="76">
        <f t="shared" si="147"/>
        <v>57.371104315042878</v>
      </c>
      <c r="D979" s="76" cm="1">
        <f t="array" ref="D979:J979">MMULT(N979:T979,TRANSPOSE($AM$8:$AS$14))</f>
        <v>2.4719926806497918</v>
      </c>
      <c r="E979" s="76">
        <v>18.960568714166641</v>
      </c>
      <c r="F979" s="76">
        <v>5.0927002715325065</v>
      </c>
      <c r="G979" s="76">
        <v>4.4394991660331877</v>
      </c>
      <c r="H979" s="76">
        <v>6.2721662719237727</v>
      </c>
      <c r="I979" s="76">
        <v>4.9176059182947194</v>
      </c>
      <c r="J979" s="76">
        <v>0.47436266235650248</v>
      </c>
      <c r="K979" s="78"/>
      <c r="L979" s="78"/>
      <c r="M979" s="76">
        <f t="shared" si="148"/>
        <v>1598.1331174361301</v>
      </c>
      <c r="N979" s="76">
        <f t="shared" si="149"/>
        <v>24.404235352313357</v>
      </c>
      <c r="O979" s="76">
        <f t="shared" si="150"/>
        <v>4.4236769503454338</v>
      </c>
      <c r="P979" s="76">
        <f t="shared" si="151"/>
        <v>2.7704093740073352</v>
      </c>
      <c r="Q979" s="76">
        <f t="shared" si="152"/>
        <v>-3.5575211958017334</v>
      </c>
      <c r="R979" s="76">
        <f t="shared" si="153"/>
        <v>-7.6781583297620193</v>
      </c>
      <c r="S979" s="76">
        <f t="shared" si="154"/>
        <v>8.1994410845880754</v>
      </c>
      <c r="T979" s="76">
        <f t="shared" si="155"/>
        <v>10.768778260219952</v>
      </c>
      <c r="U979" s="8"/>
      <c r="V979" s="12" cm="1">
        <f t="array" ref="V979" xml:space="preserve"> SUM(C979:J979)/SUMPRODUCT(C979:J979/$AV$6:$BC$6, $AV$3:$BC$3 + $AV$4:$BC$4/1000*($D$7 - 1400) + $AV$5:$BC$5/10000*($F$8-1) )</f>
        <v>2.6963192848663686</v>
      </c>
      <c r="W979" s="12"/>
      <c r="X979" s="8"/>
    </row>
    <row r="980" spans="2:24" ht="20" x14ac:dyDescent="0.2">
      <c r="B980" s="76">
        <f t="shared" si="146"/>
        <v>1601.6766498472966</v>
      </c>
      <c r="C980" s="76">
        <f t="shared" si="147"/>
        <v>57.371030343173864</v>
      </c>
      <c r="D980" s="76" cm="1">
        <f t="array" ref="D980:J980">MMULT(N980:T980,TRANSPOSE($AM$8:$AS$14))</f>
        <v>2.4720142526730129</v>
      </c>
      <c r="E980" s="76">
        <v>18.960897959532019</v>
      </c>
      <c r="F980" s="76">
        <v>5.0929244734861978</v>
      </c>
      <c r="G980" s="76">
        <v>4.4393902617004422</v>
      </c>
      <c r="H980" s="76">
        <v>6.2721461605126336</v>
      </c>
      <c r="I980" s="76">
        <v>4.9176410213883708</v>
      </c>
      <c r="J980" s="76">
        <v>0.47395552753346404</v>
      </c>
      <c r="K980" s="78"/>
      <c r="L980" s="78"/>
      <c r="M980" s="76">
        <f t="shared" si="148"/>
        <v>1601.6766498472966</v>
      </c>
      <c r="N980" s="76">
        <f t="shared" si="149"/>
        <v>24.404436391954782</v>
      </c>
      <c r="O980" s="76">
        <f t="shared" si="150"/>
        <v>4.4237911359605802</v>
      </c>
      <c r="P980" s="76">
        <f t="shared" si="151"/>
        <v>2.7703085397777336</v>
      </c>
      <c r="Q980" s="76">
        <f t="shared" si="152"/>
        <v>-3.5573153555937687</v>
      </c>
      <c r="R980" s="76">
        <f t="shared" si="153"/>
        <v>-7.677625928686405</v>
      </c>
      <c r="S980" s="76">
        <f t="shared" si="154"/>
        <v>8.1986796016912393</v>
      </c>
      <c r="T980" s="76">
        <f t="shared" si="155"/>
        <v>10.768619423064695</v>
      </c>
      <c r="U980" s="8"/>
      <c r="V980" s="12" cm="1">
        <f t="array" ref="V980" xml:space="preserve"> SUM(C980:J980)/SUMPRODUCT(C980:J980/$AV$6:$BC$6, $AV$3:$BC$3 + $AV$4:$BC$4/1000*($D$7 - 1400) + $AV$5:$BC$5/10000*($F$8-1) )</f>
        <v>2.6963234868880974</v>
      </c>
      <c r="W980" s="12"/>
      <c r="X980" s="8"/>
    </row>
    <row r="981" spans="2:24" ht="20" x14ac:dyDescent="0.2">
      <c r="B981" s="76">
        <f t="shared" si="146"/>
        <v>1605.2201822584632</v>
      </c>
      <c r="C981" s="76">
        <f t="shared" si="147"/>
        <v>57.370956344014125</v>
      </c>
      <c r="D981" s="76" cm="1">
        <f t="array" ref="D981:J981">MMULT(N981:T981,TRANSPOSE($AM$8:$AS$14))</f>
        <v>2.4720358232406818</v>
      </c>
      <c r="E981" s="76">
        <v>18.961227191244788</v>
      </c>
      <c r="F981" s="76">
        <v>5.0931486320094663</v>
      </c>
      <c r="G981" s="76">
        <v>4.4392813365126447</v>
      </c>
      <c r="H981" s="76">
        <v>6.2721260179484091</v>
      </c>
      <c r="I981" s="76">
        <v>4.9176762652522958</v>
      </c>
      <c r="J981" s="76">
        <v>0.47354838977759389</v>
      </c>
      <c r="K981" s="78"/>
      <c r="L981" s="78"/>
      <c r="M981" s="76">
        <f t="shared" si="148"/>
        <v>1605.2201822584632</v>
      </c>
      <c r="N981" s="76">
        <f t="shared" si="149"/>
        <v>24.404637431596203</v>
      </c>
      <c r="O981" s="76">
        <f t="shared" si="150"/>
        <v>4.4239053215757274</v>
      </c>
      <c r="P981" s="76">
        <f t="shared" si="151"/>
        <v>2.770207705548132</v>
      </c>
      <c r="Q981" s="76">
        <f t="shared" si="152"/>
        <v>-3.5571095153858039</v>
      </c>
      <c r="R981" s="76">
        <f t="shared" si="153"/>
        <v>-7.6770935276108148</v>
      </c>
      <c r="S981" s="76">
        <f t="shared" si="154"/>
        <v>8.1979181187969932</v>
      </c>
      <c r="T981" s="76">
        <f t="shared" si="155"/>
        <v>10.768460738569891</v>
      </c>
      <c r="U981" s="8"/>
      <c r="V981" s="12" cm="1">
        <f t="array" ref="V981" xml:space="preserve"> SUM(C981:J981)/SUMPRODUCT(C981:J981/$AV$6:$BC$6, $AV$3:$BC$3 + $AV$4:$BC$4/1000*($D$7 - 1400) + $AV$5:$BC$5/10000*($F$8-1) )</f>
        <v>2.6963276876746352</v>
      </c>
      <c r="W981" s="12"/>
      <c r="X981" s="8"/>
    </row>
    <row r="982" spans="2:24" ht="20" x14ac:dyDescent="0.2">
      <c r="B982" s="76">
        <f t="shared" si="146"/>
        <v>1608.7637146696297</v>
      </c>
      <c r="C982" s="76">
        <f t="shared" si="147"/>
        <v>57.370882318118795</v>
      </c>
      <c r="D982" s="76" cm="1">
        <f t="array" ref="D982:J982">MMULT(N982:T982,TRANSPOSE($AM$8:$AS$14))</f>
        <v>2.4720573923824101</v>
      </c>
      <c r="E982" s="76">
        <v>18.96155640958267</v>
      </c>
      <c r="F982" s="76">
        <v>5.0933727479858426</v>
      </c>
      <c r="G982" s="76">
        <v>4.4391723908940213</v>
      </c>
      <c r="H982" s="76">
        <v>6.2721058448646785</v>
      </c>
      <c r="I982" s="76">
        <v>4.9177116470230953</v>
      </c>
      <c r="J982" s="76">
        <v>0.47314124914847977</v>
      </c>
      <c r="K982" s="78"/>
      <c r="L982" s="78"/>
      <c r="M982" s="76">
        <f t="shared" si="148"/>
        <v>1608.7637146696297</v>
      </c>
      <c r="N982" s="76">
        <f t="shared" si="149"/>
        <v>24.404838471237628</v>
      </c>
      <c r="O982" s="76">
        <f t="shared" si="150"/>
        <v>4.4240195071908737</v>
      </c>
      <c r="P982" s="76">
        <f t="shared" si="151"/>
        <v>2.7701068713185304</v>
      </c>
      <c r="Q982" s="76">
        <f t="shared" si="152"/>
        <v>-3.5569036751778387</v>
      </c>
      <c r="R982" s="76">
        <f t="shared" si="153"/>
        <v>-7.6765611265352449</v>
      </c>
      <c r="S982" s="76">
        <f t="shared" si="154"/>
        <v>8.1971566359051184</v>
      </c>
      <c r="T982" s="76">
        <f t="shared" si="155"/>
        <v>10.768302203630228</v>
      </c>
      <c r="U982" s="8"/>
      <c r="V982" s="12" cm="1">
        <f t="array" ref="V982" xml:space="preserve"> SUM(C982:J982)/SUMPRODUCT(C982:J982/$AV$6:$BC$6, $AV$3:$BC$3 + $AV$4:$BC$4/1000*($D$7 - 1400) + $AV$5:$BC$5/10000*($F$8-1) )</f>
        <v>2.6963318872513646</v>
      </c>
      <c r="W982" s="12"/>
      <c r="X982" s="8"/>
    </row>
    <row r="983" spans="2:24" ht="20" x14ac:dyDescent="0.2">
      <c r="B983" s="76">
        <f t="shared" si="146"/>
        <v>1612.3072470807963</v>
      </c>
      <c r="C983" s="76">
        <f t="shared" si="147"/>
        <v>57.370808266033187</v>
      </c>
      <c r="D983" s="76" cm="1">
        <f t="array" ref="D983:J983">MMULT(N983:T983,TRANSPOSE($AM$8:$AS$14))</f>
        <v>2.4720789601272761</v>
      </c>
      <c r="E983" s="76">
        <v>18.961885614818467</v>
      </c>
      <c r="F983" s="76">
        <v>5.0935968222831214</v>
      </c>
      <c r="G983" s="76">
        <v>4.4390634252612564</v>
      </c>
      <c r="H983" s="76">
        <v>6.2720856418837663</v>
      </c>
      <c r="I983" s="76">
        <v>4.917747163888265</v>
      </c>
      <c r="J983" s="76">
        <v>0.47273410570465957</v>
      </c>
      <c r="K983" s="78"/>
      <c r="L983" s="78"/>
      <c r="M983" s="76">
        <f t="shared" si="148"/>
        <v>1612.3072470807963</v>
      </c>
      <c r="N983" s="76">
        <f t="shared" si="149"/>
        <v>24.405039510879046</v>
      </c>
      <c r="O983" s="76">
        <f t="shared" si="150"/>
        <v>4.4241336928060209</v>
      </c>
      <c r="P983" s="76">
        <f t="shared" si="151"/>
        <v>2.7700060370889288</v>
      </c>
      <c r="Q983" s="76">
        <f t="shared" si="152"/>
        <v>-3.5566978349698739</v>
      </c>
      <c r="R983" s="76">
        <f t="shared" si="153"/>
        <v>-7.6760287254596902</v>
      </c>
      <c r="S983" s="76">
        <f t="shared" si="154"/>
        <v>8.1963951530154056</v>
      </c>
      <c r="T983" s="76">
        <f t="shared" si="155"/>
        <v>10.768143815195597</v>
      </c>
      <c r="U983" s="8"/>
      <c r="V983" s="12" cm="1">
        <f t="array" ref="V983" xml:space="preserve"> SUM(C983:J983)/SUMPRODUCT(C983:J983/$AV$6:$BC$6, $AV$3:$BC$3 + $AV$4:$BC$4/1000*($D$7 - 1400) + $AV$5:$BC$5/10000*($F$8-1) )</f>
        <v>2.6963360856432135</v>
      </c>
      <c r="W983" s="12"/>
      <c r="X983" s="8"/>
    </row>
    <row r="984" spans="2:24" ht="20" x14ac:dyDescent="0.2">
      <c r="B984" s="76">
        <f t="shared" si="146"/>
        <v>1615.8507794919628</v>
      </c>
      <c r="C984" s="76">
        <f t="shared" si="147"/>
        <v>57.370734188292801</v>
      </c>
      <c r="D984" s="76" cm="1">
        <f t="array" ref="D984:J984">MMULT(N984:T984,TRANSPOSE($AM$8:$AS$14))</f>
        <v>2.4721005265038465</v>
      </c>
      <c r="E984" s="76">
        <v>18.962214807220093</v>
      </c>
      <c r="F984" s="76">
        <v>5.0938208557536324</v>
      </c>
      <c r="G984" s="76">
        <v>4.4389544400236014</v>
      </c>
      <c r="H984" s="76">
        <v>6.2720654096169124</v>
      </c>
      <c r="I984" s="76">
        <v>4.9177828130854797</v>
      </c>
      <c r="J984" s="76">
        <v>0.47232695950363202</v>
      </c>
      <c r="K984" s="78"/>
      <c r="L984" s="78"/>
      <c r="M984" s="76">
        <f t="shared" si="148"/>
        <v>1615.8507794919628</v>
      </c>
      <c r="N984" s="76">
        <f t="shared" si="149"/>
        <v>24.405240550520467</v>
      </c>
      <c r="O984" s="76">
        <f t="shared" si="150"/>
        <v>4.4242478784211672</v>
      </c>
      <c r="P984" s="76">
        <f t="shared" si="151"/>
        <v>2.7699052028593272</v>
      </c>
      <c r="Q984" s="76">
        <f t="shared" si="152"/>
        <v>-3.5564919947619091</v>
      </c>
      <c r="R984" s="76">
        <f t="shared" si="153"/>
        <v>-7.6754963243841523</v>
      </c>
      <c r="S984" s="76">
        <f t="shared" si="154"/>
        <v>8.1956336701276697</v>
      </c>
      <c r="T984" s="76">
        <f t="shared" si="155"/>
        <v>10.767985570270318</v>
      </c>
      <c r="U984" s="8"/>
      <c r="V984" s="12" cm="1">
        <f t="array" ref="V984" xml:space="preserve"> SUM(C984:J984)/SUMPRODUCT(C984:J984/$AV$6:$BC$6, $AV$3:$BC$3 + $AV$4:$BC$4/1000*($D$7 - 1400) + $AV$5:$BC$5/10000*($F$8-1) )</f>
        <v>2.6963402828746692</v>
      </c>
      <c r="W984" s="12"/>
      <c r="X984" s="8"/>
    </row>
    <row r="985" spans="2:24" ht="20" x14ac:dyDescent="0.2">
      <c r="B985" s="76">
        <f t="shared" si="146"/>
        <v>1619.3943119031294</v>
      </c>
      <c r="C985" s="76">
        <f t="shared" si="147"/>
        <v>57.370660085423616</v>
      </c>
      <c r="D985" s="76" cm="1">
        <f t="array" ref="D985:J985">MMULT(N985:T985,TRANSPOSE($AM$8:$AS$14))</f>
        <v>2.472122091540172</v>
      </c>
      <c r="E985" s="76">
        <v>18.962543987050669</v>
      </c>
      <c r="F985" s="76">
        <v>5.0940448492344323</v>
      </c>
      <c r="G985" s="76">
        <v>4.4388454355829774</v>
      </c>
      <c r="H985" s="76">
        <v>6.272045148664402</v>
      </c>
      <c r="I985" s="76">
        <v>4.9178185919018649</v>
      </c>
      <c r="J985" s="76">
        <v>0.47191981060186738</v>
      </c>
      <c r="K985" s="78"/>
      <c r="L985" s="78"/>
      <c r="M985" s="76">
        <f t="shared" si="148"/>
        <v>1619.3943119031294</v>
      </c>
      <c r="N985" s="76">
        <f t="shared" si="149"/>
        <v>24.405441590161892</v>
      </c>
      <c r="O985" s="76">
        <f t="shared" si="150"/>
        <v>4.4243620640363144</v>
      </c>
      <c r="P985" s="76">
        <f t="shared" si="151"/>
        <v>2.7698043686297256</v>
      </c>
      <c r="Q985" s="76">
        <f t="shared" si="152"/>
        <v>-3.5562861545539439</v>
      </c>
      <c r="R985" s="76">
        <f t="shared" si="153"/>
        <v>-7.6749639233086286</v>
      </c>
      <c r="S985" s="76">
        <f t="shared" si="154"/>
        <v>8.1948721872417352</v>
      </c>
      <c r="T985" s="76">
        <f t="shared" si="155"/>
        <v>10.76782746591233</v>
      </c>
      <c r="U985" s="8"/>
      <c r="V985" s="12" cm="1">
        <f t="array" ref="V985" xml:space="preserve"> SUM(C985:J985)/SUMPRODUCT(C985:J985/$AV$6:$BC$6, $AV$3:$BC$3 + $AV$4:$BC$4/1000*($D$7 - 1400) + $AV$5:$BC$5/10000*($F$8-1) )</f>
        <v>2.6963444789697766</v>
      </c>
      <c r="W985" s="12"/>
      <c r="X985" s="8"/>
    </row>
    <row r="986" spans="2:24" ht="20" x14ac:dyDescent="0.2">
      <c r="B986" s="76">
        <f t="shared" si="146"/>
        <v>1622.9378443142959</v>
      </c>
      <c r="C986" s="76">
        <f t="shared" si="147"/>
        <v>57.370585957942154</v>
      </c>
      <c r="D986" s="76" cm="1">
        <f t="array" ref="D986:J986">MMULT(N986:T986,TRANSPOSE($AM$8:$AS$14))</f>
        <v>2.4721436552637974</v>
      </c>
      <c r="E986" s="76">
        <v>18.962873154568577</v>
      </c>
      <c r="F986" s="76">
        <v>5.0942688035475179</v>
      </c>
      <c r="G986" s="76">
        <v>4.4387364123340864</v>
      </c>
      <c r="H986" s="76">
        <v>6.2720248596157662</v>
      </c>
      <c r="I986" s="76">
        <v>4.9178544976732663</v>
      </c>
      <c r="J986" s="76">
        <v>0.47151265905483231</v>
      </c>
      <c r="K986" s="78"/>
      <c r="L986" s="78"/>
      <c r="M986" s="76">
        <f t="shared" si="148"/>
        <v>1622.9378443142959</v>
      </c>
      <c r="N986" s="76">
        <f t="shared" si="149"/>
        <v>24.40564262980331</v>
      </c>
      <c r="O986" s="76">
        <f t="shared" si="150"/>
        <v>4.4244762496514607</v>
      </c>
      <c r="P986" s="76">
        <f t="shared" si="151"/>
        <v>2.769703534400124</v>
      </c>
      <c r="Q986" s="76">
        <f t="shared" si="152"/>
        <v>-3.5560803143459792</v>
      </c>
      <c r="R986" s="76">
        <f t="shared" si="153"/>
        <v>-7.6744315222331156</v>
      </c>
      <c r="S986" s="76">
        <f t="shared" si="154"/>
        <v>8.1941107043574508</v>
      </c>
      <c r="T986" s="76">
        <f t="shared" si="155"/>
        <v>10.767669499232422</v>
      </c>
      <c r="U986" s="8"/>
      <c r="V986" s="12" cm="1">
        <f t="array" ref="V986" xml:space="preserve"> SUM(C986:J986)/SUMPRODUCT(C986:J986/$AV$6:$BC$6, $AV$3:$BC$3 + $AV$4:$BC$4/1000*($D$7 - 1400) + $AV$5:$BC$5/10000*($F$8-1) )</f>
        <v>2.6963486739521518</v>
      </c>
      <c r="W986" s="12"/>
      <c r="X986" s="8"/>
    </row>
    <row r="987" spans="2:24" ht="20" x14ac:dyDescent="0.2">
      <c r="B987" s="76">
        <f t="shared" si="146"/>
        <v>1626.4813767254625</v>
      </c>
      <c r="C987" s="76">
        <f t="shared" si="147"/>
        <v>57.370511806355594</v>
      </c>
      <c r="D987" s="76" cm="1">
        <f t="array" ref="D987:J987">MMULT(N987:T987,TRANSPOSE($AM$8:$AS$14))</f>
        <v>2.4721652177017774</v>
      </c>
      <c r="E987" s="76">
        <v>18.963202310027576</v>
      </c>
      <c r="F987" s="76">
        <v>5.0944927195000975</v>
      </c>
      <c r="G987" s="76">
        <v>4.4386273706645163</v>
      </c>
      <c r="H987" s="76">
        <v>6.272004543049901</v>
      </c>
      <c r="I987" s="76">
        <v>4.9178905277835483</v>
      </c>
      <c r="J987" s="76">
        <v>0.47110550491699232</v>
      </c>
      <c r="K987" s="78"/>
      <c r="L987" s="78"/>
      <c r="M987" s="76">
        <f t="shared" si="148"/>
        <v>1626.4813767254625</v>
      </c>
      <c r="N987" s="76">
        <f t="shared" si="149"/>
        <v>24.405843669444735</v>
      </c>
      <c r="O987" s="76">
        <f t="shared" si="150"/>
        <v>4.424590435266607</v>
      </c>
      <c r="P987" s="76">
        <f t="shared" si="151"/>
        <v>2.7696027001705223</v>
      </c>
      <c r="Q987" s="76">
        <f t="shared" si="152"/>
        <v>-3.5558744741380139</v>
      </c>
      <c r="R987" s="76">
        <f t="shared" si="153"/>
        <v>-7.6738991211576151</v>
      </c>
      <c r="S987" s="76">
        <f t="shared" si="154"/>
        <v>8.1933492214746639</v>
      </c>
      <c r="T987" s="76">
        <f t="shared" si="155"/>
        <v>10.767511667393457</v>
      </c>
      <c r="U987" s="8"/>
      <c r="V987" s="12" cm="1">
        <f t="array" ref="V987" xml:space="preserve"> SUM(C987:J987)/SUMPRODUCT(C987:J987/$AV$6:$BC$6, $AV$3:$BC$3 + $AV$4:$BC$4/1000*($D$7 - 1400) + $AV$5:$BC$5/10000*($F$8-1) )</f>
        <v>2.696352867844984</v>
      </c>
      <c r="W987" s="12"/>
      <c r="X987" s="8"/>
    </row>
    <row r="988" spans="2:24" ht="20" x14ac:dyDescent="0.2">
      <c r="B988" s="76">
        <f t="shared" si="146"/>
        <v>1630.024909136629</v>
      </c>
      <c r="C988" s="76">
        <f t="shared" si="147"/>
        <v>57.370437631161963</v>
      </c>
      <c r="D988" s="76" cm="1">
        <f t="array" ref="D988:J988">MMULT(N988:T988,TRANSPOSE($AM$8:$AS$14))</f>
        <v>2.4721867788806708</v>
      </c>
      <c r="E988" s="76">
        <v>18.963531453676801</v>
      </c>
      <c r="F988" s="76">
        <v>5.0947165978847444</v>
      </c>
      <c r="G988" s="76">
        <v>4.4385183109548478</v>
      </c>
      <c r="H988" s="76">
        <v>6.2719841995352583</v>
      </c>
      <c r="I988" s="76">
        <v>4.9179266796638803</v>
      </c>
      <c r="J988" s="76">
        <v>0.47069834824183709</v>
      </c>
      <c r="K988" s="78"/>
      <c r="L988" s="78"/>
      <c r="M988" s="76">
        <f t="shared" si="148"/>
        <v>1630.024909136629</v>
      </c>
      <c r="N988" s="76">
        <f t="shared" si="149"/>
        <v>24.406044709086157</v>
      </c>
      <c r="O988" s="76">
        <f t="shared" si="150"/>
        <v>4.4247046208817542</v>
      </c>
      <c r="P988" s="76">
        <f t="shared" si="151"/>
        <v>2.7695018659409207</v>
      </c>
      <c r="Q988" s="76">
        <f t="shared" si="152"/>
        <v>-3.5556686339300487</v>
      </c>
      <c r="R988" s="76">
        <f t="shared" si="153"/>
        <v>-7.6733667200821243</v>
      </c>
      <c r="S988" s="76">
        <f t="shared" si="154"/>
        <v>8.192587738593252</v>
      </c>
      <c r="T988" s="76">
        <f t="shared" si="155"/>
        <v>10.767353967609605</v>
      </c>
      <c r="U988" s="8"/>
      <c r="V988" s="12" cm="1">
        <f t="array" ref="V988" xml:space="preserve"> SUM(C988:J988)/SUMPRODUCT(C988:J988/$AV$6:$BC$6, $AV$3:$BC$3 + $AV$4:$BC$4/1000*($D$7 - 1400) + $AV$5:$BC$5/10000*($F$8-1) )</f>
        <v>2.6963570606710427</v>
      </c>
      <c r="W988" s="12"/>
      <c r="X988" s="8"/>
    </row>
    <row r="989" spans="2:24" ht="20" x14ac:dyDescent="0.2">
      <c r="B989" s="76">
        <f t="shared" ref="B989:B1028" si="156">M989</f>
        <v>1633.5684415477956</v>
      </c>
      <c r="C989" s="76">
        <f t="shared" ref="C989:C1028" si="157">100-SUM(D989:J989)</f>
        <v>57.370363432850255</v>
      </c>
      <c r="D989" s="76" cm="1">
        <f t="array" ref="D989:J989">MMULT(N989:T989,TRANSPOSE($AM$8:$AS$14))</f>
        <v>2.4722083388265585</v>
      </c>
      <c r="E989" s="76">
        <v>18.963860585760884</v>
      </c>
      <c r="F989" s="76">
        <v>5.0949404394796654</v>
      </c>
      <c r="G989" s="76">
        <v>4.4384092335787493</v>
      </c>
      <c r="H989" s="76">
        <v>6.2719638296299713</v>
      </c>
      <c r="I989" s="76">
        <v>4.9179629507920382</v>
      </c>
      <c r="J989" s="76">
        <v>0.47029118908188439</v>
      </c>
      <c r="K989" s="78"/>
      <c r="L989" s="78"/>
      <c r="M989" s="76">
        <f t="shared" ref="M989:M1028" si="158">M988+0.01*$T$14</f>
        <v>1633.5684415477956</v>
      </c>
      <c r="N989" s="76">
        <f t="shared" ref="N989:N1028" si="159">(D$19+D$20 + (D$21+D$22)*$M989)/2 + (D$20-D$19 + (D$22-D$21)*$M989)/2*ERF($M989/SQRT(4*N$13*$D$8))+(D$22-D$21)*SQRT(N$13*$D$8/PI())*EXP( 0 -$M989^2/4/N$13/$D$8)</f>
        <v>24.406245748727578</v>
      </c>
      <c r="O989" s="76">
        <f t="shared" ref="O989:O1028" si="160">(E$19+E$20 + (E$21+E$22)*$M989)/2 + (E$20-E$19 + (E$22-E$21)*$M989)/2*ERF($M989/SQRT(4*O$13*$D$8))+(E$22-E$21)*SQRT(O$13*$D$8/PI())*EXP( 0 -$M989^2/4/O$13/$D$8)</f>
        <v>4.4248188064969005</v>
      </c>
      <c r="P989" s="76">
        <f t="shared" ref="P989:P1028" si="161">(F$19+F$20 + (F$21+F$22)*$M989)/2 + (F$20-F$19 + (F$22-F$21)*$M989)/2*ERF($M989/SQRT(4*P$13*$D$8))+(F$22-F$21)*SQRT(P$13*$D$8/PI())*EXP( 0 -$M989^2/4/P$13/$D$8)</f>
        <v>2.7694010317113191</v>
      </c>
      <c r="Q989" s="76">
        <f t="shared" ref="Q989:Q1028" si="162">(G$19+G$20 + (G$21+G$22)*$M989)/2 + (G$20-G$19 + (G$22-G$21)*$M989)/2*ERF($M989/SQRT(4*Q$13*$D$8))+(G$22-G$21)*SQRT(Q$13*$D$8/PI())*EXP( 0 -$M989^2/4/Q$13/$D$8)</f>
        <v>-3.555462793722084</v>
      </c>
      <c r="R989" s="76">
        <f t="shared" ref="R989:R1028" si="163">(H$19+H$20 + (H$21+H$22)*$M989)/2 + (H$20-H$19 + (H$22-H$21)*$M989)/2*ERF($M989/SQRT(4*R$13*$D$8))+(H$22-H$21)*SQRT(R$13*$D$8/PI())*EXP( 0 -$M989^2/4/R$13/$D$8)</f>
        <v>-7.6728343190066415</v>
      </c>
      <c r="S989" s="76">
        <f t="shared" ref="S989:S1028" si="164">(I$19+I$20 + (I$21+I$22)*$M989)/2 + (I$20-I$19 + (I$22-I$21)*$M989)/2*ERF($M989/SQRT(4*S$13*$D$8))+(I$22-I$21)*SQRT(S$13*$D$8/PI())*EXP( 0 -$M989^2/4/S$13/$D$8)</f>
        <v>8.1918262557130923</v>
      </c>
      <c r="T989" s="76">
        <f t="shared" ref="T989:T1028" si="165">(J$19+J$20 + (J$21+J$22)*$M989)/2 + (J$20-J$19 + (J$22-J$21)*$M989)/2*ERF($M989/SQRT(4*T$13*$D$8))+(J$22-J$21)*SQRT(T$13*$D$8/PI())*EXP( 0 -$M989^2/4/T$13/$D$8)</f>
        <v>10.767196397145579</v>
      </c>
      <c r="U989" s="8"/>
      <c r="V989" s="12" cm="1">
        <f t="array" ref="V989" xml:space="preserve"> SUM(C989:J989)/SUMPRODUCT(C989:J989/$AV$6:$BC$6, $AV$3:$BC$3 + $AV$4:$BC$4/1000*($D$7 - 1400) + $AV$5:$BC$5/10000*($F$8-1) )</f>
        <v>2.696361252452685</v>
      </c>
      <c r="W989" s="12"/>
      <c r="X989" s="8"/>
    </row>
    <row r="990" spans="2:24" ht="20" x14ac:dyDescent="0.2">
      <c r="B990" s="76">
        <f t="shared" si="156"/>
        <v>1637.1119739589622</v>
      </c>
      <c r="C990" s="76">
        <f t="shared" si="157"/>
        <v>57.370289211900548</v>
      </c>
      <c r="D990" s="76" cm="1">
        <f t="array" ref="D990:J990">MMULT(N990:T990,TRANSPOSE($AM$8:$AS$14))</f>
        <v>2.4722298975650476</v>
      </c>
      <c r="E990" s="76">
        <v>18.964189706519988</v>
      </c>
      <c r="F990" s="76">
        <v>5.0951642450488901</v>
      </c>
      <c r="G990" s="76">
        <v>4.4383001389030916</v>
      </c>
      <c r="H990" s="76">
        <v>6.2719434338820115</v>
      </c>
      <c r="I990" s="76">
        <v>4.9179993386917245</v>
      </c>
      <c r="J990" s="76">
        <v>0.46988402748870156</v>
      </c>
      <c r="K990" s="78"/>
      <c r="L990" s="78"/>
      <c r="M990" s="76">
        <f t="shared" si="158"/>
        <v>1637.1119739589622</v>
      </c>
      <c r="N990" s="76">
        <f t="shared" si="159"/>
        <v>24.406446788368999</v>
      </c>
      <c r="O990" s="76">
        <f t="shared" si="160"/>
        <v>4.4249329921120477</v>
      </c>
      <c r="P990" s="76">
        <f t="shared" si="161"/>
        <v>2.7693001974817175</v>
      </c>
      <c r="Q990" s="76">
        <f t="shared" si="162"/>
        <v>-3.5552569535141192</v>
      </c>
      <c r="R990" s="76">
        <f t="shared" si="163"/>
        <v>-7.6723019179311658</v>
      </c>
      <c r="S990" s="76">
        <f t="shared" si="164"/>
        <v>8.1910647728340713</v>
      </c>
      <c r="T990" s="76">
        <f t="shared" si="165"/>
        <v>10.767038953315899</v>
      </c>
      <c r="U990" s="8"/>
      <c r="V990" s="12" cm="1">
        <f t="array" ref="V990" xml:space="preserve"> SUM(C990:J990)/SUMPRODUCT(C990:J990/$AV$6:$BC$6, $AV$3:$BC$3 + $AV$4:$BC$4/1000*($D$7 - 1400) + $AV$5:$BC$5/10000*($F$8-1) )</f>
        <v>2.6963654432118611</v>
      </c>
      <c r="W990" s="12"/>
      <c r="X990" s="8"/>
    </row>
    <row r="991" spans="2:24" ht="20" x14ac:dyDescent="0.2">
      <c r="B991" s="76">
        <f t="shared" si="156"/>
        <v>1640.6555063701287</v>
      </c>
      <c r="C991" s="76">
        <f t="shared" si="157"/>
        <v>57.370214968784147</v>
      </c>
      <c r="D991" s="76" cm="1">
        <f t="array" ref="D991:J991">MMULT(N991:T991,TRANSPOSE($AM$8:$AS$14))</f>
        <v>2.4722514551212735</v>
      </c>
      <c r="E991" s="76">
        <v>18.964518816189912</v>
      </c>
      <c r="F991" s="76">
        <v>5.0953880153424924</v>
      </c>
      <c r="G991" s="76">
        <v>4.4381910272880445</v>
      </c>
      <c r="H991" s="76">
        <v>6.2719230128293564</v>
      </c>
      <c r="I991" s="76">
        <v>4.9180358409318554</v>
      </c>
      <c r="J991" s="76">
        <v>0.4694768635129179</v>
      </c>
      <c r="K991" s="78"/>
      <c r="L991" s="78"/>
      <c r="M991" s="76">
        <f t="shared" si="158"/>
        <v>1640.6555063701287</v>
      </c>
      <c r="N991" s="76">
        <f t="shared" si="159"/>
        <v>24.406647828010424</v>
      </c>
      <c r="O991" s="76">
        <f t="shared" si="160"/>
        <v>4.425047177727194</v>
      </c>
      <c r="P991" s="76">
        <f t="shared" si="161"/>
        <v>2.7691993632521155</v>
      </c>
      <c r="Q991" s="76">
        <f t="shared" si="162"/>
        <v>-3.555051113306154</v>
      </c>
      <c r="R991" s="76">
        <f t="shared" si="163"/>
        <v>-7.6717695168556981</v>
      </c>
      <c r="S991" s="76">
        <f t="shared" si="164"/>
        <v>8.190303289956093</v>
      </c>
      <c r="T991" s="76">
        <f t="shared" si="165"/>
        <v>10.766881633484127</v>
      </c>
      <c r="U991" s="8"/>
      <c r="V991" s="12" cm="1">
        <f t="array" ref="V991" xml:space="preserve"> SUM(C991:J991)/SUMPRODUCT(C991:J991/$AV$6:$BC$6, $AV$3:$BC$3 + $AV$4:$BC$4/1000*($D$7 - 1400) + $AV$5:$BC$5/10000*($F$8-1) )</f>
        <v>2.6963696329701192</v>
      </c>
      <c r="W991" s="12"/>
      <c r="X991" s="8"/>
    </row>
    <row r="992" spans="2:24" ht="20" x14ac:dyDescent="0.2">
      <c r="B992" s="76">
        <f t="shared" si="156"/>
        <v>1644.1990387812953</v>
      </c>
      <c r="C992" s="76">
        <f t="shared" si="157"/>
        <v>57.370140703963763</v>
      </c>
      <c r="D992" s="76" cm="1">
        <f t="array" ref="D992:J992">MMULT(N992:T992,TRANSPOSE($AM$8:$AS$14))</f>
        <v>2.4722730115199107</v>
      </c>
      <c r="E992" s="76">
        <v>18.964847915002096</v>
      </c>
      <c r="F992" s="76">
        <v>5.0956117510967882</v>
      </c>
      <c r="G992" s="76">
        <v>4.4380818990871713</v>
      </c>
      <c r="H992" s="76">
        <v>6.2719025670001241</v>
      </c>
      <c r="I992" s="76">
        <v>4.9180724551259063</v>
      </c>
      <c r="J992" s="76">
        <v>0.46906969720423231</v>
      </c>
      <c r="K992" s="78"/>
      <c r="L992" s="78"/>
      <c r="M992" s="76">
        <f t="shared" si="158"/>
        <v>1644.1990387812953</v>
      </c>
      <c r="N992" s="76">
        <f t="shared" si="159"/>
        <v>24.406848867651842</v>
      </c>
      <c r="O992" s="76">
        <f t="shared" si="160"/>
        <v>4.4251613633423412</v>
      </c>
      <c r="P992" s="76">
        <f t="shared" si="161"/>
        <v>2.7690985290225143</v>
      </c>
      <c r="Q992" s="76">
        <f t="shared" si="162"/>
        <v>-3.5548452730981892</v>
      </c>
      <c r="R992" s="76">
        <f t="shared" si="163"/>
        <v>-7.6712371157802366</v>
      </c>
      <c r="S992" s="76">
        <f t="shared" si="164"/>
        <v>8.1895418070790615</v>
      </c>
      <c r="T992" s="76">
        <f t="shared" si="165"/>
        <v>10.766724435062143</v>
      </c>
      <c r="U992" s="8"/>
      <c r="V992" s="12" cm="1">
        <f t="array" ref="V992" xml:space="preserve"> SUM(C992:J992)/SUMPRODUCT(C992:J992/$AV$6:$BC$6, $AV$3:$BC$3 + $AV$4:$BC$4/1000*($D$7 - 1400) + $AV$5:$BC$5/10000*($F$8-1) )</f>
        <v>2.6963738217486148</v>
      </c>
      <c r="W992" s="12"/>
      <c r="X992" s="8"/>
    </row>
    <row r="993" spans="2:24" ht="20" x14ac:dyDescent="0.2">
      <c r="B993" s="76">
        <f t="shared" si="156"/>
        <v>1647.7425711924618</v>
      </c>
      <c r="C993" s="76">
        <f t="shared" si="157"/>
        <v>57.370066417893533</v>
      </c>
      <c r="D993" s="76" cm="1">
        <f t="array" ref="D993:J993">MMULT(N993:T993,TRANSPOSE($AM$8:$AS$14))</f>
        <v>2.4722945667851874</v>
      </c>
      <c r="E993" s="76">
        <v>18.965177003183765</v>
      </c>
      <c r="F993" s="76">
        <v>5.0958354530345629</v>
      </c>
      <c r="G993" s="76">
        <v>4.437972754647542</v>
      </c>
      <c r="H993" s="76">
        <v>6.2718820969127345</v>
      </c>
      <c r="I993" s="76">
        <v>4.9181091789312319</v>
      </c>
      <c r="J993" s="76">
        <v>0.46866252861144142</v>
      </c>
      <c r="K993" s="78"/>
      <c r="L993" s="78"/>
      <c r="M993" s="76">
        <f t="shared" si="158"/>
        <v>1647.7425711924618</v>
      </c>
      <c r="N993" s="76">
        <f t="shared" si="159"/>
        <v>24.407049907293267</v>
      </c>
      <c r="O993" s="76">
        <f t="shared" si="160"/>
        <v>4.4252755489574866</v>
      </c>
      <c r="P993" s="76">
        <f t="shared" si="161"/>
        <v>2.7689976947929127</v>
      </c>
      <c r="Q993" s="76">
        <f t="shared" si="162"/>
        <v>-3.554639432890224</v>
      </c>
      <c r="R993" s="76">
        <f t="shared" si="163"/>
        <v>-7.6707047147047813</v>
      </c>
      <c r="S993" s="76">
        <f t="shared" si="164"/>
        <v>8.1887803242028969</v>
      </c>
      <c r="T993" s="76">
        <f t="shared" si="165"/>
        <v>10.766567355509421</v>
      </c>
      <c r="U993" s="8"/>
      <c r="V993" s="12" cm="1">
        <f t="array" ref="V993" xml:space="preserve"> SUM(C993:J993)/SUMPRODUCT(C993:J993/$AV$6:$BC$6, $AV$3:$BC$3 + $AV$4:$BC$4/1000*($D$7 - 1400) + $AV$5:$BC$5/10000*($F$8-1) )</f>
        <v>2.696378009568114</v>
      </c>
      <c r="W993" s="12"/>
      <c r="X993" s="8"/>
    </row>
    <row r="994" spans="2:24" ht="20" x14ac:dyDescent="0.2">
      <c r="B994" s="76">
        <f t="shared" si="156"/>
        <v>1651.2861036036284</v>
      </c>
      <c r="C994" s="76">
        <f t="shared" si="157"/>
        <v>57.369992111019272</v>
      </c>
      <c r="D994" s="76" cm="1">
        <f t="array" ref="D994:J994">MMULT(N994:T994,TRANSPOSE($AM$8:$AS$14))</f>
        <v>2.4723161209408762</v>
      </c>
      <c r="E994" s="76">
        <v>18.965506080957923</v>
      </c>
      <c r="F994" s="76">
        <v>5.0960591218652498</v>
      </c>
      <c r="G994" s="76">
        <v>4.4378635943098139</v>
      </c>
      <c r="H994" s="76">
        <v>6.271861603076033</v>
      </c>
      <c r="I994" s="76">
        <v>4.9181460100483978</v>
      </c>
      <c r="J994" s="76">
        <v>0.46825535778243577</v>
      </c>
      <c r="K994" s="78"/>
      <c r="L994" s="78"/>
      <c r="M994" s="76">
        <f t="shared" si="158"/>
        <v>1651.2861036036284</v>
      </c>
      <c r="N994" s="76">
        <f t="shared" si="159"/>
        <v>24.407250946934688</v>
      </c>
      <c r="O994" s="76">
        <f t="shared" si="160"/>
        <v>4.4253897345726338</v>
      </c>
      <c r="P994" s="76">
        <f t="shared" si="161"/>
        <v>2.7688968605633106</v>
      </c>
      <c r="Q994" s="76">
        <f t="shared" si="162"/>
        <v>-3.5544335926822592</v>
      </c>
      <c r="R994" s="76">
        <f t="shared" si="163"/>
        <v>-7.6701723136293287</v>
      </c>
      <c r="S994" s="76">
        <f t="shared" si="164"/>
        <v>8.188018841327521</v>
      </c>
      <c r="T994" s="76">
        <f t="shared" si="165"/>
        <v>10.766410392332292</v>
      </c>
      <c r="U994" s="8"/>
      <c r="V994" s="12" cm="1">
        <f t="array" ref="V994" xml:space="preserve"> SUM(C994:J994)/SUMPRODUCT(C994:J994/$AV$6:$BC$6, $AV$3:$BC$3 + $AV$4:$BC$4/1000*($D$7 - 1400) + $AV$5:$BC$5/10000*($F$8-1) )</f>
        <v>2.6963821964489973</v>
      </c>
      <c r="W994" s="12"/>
      <c r="X994" s="8"/>
    </row>
    <row r="995" spans="2:24" ht="20" x14ac:dyDescent="0.2">
      <c r="B995" s="76">
        <f t="shared" si="156"/>
        <v>1654.8296360147949</v>
      </c>
      <c r="C995" s="76">
        <f t="shared" si="157"/>
        <v>57.36991778377849</v>
      </c>
      <c r="D995" s="76" cm="1">
        <f t="array" ref="D995:J995">MMULT(N995:T995,TRANSPOSE($AM$8:$AS$14))</f>
        <v>2.4723376740103133</v>
      </c>
      <c r="E995" s="76">
        <v>18.965835148543469</v>
      </c>
      <c r="F995" s="76">
        <v>5.0962827582851666</v>
      </c>
      <c r="G995" s="76">
        <v>4.4377544184083515</v>
      </c>
      <c r="H995" s="76">
        <v>6.2718410859894638</v>
      </c>
      <c r="I995" s="76">
        <v>4.9181829462205222</v>
      </c>
      <c r="J995" s="76">
        <v>0.46784818476422435</v>
      </c>
      <c r="K995" s="78"/>
      <c r="L995" s="78"/>
      <c r="M995" s="76">
        <f t="shared" si="158"/>
        <v>1654.8296360147949</v>
      </c>
      <c r="N995" s="76">
        <f t="shared" si="159"/>
        <v>24.407451986576113</v>
      </c>
      <c r="O995" s="76">
        <f t="shared" si="160"/>
        <v>4.4255039201877802</v>
      </c>
      <c r="P995" s="76">
        <f t="shared" si="161"/>
        <v>2.7687960263337095</v>
      </c>
      <c r="Q995" s="76">
        <f t="shared" si="162"/>
        <v>-3.554227752474294</v>
      </c>
      <c r="R995" s="76">
        <f t="shared" si="163"/>
        <v>-7.6696399125538832</v>
      </c>
      <c r="S995" s="76">
        <f t="shared" si="164"/>
        <v>8.1872573584528627</v>
      </c>
      <c r="T995" s="76">
        <f t="shared" si="165"/>
        <v>10.76625354308324</v>
      </c>
      <c r="U995" s="8"/>
      <c r="V995" s="12" cm="1">
        <f t="array" ref="V995" xml:space="preserve"> SUM(C995:J995)/SUMPRODUCT(C995:J995/$AV$6:$BC$6, $AV$3:$BC$3 + $AV$4:$BC$4/1000*($D$7 - 1400) + $AV$5:$BC$5/10000*($F$8-1) )</f>
        <v>2.6963863824112693</v>
      </c>
      <c r="W995" s="12"/>
      <c r="X995" s="8"/>
    </row>
    <row r="996" spans="2:24" ht="20" x14ac:dyDescent="0.2">
      <c r="B996" s="76">
        <f t="shared" si="156"/>
        <v>1658.3731684259615</v>
      </c>
      <c r="C996" s="76">
        <f t="shared" si="157"/>
        <v>57.369843436600632</v>
      </c>
      <c r="D996" s="76" cm="1">
        <f t="array" ref="D996:J996">MMULT(N996:T996,TRANSPOSE($AM$8:$AS$14))</f>
        <v>2.4723592260163998</v>
      </c>
      <c r="E996" s="76">
        <v>18.966164206155209</v>
      </c>
      <c r="F996" s="76">
        <v>5.0965063629776912</v>
      </c>
      <c r="G996" s="76">
        <v>4.4376452272713003</v>
      </c>
      <c r="H996" s="76">
        <v>6.2718205461431875</v>
      </c>
      <c r="I996" s="76">
        <v>4.9182199852326303</v>
      </c>
      <c r="J996" s="76">
        <v>0.46744100960294632</v>
      </c>
      <c r="K996" s="78"/>
      <c r="L996" s="78"/>
      <c r="M996" s="76">
        <f t="shared" si="158"/>
        <v>1658.3731684259615</v>
      </c>
      <c r="N996" s="76">
        <f t="shared" si="159"/>
        <v>24.407653026217531</v>
      </c>
      <c r="O996" s="76">
        <f t="shared" si="160"/>
        <v>4.4256181058029274</v>
      </c>
      <c r="P996" s="76">
        <f t="shared" si="161"/>
        <v>2.7686951921041074</v>
      </c>
      <c r="Q996" s="76">
        <f t="shared" si="162"/>
        <v>-3.5540219122663292</v>
      </c>
      <c r="R996" s="76">
        <f t="shared" si="163"/>
        <v>-7.6691075114784404</v>
      </c>
      <c r="S996" s="76">
        <f t="shared" si="164"/>
        <v>8.1864958755788564</v>
      </c>
      <c r="T996" s="76">
        <f t="shared" si="165"/>
        <v>10.76609680536019</v>
      </c>
      <c r="U996" s="8"/>
      <c r="V996" s="12" cm="1">
        <f t="array" ref="V996" xml:space="preserve"> SUM(C996:J996)/SUMPRODUCT(C996:J996/$AV$6:$BC$6, $AV$3:$BC$3 + $AV$4:$BC$4/1000*($D$7 - 1400) + $AV$5:$BC$5/10000*($F$8-1) )</f>
        <v>2.696390567474567</v>
      </c>
      <c r="W996" s="12"/>
      <c r="X996" s="8"/>
    </row>
    <row r="997" spans="2:24" ht="20" x14ac:dyDescent="0.2">
      <c r="B997" s="76">
        <f t="shared" si="156"/>
        <v>1661.916700837128</v>
      </c>
      <c r="C997" s="76">
        <f t="shared" si="157"/>
        <v>57.369769069907093</v>
      </c>
      <c r="D997" s="76" cm="1">
        <f t="array" ref="D997:J997">MMULT(N997:T997,TRANSPOSE($AM$8:$AS$14))</f>
        <v>2.4723807769816157</v>
      </c>
      <c r="E997" s="76">
        <v>18.966493254003975</v>
      </c>
      <c r="F997" s="76">
        <v>5.0967299366134604</v>
      </c>
      <c r="G997" s="76">
        <v>4.4375360212206987</v>
      </c>
      <c r="H997" s="76">
        <v>6.2717999840182657</v>
      </c>
      <c r="I997" s="76">
        <v>4.9182571249110048</v>
      </c>
      <c r="J997" s="76">
        <v>0.46703383234388363</v>
      </c>
      <c r="K997" s="78"/>
      <c r="L997" s="78"/>
      <c r="M997" s="76">
        <f t="shared" si="158"/>
        <v>1661.916700837128</v>
      </c>
      <c r="N997" s="76">
        <f t="shared" si="159"/>
        <v>24.407854065858952</v>
      </c>
      <c r="O997" s="76">
        <f t="shared" si="160"/>
        <v>4.4257322914180737</v>
      </c>
      <c r="P997" s="76">
        <f t="shared" si="161"/>
        <v>2.7685943578745063</v>
      </c>
      <c r="Q997" s="76">
        <f t="shared" si="162"/>
        <v>-3.5538160720583645</v>
      </c>
      <c r="R997" s="76">
        <f t="shared" si="163"/>
        <v>-7.6685751104030002</v>
      </c>
      <c r="S997" s="76">
        <f t="shared" si="164"/>
        <v>8.1857343927054504</v>
      </c>
      <c r="T997" s="76">
        <f t="shared" si="165"/>
        <v>10.765940176805824</v>
      </c>
      <c r="U997" s="8"/>
      <c r="V997" s="12" cm="1">
        <f t="array" ref="V997" xml:space="preserve"> SUM(C997:J997)/SUMPRODUCT(C997:J997/$AV$6:$BC$6, $AV$3:$BC$3 + $AV$4:$BC$4/1000*($D$7 - 1400) + $AV$5:$BC$5/10000*($F$8-1) )</f>
        <v>2.696394751658155</v>
      </c>
      <c r="W997" s="12"/>
      <c r="X997" s="8"/>
    </row>
    <row r="998" spans="2:24" ht="20" x14ac:dyDescent="0.2">
      <c r="B998" s="76">
        <f t="shared" si="156"/>
        <v>1665.4602332482946</v>
      </c>
      <c r="C998" s="76">
        <f t="shared" si="157"/>
        <v>57.369694684111423</v>
      </c>
      <c r="D998" s="76" cm="1">
        <f t="array" ref="D998:J998">MMULT(N998:T998,TRANSPOSE($AM$8:$AS$14))</f>
        <v>2.4724023269280164</v>
      </c>
      <c r="E998" s="76">
        <v>18.966822292296641</v>
      </c>
      <c r="F998" s="76">
        <v>5.0969534798506082</v>
      </c>
      <c r="G998" s="76">
        <v>4.437426800572565</v>
      </c>
      <c r="H998" s="76">
        <v>6.2717794000867375</v>
      </c>
      <c r="I998" s="76">
        <v>4.9182943631225431</v>
      </c>
      <c r="J998" s="76">
        <v>0.46662665303147011</v>
      </c>
      <c r="K998" s="78"/>
      <c r="L998" s="78"/>
      <c r="M998" s="76">
        <f t="shared" si="158"/>
        <v>1665.4602332482946</v>
      </c>
      <c r="N998" s="76">
        <f t="shared" si="159"/>
        <v>24.408055105500377</v>
      </c>
      <c r="O998" s="76">
        <f t="shared" si="160"/>
        <v>4.4258464770332209</v>
      </c>
      <c r="P998" s="76">
        <f t="shared" si="161"/>
        <v>2.7684935236449042</v>
      </c>
      <c r="Q998" s="76">
        <f t="shared" si="162"/>
        <v>-3.5536102318503993</v>
      </c>
      <c r="R998" s="76">
        <f t="shared" si="163"/>
        <v>-7.6680427093275645</v>
      </c>
      <c r="S998" s="76">
        <f t="shared" si="164"/>
        <v>8.1849729098325845</v>
      </c>
      <c r="T998" s="76">
        <f t="shared" si="165"/>
        <v>10.765783655106857</v>
      </c>
      <c r="U998" s="8"/>
      <c r="V998" s="12" cm="1">
        <f t="array" ref="V998" xml:space="preserve"> SUM(C998:J998)/SUMPRODUCT(C998:J998/$AV$6:$BC$6, $AV$3:$BC$3 + $AV$4:$BC$4/1000*($D$7 - 1400) + $AV$5:$BC$5/10000*($F$8-1) )</f>
        <v>2.6963989349809454</v>
      </c>
      <c r="W998" s="12"/>
      <c r="X998" s="8"/>
    </row>
    <row r="999" spans="2:24" ht="20" x14ac:dyDescent="0.2">
      <c r="B999" s="76">
        <f t="shared" si="156"/>
        <v>1669.0037656594611</v>
      </c>
      <c r="C999" s="76">
        <f t="shared" si="157"/>
        <v>57.369620279619404</v>
      </c>
      <c r="D999" s="76" cm="1">
        <f t="array" ref="D999:J999">MMULT(N999:T999,TRANSPOSE($AM$8:$AS$14))</f>
        <v>2.4724238758772406</v>
      </c>
      <c r="E999" s="76">
        <v>18.967151321236209</v>
      </c>
      <c r="F999" s="76">
        <v>5.0971769933348838</v>
      </c>
      <c r="G999" s="76">
        <v>4.4373175656369934</v>
      </c>
      <c r="H999" s="76">
        <v>6.2717587948118165</v>
      </c>
      <c r="I999" s="76">
        <v>4.9183316977741427</v>
      </c>
      <c r="J999" s="76">
        <v>0.46621947170930877</v>
      </c>
      <c r="K999" s="78"/>
      <c r="L999" s="78"/>
      <c r="M999" s="76">
        <f t="shared" si="158"/>
        <v>1669.0037656594611</v>
      </c>
      <c r="N999" s="76">
        <f t="shared" si="159"/>
        <v>24.408256145141795</v>
      </c>
      <c r="O999" s="76">
        <f t="shared" si="160"/>
        <v>4.4259606626483672</v>
      </c>
      <c r="P999" s="76">
        <f t="shared" si="161"/>
        <v>2.7683926894153026</v>
      </c>
      <c r="Q999" s="76">
        <f t="shared" si="162"/>
        <v>-3.5534043916424345</v>
      </c>
      <c r="R999" s="76">
        <f t="shared" si="163"/>
        <v>-7.6675103082521314</v>
      </c>
      <c r="S999" s="76">
        <f t="shared" si="164"/>
        <v>8.1842114269602106</v>
      </c>
      <c r="T999" s="76">
        <f t="shared" si="165"/>
        <v>10.765627237993389</v>
      </c>
      <c r="U999" s="8"/>
      <c r="V999" s="12" cm="1">
        <f t="array" ref="V999" xml:space="preserve"> SUM(C999:J999)/SUMPRODUCT(C999:J999/$AV$6:$BC$6, $AV$3:$BC$3 + $AV$4:$BC$4/1000*($D$7 - 1400) + $AV$5:$BC$5/10000*($F$8-1) )</f>
        <v>2.6964031174614882</v>
      </c>
      <c r="W999" s="12"/>
      <c r="X999" s="8"/>
    </row>
    <row r="1000" spans="2:24" ht="20" x14ac:dyDescent="0.2">
      <c r="B1000" s="76">
        <f t="shared" si="156"/>
        <v>1672.5472980706277</v>
      </c>
      <c r="C1000" s="76">
        <f t="shared" si="157"/>
        <v>57.369545856829184</v>
      </c>
      <c r="D1000" s="76" cm="1">
        <f t="array" ref="D1000:J1000">MMULT(N1000:T1000,TRANSPOSE($AM$8:$AS$14))</f>
        <v>2.4724454238505289</v>
      </c>
      <c r="E1000" s="76">
        <v>18.967480341021872</v>
      </c>
      <c r="F1000" s="76">
        <v>5.0974004776999262</v>
      </c>
      <c r="G1000" s="76">
        <v>4.4372083167182472</v>
      </c>
      <c r="H1000" s="76">
        <v>6.2717381686479996</v>
      </c>
      <c r="I1000" s="76">
        <v>4.9183691268120544</v>
      </c>
      <c r="J1000" s="76">
        <v>0.46581228842018707</v>
      </c>
      <c r="K1000" s="78"/>
      <c r="L1000" s="78"/>
      <c r="M1000" s="76">
        <f t="shared" si="158"/>
        <v>1672.5472980706277</v>
      </c>
      <c r="N1000" s="76">
        <f t="shared" si="159"/>
        <v>24.40845718478322</v>
      </c>
      <c r="O1000" s="76">
        <f t="shared" si="160"/>
        <v>4.4260748482635144</v>
      </c>
      <c r="P1000" s="76">
        <f t="shared" si="161"/>
        <v>2.7682918551857005</v>
      </c>
      <c r="Q1000" s="76">
        <f t="shared" si="162"/>
        <v>-3.5531985514344697</v>
      </c>
      <c r="R1000" s="76">
        <f t="shared" si="163"/>
        <v>-7.6669779071767001</v>
      </c>
      <c r="S1000" s="76">
        <f t="shared" si="164"/>
        <v>8.1834499440882862</v>
      </c>
      <c r="T1000" s="76">
        <f t="shared" si="165"/>
        <v>10.765470923238203</v>
      </c>
      <c r="U1000" s="8"/>
      <c r="V1000" s="12" cm="1">
        <f t="array" ref="V1000" xml:space="preserve"> SUM(C1000:J1000)/SUMPRODUCT(C1000:J1000/$AV$6:$BC$6, $AV$3:$BC$3 + $AV$4:$BC$4/1000*($D$7 - 1400) + $AV$5:$BC$5/10000*($F$8-1) )</f>
        <v>2.6964072991179902</v>
      </c>
      <c r="W1000" s="12"/>
      <c r="X1000" s="8"/>
    </row>
    <row r="1001" spans="2:24" ht="20" x14ac:dyDescent="0.2">
      <c r="B1001" s="76">
        <f t="shared" si="156"/>
        <v>1676.0908304817942</v>
      </c>
      <c r="C1001" s="76">
        <f t="shared" si="157"/>
        <v>57.369471416131411</v>
      </c>
      <c r="D1001" s="76" cm="1">
        <f t="array" ref="D1001:J1001">MMULT(N1001:T1001,TRANSPOSE($AM$8:$AS$14))</f>
        <v>2.4724669708687133</v>
      </c>
      <c r="E1001" s="76">
        <v>18.967809351849041</v>
      </c>
      <c r="F1001" s="76">
        <v>5.0976239335673981</v>
      </c>
      <c r="G1001" s="76">
        <v>4.4370990541148467</v>
      </c>
      <c r="H1001" s="76">
        <v>6.271717522041218</v>
      </c>
      <c r="I1001" s="76">
        <v>4.918406648221282</v>
      </c>
      <c r="J1001" s="76">
        <v>0.46540510320608519</v>
      </c>
      <c r="K1001" s="78"/>
      <c r="L1001" s="78"/>
      <c r="M1001" s="76">
        <f t="shared" si="158"/>
        <v>1676.0908304817942</v>
      </c>
      <c r="N1001" s="76">
        <f t="shared" si="159"/>
        <v>24.408658224424642</v>
      </c>
      <c r="O1001" s="76">
        <f t="shared" si="160"/>
        <v>4.4261890338786598</v>
      </c>
      <c r="P1001" s="76">
        <f t="shared" si="161"/>
        <v>2.7681910209560994</v>
      </c>
      <c r="Q1001" s="76">
        <f t="shared" si="162"/>
        <v>-3.5529927112265041</v>
      </c>
      <c r="R1001" s="76">
        <f t="shared" si="163"/>
        <v>-7.6664455061012715</v>
      </c>
      <c r="S1001" s="76">
        <f t="shared" si="164"/>
        <v>8.1826884612167738</v>
      </c>
      <c r="T1001" s="76">
        <f t="shared" si="165"/>
        <v>10.765314708656103</v>
      </c>
      <c r="U1001" s="8"/>
      <c r="V1001" s="12" cm="1">
        <f t="array" ref="V1001" xml:space="preserve"> SUM(C1001:J1001)/SUMPRODUCT(C1001:J1001/$AV$6:$BC$6, $AV$3:$BC$3 + $AV$4:$BC$4/1000*($D$7 - 1400) + $AV$5:$BC$5/10000*($F$8-1) )</f>
        <v>2.696411479968313</v>
      </c>
      <c r="W1001" s="12"/>
      <c r="X1001" s="8"/>
    </row>
    <row r="1002" spans="2:24" ht="20" x14ac:dyDescent="0.2">
      <c r="B1002" s="76">
        <f t="shared" si="156"/>
        <v>1679.6343628929608</v>
      </c>
      <c r="C1002" s="76">
        <f t="shared" si="157"/>
        <v>57.369396957909352</v>
      </c>
      <c r="D1002" s="76" cm="1">
        <f t="array" ref="D1002:J1002">MMULT(N1002:T1002,TRANSPOSE($AM$8:$AS$14))</f>
        <v>2.4724885169522341</v>
      </c>
      <c r="E1002" s="76">
        <v>18.968138353909445</v>
      </c>
      <c r="F1002" s="76">
        <v>5.0978473615471973</v>
      </c>
      <c r="G1002" s="76">
        <v>4.4369897781196599</v>
      </c>
      <c r="H1002" s="76">
        <v>6.2716968554289529</v>
      </c>
      <c r="I1002" s="76">
        <v>4.9184442600249749</v>
      </c>
      <c r="J1002" s="76">
        <v>0.46499791610818897</v>
      </c>
      <c r="K1002" s="78"/>
      <c r="L1002" s="78"/>
      <c r="M1002" s="76">
        <f t="shared" si="158"/>
        <v>1679.6343628929608</v>
      </c>
      <c r="N1002" s="76">
        <f t="shared" si="159"/>
        <v>24.408859264066063</v>
      </c>
      <c r="O1002" s="76">
        <f t="shared" si="160"/>
        <v>4.426303219493807</v>
      </c>
      <c r="P1002" s="76">
        <f t="shared" si="161"/>
        <v>2.7680901867264973</v>
      </c>
      <c r="Q1002" s="76">
        <f t="shared" si="162"/>
        <v>-3.5527868710185393</v>
      </c>
      <c r="R1002" s="76">
        <f t="shared" si="163"/>
        <v>-7.6659131050258447</v>
      </c>
      <c r="S1002" s="76">
        <f t="shared" si="164"/>
        <v>8.1819269783456328</v>
      </c>
      <c r="T1002" s="76">
        <f t="shared" si="165"/>
        <v>10.76515859210326</v>
      </c>
      <c r="U1002" s="8"/>
      <c r="V1002" s="12" cm="1">
        <f t="array" ref="V1002" xml:space="preserve"> SUM(C1002:J1002)/SUMPRODUCT(C1002:J1002/$AV$6:$BC$6, $AV$3:$BC$3 + $AV$4:$BC$4/1000*($D$7 - 1400) + $AV$5:$BC$5/10000*($F$8-1) )</f>
        <v>2.69641566002998</v>
      </c>
      <c r="W1002" s="12"/>
      <c r="X1002" s="8"/>
    </row>
    <row r="1003" spans="2:24" ht="20" x14ac:dyDescent="0.2">
      <c r="B1003" s="76">
        <f t="shared" si="156"/>
        <v>1683.1778953041273</v>
      </c>
      <c r="C1003" s="76">
        <f t="shared" si="157"/>
        <v>57.369322482538941</v>
      </c>
      <c r="D1003" s="76" cm="1">
        <f t="array" ref="D1003:J1003">MMULT(N1003:T1003,TRANSPOSE($AM$8:$AS$14))</f>
        <v>2.4725100621211458</v>
      </c>
      <c r="E1003" s="76">
        <v>18.968467347391172</v>
      </c>
      <c r="F1003" s="76">
        <v>5.0980707622376489</v>
      </c>
      <c r="G1003" s="76">
        <v>4.4368804890199973</v>
      </c>
      <c r="H1003" s="76">
        <v>6.2716761692403873</v>
      </c>
      <c r="I1003" s="76">
        <v>4.9184819602838026</v>
      </c>
      <c r="J1003" s="76">
        <v>0.46459072716690214</v>
      </c>
      <c r="K1003" s="78"/>
      <c r="L1003" s="78"/>
      <c r="M1003" s="76">
        <f t="shared" si="158"/>
        <v>1683.1778953041273</v>
      </c>
      <c r="N1003" s="76">
        <f t="shared" si="159"/>
        <v>24.409060303707484</v>
      </c>
      <c r="O1003" s="76">
        <f t="shared" si="160"/>
        <v>4.4264174051089533</v>
      </c>
      <c r="P1003" s="76">
        <f t="shared" si="161"/>
        <v>2.7679893524968961</v>
      </c>
      <c r="Q1003" s="76">
        <f t="shared" si="162"/>
        <v>-3.5525810308105745</v>
      </c>
      <c r="R1003" s="76">
        <f t="shared" si="163"/>
        <v>-7.6653807039504187</v>
      </c>
      <c r="S1003" s="76">
        <f t="shared" si="164"/>
        <v>8.181165495474831</v>
      </c>
      <c r="T1003" s="76">
        <f t="shared" si="165"/>
        <v>10.765002571476542</v>
      </c>
      <c r="U1003" s="8"/>
      <c r="V1003" s="12" cm="1">
        <f t="array" ref="V1003" xml:space="preserve"> SUM(C1003:J1003)/SUMPRODUCT(C1003:J1003/$AV$6:$BC$6, $AV$3:$BC$3 + $AV$4:$BC$4/1000*($D$7 - 1400) + $AV$5:$BC$5/10000*($F$8-1) )</f>
        <v>2.6964198393201828</v>
      </c>
      <c r="W1003" s="12"/>
      <c r="X1003" s="8"/>
    </row>
    <row r="1004" spans="2:24" ht="20" x14ac:dyDescent="0.2">
      <c r="B1004" s="76">
        <f t="shared" si="156"/>
        <v>1686.7214277152939</v>
      </c>
      <c r="C1004" s="76">
        <f t="shared" si="157"/>
        <v>57.369247990389013</v>
      </c>
      <c r="D1004" s="76" cm="1">
        <f t="array" ref="D1004:J1004">MMULT(N1004:T1004,TRANSPOSE($AM$8:$AS$14))</f>
        <v>2.4725316063951168</v>
      </c>
      <c r="E1004" s="76">
        <v>18.968796332478725</v>
      </c>
      <c r="F1004" s="76">
        <v>5.0982941362256717</v>
      </c>
      <c r="G1004" s="76">
        <v>4.4367711870977011</v>
      </c>
      <c r="H1004" s="76">
        <v>6.2716554638965345</v>
      </c>
      <c r="I1004" s="76">
        <v>4.9185197470953756</v>
      </c>
      <c r="J1004" s="76">
        <v>0.46418353642186327</v>
      </c>
      <c r="K1004" s="78"/>
      <c r="L1004" s="78"/>
      <c r="M1004" s="76">
        <f t="shared" si="158"/>
        <v>1686.7214277152939</v>
      </c>
      <c r="N1004" s="76">
        <f t="shared" si="159"/>
        <v>24.409261343348909</v>
      </c>
      <c r="O1004" s="76">
        <f t="shared" si="160"/>
        <v>4.4265315907241005</v>
      </c>
      <c r="P1004" s="76">
        <f t="shared" si="161"/>
        <v>2.7678885182672941</v>
      </c>
      <c r="Q1004" s="76">
        <f t="shared" si="162"/>
        <v>-3.5523751906026093</v>
      </c>
      <c r="R1004" s="76">
        <f t="shared" si="163"/>
        <v>-7.6648483028749954</v>
      </c>
      <c r="S1004" s="76">
        <f t="shared" si="164"/>
        <v>8.1804040126043365</v>
      </c>
      <c r="T1004" s="76">
        <f t="shared" si="165"/>
        <v>10.764846644712875</v>
      </c>
      <c r="U1004" s="8"/>
      <c r="V1004" s="12" cm="1">
        <f t="array" ref="V1004" xml:space="preserve"> SUM(C1004:J1004)/SUMPRODUCT(C1004:J1004/$AV$6:$BC$6, $AV$3:$BC$3 + $AV$4:$BC$4/1000*($D$7 - 1400) + $AV$5:$BC$5/10000*($F$8-1) )</f>
        <v>2.6964240178557817</v>
      </c>
      <c r="W1004" s="12"/>
      <c r="X1004" s="8"/>
    </row>
    <row r="1005" spans="2:24" ht="20" x14ac:dyDescent="0.2">
      <c r="B1005" s="76">
        <f t="shared" si="156"/>
        <v>1690.2649601264604</v>
      </c>
      <c r="C1005" s="76">
        <f t="shared" si="157"/>
        <v>57.369173481821321</v>
      </c>
      <c r="D1005" s="76" cm="1">
        <f t="array" ref="D1005:J1005">MMULT(N1005:T1005,TRANSPOSE($AM$8:$AS$14))</f>
        <v>2.4725531497934417</v>
      </c>
      <c r="E1005" s="76">
        <v>18.969125309353085</v>
      </c>
      <c r="F1005" s="76">
        <v>5.0985174840869725</v>
      </c>
      <c r="G1005" s="76">
        <v>4.4366618726292195</v>
      </c>
      <c r="H1005" s="76">
        <v>6.2716347398103576</v>
      </c>
      <c r="I1005" s="76">
        <v>4.9185576185936544</v>
      </c>
      <c r="J1005" s="76">
        <v>0.46377634391195077</v>
      </c>
      <c r="K1005" s="78"/>
      <c r="L1005" s="78"/>
      <c r="M1005" s="76">
        <f t="shared" si="158"/>
        <v>1690.2649601264604</v>
      </c>
      <c r="N1005" s="76">
        <f t="shared" si="159"/>
        <v>24.409462382990331</v>
      </c>
      <c r="O1005" s="76">
        <f t="shared" si="160"/>
        <v>4.4266457763392468</v>
      </c>
      <c r="P1005" s="76">
        <f t="shared" si="161"/>
        <v>2.7677876840376925</v>
      </c>
      <c r="Q1005" s="76">
        <f t="shared" si="162"/>
        <v>-3.5521693503946445</v>
      </c>
      <c r="R1005" s="76">
        <f t="shared" si="163"/>
        <v>-7.664315901799573</v>
      </c>
      <c r="S1005" s="76">
        <f t="shared" si="164"/>
        <v>8.1796425297341244</v>
      </c>
      <c r="T1005" s="76">
        <f t="shared" si="165"/>
        <v>10.764690809788608</v>
      </c>
      <c r="U1005" s="8"/>
      <c r="V1005" s="12" cm="1">
        <f t="array" ref="V1005" xml:space="preserve"> SUM(C1005:J1005)/SUMPRODUCT(C1005:J1005/$AV$6:$BC$6, $AV$3:$BC$3 + $AV$4:$BC$4/1000*($D$7 - 1400) + $AV$5:$BC$5/10000*($F$8-1) )</f>
        <v>2.6964281956533198</v>
      </c>
      <c r="W1005" s="12"/>
      <c r="X1005" s="8"/>
    </row>
    <row r="1006" spans="2:24" ht="20" x14ac:dyDescent="0.2">
      <c r="B1006" s="76">
        <f t="shared" si="156"/>
        <v>1693.808492537627</v>
      </c>
      <c r="C1006" s="76">
        <f t="shared" si="157"/>
        <v>57.369098957190701</v>
      </c>
      <c r="D1006" s="76" cm="1">
        <f t="array" ref="D1006:J1006">MMULT(N1006:T1006,TRANSPOSE($AM$8:$AS$14))</f>
        <v>2.4725746923350465</v>
      </c>
      <c r="E1006" s="76">
        <v>18.969454278191748</v>
      </c>
      <c r="F1006" s="76">
        <v>5.0987408063862212</v>
      </c>
      <c r="G1006" s="76">
        <v>4.4365525458857062</v>
      </c>
      <c r="H1006" s="76">
        <v>6.2716139973869103</v>
      </c>
      <c r="I1006" s="76">
        <v>4.9185955729483677</v>
      </c>
      <c r="J1006" s="76">
        <v>0.4633691496752973</v>
      </c>
      <c r="K1006" s="78"/>
      <c r="L1006" s="78"/>
      <c r="M1006" s="76">
        <f t="shared" si="158"/>
        <v>1693.808492537627</v>
      </c>
      <c r="N1006" s="76">
        <f t="shared" si="159"/>
        <v>24.409663422631752</v>
      </c>
      <c r="O1006" s="76">
        <f t="shared" si="160"/>
        <v>4.426759961954394</v>
      </c>
      <c r="P1006" s="76">
        <f t="shared" si="161"/>
        <v>2.7676868498080909</v>
      </c>
      <c r="Q1006" s="76">
        <f t="shared" si="162"/>
        <v>-3.5519635101866793</v>
      </c>
      <c r="R1006" s="76">
        <f t="shared" si="163"/>
        <v>-7.6637835007241506</v>
      </c>
      <c r="S1006" s="76">
        <f t="shared" si="164"/>
        <v>8.1788810468641628</v>
      </c>
      <c r="T1006" s="76">
        <f t="shared" si="165"/>
        <v>10.764535064718872</v>
      </c>
      <c r="U1006" s="8"/>
      <c r="V1006" s="12" cm="1">
        <f t="array" ref="V1006" xml:space="preserve"> SUM(C1006:J1006)/SUMPRODUCT(C1006:J1006/$AV$6:$BC$6, $AV$3:$BC$3 + $AV$4:$BC$4/1000*($D$7 - 1400) + $AV$5:$BC$5/10000*($F$8-1) )</f>
        <v>2.6964323727290238</v>
      </c>
      <c r="W1006" s="12"/>
      <c r="X1006" s="8"/>
    </row>
    <row r="1007" spans="2:24" ht="20" x14ac:dyDescent="0.2">
      <c r="B1007" s="76">
        <f t="shared" si="156"/>
        <v>1697.3520249487935</v>
      </c>
      <c r="C1007" s="76">
        <f t="shared" si="157"/>
        <v>57.369024416845157</v>
      </c>
      <c r="D1007" s="76" cm="1">
        <f t="array" ref="D1007:J1007">MMULT(N1007:T1007,TRANSPOSE($AM$8:$AS$14))</f>
        <v>2.4725962340384919</v>
      </c>
      <c r="E1007" s="76">
        <v>18.969783239168823</v>
      </c>
      <c r="F1007" s="76">
        <v>5.0989641036772353</v>
      </c>
      <c r="G1007" s="76">
        <v>4.4364432071331041</v>
      </c>
      <c r="H1007" s="76">
        <v>6.2715932370234579</v>
      </c>
      <c r="I1007" s="76">
        <v>4.9186336083644191</v>
      </c>
      <c r="J1007" s="76">
        <v>0.46296195374931287</v>
      </c>
      <c r="K1007" s="78"/>
      <c r="L1007" s="78"/>
      <c r="M1007" s="76">
        <f t="shared" si="158"/>
        <v>1697.3520249487935</v>
      </c>
      <c r="N1007" s="76">
        <f t="shared" si="159"/>
        <v>24.409864462273173</v>
      </c>
      <c r="O1007" s="76">
        <f t="shared" si="160"/>
        <v>4.4268741475695403</v>
      </c>
      <c r="P1007" s="76">
        <f t="shared" si="161"/>
        <v>2.7675860155784893</v>
      </c>
      <c r="Q1007" s="76">
        <f t="shared" si="162"/>
        <v>-3.5517576699787146</v>
      </c>
      <c r="R1007" s="76">
        <f t="shared" si="163"/>
        <v>-7.6632510996487309</v>
      </c>
      <c r="S1007" s="76">
        <f t="shared" si="164"/>
        <v>8.178119563994434</v>
      </c>
      <c r="T1007" s="76">
        <f t="shared" si="165"/>
        <v>10.764379407556957</v>
      </c>
      <c r="U1007" s="8"/>
      <c r="V1007" s="12" cm="1">
        <f t="array" ref="V1007" xml:space="preserve"> SUM(C1007:J1007)/SUMPRODUCT(C1007:J1007/$AV$6:$BC$6, $AV$3:$BC$3 + $AV$4:$BC$4/1000*($D$7 - 1400) + $AV$5:$BC$5/10000*($F$8-1) )</f>
        <v>2.6964365490988036</v>
      </c>
      <c r="W1007" s="12"/>
      <c r="X1007" s="8"/>
    </row>
    <row r="1008" spans="2:24" ht="20" x14ac:dyDescent="0.2">
      <c r="B1008" s="76">
        <f t="shared" si="156"/>
        <v>1700.8955573599601</v>
      </c>
      <c r="C1008" s="76">
        <f t="shared" si="157"/>
        <v>57.368949861125984</v>
      </c>
      <c r="D1008" s="76" cm="1">
        <f t="array" ref="D1008:J1008">MMULT(N1008:T1008,TRANSPOSE($AM$8:$AS$14))</f>
        <v>2.4726177749219813</v>
      </c>
      <c r="E1008" s="76">
        <v>18.970112192455037</v>
      </c>
      <c r="F1008" s="76">
        <v>5.0991873765031448</v>
      </c>
      <c r="G1008" s="76">
        <v>4.4363338566322241</v>
      </c>
      <c r="H1008" s="76">
        <v>6.2715724591096134</v>
      </c>
      <c r="I1008" s="76">
        <v>4.9186717230813422</v>
      </c>
      <c r="J1008" s="76">
        <v>0.46255475617067376</v>
      </c>
      <c r="K1008" s="78"/>
      <c r="L1008" s="78"/>
      <c r="M1008" s="76">
        <f t="shared" si="158"/>
        <v>1700.8955573599601</v>
      </c>
      <c r="N1008" s="76">
        <f t="shared" si="159"/>
        <v>24.410065501914598</v>
      </c>
      <c r="O1008" s="76">
        <f t="shared" si="160"/>
        <v>4.4269883331846867</v>
      </c>
      <c r="P1008" s="76">
        <f t="shared" si="161"/>
        <v>2.7674851813488877</v>
      </c>
      <c r="Q1008" s="76">
        <f t="shared" si="162"/>
        <v>-3.5515518297707498</v>
      </c>
      <c r="R1008" s="76">
        <f t="shared" si="163"/>
        <v>-7.6627186985733138</v>
      </c>
      <c r="S1008" s="76">
        <f t="shared" si="164"/>
        <v>8.1773580811249182</v>
      </c>
      <c r="T1008" s="76">
        <f t="shared" si="165"/>
        <v>10.764223836393699</v>
      </c>
      <c r="U1008" s="8"/>
      <c r="V1008" s="12" cm="1">
        <f t="array" ref="V1008" xml:space="preserve"> SUM(C1008:J1008)/SUMPRODUCT(C1008:J1008/$AV$6:$BC$6, $AV$3:$BC$3 + $AV$4:$BC$4/1000*($D$7 - 1400) + $AV$5:$BC$5/10000*($F$8-1) )</f>
        <v>2.6964407247782654</v>
      </c>
      <c r="W1008" s="12"/>
      <c r="X1008" s="8"/>
    </row>
    <row r="1009" spans="2:24" ht="20" x14ac:dyDescent="0.2">
      <c r="B1009" s="76">
        <f t="shared" si="156"/>
        <v>1704.4390897711266</v>
      </c>
      <c r="C1009" s="76">
        <f t="shared" si="157"/>
        <v>57.368875290367896</v>
      </c>
      <c r="D1009" s="76" cm="1">
        <f t="array" ref="D1009:J1009">MMULT(N1009:T1009,TRANSPOSE($AM$8:$AS$14))</f>
        <v>2.4726393150033634</v>
      </c>
      <c r="E1009" s="76">
        <v>18.970441138217826</v>
      </c>
      <c r="F1009" s="76">
        <v>5.0994106253965761</v>
      </c>
      <c r="G1009" s="76">
        <v>4.4362244946388332</v>
      </c>
      <c r="H1009" s="76">
        <v>6.2715516640274398</v>
      </c>
      <c r="I1009" s="76">
        <v>4.9187099153727143</v>
      </c>
      <c r="J1009" s="76">
        <v>0.46214755697535614</v>
      </c>
      <c r="K1009" s="78"/>
      <c r="L1009" s="78"/>
      <c r="M1009" s="76">
        <f t="shared" si="158"/>
        <v>1704.4390897711266</v>
      </c>
      <c r="N1009" s="76">
        <f t="shared" si="159"/>
        <v>24.410266541556016</v>
      </c>
      <c r="O1009" s="76">
        <f t="shared" si="160"/>
        <v>4.427102518799833</v>
      </c>
      <c r="P1009" s="76">
        <f t="shared" si="161"/>
        <v>2.767384347119286</v>
      </c>
      <c r="Q1009" s="76">
        <f t="shared" si="162"/>
        <v>-3.5513459895627846</v>
      </c>
      <c r="R1009" s="76">
        <f t="shared" si="163"/>
        <v>-7.6621862974978932</v>
      </c>
      <c r="S1009" s="76">
        <f t="shared" si="164"/>
        <v>8.176596598255589</v>
      </c>
      <c r="T1009" s="76">
        <f t="shared" si="165"/>
        <v>10.764068349356856</v>
      </c>
      <c r="U1009" s="8"/>
      <c r="V1009" s="12" cm="1">
        <f t="array" ref="V1009" xml:space="preserve"> SUM(C1009:J1009)/SUMPRODUCT(C1009:J1009/$AV$6:$BC$6, $AV$3:$BC$3 + $AV$4:$BC$4/1000*($D$7 - 1400) + $AV$5:$BC$5/10000*($F$8-1) )</f>
        <v>2.6964448997827124</v>
      </c>
      <c r="W1009" s="12"/>
      <c r="X1009" s="8"/>
    </row>
    <row r="1010" spans="2:24" ht="20" x14ac:dyDescent="0.2">
      <c r="B1010" s="76">
        <f t="shared" si="156"/>
        <v>1707.9826221822932</v>
      </c>
      <c r="C1010" s="76">
        <f t="shared" si="157"/>
        <v>57.368800704899044</v>
      </c>
      <c r="D1010" s="76" cm="1">
        <f t="array" ref="D1010:J1010">MMULT(N1010:T1010,TRANSPOSE($AM$8:$AS$14))</f>
        <v>2.4726608543001452</v>
      </c>
      <c r="E1010" s="76">
        <v>18.970770076621392</v>
      </c>
      <c r="F1010" s="76">
        <v>5.0996338508798225</v>
      </c>
      <c r="G1010" s="76">
        <v>4.4361151214037351</v>
      </c>
      <c r="H1010" s="76">
        <v>6.2715308521516064</v>
      </c>
      <c r="I1010" s="76">
        <v>4.9187481835456239</v>
      </c>
      <c r="J1010" s="76">
        <v>0.46174035619863385</v>
      </c>
      <c r="K1010" s="78"/>
      <c r="L1010" s="78"/>
      <c r="M1010" s="76">
        <f t="shared" si="158"/>
        <v>1707.9826221822932</v>
      </c>
      <c r="N1010" s="76">
        <f t="shared" si="159"/>
        <v>24.410467581197437</v>
      </c>
      <c r="O1010" s="76">
        <f t="shared" si="160"/>
        <v>4.4272167044149802</v>
      </c>
      <c r="P1010" s="76">
        <f t="shared" si="161"/>
        <v>2.7672835128896844</v>
      </c>
      <c r="Q1010" s="76">
        <f t="shared" si="162"/>
        <v>-3.5511401493548194</v>
      </c>
      <c r="R1010" s="76">
        <f t="shared" si="163"/>
        <v>-7.6616538964224761</v>
      </c>
      <c r="S1010" s="76">
        <f t="shared" si="164"/>
        <v>8.1758351153864339</v>
      </c>
      <c r="T1010" s="76">
        <f t="shared" si="165"/>
        <v>10.763912944610528</v>
      </c>
      <c r="U1010" s="8"/>
      <c r="V1010" s="12" cm="1">
        <f t="array" ref="V1010" xml:space="preserve"> SUM(C1010:J1010)/SUMPRODUCT(C1010:J1010/$AV$6:$BC$6, $AV$3:$BC$3 + $AV$4:$BC$4/1000*($D$7 - 1400) + $AV$5:$BC$5/10000*($F$8-1) )</f>
        <v>2.6964490741271536</v>
      </c>
      <c r="W1010" s="12"/>
      <c r="X1010" s="8"/>
    </row>
    <row r="1011" spans="2:24" ht="20" x14ac:dyDescent="0.2">
      <c r="B1011" s="76">
        <f t="shared" si="156"/>
        <v>1711.5261545934598</v>
      </c>
      <c r="C1011" s="76">
        <f t="shared" si="157"/>
        <v>57.368726105041276</v>
      </c>
      <c r="D1011" s="76" cm="1">
        <f t="array" ref="D1011:J1011">MMULT(N1011:T1011,TRANSPOSE($AM$8:$AS$14))</f>
        <v>2.472682392829491</v>
      </c>
      <c r="E1011" s="76">
        <v>18.971099007826705</v>
      </c>
      <c r="F1011" s="76">
        <v>5.0998570534650076</v>
      </c>
      <c r="G1011" s="76">
        <v>4.4360057371728541</v>
      </c>
      <c r="H1011" s="76">
        <v>6.2715100238494728</v>
      </c>
      <c r="I1011" s="76">
        <v>4.9187865259400922</v>
      </c>
      <c r="J1011" s="76">
        <v>0.46133315387509921</v>
      </c>
      <c r="K1011" s="78"/>
      <c r="L1011" s="78"/>
      <c r="M1011" s="76">
        <f t="shared" si="158"/>
        <v>1711.5261545934598</v>
      </c>
      <c r="N1011" s="76">
        <f t="shared" si="159"/>
        <v>24.410668620838862</v>
      </c>
      <c r="O1011" s="76">
        <f t="shared" si="160"/>
        <v>4.4273308900301265</v>
      </c>
      <c r="P1011" s="76">
        <f t="shared" si="161"/>
        <v>2.7671826786600828</v>
      </c>
      <c r="Q1011" s="76">
        <f t="shared" si="162"/>
        <v>-3.5509343091468546</v>
      </c>
      <c r="R1011" s="76">
        <f t="shared" si="163"/>
        <v>-7.6611214953470599</v>
      </c>
      <c r="S1011" s="76">
        <f t="shared" si="164"/>
        <v>8.1750736325174387</v>
      </c>
      <c r="T1011" s="76">
        <f t="shared" si="165"/>
        <v>10.763757620354536</v>
      </c>
      <c r="U1011" s="8"/>
      <c r="V1011" s="12" cm="1">
        <f t="array" ref="V1011" xml:space="preserve"> SUM(C1011:J1011)/SUMPRODUCT(C1011:J1011/$AV$6:$BC$6, $AV$3:$BC$3 + $AV$4:$BC$4/1000*($D$7 - 1400) + $AV$5:$BC$5/10000*($F$8-1) )</f>
        <v>2.6964532478263012</v>
      </c>
      <c r="W1011" s="12"/>
      <c r="X1011" s="8"/>
    </row>
    <row r="1012" spans="2:24" ht="20" x14ac:dyDescent="0.2">
      <c r="B1012" s="76">
        <f t="shared" si="156"/>
        <v>1715.0696870046263</v>
      </c>
      <c r="C1012" s="76">
        <f t="shared" si="157"/>
        <v>57.368651491110107</v>
      </c>
      <c r="D1012" s="76" cm="1">
        <f t="array" ref="D1012:J1012">MMULT(N1012:T1012,TRANSPOSE($AM$8:$AS$14))</f>
        <v>2.4727039306082257</v>
      </c>
      <c r="E1012" s="76">
        <v>18.971427931991631</v>
      </c>
      <c r="F1012" s="76">
        <v>5.1000802336542561</v>
      </c>
      <c r="G1012" s="76">
        <v>4.4358963421873092</v>
      </c>
      <c r="H1012" s="76">
        <v>6.2714891794812377</v>
      </c>
      <c r="I1012" s="76">
        <v>4.9188249409285625</v>
      </c>
      <c r="J1012" s="76">
        <v>0.46092595003866504</v>
      </c>
      <c r="K1012" s="78"/>
      <c r="L1012" s="78"/>
      <c r="M1012" s="76">
        <f t="shared" si="158"/>
        <v>1715.0696870046263</v>
      </c>
      <c r="N1012" s="76">
        <f t="shared" si="159"/>
        <v>24.41086966048028</v>
      </c>
      <c r="O1012" s="76">
        <f t="shared" si="160"/>
        <v>4.4274450756452737</v>
      </c>
      <c r="P1012" s="76">
        <f t="shared" si="161"/>
        <v>2.7670818444304812</v>
      </c>
      <c r="Q1012" s="76">
        <f t="shared" si="162"/>
        <v>-3.5507284689388898</v>
      </c>
      <c r="R1012" s="76">
        <f t="shared" si="163"/>
        <v>-7.6605890942716419</v>
      </c>
      <c r="S1012" s="76">
        <f t="shared" si="164"/>
        <v>8.1743121496485855</v>
      </c>
      <c r="T1012" s="76">
        <f t="shared" si="165"/>
        <v>10.763602374823847</v>
      </c>
      <c r="U1012" s="8"/>
      <c r="V1012" s="12" cm="1">
        <f t="array" ref="V1012" xml:space="preserve"> SUM(C1012:J1012)/SUMPRODUCT(C1012:J1012/$AV$6:$BC$6, $AV$3:$BC$3 + $AV$4:$BC$4/1000*($D$7 - 1400) + $AV$5:$BC$5/10000*($F$8-1) )</f>
        <v>2.6964574208945846</v>
      </c>
      <c r="W1012" s="12"/>
      <c r="X1012" s="8"/>
    </row>
    <row r="1013" spans="2:24" ht="20" x14ac:dyDescent="0.2">
      <c r="B1013" s="76">
        <f t="shared" si="156"/>
        <v>1718.6132194157929</v>
      </c>
      <c r="C1013" s="76">
        <f t="shared" si="157"/>
        <v>57.368576863414901</v>
      </c>
      <c r="D1013" s="76" cm="1">
        <f t="array" ref="D1013:J1013">MMULT(N1013:T1013,TRANSPOSE($AM$8:$AS$14))</f>
        <v>2.4727254676528534</v>
      </c>
      <c r="E1013" s="76">
        <v>18.971756849270911</v>
      </c>
      <c r="F1013" s="76">
        <v>5.1003033919398639</v>
      </c>
      <c r="G1013" s="76">
        <v>4.4357869366835017</v>
      </c>
      <c r="H1013" s="76">
        <v>6.2714683194000465</v>
      </c>
      <c r="I1013" s="76">
        <v>4.9188634269153386</v>
      </c>
      <c r="J1013" s="76">
        <v>0.46051874472258414</v>
      </c>
      <c r="K1013" s="78"/>
      <c r="L1013" s="78"/>
      <c r="M1013" s="76">
        <f t="shared" si="158"/>
        <v>1718.6132194157929</v>
      </c>
      <c r="N1013" s="76">
        <f t="shared" si="159"/>
        <v>24.411070700121705</v>
      </c>
      <c r="O1013" s="76">
        <f t="shared" si="160"/>
        <v>4.42755926126042</v>
      </c>
      <c r="P1013" s="76">
        <f t="shared" si="161"/>
        <v>2.7669810102008796</v>
      </c>
      <c r="Q1013" s="76">
        <f t="shared" si="162"/>
        <v>-3.5505226287309246</v>
      </c>
      <c r="R1013" s="76">
        <f t="shared" si="163"/>
        <v>-7.6600566931962266</v>
      </c>
      <c r="S1013" s="76">
        <f t="shared" si="164"/>
        <v>8.1735506667798621</v>
      </c>
      <c r="T1013" s="76">
        <f t="shared" si="165"/>
        <v>10.763447206287996</v>
      </c>
      <c r="U1013" s="8"/>
      <c r="V1013" s="12" cm="1">
        <f t="array" ref="V1013" xml:space="preserve"> SUM(C1013:J1013)/SUMPRODUCT(C1013:J1013/$AV$6:$BC$6, $AV$3:$BC$3 + $AV$4:$BC$4/1000*($D$7 - 1400) + $AV$5:$BC$5/10000*($F$8-1) )</f>
        <v>2.6964615933461489</v>
      </c>
      <c r="W1013" s="12"/>
      <c r="X1013" s="8"/>
    </row>
    <row r="1014" spans="2:24" ht="20" x14ac:dyDescent="0.2">
      <c r="B1014" s="76">
        <f t="shared" si="156"/>
        <v>1722.1567518269594</v>
      </c>
      <c r="C1014" s="76">
        <f t="shared" si="157"/>
        <v>57.368502222258918</v>
      </c>
      <c r="D1014" s="76" cm="1">
        <f t="array" ref="D1014:J1014">MMULT(N1014:T1014,TRANSPOSE($AM$8:$AS$14))</f>
        <v>2.4727470039795469</v>
      </c>
      <c r="E1014" s="76">
        <v>18.97208575981627</v>
      </c>
      <c r="F1014" s="76">
        <v>5.1005265288044495</v>
      </c>
      <c r="G1014" s="76">
        <v>4.4356775208931882</v>
      </c>
      <c r="H1014" s="76">
        <v>6.2714474439521055</v>
      </c>
      <c r="I1014" s="76">
        <v>4.918901982336064</v>
      </c>
      <c r="J1014" s="76">
        <v>0.46011153795945581</v>
      </c>
      <c r="K1014" s="78"/>
      <c r="L1014" s="78"/>
      <c r="M1014" s="76">
        <f t="shared" si="158"/>
        <v>1722.1567518269594</v>
      </c>
      <c r="N1014" s="76">
        <f t="shared" si="159"/>
        <v>24.411271739763126</v>
      </c>
      <c r="O1014" s="76">
        <f t="shared" si="160"/>
        <v>4.4276734468755672</v>
      </c>
      <c r="P1014" s="76">
        <f t="shared" si="161"/>
        <v>2.766880175971278</v>
      </c>
      <c r="Q1014" s="76">
        <f t="shared" si="162"/>
        <v>-3.5503167885229594</v>
      </c>
      <c r="R1014" s="76">
        <f t="shared" si="163"/>
        <v>-7.6595242921208122</v>
      </c>
      <c r="S1014" s="76">
        <f t="shared" si="164"/>
        <v>8.1727891839112576</v>
      </c>
      <c r="T1014" s="76">
        <f t="shared" si="165"/>
        <v>10.763292113050495</v>
      </c>
      <c r="U1014" s="8"/>
      <c r="V1014" s="12" cm="1">
        <f t="array" ref="V1014" xml:space="preserve"> SUM(C1014:J1014)/SUMPRODUCT(C1014:J1014/$AV$6:$BC$6, $AV$3:$BC$3 + $AV$4:$BC$4/1000*($D$7 - 1400) + $AV$5:$BC$5/10000*($F$8-1) )</f>
        <v>2.6964657651948634</v>
      </c>
      <c r="W1014" s="12"/>
      <c r="X1014" s="8"/>
    </row>
    <row r="1015" spans="2:24" ht="20" x14ac:dyDescent="0.2">
      <c r="B1015" s="76">
        <f t="shared" si="156"/>
        <v>1725.700284238126</v>
      </c>
      <c r="C1015" s="76">
        <f t="shared" si="157"/>
        <v>57.368427567939463</v>
      </c>
      <c r="D1015" s="76" cm="1">
        <f t="array" ref="D1015:J1015">MMULT(N1015:T1015,TRANSPOSE($AM$8:$AS$14))</f>
        <v>2.472768539604163</v>
      </c>
      <c r="E1015" s="76">
        <v>18.97241466377643</v>
      </c>
      <c r="F1015" s="76">
        <v>5.1007496447211356</v>
      </c>
      <c r="G1015" s="76">
        <v>4.4355680950435605</v>
      </c>
      <c r="H1015" s="76">
        <v>6.2714265534768092</v>
      </c>
      <c r="I1015" s="76">
        <v>4.9189406056572018</v>
      </c>
      <c r="J1015" s="76">
        <v>0.45970432978123349</v>
      </c>
      <c r="K1015" s="78"/>
      <c r="L1015" s="78"/>
      <c r="M1015" s="76">
        <f t="shared" si="158"/>
        <v>1725.700284238126</v>
      </c>
      <c r="N1015" s="76">
        <f t="shared" si="159"/>
        <v>24.411472779404551</v>
      </c>
      <c r="O1015" s="76">
        <f t="shared" si="160"/>
        <v>4.4277876324907126</v>
      </c>
      <c r="P1015" s="76">
        <f t="shared" si="161"/>
        <v>2.7667793417416764</v>
      </c>
      <c r="Q1015" s="76">
        <f t="shared" si="162"/>
        <v>-3.5501109483149946</v>
      </c>
      <c r="R1015" s="76">
        <f t="shared" si="163"/>
        <v>-7.6589918910453969</v>
      </c>
      <c r="S1015" s="76">
        <f t="shared" si="164"/>
        <v>8.1720277010427615</v>
      </c>
      <c r="T1015" s="76">
        <f t="shared" si="165"/>
        <v>10.763137093448284</v>
      </c>
      <c r="U1015" s="8"/>
      <c r="V1015" s="12" cm="1">
        <f t="array" ref="V1015" xml:space="preserve"> SUM(C1015:J1015)/SUMPRODUCT(C1015:J1015/$AV$6:$BC$6, $AV$3:$BC$3 + $AV$4:$BC$4/1000*($D$7 - 1400) + $AV$5:$BC$5/10000*($F$8-1) )</f>
        <v>2.6964699364543181</v>
      </c>
      <c r="W1015" s="12"/>
      <c r="X1015" s="8"/>
    </row>
    <row r="1016" spans="2:24" ht="20" x14ac:dyDescent="0.2">
      <c r="B1016" s="76">
        <f t="shared" si="156"/>
        <v>1729.2438166492925</v>
      </c>
      <c r="C1016" s="76">
        <f t="shared" si="157"/>
        <v>57.368352900747965</v>
      </c>
      <c r="D1016" s="76" cm="1">
        <f t="array" ref="D1016:J1016">MMULT(N1016:T1016,TRANSPOSE($AM$8:$AS$14))</f>
        <v>2.4727900745422433</v>
      </c>
      <c r="E1016" s="76">
        <v>18.97274356129719</v>
      </c>
      <c r="F1016" s="76">
        <v>5.100972740153682</v>
      </c>
      <c r="G1016" s="76">
        <v>4.4354586593573186</v>
      </c>
      <c r="H1016" s="76">
        <v>6.2714056483068283</v>
      </c>
      <c r="I1016" s="76">
        <v>4.9189792953755189</v>
      </c>
      <c r="J1016" s="76">
        <v>0.45929712021924568</v>
      </c>
      <c r="K1016" s="78"/>
      <c r="L1016" s="78"/>
      <c r="M1016" s="76">
        <f t="shared" si="158"/>
        <v>1729.2438166492925</v>
      </c>
      <c r="N1016" s="76">
        <f t="shared" si="159"/>
        <v>24.411673819045969</v>
      </c>
      <c r="O1016" s="76">
        <f t="shared" si="160"/>
        <v>4.4279018181058598</v>
      </c>
      <c r="P1016" s="76">
        <f t="shared" si="161"/>
        <v>2.7666785075120743</v>
      </c>
      <c r="Q1016" s="76">
        <f t="shared" si="162"/>
        <v>-3.5499051081070299</v>
      </c>
      <c r="R1016" s="76">
        <f t="shared" si="163"/>
        <v>-7.6584594899699825</v>
      </c>
      <c r="S1016" s="76">
        <f t="shared" si="164"/>
        <v>8.1712662181743578</v>
      </c>
      <c r="T1016" s="76">
        <f t="shared" si="165"/>
        <v>10.762982145851161</v>
      </c>
      <c r="U1016" s="8"/>
      <c r="V1016" s="12" cm="1">
        <f t="array" ref="V1016" xml:space="preserve"> SUM(C1016:J1016)/SUMPRODUCT(C1016:J1016/$AV$6:$BC$6, $AV$3:$BC$3 + $AV$4:$BC$4/1000*($D$7 - 1400) + $AV$5:$BC$5/10000*($F$8-1) )</f>
        <v>2.6964741071378433</v>
      </c>
      <c r="W1016" s="12"/>
      <c r="X1016" s="8"/>
    </row>
    <row r="1017" spans="2:24" ht="20" x14ac:dyDescent="0.2">
      <c r="B1017" s="76">
        <f t="shared" si="156"/>
        <v>1732.7873490604591</v>
      </c>
      <c r="C1017" s="76">
        <f t="shared" si="157"/>
        <v>57.368278220970062</v>
      </c>
      <c r="D1017" s="76" cm="1">
        <f t="array" ref="D1017:J1017">MMULT(N1017:T1017,TRANSPOSE($AM$8:$AS$14))</f>
        <v>2.4728116088090264</v>
      </c>
      <c r="E1017" s="76">
        <v>18.973072452521453</v>
      </c>
      <c r="F1017" s="76">
        <v>5.1011958155566708</v>
      </c>
      <c r="G1017" s="76">
        <v>4.4353492140527546</v>
      </c>
      <c r="H1017" s="76">
        <v>6.2713847287682682</v>
      </c>
      <c r="I1017" s="76">
        <v>4.9190180500175638</v>
      </c>
      <c r="J1017" s="76">
        <v>0.45888990930419571</v>
      </c>
      <c r="K1017" s="78"/>
      <c r="L1017" s="78"/>
      <c r="M1017" s="76">
        <f t="shared" si="158"/>
        <v>1732.7873490604591</v>
      </c>
      <c r="N1017" s="76">
        <f t="shared" si="159"/>
        <v>24.411874858687394</v>
      </c>
      <c r="O1017" s="76">
        <f t="shared" si="160"/>
        <v>4.4280160037210061</v>
      </c>
      <c r="P1017" s="76">
        <f t="shared" si="161"/>
        <v>2.7665776732824732</v>
      </c>
      <c r="Q1017" s="76">
        <f t="shared" si="162"/>
        <v>-3.5496992678990646</v>
      </c>
      <c r="R1017" s="76">
        <f t="shared" si="163"/>
        <v>-7.6579270888945681</v>
      </c>
      <c r="S1017" s="76">
        <f t="shared" si="164"/>
        <v>8.1705047353060447</v>
      </c>
      <c r="T1017" s="76">
        <f t="shared" si="165"/>
        <v>10.76282726866123</v>
      </c>
      <c r="U1017" s="8"/>
      <c r="V1017" s="12" cm="1">
        <f t="array" ref="V1017" xml:space="preserve"> SUM(C1017:J1017)/SUMPRODUCT(C1017:J1017/$AV$6:$BC$6, $AV$3:$BC$3 + $AV$4:$BC$4/1000*($D$7 - 1400) + $AV$5:$BC$5/10000*($F$8-1) )</f>
        <v>2.6964782772584974</v>
      </c>
      <c r="W1017" s="12"/>
      <c r="X1017" s="8"/>
    </row>
    <row r="1018" spans="2:24" ht="20" x14ac:dyDescent="0.2">
      <c r="B1018" s="76">
        <f t="shared" si="156"/>
        <v>1736.3308814716256</v>
      </c>
      <c r="C1018" s="76">
        <f t="shared" si="157"/>
        <v>57.368203528885751</v>
      </c>
      <c r="D1018" s="76" cm="1">
        <f t="array" ref="D1018:J1018">MMULT(N1018:T1018,TRANSPOSE($AM$8:$AS$14))</f>
        <v>2.4728331424194416</v>
      </c>
      <c r="E1018" s="76">
        <v>18.973401337589259</v>
      </c>
      <c r="F1018" s="76">
        <v>5.1014188713756363</v>
      </c>
      <c r="G1018" s="76">
        <v>4.4352397593438155</v>
      </c>
      <c r="H1018" s="76">
        <v>6.2713637951807382</v>
      </c>
      <c r="I1018" s="76">
        <v>4.9190568681391786</v>
      </c>
      <c r="J1018" s="76">
        <v>0.45848269706618061</v>
      </c>
      <c r="K1018" s="78"/>
      <c r="L1018" s="78"/>
      <c r="M1018" s="76">
        <f t="shared" si="158"/>
        <v>1736.3308814716256</v>
      </c>
      <c r="N1018" s="76">
        <f t="shared" si="159"/>
        <v>24.412075898328816</v>
      </c>
      <c r="O1018" s="76">
        <f t="shared" si="160"/>
        <v>4.4281301893361533</v>
      </c>
      <c r="P1018" s="76">
        <f t="shared" si="161"/>
        <v>2.7664768390528716</v>
      </c>
      <c r="Q1018" s="76">
        <f t="shared" si="162"/>
        <v>-3.5494934276910999</v>
      </c>
      <c r="R1018" s="76">
        <f t="shared" si="163"/>
        <v>-7.6573946878191528</v>
      </c>
      <c r="S1018" s="76">
        <f t="shared" si="164"/>
        <v>8.1697432524378115</v>
      </c>
      <c r="T1018" s="76">
        <f t="shared" si="165"/>
        <v>10.762672460312352</v>
      </c>
      <c r="U1018" s="8"/>
      <c r="V1018" s="12" cm="1">
        <f t="array" ref="V1018" xml:space="preserve"> SUM(C1018:J1018)/SUMPRODUCT(C1018:J1018/$AV$6:$BC$6, $AV$3:$BC$3 + $AV$4:$BC$4/1000*($D$7 - 1400) + $AV$5:$BC$5/10000*($F$8-1) )</f>
        <v>2.6964824468290844</v>
      </c>
      <c r="W1018" s="12"/>
      <c r="X1018" s="8"/>
    </row>
    <row r="1019" spans="2:24" ht="20" x14ac:dyDescent="0.2">
      <c r="B1019" s="76">
        <f t="shared" si="156"/>
        <v>1739.8744138827922</v>
      </c>
      <c r="C1019" s="76">
        <f t="shared" si="157"/>
        <v>57.368128824769407</v>
      </c>
      <c r="D1019" s="76" cm="1">
        <f t="array" ref="D1019:J1019">MMULT(N1019:T1019,TRANSPOSE($AM$8:$AS$14))</f>
        <v>2.4728546753881249</v>
      </c>
      <c r="E1019" s="76">
        <v>18.973730216637886</v>
      </c>
      <c r="F1019" s="76">
        <v>5.1016419080472435</v>
      </c>
      <c r="G1019" s="76">
        <v>4.4351302954401906</v>
      </c>
      <c r="H1019" s="76">
        <v>6.2713428478574684</v>
      </c>
      <c r="I1019" s="76">
        <v>4.9190957483249953</v>
      </c>
      <c r="J1019" s="76">
        <v>0.45807548353469385</v>
      </c>
      <c r="K1019" s="78"/>
      <c r="L1019" s="78"/>
      <c r="M1019" s="76">
        <f t="shared" si="158"/>
        <v>1739.8744138827922</v>
      </c>
      <c r="N1019" s="76">
        <f t="shared" si="159"/>
        <v>24.412276937970237</v>
      </c>
      <c r="O1019" s="76">
        <f t="shared" si="160"/>
        <v>4.4282443749512996</v>
      </c>
      <c r="P1019" s="76">
        <f t="shared" si="161"/>
        <v>2.7663760048232695</v>
      </c>
      <c r="Q1019" s="76">
        <f t="shared" si="162"/>
        <v>-3.5492875874831351</v>
      </c>
      <c r="R1019" s="76">
        <f t="shared" si="163"/>
        <v>-7.6568622867437393</v>
      </c>
      <c r="S1019" s="76">
        <f t="shared" si="164"/>
        <v>8.1689817695696512</v>
      </c>
      <c r="T1019" s="76">
        <f t="shared" si="165"/>
        <v>10.762517719269619</v>
      </c>
      <c r="U1019" s="8"/>
      <c r="V1019" s="12" cm="1">
        <f t="array" ref="V1019" xml:space="preserve"> SUM(C1019:J1019)/SUMPRODUCT(C1019:J1019/$AV$6:$BC$6, $AV$3:$BC$3 + $AV$4:$BC$4/1000*($D$7 - 1400) + $AV$5:$BC$5/10000*($F$8-1) )</f>
        <v>2.6964866158621517</v>
      </c>
      <c r="W1019" s="12"/>
      <c r="X1019" s="8"/>
    </row>
    <row r="1020" spans="2:24" ht="20" x14ac:dyDescent="0.2">
      <c r="B1020" s="76">
        <f t="shared" si="156"/>
        <v>1743.4179462939587</v>
      </c>
      <c r="C1020" s="76">
        <f t="shared" si="157"/>
        <v>57.368054108889922</v>
      </c>
      <c r="D1020" s="76" cm="1">
        <f t="array" ref="D1020:J1020">MMULT(N1020:T1020,TRANSPOSE($AM$8:$AS$14))</f>
        <v>2.4728762077294166</v>
      </c>
      <c r="E1020" s="76">
        <v>18.974059089801859</v>
      </c>
      <c r="F1020" s="76">
        <v>5.1018649259994149</v>
      </c>
      <c r="G1020" s="76">
        <v>4.435020822547366</v>
      </c>
      <c r="H1020" s="76">
        <v>6.2713218871054393</v>
      </c>
      <c r="I1020" s="76">
        <v>4.9191346891879446</v>
      </c>
      <c r="J1020" s="76">
        <v>0.45766826873864097</v>
      </c>
      <c r="K1020" s="78"/>
      <c r="L1020" s="78"/>
      <c r="M1020" s="76">
        <f t="shared" si="158"/>
        <v>1743.4179462939587</v>
      </c>
      <c r="N1020" s="76">
        <f t="shared" si="159"/>
        <v>24.412477977611658</v>
      </c>
      <c r="O1020" s="76">
        <f t="shared" si="160"/>
        <v>4.4283585605664468</v>
      </c>
      <c r="P1020" s="76">
        <f t="shared" si="161"/>
        <v>2.7662751705936683</v>
      </c>
      <c r="Q1020" s="76">
        <f t="shared" si="162"/>
        <v>-3.5490817472751699</v>
      </c>
      <c r="R1020" s="76">
        <f t="shared" si="163"/>
        <v>-7.6563298856683266</v>
      </c>
      <c r="S1020" s="76">
        <f t="shared" si="164"/>
        <v>8.1682202867015548</v>
      </c>
      <c r="T1020" s="76">
        <f t="shared" si="165"/>
        <v>10.762363044028804</v>
      </c>
      <c r="U1020" s="8"/>
      <c r="V1020" s="12" cm="1">
        <f t="array" ref="V1020" xml:space="preserve"> SUM(C1020:J1020)/SUMPRODUCT(C1020:J1020/$AV$6:$BC$6, $AV$3:$BC$3 + $AV$4:$BC$4/1000*($D$7 - 1400) + $AV$5:$BC$5/10000*($F$8-1) )</f>
        <v>2.6964907843699946</v>
      </c>
      <c r="W1020" s="12"/>
      <c r="X1020" s="8"/>
    </row>
    <row r="1021" spans="2:24" ht="20" x14ac:dyDescent="0.2">
      <c r="B1021" s="76">
        <f t="shared" si="156"/>
        <v>1746.9614787051253</v>
      </c>
      <c r="C1021" s="76">
        <f t="shared" si="157"/>
        <v>57.3679793815108</v>
      </c>
      <c r="D1021" s="76" cm="1">
        <f t="array" ref="D1021:J1021">MMULT(N1021:T1021,TRANSPOSE($AM$8:$AS$14))</f>
        <v>2.4728977394573755</v>
      </c>
      <c r="E1021" s="76">
        <v>18.974387957213015</v>
      </c>
      <c r="F1021" s="76">
        <v>5.1020879256514995</v>
      </c>
      <c r="G1021" s="76">
        <v>4.4349113408667185</v>
      </c>
      <c r="H1021" s="76">
        <v>6.271300913225474</v>
      </c>
      <c r="I1021" s="76">
        <v>4.9191736893687628</v>
      </c>
      <c r="J1021" s="76">
        <v>0.45726105270634876</v>
      </c>
      <c r="K1021" s="78"/>
      <c r="L1021" s="78"/>
      <c r="M1021" s="76">
        <f t="shared" si="158"/>
        <v>1746.9614787051253</v>
      </c>
      <c r="N1021" s="76">
        <f t="shared" si="159"/>
        <v>24.412679017253083</v>
      </c>
      <c r="O1021" s="76">
        <f t="shared" si="160"/>
        <v>4.4284727461815931</v>
      </c>
      <c r="P1021" s="76">
        <f t="shared" si="161"/>
        <v>2.7661743363640663</v>
      </c>
      <c r="Q1021" s="76">
        <f t="shared" si="162"/>
        <v>-3.5488759070672051</v>
      </c>
      <c r="R1021" s="76">
        <f t="shared" si="163"/>
        <v>-7.6557974845929122</v>
      </c>
      <c r="S1021" s="76">
        <f t="shared" si="164"/>
        <v>8.1674588038335187</v>
      </c>
      <c r="T1021" s="76">
        <f t="shared" si="165"/>
        <v>10.762208433115845</v>
      </c>
      <c r="U1021" s="8"/>
      <c r="V1021" s="12" cm="1">
        <f t="array" ref="V1021" xml:space="preserve"> SUM(C1021:J1021)/SUMPRODUCT(C1021:J1021/$AV$6:$BC$6, $AV$3:$BC$3 + $AV$4:$BC$4/1000*($D$7 - 1400) + $AV$5:$BC$5/10000*($F$8-1) )</f>
        <v>2.6964949523646635</v>
      </c>
      <c r="W1021" s="12"/>
      <c r="X1021" s="8"/>
    </row>
    <row r="1022" spans="2:24" ht="20" x14ac:dyDescent="0.2">
      <c r="B1022" s="76">
        <f t="shared" si="156"/>
        <v>1750.5050111162918</v>
      </c>
      <c r="C1022" s="76">
        <f t="shared" si="157"/>
        <v>57.367904642890302</v>
      </c>
      <c r="D1022" s="76" cm="1">
        <f t="array" ref="D1022:J1022">MMULT(N1022:T1022,TRANSPOSE($AM$8:$AS$14))</f>
        <v>2.4729192705857677</v>
      </c>
      <c r="E1022" s="76">
        <v>18.974716819000509</v>
      </c>
      <c r="F1022" s="76">
        <v>5.1023109074144024</v>
      </c>
      <c r="G1022" s="76">
        <v>4.4348018505955658</v>
      </c>
      <c r="H1022" s="76">
        <v>6.2712799265123387</v>
      </c>
      <c r="I1022" s="76">
        <v>4.9192127475355392</v>
      </c>
      <c r="J1022" s="76">
        <v>0.45685383546557545</v>
      </c>
      <c r="K1022" s="78"/>
      <c r="L1022" s="78"/>
      <c r="M1022" s="76">
        <f t="shared" si="158"/>
        <v>1750.5050111162918</v>
      </c>
      <c r="N1022" s="76">
        <f t="shared" si="159"/>
        <v>24.412880056894501</v>
      </c>
      <c r="O1022" s="76">
        <f t="shared" si="160"/>
        <v>4.4285869317967403</v>
      </c>
      <c r="P1022" s="76">
        <f t="shared" si="161"/>
        <v>2.7660735021344651</v>
      </c>
      <c r="Q1022" s="76">
        <f t="shared" si="162"/>
        <v>-3.5486700668592404</v>
      </c>
      <c r="R1022" s="76">
        <f t="shared" si="163"/>
        <v>-7.6552650835174996</v>
      </c>
      <c r="S1022" s="76">
        <f t="shared" si="164"/>
        <v>8.166697320965536</v>
      </c>
      <c r="T1022" s="76">
        <f t="shared" si="165"/>
        <v>10.762053885086328</v>
      </c>
      <c r="U1022" s="8"/>
      <c r="V1022" s="12" cm="1">
        <f t="array" ref="V1022" xml:space="preserve"> SUM(C1022:J1022)/SUMPRODUCT(C1022:J1022/$AV$6:$BC$6, $AV$3:$BC$3 + $AV$4:$BC$4/1000*($D$7 - 1400) + $AV$5:$BC$5/10000*($F$8-1) )</f>
        <v>2.6964991198579642</v>
      </c>
      <c r="W1022" s="12"/>
      <c r="X1022" s="8"/>
    </row>
    <row r="1023" spans="2:24" ht="20" x14ac:dyDescent="0.2">
      <c r="B1023" s="76">
        <f t="shared" si="156"/>
        <v>1754.0485435274584</v>
      </c>
      <c r="C1023" s="76">
        <f t="shared" si="157"/>
        <v>57.367829893281396</v>
      </c>
      <c r="D1023" s="76" cm="1">
        <f t="array" ref="D1023:J1023">MMULT(N1023:T1023,TRANSPOSE($AM$8:$AS$14))</f>
        <v>2.472940801128094</v>
      </c>
      <c r="E1023" s="76">
        <v>18.975045675290911</v>
      </c>
      <c r="F1023" s="76">
        <v>5.1025338716907545</v>
      </c>
      <c r="G1023" s="76">
        <v>4.4346923519272519</v>
      </c>
      <c r="H1023" s="76">
        <v>6.2712589272548644</v>
      </c>
      <c r="I1023" s="76">
        <v>4.9192518623832111</v>
      </c>
      <c r="J1023" s="76">
        <v>0.45644661704351519</v>
      </c>
      <c r="K1023" s="78"/>
      <c r="L1023" s="78"/>
      <c r="M1023" s="76">
        <f t="shared" si="158"/>
        <v>1754.0485435274584</v>
      </c>
      <c r="N1023" s="76">
        <f t="shared" si="159"/>
        <v>24.413081096535922</v>
      </c>
      <c r="O1023" s="76">
        <f t="shared" si="160"/>
        <v>4.4287011174118858</v>
      </c>
      <c r="P1023" s="76">
        <f t="shared" si="161"/>
        <v>2.7659726679048631</v>
      </c>
      <c r="Q1023" s="76">
        <f t="shared" si="162"/>
        <v>-3.5484642266512747</v>
      </c>
      <c r="R1023" s="76">
        <f t="shared" si="163"/>
        <v>-7.6547326824420852</v>
      </c>
      <c r="S1023" s="76">
        <f t="shared" si="164"/>
        <v>8.1659358380976013</v>
      </c>
      <c r="T1023" s="76">
        <f t="shared" si="165"/>
        <v>10.761899398524973</v>
      </c>
      <c r="U1023" s="8"/>
      <c r="V1023" s="12" cm="1">
        <f t="array" ref="V1023" xml:space="preserve"> SUM(C1023:J1023)/SUMPRODUCT(C1023:J1023/$AV$6:$BC$6, $AV$3:$BC$3 + $AV$4:$BC$4/1000*($D$7 - 1400) + $AV$5:$BC$5/10000*($F$8-1) )</f>
        <v>2.6965032868614678</v>
      </c>
      <c r="W1023" s="12"/>
      <c r="X1023" s="8"/>
    </row>
    <row r="1024" spans="2:24" ht="20" x14ac:dyDescent="0.2">
      <c r="B1024" s="76">
        <f t="shared" si="156"/>
        <v>1757.5920759386249</v>
      </c>
      <c r="C1024" s="76">
        <f t="shared" si="157"/>
        <v>57.367755132931961</v>
      </c>
      <c r="D1024" s="76" cm="1">
        <f t="array" ref="D1024:J1024">MMULT(N1024:T1024,TRANSPOSE($AM$8:$AS$14))</f>
        <v>2.4729623310975697</v>
      </c>
      <c r="E1024" s="76">
        <v>18.975374526208245</v>
      </c>
      <c r="F1024" s="76">
        <v>5.1027568188750294</v>
      </c>
      <c r="G1024" s="76">
        <v>4.4345828450512057</v>
      </c>
      <c r="H1024" s="76">
        <v>6.2712379157360356</v>
      </c>
      <c r="I1024" s="76">
        <v>4.9192910326331303</v>
      </c>
      <c r="J1024" s="76">
        <v>0.45603939746681754</v>
      </c>
      <c r="K1024" s="78"/>
      <c r="L1024" s="78"/>
      <c r="M1024" s="76">
        <f t="shared" si="158"/>
        <v>1757.5920759386249</v>
      </c>
      <c r="N1024" s="76">
        <f t="shared" si="159"/>
        <v>24.413282136177347</v>
      </c>
      <c r="O1024" s="76">
        <f t="shared" si="160"/>
        <v>4.428815303027033</v>
      </c>
      <c r="P1024" s="76">
        <f t="shared" si="161"/>
        <v>2.7658718336752615</v>
      </c>
      <c r="Q1024" s="76">
        <f t="shared" si="162"/>
        <v>-3.5482583864433099</v>
      </c>
      <c r="R1024" s="76">
        <f t="shared" si="163"/>
        <v>-7.6542002813666734</v>
      </c>
      <c r="S1024" s="76">
        <f t="shared" si="164"/>
        <v>8.1651743552297127</v>
      </c>
      <c r="T1024" s="76">
        <f t="shared" si="165"/>
        <v>10.761744972045133</v>
      </c>
      <c r="U1024" s="8"/>
      <c r="V1024" s="12" cm="1">
        <f t="array" ref="V1024" xml:space="preserve"> SUM(C1024:J1024)/SUMPRODUCT(C1024:J1024/$AV$6:$BC$6, $AV$3:$BC$3 + $AV$4:$BC$4/1000*($D$7 - 1400) + $AV$5:$BC$5/10000*($F$8-1) )</f>
        <v>2.6965074533865097</v>
      </c>
      <c r="W1024" s="12"/>
      <c r="X1024" s="8"/>
    </row>
    <row r="1025" spans="2:23" ht="20" x14ac:dyDescent="0.2">
      <c r="B1025" s="76">
        <f t="shared" si="156"/>
        <v>1761.1356083497915</v>
      </c>
      <c r="C1025" s="76">
        <f t="shared" si="157"/>
        <v>57.367680362084876</v>
      </c>
      <c r="D1025" s="76" cm="1">
        <f t="array" ref="D1025:J1025">MMULT(N1025:T1025,TRANSPOSE($AM$8:$AS$14))</f>
        <v>2.4729838605071492</v>
      </c>
      <c r="E1025" s="76">
        <v>18.975703371873987</v>
      </c>
      <c r="F1025" s="76">
        <v>5.1029797493537048</v>
      </c>
      <c r="G1025" s="76">
        <v>4.4344733301530175</v>
      </c>
      <c r="H1025" s="76">
        <v>6.2712168922330882</v>
      </c>
      <c r="I1025" s="76">
        <v>4.9193302570325805</v>
      </c>
      <c r="J1025" s="76">
        <v>0.45563217676158957</v>
      </c>
      <c r="K1025" s="78"/>
      <c r="L1025" s="78"/>
      <c r="M1025" s="76">
        <f t="shared" si="158"/>
        <v>1761.1356083497915</v>
      </c>
      <c r="N1025" s="76">
        <f t="shared" si="159"/>
        <v>24.413483175818769</v>
      </c>
      <c r="O1025" s="76">
        <f t="shared" si="160"/>
        <v>4.4289294886421793</v>
      </c>
      <c r="P1025" s="76">
        <f t="shared" si="161"/>
        <v>2.7657709994456594</v>
      </c>
      <c r="Q1025" s="76">
        <f t="shared" si="162"/>
        <v>-3.5480525462353447</v>
      </c>
      <c r="R1025" s="76">
        <f t="shared" si="163"/>
        <v>-7.6536678802912608</v>
      </c>
      <c r="S1025" s="76">
        <f t="shared" si="164"/>
        <v>8.1644128723618632</v>
      </c>
      <c r="T1025" s="76">
        <f t="shared" si="165"/>
        <v>10.761590604288285</v>
      </c>
      <c r="V1025" s="12" cm="1">
        <f t="array" ref="V1025" xml:space="preserve"> SUM(C1025:J1025)/SUMPRODUCT(C1025:J1025/$AV$6:$BC$6, $AV$3:$BC$3 + $AV$4:$BC$4/1000*($D$7 - 1400) + $AV$5:$BC$5/10000*($F$8-1) )</f>
        <v>2.6965116194441947</v>
      </c>
      <c r="W1025" s="12"/>
    </row>
    <row r="1026" spans="2:23" ht="20" x14ac:dyDescent="0.2">
      <c r="B1026" s="76">
        <f t="shared" si="156"/>
        <v>1764.679140760958</v>
      </c>
      <c r="C1026" s="76">
        <f t="shared" si="157"/>
        <v>57.367605580978051</v>
      </c>
      <c r="D1026" s="76" cm="1">
        <f t="array" ref="D1026:J1026">MMULT(N1026:T1026,TRANSPOSE($AM$8:$AS$14))</f>
        <v>2.4730053893695221</v>
      </c>
      <c r="E1026" s="76">
        <v>18.976032212407166</v>
      </c>
      <c r="F1026" s="76">
        <v>5.1032026635053889</v>
      </c>
      <c r="G1026" s="76">
        <v>4.4343638074144955</v>
      </c>
      <c r="H1026" s="76">
        <v>6.2711958570176289</v>
      </c>
      <c r="I1026" s="76">
        <v>4.9193695343543382</v>
      </c>
      <c r="J1026" s="76">
        <v>0.45522495495340465</v>
      </c>
      <c r="K1026" s="78"/>
      <c r="L1026" s="78"/>
      <c r="M1026" s="76">
        <f t="shared" si="158"/>
        <v>1764.679140760958</v>
      </c>
      <c r="N1026" s="76">
        <f t="shared" si="159"/>
        <v>24.41368421546019</v>
      </c>
      <c r="O1026" s="76">
        <f t="shared" si="160"/>
        <v>4.4290436742573265</v>
      </c>
      <c r="P1026" s="76">
        <f t="shared" si="161"/>
        <v>2.7656701652160582</v>
      </c>
      <c r="Q1026" s="76">
        <f t="shared" si="162"/>
        <v>-3.5478467060273799</v>
      </c>
      <c r="R1026" s="76">
        <f t="shared" si="163"/>
        <v>-7.6531354792158472</v>
      </c>
      <c r="S1026" s="76">
        <f t="shared" si="164"/>
        <v>8.1636513894940492</v>
      </c>
      <c r="T1026" s="76">
        <f t="shared" si="165"/>
        <v>10.761436293923554</v>
      </c>
      <c r="V1026" s="12" cm="1">
        <f t="array" ref="V1026" xml:space="preserve"> SUM(C1026:J1026)/SUMPRODUCT(C1026:J1026/$AV$6:$BC$6, $AV$3:$BC$3 + $AV$4:$BC$4/1000*($D$7 - 1400) + $AV$5:$BC$5/10000*($F$8-1) )</f>
        <v>2.6965157850454009</v>
      </c>
      <c r="W1026" s="12"/>
    </row>
    <row r="1027" spans="2:23" ht="20" x14ac:dyDescent="0.2">
      <c r="B1027" s="76">
        <f t="shared" si="156"/>
        <v>1768.2226731721246</v>
      </c>
      <c r="C1027" s="76">
        <f t="shared" si="157"/>
        <v>57.367530789844558</v>
      </c>
      <c r="D1027" s="76" cm="1">
        <f t="array" ref="D1027:J1027">MMULT(N1027:T1027,TRANSPOSE($AM$8:$AS$14))</f>
        <v>2.47302691769712</v>
      </c>
      <c r="E1027" s="76">
        <v>18.976361047924364</v>
      </c>
      <c r="F1027" s="76">
        <v>5.1034255617009698</v>
      </c>
      <c r="G1027" s="76">
        <v>4.434254277013741</v>
      </c>
      <c r="H1027" s="76">
        <v>6.2711748103557188</v>
      </c>
      <c r="I1027" s="76">
        <v>4.9194088633962174</v>
      </c>
      <c r="J1027" s="76">
        <v>0.45481773206731707</v>
      </c>
      <c r="K1027" s="78"/>
      <c r="L1027" s="78"/>
      <c r="M1027" s="76">
        <f t="shared" si="158"/>
        <v>1768.2226731721246</v>
      </c>
      <c r="N1027" s="76">
        <f t="shared" si="159"/>
        <v>24.413885255101611</v>
      </c>
      <c r="O1027" s="76">
        <f t="shared" si="160"/>
        <v>4.4291578598724728</v>
      </c>
      <c r="P1027" s="76">
        <f t="shared" si="161"/>
        <v>2.7655693309864562</v>
      </c>
      <c r="Q1027" s="76">
        <f t="shared" si="162"/>
        <v>-3.5476408658194152</v>
      </c>
      <c r="R1027" s="76">
        <f t="shared" si="163"/>
        <v>-7.6526030781404346</v>
      </c>
      <c r="S1027" s="76">
        <f t="shared" si="164"/>
        <v>8.162889906626269</v>
      </c>
      <c r="T1027" s="76">
        <f t="shared" si="165"/>
        <v>10.761282039647217</v>
      </c>
      <c r="V1027" s="12" cm="1">
        <f t="array" ref="V1027" xml:space="preserve"> SUM(C1027:J1027)/SUMPRODUCT(C1027:J1027/$AV$6:$BC$6, $AV$3:$BC$3 + $AV$4:$BC$4/1000*($D$7 - 1400) + $AV$5:$BC$5/10000*($F$8-1) )</f>
        <v>2.6965199502007877</v>
      </c>
      <c r="W1027" s="12"/>
    </row>
    <row r="1028" spans="2:23" ht="20" x14ac:dyDescent="0.2">
      <c r="B1028" s="76">
        <f t="shared" si="156"/>
        <v>1771.7662055832911</v>
      </c>
      <c r="C1028" s="76">
        <f t="shared" si="157"/>
        <v>57.367455988912646</v>
      </c>
      <c r="D1028" s="76" cm="1">
        <f t="array" ref="D1028:J1028">MMULT(N1028:T1028,TRANSPOSE($AM$8:$AS$14))</f>
        <v>2.4730484455021173</v>
      </c>
      <c r="E1028" s="76">
        <v>18.976689878539805</v>
      </c>
      <c r="F1028" s="76">
        <v>5.1036484443037473</v>
      </c>
      <c r="G1028" s="76">
        <v>4.4341447391252125</v>
      </c>
      <c r="H1028" s="76">
        <v>6.2711537525079688</v>
      </c>
      <c r="I1028" s="76">
        <v>4.9194482429806312</v>
      </c>
      <c r="J1028" s="76">
        <v>0.45441050812786832</v>
      </c>
      <c r="K1028" s="78"/>
      <c r="L1028" s="78"/>
      <c r="M1028" s="76">
        <f t="shared" si="158"/>
        <v>1771.7662055832911</v>
      </c>
      <c r="N1028" s="76">
        <f t="shared" si="159"/>
        <v>24.414086294743036</v>
      </c>
      <c r="O1028" s="76">
        <f t="shared" si="160"/>
        <v>4.42927204548762</v>
      </c>
      <c r="P1028" s="76">
        <f t="shared" si="161"/>
        <v>2.765468496756855</v>
      </c>
      <c r="Q1028" s="76">
        <f t="shared" si="162"/>
        <v>-3.54743502561145</v>
      </c>
      <c r="R1028" s="76">
        <f t="shared" si="163"/>
        <v>-7.6520706770650229</v>
      </c>
      <c r="S1028" s="76">
        <f t="shared" si="164"/>
        <v>8.162128423758519</v>
      </c>
      <c r="T1028" s="76">
        <f t="shared" si="165"/>
        <v>10.76112784018223</v>
      </c>
      <c r="V1028" s="12" cm="1">
        <f t="array" ref="V1028" xml:space="preserve"> SUM(C1028:J1028)/SUMPRODUCT(C1028:J1028/$AV$6:$BC$6, $AV$3:$BC$3 + $AV$4:$BC$4/1000*($D$7 - 1400) + $AV$5:$BC$5/10000*($F$8-1) )</f>
        <v>2.6965241149207952</v>
      </c>
      <c r="W1028" s="12"/>
    </row>
    <row r="1029" spans="2:23" ht="20" x14ac:dyDescent="0.2">
      <c r="M1029" s="8"/>
    </row>
    <row r="1030" spans="2:23" ht="20" x14ac:dyDescent="0.2">
      <c r="M1030" s="8"/>
    </row>
    <row r="1031" spans="2:23" ht="20" x14ac:dyDescent="0.2">
      <c r="M1031" s="8"/>
    </row>
    <row r="1032" spans="2:23" ht="20" x14ac:dyDescent="0.2">
      <c r="M1032" s="8"/>
    </row>
    <row r="1033" spans="2:23" ht="20" x14ac:dyDescent="0.2">
      <c r="M1033" s="8"/>
    </row>
    <row r="1034" spans="2:23" ht="20" x14ac:dyDescent="0.2">
      <c r="M1034" s="8"/>
    </row>
    <row r="1035" spans="2:23" ht="20" x14ac:dyDescent="0.2">
      <c r="M1035" s="8"/>
    </row>
    <row r="1036" spans="2:23" ht="20" x14ac:dyDescent="0.2">
      <c r="M1036" s="8"/>
    </row>
    <row r="1037" spans="2:23" ht="20" x14ac:dyDescent="0.2">
      <c r="M1037" s="8"/>
    </row>
    <row r="1038" spans="2:23" ht="20" x14ac:dyDescent="0.2">
      <c r="M1038" s="8"/>
    </row>
    <row r="1039" spans="2:23" ht="20" x14ac:dyDescent="0.2">
      <c r="M1039" s="8"/>
    </row>
    <row r="1040" spans="2:23" ht="20" x14ac:dyDescent="0.2">
      <c r="M1040" s="8"/>
    </row>
    <row r="1041" spans="13:13" ht="20" x14ac:dyDescent="0.2">
      <c r="M1041" s="8"/>
    </row>
    <row r="1042" spans="13:13" ht="20" x14ac:dyDescent="0.2">
      <c r="M1042" s="8"/>
    </row>
    <row r="1043" spans="13:13" ht="20" x14ac:dyDescent="0.2">
      <c r="M1043" s="8"/>
    </row>
    <row r="1044" spans="13:13" ht="20" x14ac:dyDescent="0.2">
      <c r="M1044" s="8"/>
    </row>
    <row r="1045" spans="13:13" ht="20" x14ac:dyDescent="0.2">
      <c r="M1045" s="8"/>
    </row>
    <row r="1046" spans="13:13" ht="20" x14ac:dyDescent="0.2">
      <c r="M1046" s="8"/>
    </row>
    <row r="1047" spans="13:13" ht="20" x14ac:dyDescent="0.2">
      <c r="M1047" s="8"/>
    </row>
    <row r="1048" spans="13:13" ht="20" x14ac:dyDescent="0.2">
      <c r="M1048" s="8"/>
    </row>
    <row r="1049" spans="13:13" ht="20" x14ac:dyDescent="0.2">
      <c r="M1049" s="8"/>
    </row>
    <row r="1050" spans="13:13" ht="20" x14ac:dyDescent="0.2">
      <c r="M1050" s="8"/>
    </row>
    <row r="1051" spans="13:13" ht="20" x14ac:dyDescent="0.2">
      <c r="M1051" s="8"/>
    </row>
    <row r="1052" spans="13:13" ht="20" x14ac:dyDescent="0.2">
      <c r="M1052" s="8"/>
    </row>
    <row r="1053" spans="13:13" ht="20" x14ac:dyDescent="0.2">
      <c r="M1053" s="8"/>
    </row>
    <row r="1054" spans="13:13" ht="20" x14ac:dyDescent="0.2">
      <c r="M1054" s="8"/>
    </row>
    <row r="1055" spans="13:13" ht="20" x14ac:dyDescent="0.2">
      <c r="M1055" s="8"/>
    </row>
    <row r="1056" spans="13:13" ht="20" x14ac:dyDescent="0.2">
      <c r="M1056" s="8"/>
    </row>
    <row r="1057" spans="13:13" ht="20" x14ac:dyDescent="0.2">
      <c r="M1057" s="8"/>
    </row>
    <row r="1058" spans="13:13" ht="20" x14ac:dyDescent="0.2">
      <c r="M1058" s="8"/>
    </row>
    <row r="1059" spans="13:13" ht="20" x14ac:dyDescent="0.2">
      <c r="M1059" s="8"/>
    </row>
    <row r="1060" spans="13:13" ht="20" x14ac:dyDescent="0.2">
      <c r="M1060" s="8"/>
    </row>
    <row r="1061" spans="13:13" ht="20" x14ac:dyDescent="0.2">
      <c r="M1061" s="8"/>
    </row>
    <row r="1062" spans="13:13" ht="20" x14ac:dyDescent="0.2">
      <c r="M1062" s="8"/>
    </row>
    <row r="1063" spans="13:13" ht="20" x14ac:dyDescent="0.2">
      <c r="M1063" s="8"/>
    </row>
    <row r="1064" spans="13:13" ht="20" x14ac:dyDescent="0.2">
      <c r="M1064" s="8"/>
    </row>
    <row r="1065" spans="13:13" ht="20" x14ac:dyDescent="0.2">
      <c r="M1065" s="8"/>
    </row>
    <row r="1066" spans="13:13" ht="20" x14ac:dyDescent="0.2">
      <c r="M1066" s="8"/>
    </row>
    <row r="1067" spans="13:13" ht="20" x14ac:dyDescent="0.2">
      <c r="M1067" s="8"/>
    </row>
    <row r="1068" spans="13:13" ht="20" x14ac:dyDescent="0.2">
      <c r="M1068" s="8"/>
    </row>
    <row r="1069" spans="13:13" ht="20" x14ac:dyDescent="0.2">
      <c r="M1069" s="8"/>
    </row>
    <row r="1070" spans="13:13" ht="20" x14ac:dyDescent="0.2">
      <c r="M1070" s="8"/>
    </row>
    <row r="1071" spans="13:13" ht="20" x14ac:dyDescent="0.2">
      <c r="M1071" s="8"/>
    </row>
    <row r="1072" spans="13:13" ht="20" x14ac:dyDescent="0.2">
      <c r="M1072" s="8"/>
    </row>
    <row r="1073" spans="13:13" ht="20" x14ac:dyDescent="0.2">
      <c r="M1073" s="8"/>
    </row>
    <row r="1074" spans="13:13" ht="20" x14ac:dyDescent="0.2">
      <c r="M1074" s="8"/>
    </row>
    <row r="1075" spans="13:13" ht="20" x14ac:dyDescent="0.2">
      <c r="M1075" s="8"/>
    </row>
    <row r="1076" spans="13:13" ht="20" x14ac:dyDescent="0.2">
      <c r="M1076" s="8"/>
    </row>
    <row r="1077" spans="13:13" ht="20" x14ac:dyDescent="0.2">
      <c r="M1077" s="8"/>
    </row>
    <row r="1078" spans="13:13" ht="20" x14ac:dyDescent="0.2">
      <c r="M1078" s="8"/>
    </row>
    <row r="1079" spans="13:13" ht="20" x14ac:dyDescent="0.2">
      <c r="M1079" s="8"/>
    </row>
    <row r="1080" spans="13:13" ht="20" x14ac:dyDescent="0.2">
      <c r="M1080" s="8"/>
    </row>
    <row r="1081" spans="13:13" ht="20" x14ac:dyDescent="0.2">
      <c r="M1081" s="8"/>
    </row>
    <row r="1082" spans="13:13" ht="20" x14ac:dyDescent="0.2">
      <c r="M1082" s="8"/>
    </row>
    <row r="1083" spans="13:13" ht="20" x14ac:dyDescent="0.2">
      <c r="M1083" s="8"/>
    </row>
    <row r="1084" spans="13:13" ht="20" x14ac:dyDescent="0.2">
      <c r="M1084" s="8"/>
    </row>
    <row r="1085" spans="13:13" ht="20" x14ac:dyDescent="0.2">
      <c r="M1085" s="8"/>
    </row>
    <row r="1086" spans="13:13" ht="20" x14ac:dyDescent="0.2">
      <c r="M1086" s="8"/>
    </row>
    <row r="1087" spans="13:13" ht="20" x14ac:dyDescent="0.2">
      <c r="M1087" s="8"/>
    </row>
    <row r="1088" spans="13:13" ht="20" x14ac:dyDescent="0.2">
      <c r="M1088" s="8"/>
    </row>
    <row r="1089" spans="13:13" ht="20" x14ac:dyDescent="0.2">
      <c r="M1089" s="8"/>
    </row>
    <row r="1090" spans="13:13" ht="20" x14ac:dyDescent="0.2">
      <c r="M1090" s="8"/>
    </row>
    <row r="1091" spans="13:13" ht="20" x14ac:dyDescent="0.2">
      <c r="M1091" s="8"/>
    </row>
    <row r="1092" spans="13:13" ht="20" x14ac:dyDescent="0.2">
      <c r="M1092" s="8"/>
    </row>
    <row r="1093" spans="13:13" ht="20" x14ac:dyDescent="0.2">
      <c r="M1093" s="8"/>
    </row>
    <row r="1094" spans="13:13" ht="20" x14ac:dyDescent="0.2">
      <c r="M1094" s="8"/>
    </row>
    <row r="1095" spans="13:13" ht="20" x14ac:dyDescent="0.2">
      <c r="M1095" s="8"/>
    </row>
    <row r="1096" spans="13:13" ht="20" x14ac:dyDescent="0.2">
      <c r="M1096" s="8"/>
    </row>
    <row r="1097" spans="13:13" ht="20" x14ac:dyDescent="0.2">
      <c r="M1097" s="8"/>
    </row>
    <row r="1098" spans="13:13" ht="20" x14ac:dyDescent="0.2">
      <c r="M1098" s="8"/>
    </row>
    <row r="1099" spans="13:13" ht="20" x14ac:dyDescent="0.2">
      <c r="M1099" s="8"/>
    </row>
    <row r="1100" spans="13:13" ht="20" x14ac:dyDescent="0.2">
      <c r="M1100" s="8"/>
    </row>
    <row r="1101" spans="13:13" ht="20" x14ac:dyDescent="0.2">
      <c r="M1101" s="8"/>
    </row>
    <row r="1102" spans="13:13" ht="20" x14ac:dyDescent="0.2">
      <c r="M1102" s="8"/>
    </row>
    <row r="1103" spans="13:13" ht="20" x14ac:dyDescent="0.2">
      <c r="M1103" s="8"/>
    </row>
    <row r="1104" spans="13:13" ht="20" x14ac:dyDescent="0.2">
      <c r="M1104" s="8"/>
    </row>
    <row r="1105" spans="13:13" ht="20" x14ac:dyDescent="0.2">
      <c r="M1105" s="8"/>
    </row>
    <row r="1106" spans="13:13" ht="20" x14ac:dyDescent="0.2">
      <c r="M1106" s="8"/>
    </row>
    <row r="1107" spans="13:13" ht="20" x14ac:dyDescent="0.2">
      <c r="M1107" s="8"/>
    </row>
    <row r="1108" spans="13:13" ht="20" x14ac:dyDescent="0.2">
      <c r="M1108" s="8"/>
    </row>
    <row r="1109" spans="13:13" ht="20" x14ac:dyDescent="0.2">
      <c r="M1109" s="8"/>
    </row>
    <row r="1110" spans="13:13" ht="20" x14ac:dyDescent="0.2">
      <c r="M1110" s="8"/>
    </row>
    <row r="1111" spans="13:13" ht="20" x14ac:dyDescent="0.2">
      <c r="M1111" s="8"/>
    </row>
    <row r="1112" spans="13:13" ht="20" x14ac:dyDescent="0.2">
      <c r="M1112" s="8"/>
    </row>
    <row r="1113" spans="13:13" ht="20" x14ac:dyDescent="0.2">
      <c r="M1113" s="8"/>
    </row>
    <row r="1114" spans="13:13" ht="20" x14ac:dyDescent="0.2">
      <c r="M1114" s="8"/>
    </row>
    <row r="1115" spans="13:13" ht="20" x14ac:dyDescent="0.2">
      <c r="M1115" s="8"/>
    </row>
    <row r="1116" spans="13:13" ht="20" x14ac:dyDescent="0.2">
      <c r="M1116" s="8"/>
    </row>
    <row r="1117" spans="13:13" ht="20" x14ac:dyDescent="0.2">
      <c r="M1117" s="8"/>
    </row>
    <row r="1118" spans="13:13" ht="20" x14ac:dyDescent="0.2">
      <c r="M1118" s="8"/>
    </row>
    <row r="1119" spans="13:13" ht="20" x14ac:dyDescent="0.2">
      <c r="M1119" s="8"/>
    </row>
    <row r="1120" spans="13:13" ht="20" x14ac:dyDescent="0.2">
      <c r="M1120" s="8"/>
    </row>
    <row r="1121" spans="13:13" ht="20" x14ac:dyDescent="0.2">
      <c r="M1121" s="8"/>
    </row>
    <row r="1122" spans="13:13" ht="20" x14ac:dyDescent="0.2">
      <c r="M1122" s="8"/>
    </row>
    <row r="1123" spans="13:13" ht="20" x14ac:dyDescent="0.2">
      <c r="M1123" s="8"/>
    </row>
    <row r="1124" spans="13:13" ht="20" x14ac:dyDescent="0.2">
      <c r="M1124" s="8"/>
    </row>
    <row r="1125" spans="13:13" ht="20" x14ac:dyDescent="0.2">
      <c r="M1125" s="8"/>
    </row>
    <row r="1126" spans="13:13" ht="20" x14ac:dyDescent="0.2">
      <c r="M1126" s="8"/>
    </row>
    <row r="1127" spans="13:13" ht="20" x14ac:dyDescent="0.2">
      <c r="M1127" s="8"/>
    </row>
    <row r="1128" spans="13:13" ht="20" x14ac:dyDescent="0.2">
      <c r="M1128" s="8"/>
    </row>
    <row r="1129" spans="13:13" ht="20" x14ac:dyDescent="0.2">
      <c r="M1129" s="8"/>
    </row>
    <row r="1130" spans="13:13" ht="20" x14ac:dyDescent="0.2">
      <c r="M1130" s="8"/>
    </row>
    <row r="1131" spans="13:13" ht="20" x14ac:dyDescent="0.2">
      <c r="M1131" s="8"/>
    </row>
    <row r="1132" spans="13:13" ht="20" x14ac:dyDescent="0.2">
      <c r="M1132" s="8"/>
    </row>
    <row r="1133" spans="13:13" ht="20" x14ac:dyDescent="0.2">
      <c r="M1133" s="8"/>
    </row>
    <row r="1134" spans="13:13" ht="20" x14ac:dyDescent="0.2">
      <c r="M1134" s="8"/>
    </row>
    <row r="1135" spans="13:13" ht="20" x14ac:dyDescent="0.2">
      <c r="M1135" s="8"/>
    </row>
    <row r="1136" spans="13:13" ht="20" x14ac:dyDescent="0.2">
      <c r="M1136" s="8"/>
    </row>
    <row r="1137" spans="13:13" ht="20" x14ac:dyDescent="0.2">
      <c r="M1137" s="8"/>
    </row>
    <row r="1138" spans="13:13" ht="20" x14ac:dyDescent="0.2">
      <c r="M1138" s="8"/>
    </row>
    <row r="1139" spans="13:13" ht="20" x14ac:dyDescent="0.2">
      <c r="M1139" s="8"/>
    </row>
    <row r="1140" spans="13:13" ht="20" x14ac:dyDescent="0.2">
      <c r="M1140" s="8"/>
    </row>
    <row r="1141" spans="13:13" ht="20" x14ac:dyDescent="0.2">
      <c r="M1141" s="8"/>
    </row>
    <row r="1142" spans="13:13" ht="20" x14ac:dyDescent="0.2">
      <c r="M1142" s="8"/>
    </row>
    <row r="1143" spans="13:13" ht="20" x14ac:dyDescent="0.2">
      <c r="M1143" s="8"/>
    </row>
    <row r="1144" spans="13:13" ht="20" x14ac:dyDescent="0.2">
      <c r="M1144" s="8"/>
    </row>
    <row r="1145" spans="13:13" ht="20" x14ac:dyDescent="0.2">
      <c r="M1145" s="8"/>
    </row>
    <row r="1146" spans="13:13" ht="20" x14ac:dyDescent="0.2">
      <c r="M1146" s="8"/>
    </row>
    <row r="1147" spans="13:13" ht="20" x14ac:dyDescent="0.2">
      <c r="M1147" s="8"/>
    </row>
    <row r="1148" spans="13:13" ht="20" x14ac:dyDescent="0.2">
      <c r="M1148" s="8"/>
    </row>
    <row r="1149" spans="13:13" ht="20" x14ac:dyDescent="0.2">
      <c r="M1149" s="8"/>
    </row>
    <row r="1150" spans="13:13" ht="20" x14ac:dyDescent="0.2">
      <c r="M1150" s="8"/>
    </row>
    <row r="1151" spans="13:13" ht="20" x14ac:dyDescent="0.2">
      <c r="M1151" s="8"/>
    </row>
    <row r="1152" spans="13:13" ht="20" x14ac:dyDescent="0.2">
      <c r="M1152" s="8"/>
    </row>
    <row r="1153" spans="13:13" ht="20" x14ac:dyDescent="0.2">
      <c r="M1153" s="8"/>
    </row>
    <row r="1154" spans="13:13" ht="20" x14ac:dyDescent="0.2">
      <c r="M1154" s="8"/>
    </row>
    <row r="1155" spans="13:13" ht="20" x14ac:dyDescent="0.2">
      <c r="M1155" s="8"/>
    </row>
    <row r="1156" spans="13:13" ht="20" x14ac:dyDescent="0.2">
      <c r="M1156" s="8"/>
    </row>
    <row r="1157" spans="13:13" ht="20" x14ac:dyDescent="0.2">
      <c r="M1157" s="8"/>
    </row>
    <row r="1158" spans="13:13" ht="20" x14ac:dyDescent="0.2">
      <c r="M1158" s="8"/>
    </row>
    <row r="1159" spans="13:13" ht="20" x14ac:dyDescent="0.2">
      <c r="M1159" s="8"/>
    </row>
    <row r="1160" spans="13:13" ht="20" x14ac:dyDescent="0.2">
      <c r="M1160" s="8"/>
    </row>
    <row r="1161" spans="13:13" ht="20" x14ac:dyDescent="0.2">
      <c r="M1161" s="8"/>
    </row>
    <row r="1162" spans="13:13" ht="20" x14ac:dyDescent="0.2">
      <c r="M1162" s="8"/>
    </row>
    <row r="1163" spans="13:13" ht="20" x14ac:dyDescent="0.2">
      <c r="M1163" s="8"/>
    </row>
    <row r="1164" spans="13:13" ht="20" x14ac:dyDescent="0.2">
      <c r="M1164" s="8"/>
    </row>
    <row r="1165" spans="13:13" ht="20" x14ac:dyDescent="0.2">
      <c r="M1165" s="8"/>
    </row>
    <row r="1166" spans="13:13" ht="20" x14ac:dyDescent="0.2">
      <c r="M1166" s="8"/>
    </row>
    <row r="1167" spans="13:13" ht="20" x14ac:dyDescent="0.2">
      <c r="M1167" s="8"/>
    </row>
    <row r="1168" spans="13:13" ht="20" x14ac:dyDescent="0.2">
      <c r="M1168" s="8"/>
    </row>
    <row r="1169" spans="13:13" ht="20" x14ac:dyDescent="0.2">
      <c r="M1169" s="8"/>
    </row>
    <row r="1170" spans="13:13" ht="20" x14ac:dyDescent="0.2">
      <c r="M1170" s="8"/>
    </row>
    <row r="1171" spans="13:13" ht="20" x14ac:dyDescent="0.2">
      <c r="M1171" s="8"/>
    </row>
    <row r="1172" spans="13:13" ht="20" x14ac:dyDescent="0.2">
      <c r="M1172" s="8"/>
    </row>
    <row r="1173" spans="13:13" ht="20" x14ac:dyDescent="0.2">
      <c r="M1173" s="8"/>
    </row>
    <row r="1174" spans="13:13" ht="20" x14ac:dyDescent="0.2">
      <c r="M1174" s="8"/>
    </row>
    <row r="1175" spans="13:13" ht="20" x14ac:dyDescent="0.2">
      <c r="M1175" s="8"/>
    </row>
    <row r="1176" spans="13:13" ht="20" x14ac:dyDescent="0.2">
      <c r="M1176" s="8"/>
    </row>
    <row r="1177" spans="13:13" ht="20" x14ac:dyDescent="0.2">
      <c r="M1177" s="8"/>
    </row>
    <row r="1178" spans="13:13" ht="20" x14ac:dyDescent="0.2">
      <c r="M1178" s="8"/>
    </row>
    <row r="1179" spans="13:13" ht="20" x14ac:dyDescent="0.2">
      <c r="M1179" s="8"/>
    </row>
    <row r="1180" spans="13:13" ht="20" x14ac:dyDescent="0.2">
      <c r="M1180" s="8"/>
    </row>
    <row r="1181" spans="13:13" ht="20" x14ac:dyDescent="0.2">
      <c r="M1181" s="8"/>
    </row>
    <row r="1182" spans="13:13" ht="20" x14ac:dyDescent="0.2">
      <c r="M1182" s="8"/>
    </row>
    <row r="1183" spans="13:13" ht="20" x14ac:dyDescent="0.2">
      <c r="M1183" s="8"/>
    </row>
    <row r="1184" spans="13:13" ht="20" x14ac:dyDescent="0.2">
      <c r="M1184" s="8"/>
    </row>
    <row r="1185" spans="13:13" ht="20" x14ac:dyDescent="0.2">
      <c r="M1185" s="8"/>
    </row>
    <row r="1186" spans="13:13" ht="20" x14ac:dyDescent="0.2">
      <c r="M1186" s="8"/>
    </row>
    <row r="1187" spans="13:13" ht="20" x14ac:dyDescent="0.2">
      <c r="M1187" s="8"/>
    </row>
    <row r="1188" spans="13:13" ht="20" x14ac:dyDescent="0.2">
      <c r="M1188" s="8"/>
    </row>
    <row r="1189" spans="13:13" ht="20" x14ac:dyDescent="0.2">
      <c r="M1189" s="8"/>
    </row>
    <row r="1190" spans="13:13" ht="20" x14ac:dyDescent="0.2">
      <c r="M1190" s="8"/>
    </row>
    <row r="1191" spans="13:13" ht="20" x14ac:dyDescent="0.2">
      <c r="M1191" s="8"/>
    </row>
    <row r="1192" spans="13:13" ht="20" x14ac:dyDescent="0.2">
      <c r="M1192" s="8"/>
    </row>
    <row r="1193" spans="13:13" ht="20" x14ac:dyDescent="0.2">
      <c r="M1193" s="8"/>
    </row>
    <row r="1194" spans="13:13" ht="20" x14ac:dyDescent="0.2">
      <c r="M1194" s="8"/>
    </row>
    <row r="1195" spans="13:13" ht="20" x14ac:dyDescent="0.2">
      <c r="M1195" s="8"/>
    </row>
    <row r="1196" spans="13:13" ht="20" x14ac:dyDescent="0.2">
      <c r="M1196" s="8"/>
    </row>
    <row r="1197" spans="13:13" ht="20" x14ac:dyDescent="0.2">
      <c r="M1197" s="8"/>
    </row>
    <row r="1198" spans="13:13" ht="20" x14ac:dyDescent="0.2">
      <c r="M1198" s="8"/>
    </row>
    <row r="1199" spans="13:13" ht="20" x14ac:dyDescent="0.2">
      <c r="M1199" s="8"/>
    </row>
    <row r="1200" spans="13:13" ht="20" x14ac:dyDescent="0.2">
      <c r="M1200" s="8"/>
    </row>
    <row r="1201" spans="13:13" ht="20" x14ac:dyDescent="0.2">
      <c r="M1201" s="8"/>
    </row>
    <row r="1202" spans="13:13" ht="20" x14ac:dyDescent="0.2">
      <c r="M1202" s="8"/>
    </row>
    <row r="1203" spans="13:13" ht="20" x14ac:dyDescent="0.2">
      <c r="M1203" s="8"/>
    </row>
    <row r="1204" spans="13:13" ht="20" x14ac:dyDescent="0.2">
      <c r="M1204" s="8"/>
    </row>
    <row r="1205" spans="13:13" ht="20" x14ac:dyDescent="0.2">
      <c r="M1205" s="8"/>
    </row>
    <row r="1206" spans="13:13" ht="20" x14ac:dyDescent="0.2">
      <c r="M1206" s="8"/>
    </row>
    <row r="1207" spans="13:13" ht="20" x14ac:dyDescent="0.2">
      <c r="M1207" s="8"/>
    </row>
    <row r="1208" spans="13:13" ht="20" x14ac:dyDescent="0.2">
      <c r="M1208" s="8"/>
    </row>
    <row r="1209" spans="13:13" ht="20" x14ac:dyDescent="0.2">
      <c r="M1209" s="8"/>
    </row>
    <row r="1210" spans="13:13" ht="20" x14ac:dyDescent="0.2">
      <c r="M1210" s="8"/>
    </row>
    <row r="1211" spans="13:13" ht="20" x14ac:dyDescent="0.2">
      <c r="M1211" s="8"/>
    </row>
    <row r="1212" spans="13:13" ht="20" x14ac:dyDescent="0.2">
      <c r="M1212" s="8"/>
    </row>
    <row r="1213" spans="13:13" ht="20" x14ac:dyDescent="0.2">
      <c r="M1213" s="8"/>
    </row>
    <row r="1214" spans="13:13" ht="20" x14ac:dyDescent="0.2">
      <c r="M1214" s="8"/>
    </row>
    <row r="1215" spans="13:13" ht="20" x14ac:dyDescent="0.2">
      <c r="M1215" s="8"/>
    </row>
    <row r="1216" spans="13:13" ht="20" x14ac:dyDescent="0.2">
      <c r="M1216" s="8"/>
    </row>
    <row r="1217" spans="13:13" ht="20" x14ac:dyDescent="0.2">
      <c r="M1217" s="8"/>
    </row>
    <row r="1218" spans="13:13" ht="20" x14ac:dyDescent="0.2">
      <c r="M1218" s="8"/>
    </row>
    <row r="1219" spans="13:13" ht="20" x14ac:dyDescent="0.2">
      <c r="M1219" s="8"/>
    </row>
    <row r="1220" spans="13:13" ht="20" x14ac:dyDescent="0.2">
      <c r="M1220" s="8"/>
    </row>
    <row r="1221" spans="13:13" ht="20" x14ac:dyDescent="0.2">
      <c r="M1221" s="8"/>
    </row>
    <row r="1222" spans="13:13" ht="20" x14ac:dyDescent="0.2">
      <c r="M1222" s="8"/>
    </row>
    <row r="1223" spans="13:13" ht="20" x14ac:dyDescent="0.2">
      <c r="M1223" s="8"/>
    </row>
    <row r="1224" spans="13:13" ht="20" x14ac:dyDescent="0.2">
      <c r="M1224" s="8"/>
    </row>
    <row r="1225" spans="13:13" ht="20" x14ac:dyDescent="0.2">
      <c r="M1225" s="8"/>
    </row>
    <row r="1226" spans="13:13" ht="20" x14ac:dyDescent="0.2">
      <c r="M1226" s="8"/>
    </row>
    <row r="1227" spans="13:13" ht="20" x14ac:dyDescent="0.2">
      <c r="M1227" s="8"/>
    </row>
    <row r="1228" spans="13:13" ht="20" x14ac:dyDescent="0.2">
      <c r="M1228" s="8"/>
    </row>
    <row r="1229" spans="13:13" ht="20" x14ac:dyDescent="0.2">
      <c r="M1229" s="8"/>
    </row>
    <row r="1230" spans="13:13" ht="20" x14ac:dyDescent="0.2">
      <c r="M1230" s="8"/>
    </row>
    <row r="1231" spans="13:13" ht="20" x14ac:dyDescent="0.2">
      <c r="M1231" s="8"/>
    </row>
    <row r="1232" spans="13:13" ht="20" x14ac:dyDescent="0.2">
      <c r="M1232" s="8"/>
    </row>
    <row r="1233" spans="13:13" ht="20" x14ac:dyDescent="0.2">
      <c r="M1233" s="8"/>
    </row>
    <row r="1234" spans="13:13" ht="20" x14ac:dyDescent="0.2">
      <c r="M1234" s="8"/>
    </row>
    <row r="1235" spans="13:13" ht="20" x14ac:dyDescent="0.2">
      <c r="M1235" s="8"/>
    </row>
    <row r="1236" spans="13:13" ht="20" x14ac:dyDescent="0.2">
      <c r="M1236" s="8"/>
    </row>
    <row r="1237" spans="13:13" ht="20" x14ac:dyDescent="0.2">
      <c r="M1237" s="8"/>
    </row>
    <row r="1238" spans="13:13" ht="20" x14ac:dyDescent="0.2">
      <c r="M1238" s="8"/>
    </row>
    <row r="1239" spans="13:13" ht="20" x14ac:dyDescent="0.2">
      <c r="M1239" s="8"/>
    </row>
    <row r="1240" spans="13:13" ht="20" x14ac:dyDescent="0.2">
      <c r="M1240" s="8"/>
    </row>
    <row r="1241" spans="13:13" ht="20" x14ac:dyDescent="0.2">
      <c r="M1241" s="8"/>
    </row>
    <row r="1242" spans="13:13" ht="20" x14ac:dyDescent="0.2">
      <c r="M1242" s="8"/>
    </row>
    <row r="1243" spans="13:13" ht="20" x14ac:dyDescent="0.2">
      <c r="M1243" s="8"/>
    </row>
    <row r="1244" spans="13:13" ht="20" x14ac:dyDescent="0.2">
      <c r="M1244" s="8"/>
    </row>
    <row r="1245" spans="13:13" ht="20" x14ac:dyDescent="0.2">
      <c r="M1245" s="8"/>
    </row>
    <row r="1246" spans="13:13" ht="20" x14ac:dyDescent="0.2">
      <c r="M1246" s="8"/>
    </row>
    <row r="1247" spans="13:13" ht="20" x14ac:dyDescent="0.2">
      <c r="M1247" s="8"/>
    </row>
    <row r="1248" spans="13:13" ht="20" x14ac:dyDescent="0.2">
      <c r="M1248" s="8"/>
    </row>
    <row r="1249" spans="13:13" ht="20" x14ac:dyDescent="0.2">
      <c r="M1249" s="8"/>
    </row>
    <row r="1250" spans="13:13" ht="20" x14ac:dyDescent="0.2">
      <c r="M1250" s="8"/>
    </row>
    <row r="1251" spans="13:13" ht="20" x14ac:dyDescent="0.2">
      <c r="M1251" s="8"/>
    </row>
    <row r="1252" spans="13:13" ht="20" x14ac:dyDescent="0.2">
      <c r="M1252" s="8"/>
    </row>
    <row r="1253" spans="13:13" ht="20" x14ac:dyDescent="0.2">
      <c r="M1253" s="8"/>
    </row>
    <row r="1254" spans="13:13" ht="20" x14ac:dyDescent="0.2">
      <c r="M1254" s="8"/>
    </row>
    <row r="1255" spans="13:13" ht="20" x14ac:dyDescent="0.2">
      <c r="M1255" s="8"/>
    </row>
    <row r="1256" spans="13:13" ht="20" x14ac:dyDescent="0.2">
      <c r="M1256" s="8"/>
    </row>
    <row r="1257" spans="13:13" ht="20" x14ac:dyDescent="0.2">
      <c r="M1257" s="8"/>
    </row>
    <row r="1258" spans="13:13" ht="20" x14ac:dyDescent="0.2">
      <c r="M1258" s="8"/>
    </row>
    <row r="1259" spans="13:13" ht="20" x14ac:dyDescent="0.2">
      <c r="M1259" s="8"/>
    </row>
    <row r="1260" spans="13:13" ht="20" x14ac:dyDescent="0.2">
      <c r="M1260" s="8"/>
    </row>
    <row r="1261" spans="13:13" ht="20" x14ac:dyDescent="0.2">
      <c r="M1261" s="8"/>
    </row>
    <row r="1262" spans="13:13" ht="20" x14ac:dyDescent="0.2">
      <c r="M1262" s="8"/>
    </row>
    <row r="1263" spans="13:13" ht="20" x14ac:dyDescent="0.2">
      <c r="M1263" s="8"/>
    </row>
    <row r="1264" spans="13:13" ht="20" x14ac:dyDescent="0.2">
      <c r="M1264" s="8"/>
    </row>
    <row r="1265" spans="13:13" ht="20" x14ac:dyDescent="0.2">
      <c r="M1265" s="8"/>
    </row>
    <row r="1266" spans="13:13" ht="20" x14ac:dyDescent="0.2">
      <c r="M1266" s="8"/>
    </row>
    <row r="1267" spans="13:13" ht="20" x14ac:dyDescent="0.2">
      <c r="M1267" s="8"/>
    </row>
    <row r="1268" spans="13:13" ht="20" x14ac:dyDescent="0.2">
      <c r="M1268" s="8"/>
    </row>
    <row r="1269" spans="13:13" ht="20" x14ac:dyDescent="0.2">
      <c r="M1269" s="8"/>
    </row>
    <row r="1270" spans="13:13" ht="20" x14ac:dyDescent="0.2">
      <c r="M1270" s="8"/>
    </row>
    <row r="1271" spans="13:13" ht="20" x14ac:dyDescent="0.2">
      <c r="M1271" s="8"/>
    </row>
    <row r="1272" spans="13:13" ht="20" x14ac:dyDescent="0.2">
      <c r="M1272" s="8"/>
    </row>
    <row r="1273" spans="13:13" ht="20" x14ac:dyDescent="0.2">
      <c r="M1273" s="8"/>
    </row>
    <row r="1274" spans="13:13" ht="20" x14ac:dyDescent="0.2">
      <c r="M1274" s="8"/>
    </row>
    <row r="1275" spans="13:13" ht="20" x14ac:dyDescent="0.2">
      <c r="M1275" s="8"/>
    </row>
    <row r="1276" spans="13:13" ht="20" x14ac:dyDescent="0.2">
      <c r="M1276" s="8"/>
    </row>
    <row r="1277" spans="13:13" ht="20" x14ac:dyDescent="0.2">
      <c r="M1277" s="8"/>
    </row>
    <row r="1278" spans="13:13" ht="20" x14ac:dyDescent="0.2">
      <c r="M1278" s="8"/>
    </row>
    <row r="1279" spans="13:13" ht="20" x14ac:dyDescent="0.2">
      <c r="M1279" s="8"/>
    </row>
    <row r="1280" spans="13:13" ht="20" x14ac:dyDescent="0.2">
      <c r="M1280" s="8"/>
    </row>
    <row r="1281" spans="13:13" ht="20" x14ac:dyDescent="0.2">
      <c r="M1281" s="8"/>
    </row>
    <row r="1282" spans="13:13" ht="20" x14ac:dyDescent="0.2">
      <c r="M1282" s="8"/>
    </row>
    <row r="1283" spans="13:13" ht="20" x14ac:dyDescent="0.2">
      <c r="M1283" s="8"/>
    </row>
    <row r="1284" spans="13:13" ht="20" x14ac:dyDescent="0.2">
      <c r="M1284" s="8"/>
    </row>
    <row r="1285" spans="13:13" ht="20" x14ac:dyDescent="0.2">
      <c r="M1285" s="8"/>
    </row>
    <row r="1286" spans="13:13" ht="20" x14ac:dyDescent="0.2">
      <c r="M1286" s="8"/>
    </row>
    <row r="1287" spans="13:13" ht="20" x14ac:dyDescent="0.2">
      <c r="M1287" s="8"/>
    </row>
    <row r="1288" spans="13:13" ht="20" x14ac:dyDescent="0.2">
      <c r="M1288" s="8"/>
    </row>
    <row r="1289" spans="13:13" ht="20" x14ac:dyDescent="0.2">
      <c r="M1289" s="8"/>
    </row>
    <row r="1290" spans="13:13" ht="20" x14ac:dyDescent="0.2">
      <c r="M1290" s="8"/>
    </row>
    <row r="1291" spans="13:13" ht="20" x14ac:dyDescent="0.2">
      <c r="M1291" s="8"/>
    </row>
    <row r="1292" spans="13:13" ht="20" x14ac:dyDescent="0.2">
      <c r="M1292" s="8"/>
    </row>
    <row r="1293" spans="13:13" ht="20" x14ac:dyDescent="0.2">
      <c r="M1293" s="8"/>
    </row>
    <row r="1294" spans="13:13" ht="20" x14ac:dyDescent="0.2">
      <c r="M1294" s="8"/>
    </row>
    <row r="1295" spans="13:13" ht="20" x14ac:dyDescent="0.2">
      <c r="M1295" s="8"/>
    </row>
    <row r="1296" spans="13:13" ht="20" x14ac:dyDescent="0.2">
      <c r="M1296" s="8"/>
    </row>
    <row r="1297" spans="13:13" ht="20" x14ac:dyDescent="0.2">
      <c r="M1297" s="8"/>
    </row>
    <row r="1298" spans="13:13" ht="20" x14ac:dyDescent="0.2">
      <c r="M1298" s="8"/>
    </row>
    <row r="1299" spans="13:13" ht="20" x14ac:dyDescent="0.2">
      <c r="M1299" s="8"/>
    </row>
    <row r="1300" spans="13:13" ht="20" x14ac:dyDescent="0.2">
      <c r="M1300" s="8"/>
    </row>
    <row r="1301" spans="13:13" ht="20" x14ac:dyDescent="0.2">
      <c r="M1301" s="8"/>
    </row>
    <row r="1302" spans="13:13" ht="20" x14ac:dyDescent="0.2">
      <c r="M1302" s="8"/>
    </row>
    <row r="1303" spans="13:13" ht="20" x14ac:dyDescent="0.2">
      <c r="M1303" s="8"/>
    </row>
    <row r="1304" spans="13:13" ht="20" x14ac:dyDescent="0.2">
      <c r="M1304" s="8"/>
    </row>
    <row r="1305" spans="13:13" ht="20" x14ac:dyDescent="0.2">
      <c r="M1305" s="8"/>
    </row>
    <row r="1306" spans="13:13" ht="20" x14ac:dyDescent="0.2">
      <c r="M1306" s="8"/>
    </row>
    <row r="1307" spans="13:13" ht="20" x14ac:dyDescent="0.2">
      <c r="M1307" s="8"/>
    </row>
    <row r="1308" spans="13:13" ht="20" x14ac:dyDescent="0.2">
      <c r="M1308" s="8"/>
    </row>
    <row r="1309" spans="13:13" ht="20" x14ac:dyDescent="0.2">
      <c r="M1309" s="8"/>
    </row>
    <row r="1310" spans="13:13" ht="20" x14ac:dyDescent="0.2">
      <c r="M1310" s="8"/>
    </row>
    <row r="1311" spans="13:13" ht="20" x14ac:dyDescent="0.2">
      <c r="M1311" s="8"/>
    </row>
    <row r="1312" spans="13:13" ht="20" x14ac:dyDescent="0.2">
      <c r="M1312" s="8"/>
    </row>
    <row r="1313" spans="13:13" ht="20" x14ac:dyDescent="0.2">
      <c r="M1313" s="8"/>
    </row>
    <row r="1314" spans="13:13" ht="20" x14ac:dyDescent="0.2">
      <c r="M1314" s="8"/>
    </row>
    <row r="1315" spans="13:13" ht="20" x14ac:dyDescent="0.2">
      <c r="M1315" s="8"/>
    </row>
    <row r="1316" spans="13:13" ht="20" x14ac:dyDescent="0.2">
      <c r="M1316" s="8"/>
    </row>
    <row r="1317" spans="13:13" ht="20" x14ac:dyDescent="0.2">
      <c r="M1317" s="8"/>
    </row>
    <row r="1318" spans="13:13" ht="20" x14ac:dyDescent="0.2">
      <c r="M1318" s="8"/>
    </row>
    <row r="1319" spans="13:13" ht="20" x14ac:dyDescent="0.2">
      <c r="M1319" s="8"/>
    </row>
    <row r="1320" spans="13:13" ht="20" x14ac:dyDescent="0.2">
      <c r="M1320" s="8"/>
    </row>
    <row r="1321" spans="13:13" ht="20" x14ac:dyDescent="0.2">
      <c r="M1321" s="8"/>
    </row>
    <row r="1322" spans="13:13" ht="20" x14ac:dyDescent="0.2">
      <c r="M1322" s="8"/>
    </row>
    <row r="1323" spans="13:13" ht="20" x14ac:dyDescent="0.2">
      <c r="M1323" s="8"/>
    </row>
    <row r="1324" spans="13:13" ht="20" x14ac:dyDescent="0.2">
      <c r="M1324" s="8"/>
    </row>
    <row r="1325" spans="13:13" ht="20" x14ac:dyDescent="0.2">
      <c r="M1325" s="8"/>
    </row>
    <row r="1326" spans="13:13" ht="20" x14ac:dyDescent="0.2">
      <c r="M1326" s="8"/>
    </row>
    <row r="1327" spans="13:13" ht="20" x14ac:dyDescent="0.2">
      <c r="M1327" s="8"/>
    </row>
    <row r="1328" spans="13:13" ht="20" x14ac:dyDescent="0.2">
      <c r="M1328" s="8"/>
    </row>
    <row r="1329" spans="13:13" ht="20" x14ac:dyDescent="0.2">
      <c r="M1329" s="8"/>
    </row>
    <row r="1330" spans="13:13" ht="20" x14ac:dyDescent="0.2">
      <c r="M1330" s="8"/>
    </row>
    <row r="1331" spans="13:13" ht="20" x14ac:dyDescent="0.2">
      <c r="M1331" s="8"/>
    </row>
    <row r="1332" spans="13:13" ht="20" x14ac:dyDescent="0.2">
      <c r="M1332" s="8"/>
    </row>
    <row r="1333" spans="13:13" ht="20" x14ac:dyDescent="0.2">
      <c r="M1333" s="8"/>
    </row>
    <row r="1334" spans="13:13" ht="20" x14ac:dyDescent="0.2">
      <c r="M1334" s="8"/>
    </row>
    <row r="1335" spans="13:13" ht="20" x14ac:dyDescent="0.2">
      <c r="M1335" s="8"/>
    </row>
    <row r="1336" spans="13:13" ht="20" x14ac:dyDescent="0.2">
      <c r="M1336" s="8"/>
    </row>
    <row r="1337" spans="13:13" ht="20" x14ac:dyDescent="0.2">
      <c r="M1337" s="8"/>
    </row>
    <row r="1338" spans="13:13" ht="20" x14ac:dyDescent="0.2">
      <c r="M1338" s="8"/>
    </row>
    <row r="1339" spans="13:13" ht="20" x14ac:dyDescent="0.2">
      <c r="M1339" s="8"/>
    </row>
    <row r="1340" spans="13:13" ht="20" x14ac:dyDescent="0.2">
      <c r="M1340" s="8"/>
    </row>
    <row r="1341" spans="13:13" ht="20" x14ac:dyDescent="0.2">
      <c r="M1341" s="8"/>
    </row>
    <row r="1342" spans="13:13" ht="20" x14ac:dyDescent="0.2">
      <c r="M1342" s="8"/>
    </row>
    <row r="1343" spans="13:13" ht="20" x14ac:dyDescent="0.2">
      <c r="M1343" s="8"/>
    </row>
    <row r="1344" spans="13:13" ht="20" x14ac:dyDescent="0.2">
      <c r="M1344" s="8"/>
    </row>
    <row r="1345" spans="13:13" ht="20" x14ac:dyDescent="0.2">
      <c r="M1345" s="8"/>
    </row>
    <row r="1346" spans="13:13" ht="20" x14ac:dyDescent="0.2">
      <c r="M1346" s="8"/>
    </row>
    <row r="1347" spans="13:13" ht="20" x14ac:dyDescent="0.2">
      <c r="M1347" s="8"/>
    </row>
    <row r="1348" spans="13:13" ht="20" x14ac:dyDescent="0.2">
      <c r="M1348" s="8"/>
    </row>
    <row r="1349" spans="13:13" ht="20" x14ac:dyDescent="0.2">
      <c r="M1349" s="8"/>
    </row>
    <row r="1350" spans="13:13" ht="20" x14ac:dyDescent="0.2">
      <c r="M1350" s="8"/>
    </row>
    <row r="1351" spans="13:13" ht="20" x14ac:dyDescent="0.2">
      <c r="M1351" s="8"/>
    </row>
    <row r="1352" spans="13:13" ht="20" x14ac:dyDescent="0.2">
      <c r="M1352" s="8"/>
    </row>
    <row r="1353" spans="13:13" ht="20" x14ac:dyDescent="0.2">
      <c r="M1353" s="8"/>
    </row>
    <row r="1354" spans="13:13" ht="20" x14ac:dyDescent="0.2">
      <c r="M1354" s="8"/>
    </row>
    <row r="1355" spans="13:13" ht="20" x14ac:dyDescent="0.2">
      <c r="M1355" s="8"/>
    </row>
    <row r="1356" spans="13:13" ht="20" x14ac:dyDescent="0.2">
      <c r="M1356" s="8"/>
    </row>
    <row r="1357" spans="13:13" ht="20" x14ac:dyDescent="0.2">
      <c r="M1357" s="8"/>
    </row>
    <row r="1358" spans="13:13" ht="20" x14ac:dyDescent="0.2">
      <c r="M1358" s="8"/>
    </row>
    <row r="1359" spans="13:13" ht="20" x14ac:dyDescent="0.2">
      <c r="M1359" s="8"/>
    </row>
    <row r="1360" spans="13:13" ht="20" x14ac:dyDescent="0.2">
      <c r="M1360" s="8"/>
    </row>
    <row r="1361" spans="13:13" ht="20" x14ac:dyDescent="0.2">
      <c r="M1361" s="8"/>
    </row>
    <row r="1362" spans="13:13" ht="20" x14ac:dyDescent="0.2">
      <c r="M1362" s="8"/>
    </row>
    <row r="1363" spans="13:13" ht="20" x14ac:dyDescent="0.2">
      <c r="M1363" s="8"/>
    </row>
    <row r="1364" spans="13:13" ht="20" x14ac:dyDescent="0.2">
      <c r="M1364" s="8"/>
    </row>
    <row r="1365" spans="13:13" ht="20" x14ac:dyDescent="0.2">
      <c r="M1365" s="8"/>
    </row>
    <row r="1366" spans="13:13" ht="20" x14ac:dyDescent="0.2">
      <c r="M1366" s="8"/>
    </row>
    <row r="1367" spans="13:13" ht="20" x14ac:dyDescent="0.2">
      <c r="M1367" s="8"/>
    </row>
    <row r="1368" spans="13:13" ht="20" x14ac:dyDescent="0.2">
      <c r="M1368" s="8"/>
    </row>
    <row r="1369" spans="13:13" ht="20" x14ac:dyDescent="0.2">
      <c r="M1369" s="8"/>
    </row>
    <row r="1370" spans="13:13" ht="20" x14ac:dyDescent="0.2">
      <c r="M1370" s="8"/>
    </row>
    <row r="1371" spans="13:13" ht="20" x14ac:dyDescent="0.2">
      <c r="M1371" s="8"/>
    </row>
    <row r="1372" spans="13:13" ht="20" x14ac:dyDescent="0.2">
      <c r="M1372" s="8"/>
    </row>
    <row r="1373" spans="13:13" ht="20" x14ac:dyDescent="0.2">
      <c r="M1373" s="8"/>
    </row>
    <row r="1374" spans="13:13" ht="20" x14ac:dyDescent="0.2">
      <c r="M1374" s="8"/>
    </row>
    <row r="1375" spans="13:13" ht="20" x14ac:dyDescent="0.2">
      <c r="M1375" s="8"/>
    </row>
    <row r="1376" spans="13:13" ht="20" x14ac:dyDescent="0.2">
      <c r="M1376" s="8"/>
    </row>
    <row r="1377" spans="13:13" ht="20" x14ac:dyDescent="0.2">
      <c r="M1377" s="8"/>
    </row>
    <row r="1378" spans="13:13" ht="20" x14ac:dyDescent="0.2">
      <c r="M1378" s="8"/>
    </row>
    <row r="1379" spans="13:13" ht="20" x14ac:dyDescent="0.2">
      <c r="M1379" s="8"/>
    </row>
    <row r="1380" spans="13:13" ht="20" x14ac:dyDescent="0.2">
      <c r="M1380" s="8"/>
    </row>
    <row r="1381" spans="13:13" ht="20" x14ac:dyDescent="0.2">
      <c r="M1381" s="8"/>
    </row>
    <row r="1382" spans="13:13" ht="20" x14ac:dyDescent="0.2">
      <c r="M1382" s="8"/>
    </row>
    <row r="1383" spans="13:13" ht="20" x14ac:dyDescent="0.2">
      <c r="M1383" s="8"/>
    </row>
    <row r="1384" spans="13:13" ht="20" x14ac:dyDescent="0.2">
      <c r="M1384" s="8"/>
    </row>
    <row r="1385" spans="13:13" ht="20" x14ac:dyDescent="0.2">
      <c r="M1385" s="8"/>
    </row>
    <row r="1386" spans="13:13" ht="20" x14ac:dyDescent="0.2">
      <c r="M1386" s="8"/>
    </row>
    <row r="1387" spans="13:13" ht="20" x14ac:dyDescent="0.2">
      <c r="M1387" s="8"/>
    </row>
    <row r="1388" spans="13:13" ht="20" x14ac:dyDescent="0.2">
      <c r="M1388" s="8"/>
    </row>
    <row r="1389" spans="13:13" ht="20" x14ac:dyDescent="0.2">
      <c r="M1389" s="8"/>
    </row>
    <row r="1390" spans="13:13" ht="20" x14ac:dyDescent="0.2">
      <c r="M1390" s="8"/>
    </row>
    <row r="1391" spans="13:13" ht="20" x14ac:dyDescent="0.2">
      <c r="M1391" s="8"/>
    </row>
    <row r="1392" spans="13:13" ht="20" x14ac:dyDescent="0.2">
      <c r="M1392" s="8"/>
    </row>
    <row r="1393" spans="13:13" ht="20" x14ac:dyDescent="0.2">
      <c r="M1393" s="8"/>
    </row>
    <row r="1394" spans="13:13" ht="20" x14ac:dyDescent="0.2">
      <c r="M1394" s="8"/>
    </row>
    <row r="1395" spans="13:13" ht="20" x14ac:dyDescent="0.2">
      <c r="M1395" s="8"/>
    </row>
    <row r="1396" spans="13:13" ht="20" x14ac:dyDescent="0.2">
      <c r="M1396" s="8"/>
    </row>
    <row r="1397" spans="13:13" ht="20" x14ac:dyDescent="0.2">
      <c r="M1397" s="8"/>
    </row>
    <row r="1398" spans="13:13" ht="20" x14ac:dyDescent="0.2">
      <c r="M1398" s="8"/>
    </row>
    <row r="1399" spans="13:13" ht="20" x14ac:dyDescent="0.2">
      <c r="M1399" s="8"/>
    </row>
    <row r="1400" spans="13:13" ht="20" x14ac:dyDescent="0.2">
      <c r="M1400" s="8"/>
    </row>
    <row r="1401" spans="13:13" ht="20" x14ac:dyDescent="0.2">
      <c r="M1401" s="8"/>
    </row>
    <row r="1402" spans="13:13" ht="20" x14ac:dyDescent="0.2">
      <c r="M1402" s="8"/>
    </row>
    <row r="1403" spans="13:13" ht="20" x14ac:dyDescent="0.2">
      <c r="M1403" s="8"/>
    </row>
    <row r="1404" spans="13:13" ht="20" x14ac:dyDescent="0.2">
      <c r="M1404" s="8"/>
    </row>
    <row r="1405" spans="13:13" ht="20" x14ac:dyDescent="0.2">
      <c r="M1405" s="8"/>
    </row>
    <row r="1406" spans="13:13" ht="20" x14ac:dyDescent="0.2">
      <c r="M1406" s="8"/>
    </row>
    <row r="1407" spans="13:13" ht="20" x14ac:dyDescent="0.2">
      <c r="M1407" s="8"/>
    </row>
    <row r="1408" spans="13:13" ht="20" x14ac:dyDescent="0.2">
      <c r="M1408" s="8"/>
    </row>
    <row r="1409" spans="13:13" ht="20" x14ac:dyDescent="0.2">
      <c r="M1409" s="8"/>
    </row>
    <row r="1410" spans="13:13" ht="20" x14ac:dyDescent="0.2">
      <c r="M1410" s="8"/>
    </row>
    <row r="1411" spans="13:13" ht="20" x14ac:dyDescent="0.2">
      <c r="M1411" s="8"/>
    </row>
    <row r="1412" spans="13:13" ht="20" x14ac:dyDescent="0.2">
      <c r="M1412" s="8"/>
    </row>
    <row r="1413" spans="13:13" ht="20" x14ac:dyDescent="0.2">
      <c r="M1413" s="8"/>
    </row>
    <row r="1414" spans="13:13" ht="20" x14ac:dyDescent="0.2">
      <c r="M1414" s="8"/>
    </row>
    <row r="1415" spans="13:13" ht="20" x14ac:dyDescent="0.2">
      <c r="M1415" s="8"/>
    </row>
    <row r="1416" spans="13:13" ht="20" x14ac:dyDescent="0.2">
      <c r="M1416" s="8"/>
    </row>
    <row r="1417" spans="13:13" ht="20" x14ac:dyDescent="0.2">
      <c r="M1417" s="8"/>
    </row>
    <row r="1418" spans="13:13" ht="20" x14ac:dyDescent="0.2">
      <c r="M1418" s="8"/>
    </row>
    <row r="1419" spans="13:13" ht="20" x14ac:dyDescent="0.2">
      <c r="M1419" s="8"/>
    </row>
    <row r="1420" spans="13:13" ht="20" x14ac:dyDescent="0.2">
      <c r="M1420" s="8"/>
    </row>
    <row r="1421" spans="13:13" ht="20" x14ac:dyDescent="0.2">
      <c r="M1421" s="8"/>
    </row>
    <row r="1422" spans="13:13" ht="20" x14ac:dyDescent="0.2">
      <c r="M1422" s="8"/>
    </row>
    <row r="1423" spans="13:13" ht="20" x14ac:dyDescent="0.2">
      <c r="M1423" s="8"/>
    </row>
    <row r="1424" spans="13:13" ht="20" x14ac:dyDescent="0.2">
      <c r="M1424" s="8"/>
    </row>
    <row r="1425" spans="13:13" ht="20" x14ac:dyDescent="0.2">
      <c r="M1425" s="8"/>
    </row>
    <row r="1426" spans="13:13" ht="20" x14ac:dyDescent="0.2">
      <c r="M1426" s="8"/>
    </row>
    <row r="1427" spans="13:13" ht="20" x14ac:dyDescent="0.2">
      <c r="M1427" s="8"/>
    </row>
    <row r="1428" spans="13:13" ht="20" x14ac:dyDescent="0.2">
      <c r="M1428" s="8"/>
    </row>
    <row r="1429" spans="13:13" ht="20" x14ac:dyDescent="0.2">
      <c r="M1429" s="8"/>
    </row>
    <row r="1430" spans="13:13" ht="20" x14ac:dyDescent="0.2">
      <c r="M1430" s="8"/>
    </row>
    <row r="1431" spans="13:13" ht="20" x14ac:dyDescent="0.2">
      <c r="M1431" s="8"/>
    </row>
    <row r="1432" spans="13:13" ht="20" x14ac:dyDescent="0.2">
      <c r="M1432" s="8"/>
    </row>
    <row r="1433" spans="13:13" ht="20" x14ac:dyDescent="0.2">
      <c r="M1433" s="8"/>
    </row>
    <row r="1434" spans="13:13" ht="20" x14ac:dyDescent="0.2">
      <c r="M1434" s="8"/>
    </row>
    <row r="1435" spans="13:13" ht="20" x14ac:dyDescent="0.2">
      <c r="M1435" s="8"/>
    </row>
    <row r="1436" spans="13:13" ht="20" x14ac:dyDescent="0.2">
      <c r="M1436" s="8"/>
    </row>
    <row r="1437" spans="13:13" ht="20" x14ac:dyDescent="0.2">
      <c r="M1437" s="8"/>
    </row>
    <row r="1438" spans="13:13" ht="20" x14ac:dyDescent="0.2">
      <c r="M1438" s="8"/>
    </row>
    <row r="1439" spans="13:13" ht="20" x14ac:dyDescent="0.2">
      <c r="M1439" s="8"/>
    </row>
    <row r="1440" spans="13:13" ht="20" x14ac:dyDescent="0.2">
      <c r="M1440" s="8"/>
    </row>
    <row r="1441" spans="13:13" ht="20" x14ac:dyDescent="0.2">
      <c r="M1441" s="8"/>
    </row>
    <row r="1442" spans="13:13" ht="20" x14ac:dyDescent="0.2">
      <c r="M1442" s="8"/>
    </row>
    <row r="1443" spans="13:13" ht="20" x14ac:dyDescent="0.2">
      <c r="M1443" s="8"/>
    </row>
    <row r="1444" spans="13:13" ht="20" x14ac:dyDescent="0.2">
      <c r="M1444" s="8"/>
    </row>
    <row r="1445" spans="13:13" ht="20" x14ac:dyDescent="0.2">
      <c r="M1445" s="8"/>
    </row>
    <row r="1446" spans="13:13" ht="20" x14ac:dyDescent="0.2">
      <c r="M1446" s="8"/>
    </row>
    <row r="1447" spans="13:13" ht="20" x14ac:dyDescent="0.2">
      <c r="M1447" s="8"/>
    </row>
    <row r="1448" spans="13:13" ht="20" x14ac:dyDescent="0.2">
      <c r="M1448" s="8"/>
    </row>
    <row r="1449" spans="13:13" ht="20" x14ac:dyDescent="0.2">
      <c r="M1449" s="8"/>
    </row>
    <row r="1450" spans="13:13" ht="20" x14ac:dyDescent="0.2">
      <c r="M1450" s="8"/>
    </row>
    <row r="1451" spans="13:13" ht="20" x14ac:dyDescent="0.2">
      <c r="M1451" s="8"/>
    </row>
    <row r="1452" spans="13:13" ht="20" x14ac:dyDescent="0.2">
      <c r="M1452" s="8"/>
    </row>
    <row r="1453" spans="13:13" ht="20" x14ac:dyDescent="0.2">
      <c r="M1453" s="8"/>
    </row>
    <row r="1454" spans="13:13" ht="20" x14ac:dyDescent="0.2">
      <c r="M1454" s="8"/>
    </row>
    <row r="1455" spans="13:13" ht="20" x14ac:dyDescent="0.2">
      <c r="M1455" s="8"/>
    </row>
    <row r="1456" spans="13:13" ht="20" x14ac:dyDescent="0.2">
      <c r="M1456" s="8"/>
    </row>
    <row r="1457" spans="13:13" ht="20" x14ac:dyDescent="0.2">
      <c r="M1457" s="8"/>
    </row>
    <row r="1458" spans="13:13" ht="20" x14ac:dyDescent="0.2">
      <c r="M1458" s="8"/>
    </row>
    <row r="1459" spans="13:13" ht="20" x14ac:dyDescent="0.2">
      <c r="M1459" s="8"/>
    </row>
    <row r="1460" spans="13:13" ht="20" x14ac:dyDescent="0.2">
      <c r="M1460" s="8"/>
    </row>
    <row r="1461" spans="13:13" ht="20" x14ac:dyDescent="0.2">
      <c r="M1461" s="8"/>
    </row>
    <row r="1462" spans="13:13" ht="20" x14ac:dyDescent="0.2">
      <c r="M1462" s="8"/>
    </row>
    <row r="1463" spans="13:13" ht="20" x14ac:dyDescent="0.2">
      <c r="M1463" s="8"/>
    </row>
    <row r="1464" spans="13:13" ht="20" x14ac:dyDescent="0.2">
      <c r="M1464" s="8"/>
    </row>
    <row r="1465" spans="13:13" ht="20" x14ac:dyDescent="0.2">
      <c r="M1465" s="8"/>
    </row>
    <row r="1466" spans="13:13" ht="20" x14ac:dyDescent="0.2">
      <c r="M1466" s="8"/>
    </row>
    <row r="1467" spans="13:13" ht="20" x14ac:dyDescent="0.2">
      <c r="M1467" s="8"/>
    </row>
    <row r="1468" spans="13:13" ht="20" x14ac:dyDescent="0.2">
      <c r="M1468" s="8"/>
    </row>
    <row r="1469" spans="13:13" ht="20" x14ac:dyDescent="0.2">
      <c r="M1469" s="8"/>
    </row>
    <row r="1470" spans="13:13" ht="20" x14ac:dyDescent="0.2">
      <c r="M1470" s="8"/>
    </row>
    <row r="1471" spans="13:13" ht="20" x14ac:dyDescent="0.2">
      <c r="M1471" s="8"/>
    </row>
    <row r="1472" spans="13:13" ht="20" x14ac:dyDescent="0.2">
      <c r="M1472" s="8"/>
    </row>
    <row r="1473" spans="13:13" ht="20" x14ac:dyDescent="0.2">
      <c r="M1473" s="8"/>
    </row>
    <row r="1474" spans="13:13" ht="20" x14ac:dyDescent="0.2">
      <c r="M1474" s="8"/>
    </row>
    <row r="1475" spans="13:13" ht="20" x14ac:dyDescent="0.2">
      <c r="M1475" s="8"/>
    </row>
    <row r="1476" spans="13:13" ht="20" x14ac:dyDescent="0.2">
      <c r="M1476" s="8"/>
    </row>
    <row r="1477" spans="13:13" ht="20" x14ac:dyDescent="0.2">
      <c r="M1477" s="8"/>
    </row>
    <row r="1478" spans="13:13" ht="20" x14ac:dyDescent="0.2">
      <c r="M1478" s="8"/>
    </row>
    <row r="1479" spans="13:13" ht="20" x14ac:dyDescent="0.2">
      <c r="M1479" s="8"/>
    </row>
    <row r="1480" spans="13:13" ht="20" x14ac:dyDescent="0.2">
      <c r="M1480" s="8"/>
    </row>
    <row r="1481" spans="13:13" ht="20" x14ac:dyDescent="0.2">
      <c r="M1481" s="8"/>
    </row>
    <row r="1482" spans="13:13" ht="20" x14ac:dyDescent="0.2">
      <c r="M1482" s="8"/>
    </row>
    <row r="1483" spans="13:13" ht="20" x14ac:dyDescent="0.2">
      <c r="M1483" s="8"/>
    </row>
    <row r="1484" spans="13:13" ht="20" x14ac:dyDescent="0.2">
      <c r="M1484" s="8"/>
    </row>
    <row r="1485" spans="13:13" ht="20" x14ac:dyDescent="0.2">
      <c r="M1485" s="8"/>
    </row>
    <row r="1486" spans="13:13" ht="20" x14ac:dyDescent="0.2">
      <c r="M1486" s="8"/>
    </row>
    <row r="1487" spans="13:13" ht="20" x14ac:dyDescent="0.2">
      <c r="M1487" s="8"/>
    </row>
    <row r="1488" spans="13:13" ht="20" x14ac:dyDescent="0.2">
      <c r="M1488" s="8"/>
    </row>
    <row r="1489" spans="13:13" ht="20" x14ac:dyDescent="0.2">
      <c r="M1489" s="8"/>
    </row>
    <row r="1490" spans="13:13" ht="20" x14ac:dyDescent="0.2">
      <c r="M1490" s="8"/>
    </row>
    <row r="1491" spans="13:13" ht="20" x14ac:dyDescent="0.2">
      <c r="M1491" s="8"/>
    </row>
    <row r="1492" spans="13:13" ht="20" x14ac:dyDescent="0.2">
      <c r="M1492" s="8"/>
    </row>
    <row r="1493" spans="13:13" ht="20" x14ac:dyDescent="0.2">
      <c r="M1493" s="8"/>
    </row>
    <row r="1494" spans="13:13" ht="20" x14ac:dyDescent="0.2">
      <c r="M1494" s="8"/>
    </row>
    <row r="1495" spans="13:13" ht="20" x14ac:dyDescent="0.2">
      <c r="M1495" s="8"/>
    </row>
    <row r="1496" spans="13:13" ht="20" x14ac:dyDescent="0.2">
      <c r="M1496" s="8"/>
    </row>
    <row r="1497" spans="13:13" ht="20" x14ac:dyDescent="0.2">
      <c r="M1497" s="8"/>
    </row>
    <row r="1498" spans="13:13" ht="20" x14ac:dyDescent="0.2">
      <c r="M1498" s="8"/>
    </row>
    <row r="1499" spans="13:13" ht="20" x14ac:dyDescent="0.2">
      <c r="M1499" s="8"/>
    </row>
    <row r="1500" spans="13:13" ht="20" x14ac:dyDescent="0.2">
      <c r="M1500" s="8"/>
    </row>
    <row r="1501" spans="13:13" ht="20" x14ac:dyDescent="0.2">
      <c r="M1501" s="8"/>
    </row>
    <row r="1502" spans="13:13" ht="20" x14ac:dyDescent="0.2">
      <c r="M1502" s="8"/>
    </row>
    <row r="1503" spans="13:13" ht="20" x14ac:dyDescent="0.2">
      <c r="M1503" s="8"/>
    </row>
    <row r="1504" spans="13:13" ht="20" x14ac:dyDescent="0.2">
      <c r="M1504" s="8"/>
    </row>
    <row r="1505" spans="13:13" ht="20" x14ac:dyDescent="0.2">
      <c r="M1505" s="8"/>
    </row>
    <row r="1506" spans="13:13" ht="20" x14ac:dyDescent="0.2">
      <c r="M1506" s="8"/>
    </row>
    <row r="1507" spans="13:13" ht="20" x14ac:dyDescent="0.2">
      <c r="M1507" s="8"/>
    </row>
    <row r="1508" spans="13:13" ht="20" x14ac:dyDescent="0.2">
      <c r="M1508" s="8"/>
    </row>
    <row r="1509" spans="13:13" ht="20" x14ac:dyDescent="0.2">
      <c r="M1509" s="8"/>
    </row>
    <row r="1510" spans="13:13" ht="20" x14ac:dyDescent="0.2">
      <c r="M1510" s="8"/>
    </row>
    <row r="1511" spans="13:13" ht="20" x14ac:dyDescent="0.2">
      <c r="M1511" s="8"/>
    </row>
    <row r="1512" spans="13:13" ht="20" x14ac:dyDescent="0.2">
      <c r="M1512" s="8"/>
    </row>
    <row r="1513" spans="13:13" ht="20" x14ac:dyDescent="0.2">
      <c r="M1513" s="8"/>
    </row>
    <row r="1514" spans="13:13" ht="20" x14ac:dyDescent="0.2">
      <c r="M1514" s="8"/>
    </row>
    <row r="1515" spans="13:13" ht="20" x14ac:dyDescent="0.2">
      <c r="M1515" s="8"/>
    </row>
    <row r="1516" spans="13:13" ht="20" x14ac:dyDescent="0.2">
      <c r="M1516" s="8"/>
    </row>
    <row r="1517" spans="13:13" ht="20" x14ac:dyDescent="0.2">
      <c r="M1517" s="8"/>
    </row>
    <row r="1518" spans="13:13" ht="20" x14ac:dyDescent="0.2">
      <c r="M1518" s="8"/>
    </row>
    <row r="1519" spans="13:13" ht="20" x14ac:dyDescent="0.2">
      <c r="M1519" s="8"/>
    </row>
    <row r="1520" spans="13:13" ht="20" x14ac:dyDescent="0.2">
      <c r="M1520" s="8"/>
    </row>
    <row r="1521" spans="13:13" ht="20" x14ac:dyDescent="0.2">
      <c r="M1521" s="8"/>
    </row>
    <row r="1522" spans="13:13" ht="20" x14ac:dyDescent="0.2">
      <c r="M1522" s="8"/>
    </row>
    <row r="1523" spans="13:13" ht="20" x14ac:dyDescent="0.2">
      <c r="M1523" s="8"/>
    </row>
    <row r="1524" spans="13:13" ht="20" x14ac:dyDescent="0.2">
      <c r="M1524" s="8"/>
    </row>
    <row r="1525" spans="13:13" ht="20" x14ac:dyDescent="0.2">
      <c r="M1525" s="8"/>
    </row>
    <row r="1526" spans="13:13" ht="20" x14ac:dyDescent="0.2">
      <c r="M1526" s="8"/>
    </row>
    <row r="1527" spans="13:13" ht="20" x14ac:dyDescent="0.2">
      <c r="M1527" s="8"/>
    </row>
    <row r="1528" spans="13:13" ht="20" x14ac:dyDescent="0.2">
      <c r="M1528" s="8"/>
    </row>
    <row r="1529" spans="13:13" ht="20" x14ac:dyDescent="0.2">
      <c r="M1529" s="8"/>
    </row>
    <row r="1530" spans="13:13" ht="20" x14ac:dyDescent="0.2">
      <c r="M1530" s="8"/>
    </row>
    <row r="1531" spans="13:13" ht="20" x14ac:dyDescent="0.2">
      <c r="M1531" s="8"/>
    </row>
    <row r="1532" spans="13:13" ht="20" x14ac:dyDescent="0.2">
      <c r="M1532" s="8"/>
    </row>
    <row r="1533" spans="13:13" ht="20" x14ac:dyDescent="0.2">
      <c r="M1533" s="8"/>
    </row>
    <row r="1534" spans="13:13" ht="20" x14ac:dyDescent="0.2">
      <c r="M1534" s="8"/>
    </row>
    <row r="1535" spans="13:13" ht="20" x14ac:dyDescent="0.2">
      <c r="M1535" s="8"/>
    </row>
    <row r="1536" spans="13:13" ht="20" x14ac:dyDescent="0.2">
      <c r="M1536" s="8"/>
    </row>
    <row r="1537" spans="13:13" ht="20" x14ac:dyDescent="0.2">
      <c r="M1537" s="8"/>
    </row>
    <row r="1538" spans="13:13" ht="20" x14ac:dyDescent="0.2">
      <c r="M1538" s="8"/>
    </row>
    <row r="1539" spans="13:13" ht="20" x14ac:dyDescent="0.2">
      <c r="M1539" s="8"/>
    </row>
    <row r="1540" spans="13:13" ht="20" x14ac:dyDescent="0.2">
      <c r="M1540" s="8"/>
    </row>
    <row r="1541" spans="13:13" ht="20" x14ac:dyDescent="0.2">
      <c r="M1541" s="8"/>
    </row>
    <row r="1542" spans="13:13" ht="20" x14ac:dyDescent="0.2">
      <c r="M1542" s="8"/>
    </row>
    <row r="1543" spans="13:13" ht="20" x14ac:dyDescent="0.2">
      <c r="M1543" s="8"/>
    </row>
    <row r="1544" spans="13:13" ht="20" x14ac:dyDescent="0.2">
      <c r="M1544" s="8"/>
    </row>
    <row r="1545" spans="13:13" ht="20" x14ac:dyDescent="0.2">
      <c r="M1545" s="8"/>
    </row>
    <row r="1546" spans="13:13" ht="20" x14ac:dyDescent="0.2">
      <c r="M1546" s="8"/>
    </row>
    <row r="1547" spans="13:13" ht="20" x14ac:dyDescent="0.2">
      <c r="M1547" s="8"/>
    </row>
    <row r="1548" spans="13:13" ht="20" x14ac:dyDescent="0.2">
      <c r="M1548" s="8"/>
    </row>
    <row r="1549" spans="13:13" ht="20" x14ac:dyDescent="0.2">
      <c r="M1549" s="8"/>
    </row>
    <row r="1550" spans="13:13" ht="20" x14ac:dyDescent="0.2">
      <c r="M1550" s="8"/>
    </row>
    <row r="1551" spans="13:13" ht="20" x14ac:dyDescent="0.2">
      <c r="M1551" s="8"/>
    </row>
    <row r="1552" spans="13:13" ht="20" x14ac:dyDescent="0.2">
      <c r="M1552" s="8"/>
    </row>
    <row r="1553" spans="13:13" ht="20" x14ac:dyDescent="0.2">
      <c r="M1553" s="8"/>
    </row>
    <row r="1554" spans="13:13" ht="20" x14ac:dyDescent="0.2">
      <c r="M1554" s="8"/>
    </row>
    <row r="1555" spans="13:13" ht="20" x14ac:dyDescent="0.2">
      <c r="M1555" s="8"/>
    </row>
    <row r="1556" spans="13:13" ht="20" x14ac:dyDescent="0.2">
      <c r="M1556" s="8"/>
    </row>
    <row r="1557" spans="13:13" ht="20" x14ac:dyDescent="0.2">
      <c r="M1557" s="8"/>
    </row>
    <row r="1558" spans="13:13" ht="20" x14ac:dyDescent="0.2">
      <c r="M1558" s="8"/>
    </row>
    <row r="1559" spans="13:13" ht="20" x14ac:dyDescent="0.2">
      <c r="M1559" s="8"/>
    </row>
    <row r="1560" spans="13:13" ht="20" x14ac:dyDescent="0.2">
      <c r="M1560" s="8"/>
    </row>
    <row r="1561" spans="13:13" ht="20" x14ac:dyDescent="0.2">
      <c r="M1561" s="8"/>
    </row>
    <row r="1562" spans="13:13" ht="20" x14ac:dyDescent="0.2">
      <c r="M1562" s="8"/>
    </row>
    <row r="1563" spans="13:13" ht="20" x14ac:dyDescent="0.2">
      <c r="M1563" s="8"/>
    </row>
    <row r="1564" spans="13:13" ht="20" x14ac:dyDescent="0.2">
      <c r="M1564" s="8"/>
    </row>
    <row r="1565" spans="13:13" ht="20" x14ac:dyDescent="0.2">
      <c r="M1565" s="8"/>
    </row>
    <row r="1566" spans="13:13" ht="20" x14ac:dyDescent="0.2">
      <c r="M1566" s="8"/>
    </row>
    <row r="1567" spans="13:13" ht="20" x14ac:dyDescent="0.2">
      <c r="M1567" s="8"/>
    </row>
    <row r="1568" spans="13:13" ht="20" x14ac:dyDescent="0.2">
      <c r="M1568" s="8"/>
    </row>
    <row r="1569" spans="13:13" ht="20" x14ac:dyDescent="0.2">
      <c r="M1569" s="8"/>
    </row>
    <row r="1570" spans="13:13" ht="20" x14ac:dyDescent="0.2">
      <c r="M1570" s="8"/>
    </row>
    <row r="1571" spans="13:13" ht="20" x14ac:dyDescent="0.2">
      <c r="M1571" s="8"/>
    </row>
    <row r="1572" spans="13:13" ht="20" x14ac:dyDescent="0.2">
      <c r="M1572" s="8"/>
    </row>
    <row r="1573" spans="13:13" ht="20" x14ac:dyDescent="0.2">
      <c r="M1573" s="8"/>
    </row>
    <row r="1574" spans="13:13" ht="20" x14ac:dyDescent="0.2">
      <c r="M1574" s="8"/>
    </row>
    <row r="1575" spans="13:13" ht="20" x14ac:dyDescent="0.2">
      <c r="M1575" s="8"/>
    </row>
    <row r="1576" spans="13:13" ht="20" x14ac:dyDescent="0.2">
      <c r="M1576" s="8"/>
    </row>
    <row r="1577" spans="13:13" ht="20" x14ac:dyDescent="0.2">
      <c r="M1577" s="8"/>
    </row>
    <row r="1578" spans="13:13" ht="20" x14ac:dyDescent="0.2">
      <c r="M1578" s="8"/>
    </row>
    <row r="1579" spans="13:13" ht="20" x14ac:dyDescent="0.2">
      <c r="M1579" s="8"/>
    </row>
    <row r="1580" spans="13:13" ht="20" x14ac:dyDescent="0.2">
      <c r="M1580" s="8"/>
    </row>
    <row r="1581" spans="13:13" ht="20" x14ac:dyDescent="0.2">
      <c r="M1581" s="8"/>
    </row>
    <row r="1582" spans="13:13" ht="20" x14ac:dyDescent="0.2">
      <c r="M1582" s="8"/>
    </row>
    <row r="1583" spans="13:13" ht="20" x14ac:dyDescent="0.2">
      <c r="M1583" s="8"/>
    </row>
    <row r="1584" spans="13:13" ht="20" x14ac:dyDescent="0.2">
      <c r="M1584" s="8"/>
    </row>
    <row r="1585" spans="13:13" ht="20" x14ac:dyDescent="0.2">
      <c r="M1585" s="8"/>
    </row>
    <row r="1586" spans="13:13" ht="20" x14ac:dyDescent="0.2">
      <c r="M1586" s="8"/>
    </row>
    <row r="1587" spans="13:13" ht="20" x14ac:dyDescent="0.2">
      <c r="M1587" s="8"/>
    </row>
    <row r="1588" spans="13:13" ht="20" x14ac:dyDescent="0.2">
      <c r="M1588" s="8"/>
    </row>
    <row r="1589" spans="13:13" ht="20" x14ac:dyDescent="0.2">
      <c r="M1589" s="8"/>
    </row>
    <row r="1590" spans="13:13" ht="20" x14ac:dyDescent="0.2">
      <c r="M1590" s="8"/>
    </row>
    <row r="1591" spans="13:13" ht="20" x14ac:dyDescent="0.2">
      <c r="M1591" s="8"/>
    </row>
    <row r="1592" spans="13:13" ht="20" x14ac:dyDescent="0.2">
      <c r="M1592" s="8"/>
    </row>
    <row r="1593" spans="13:13" ht="20" x14ac:dyDescent="0.2">
      <c r="M1593" s="8"/>
    </row>
    <row r="1594" spans="13:13" ht="20" x14ac:dyDescent="0.2">
      <c r="M1594" s="8"/>
    </row>
    <row r="1595" spans="13:13" ht="20" x14ac:dyDescent="0.2">
      <c r="M1595" s="8"/>
    </row>
    <row r="1596" spans="13:13" ht="20" x14ac:dyDescent="0.2">
      <c r="M1596" s="8"/>
    </row>
    <row r="1597" spans="13:13" ht="20" x14ac:dyDescent="0.2">
      <c r="M1597" s="8"/>
    </row>
    <row r="1598" spans="13:13" ht="20" x14ac:dyDescent="0.2">
      <c r="M1598" s="8"/>
    </row>
    <row r="1599" spans="13:13" ht="20" x14ac:dyDescent="0.2">
      <c r="M1599" s="8"/>
    </row>
    <row r="1600" spans="13:13" ht="20" x14ac:dyDescent="0.2">
      <c r="M1600" s="8"/>
    </row>
    <row r="1601" spans="13:13" ht="20" x14ac:dyDescent="0.2">
      <c r="M1601" s="8"/>
    </row>
    <row r="1602" spans="13:13" ht="20" x14ac:dyDescent="0.2">
      <c r="M1602" s="8"/>
    </row>
    <row r="1603" spans="13:13" ht="20" x14ac:dyDescent="0.2">
      <c r="M1603" s="8"/>
    </row>
    <row r="1604" spans="13:13" ht="20" x14ac:dyDescent="0.2">
      <c r="M1604" s="8"/>
    </row>
    <row r="1605" spans="13:13" ht="20" x14ac:dyDescent="0.2">
      <c r="M1605" s="8"/>
    </row>
    <row r="1606" spans="13:13" ht="20" x14ac:dyDescent="0.2">
      <c r="M1606" s="8"/>
    </row>
    <row r="1607" spans="13:13" ht="20" x14ac:dyDescent="0.2">
      <c r="M1607" s="8"/>
    </row>
    <row r="1608" spans="13:13" ht="20" x14ac:dyDescent="0.2">
      <c r="M1608" s="8"/>
    </row>
    <row r="1609" spans="13:13" ht="20" x14ac:dyDescent="0.2">
      <c r="M1609" s="8"/>
    </row>
    <row r="1610" spans="13:13" ht="20" x14ac:dyDescent="0.2">
      <c r="M1610" s="8"/>
    </row>
    <row r="1611" spans="13:13" ht="20" x14ac:dyDescent="0.2">
      <c r="M1611" s="8"/>
    </row>
    <row r="1612" spans="13:13" ht="20" x14ac:dyDescent="0.2">
      <c r="M1612" s="8"/>
    </row>
    <row r="1613" spans="13:13" ht="20" x14ac:dyDescent="0.2">
      <c r="M1613" s="8"/>
    </row>
    <row r="1614" spans="13:13" ht="20" x14ac:dyDescent="0.2">
      <c r="M1614" s="8"/>
    </row>
    <row r="1615" spans="13:13" ht="20" x14ac:dyDescent="0.2">
      <c r="M1615" s="8"/>
    </row>
    <row r="1616" spans="13:13" ht="20" x14ac:dyDescent="0.2">
      <c r="M1616" s="8"/>
    </row>
    <row r="1617" spans="13:13" ht="20" x14ac:dyDescent="0.2">
      <c r="M1617" s="8"/>
    </row>
    <row r="1618" spans="13:13" ht="20" x14ac:dyDescent="0.2">
      <c r="M1618" s="8"/>
    </row>
    <row r="1619" spans="13:13" ht="20" x14ac:dyDescent="0.2">
      <c r="M1619" s="8"/>
    </row>
    <row r="1620" spans="13:13" ht="20" x14ac:dyDescent="0.2">
      <c r="M1620" s="8"/>
    </row>
    <row r="1621" spans="13:13" ht="20" x14ac:dyDescent="0.2">
      <c r="M1621" s="8"/>
    </row>
    <row r="1622" spans="13:13" ht="20" x14ac:dyDescent="0.2">
      <c r="M1622" s="8"/>
    </row>
    <row r="1623" spans="13:13" ht="20" x14ac:dyDescent="0.2">
      <c r="M1623" s="8"/>
    </row>
    <row r="1624" spans="13:13" ht="20" x14ac:dyDescent="0.2">
      <c r="M1624" s="8"/>
    </row>
    <row r="1625" spans="13:13" ht="20" x14ac:dyDescent="0.2">
      <c r="M1625" s="8"/>
    </row>
    <row r="1626" spans="13:13" ht="20" x14ac:dyDescent="0.2">
      <c r="M1626" s="8"/>
    </row>
    <row r="1627" spans="13:13" ht="20" x14ac:dyDescent="0.2">
      <c r="M1627" s="8"/>
    </row>
    <row r="1628" spans="13:13" ht="20" x14ac:dyDescent="0.2">
      <c r="M1628" s="8"/>
    </row>
    <row r="1629" spans="13:13" ht="20" x14ac:dyDescent="0.2">
      <c r="M1629" s="8"/>
    </row>
    <row r="1630" spans="13:13" ht="20" x14ac:dyDescent="0.2">
      <c r="M1630" s="8"/>
    </row>
    <row r="1631" spans="13:13" ht="20" x14ac:dyDescent="0.2">
      <c r="M1631" s="8"/>
    </row>
    <row r="1632" spans="13:13" ht="20" x14ac:dyDescent="0.2">
      <c r="M1632" s="8"/>
    </row>
    <row r="1633" spans="13:13" ht="20" x14ac:dyDescent="0.2">
      <c r="M1633" s="8"/>
    </row>
    <row r="1634" spans="13:13" ht="20" x14ac:dyDescent="0.2">
      <c r="M1634" s="8"/>
    </row>
    <row r="1635" spans="13:13" ht="20" x14ac:dyDescent="0.2">
      <c r="M1635" s="8"/>
    </row>
    <row r="1636" spans="13:13" ht="20" x14ac:dyDescent="0.2">
      <c r="M1636" s="8"/>
    </row>
    <row r="1637" spans="13:13" ht="20" x14ac:dyDescent="0.2">
      <c r="M1637" s="8"/>
    </row>
    <row r="1638" spans="13:13" ht="20" x14ac:dyDescent="0.2">
      <c r="M1638" s="8"/>
    </row>
    <row r="1639" spans="13:13" ht="20" x14ac:dyDescent="0.2">
      <c r="M1639" s="8"/>
    </row>
    <row r="1640" spans="13:13" ht="20" x14ac:dyDescent="0.2">
      <c r="M1640" s="8"/>
    </row>
    <row r="1641" spans="13:13" ht="20" x14ac:dyDescent="0.2">
      <c r="M1641" s="8"/>
    </row>
    <row r="1642" spans="13:13" ht="20" x14ac:dyDescent="0.2">
      <c r="M1642" s="8"/>
    </row>
    <row r="1643" spans="13:13" ht="20" x14ac:dyDescent="0.2">
      <c r="M1643" s="8"/>
    </row>
    <row r="1644" spans="13:13" ht="20" x14ac:dyDescent="0.2">
      <c r="M1644" s="8"/>
    </row>
    <row r="1645" spans="13:13" ht="20" x14ac:dyDescent="0.2">
      <c r="M1645" s="8"/>
    </row>
    <row r="1646" spans="13:13" ht="20" x14ac:dyDescent="0.2">
      <c r="M1646" s="8"/>
    </row>
    <row r="1647" spans="13:13" ht="20" x14ac:dyDescent="0.2">
      <c r="M1647" s="8"/>
    </row>
    <row r="1648" spans="13:13" ht="20" x14ac:dyDescent="0.2">
      <c r="M1648" s="8"/>
    </row>
    <row r="1649" spans="13:13" ht="20" x14ac:dyDescent="0.2">
      <c r="M1649" s="8"/>
    </row>
    <row r="1650" spans="13:13" ht="20" x14ac:dyDescent="0.2">
      <c r="M1650" s="8"/>
    </row>
    <row r="1651" spans="13:13" ht="20" x14ac:dyDescent="0.2">
      <c r="M1651" s="8"/>
    </row>
    <row r="1652" spans="13:13" ht="20" x14ac:dyDescent="0.2">
      <c r="M1652" s="8"/>
    </row>
    <row r="1653" spans="13:13" ht="20" x14ac:dyDescent="0.2">
      <c r="M1653" s="8"/>
    </row>
    <row r="1654" spans="13:13" ht="20" x14ac:dyDescent="0.2">
      <c r="M1654" s="8"/>
    </row>
    <row r="1655" spans="13:13" ht="20" x14ac:dyDescent="0.2">
      <c r="M1655" s="8"/>
    </row>
    <row r="1656" spans="13:13" ht="20" x14ac:dyDescent="0.2">
      <c r="M1656" s="8"/>
    </row>
    <row r="1657" spans="13:13" ht="20" x14ac:dyDescent="0.2">
      <c r="M1657" s="8"/>
    </row>
    <row r="1658" spans="13:13" ht="20" x14ac:dyDescent="0.2">
      <c r="M1658" s="8"/>
    </row>
    <row r="1659" spans="13:13" ht="20" x14ac:dyDescent="0.2">
      <c r="M1659" s="8"/>
    </row>
    <row r="1660" spans="13:13" ht="20" x14ac:dyDescent="0.2">
      <c r="M1660" s="8"/>
    </row>
    <row r="1661" spans="13:13" ht="20" x14ac:dyDescent="0.2">
      <c r="M1661" s="8"/>
    </row>
    <row r="1662" spans="13:13" ht="20" x14ac:dyDescent="0.2">
      <c r="M1662" s="8"/>
    </row>
    <row r="1663" spans="13:13" ht="20" x14ac:dyDescent="0.2">
      <c r="M1663" s="8"/>
    </row>
    <row r="1664" spans="13:13" ht="20" x14ac:dyDescent="0.2">
      <c r="M1664" s="8"/>
    </row>
    <row r="1665" spans="13:13" ht="20" x14ac:dyDescent="0.2">
      <c r="M1665" s="8"/>
    </row>
    <row r="1666" spans="13:13" ht="20" x14ac:dyDescent="0.2">
      <c r="M1666" s="8"/>
    </row>
    <row r="1667" spans="13:13" ht="20" x14ac:dyDescent="0.2">
      <c r="M1667" s="8"/>
    </row>
    <row r="1668" spans="13:13" ht="20" x14ac:dyDescent="0.2">
      <c r="M1668" s="8"/>
    </row>
    <row r="1669" spans="13:13" ht="20" x14ac:dyDescent="0.2">
      <c r="M1669" s="8"/>
    </row>
    <row r="1670" spans="13:13" ht="20" x14ac:dyDescent="0.2">
      <c r="M1670" s="8"/>
    </row>
    <row r="1671" spans="13:13" ht="20" x14ac:dyDescent="0.2">
      <c r="M1671" s="8"/>
    </row>
    <row r="1672" spans="13:13" ht="20" x14ac:dyDescent="0.2">
      <c r="M1672" s="8"/>
    </row>
    <row r="1673" spans="13:13" ht="20" x14ac:dyDescent="0.2">
      <c r="M1673" s="8"/>
    </row>
    <row r="1674" spans="13:13" ht="20" x14ac:dyDescent="0.2">
      <c r="M1674" s="8"/>
    </row>
    <row r="1675" spans="13:13" ht="20" x14ac:dyDescent="0.2">
      <c r="M1675" s="8"/>
    </row>
    <row r="1676" spans="13:13" ht="20" x14ac:dyDescent="0.2">
      <c r="M1676" s="8"/>
    </row>
    <row r="1677" spans="13:13" ht="20" x14ac:dyDescent="0.2">
      <c r="M1677" s="8"/>
    </row>
    <row r="1678" spans="13:13" ht="20" x14ac:dyDescent="0.2">
      <c r="M1678" s="8"/>
    </row>
    <row r="1679" spans="13:13" ht="20" x14ac:dyDescent="0.2">
      <c r="M1679" s="8"/>
    </row>
    <row r="1680" spans="13:13" ht="20" x14ac:dyDescent="0.2">
      <c r="M1680" s="8"/>
    </row>
    <row r="1681" spans="13:13" ht="20" x14ac:dyDescent="0.2">
      <c r="M1681" s="8"/>
    </row>
    <row r="1682" spans="13:13" ht="20" x14ac:dyDescent="0.2">
      <c r="M1682" s="8"/>
    </row>
    <row r="1683" spans="13:13" ht="20" x14ac:dyDescent="0.2">
      <c r="M1683" s="8"/>
    </row>
    <row r="1684" spans="13:13" ht="20" x14ac:dyDescent="0.2">
      <c r="M1684" s="8"/>
    </row>
    <row r="1685" spans="13:13" ht="20" x14ac:dyDescent="0.2">
      <c r="M1685" s="8"/>
    </row>
    <row r="1686" spans="13:13" ht="20" x14ac:dyDescent="0.2">
      <c r="M1686" s="8"/>
    </row>
    <row r="1687" spans="13:13" ht="20" x14ac:dyDescent="0.2">
      <c r="M1687" s="8"/>
    </row>
    <row r="1688" spans="13:13" ht="20" x14ac:dyDescent="0.2">
      <c r="M1688" s="8"/>
    </row>
    <row r="1689" spans="13:13" ht="20" x14ac:dyDescent="0.2">
      <c r="M1689" s="8"/>
    </row>
    <row r="1690" spans="13:13" ht="20" x14ac:dyDescent="0.2">
      <c r="M1690" s="8"/>
    </row>
    <row r="1691" spans="13:13" ht="20" x14ac:dyDescent="0.2">
      <c r="M1691" s="8"/>
    </row>
    <row r="1692" spans="13:13" ht="20" x14ac:dyDescent="0.2">
      <c r="M1692" s="8"/>
    </row>
    <row r="1693" spans="13:13" ht="20" x14ac:dyDescent="0.2">
      <c r="M1693" s="8"/>
    </row>
    <row r="1694" spans="13:13" ht="20" x14ac:dyDescent="0.2">
      <c r="M1694" s="8"/>
    </row>
    <row r="1695" spans="13:13" ht="20" x14ac:dyDescent="0.2">
      <c r="M1695" s="8"/>
    </row>
    <row r="1696" spans="13:13" ht="20" x14ac:dyDescent="0.2">
      <c r="M1696" s="8"/>
    </row>
    <row r="1697" spans="13:13" ht="20" x14ac:dyDescent="0.2">
      <c r="M1697" s="8"/>
    </row>
    <row r="1698" spans="13:13" ht="20" x14ac:dyDescent="0.2">
      <c r="M1698" s="8"/>
    </row>
    <row r="1699" spans="13:13" ht="20" x14ac:dyDescent="0.2">
      <c r="M1699" s="8"/>
    </row>
    <row r="1700" spans="13:13" ht="20" x14ac:dyDescent="0.2">
      <c r="M1700" s="8"/>
    </row>
    <row r="1701" spans="13:13" ht="20" x14ac:dyDescent="0.2">
      <c r="M1701" s="8"/>
    </row>
    <row r="1702" spans="13:13" ht="20" x14ac:dyDescent="0.2">
      <c r="M1702" s="8"/>
    </row>
    <row r="1703" spans="13:13" ht="20" x14ac:dyDescent="0.2">
      <c r="M1703" s="8"/>
    </row>
    <row r="1704" spans="13:13" ht="20" x14ac:dyDescent="0.2">
      <c r="M1704" s="8"/>
    </row>
    <row r="1705" spans="13:13" ht="20" x14ac:dyDescent="0.2">
      <c r="M1705" s="8"/>
    </row>
    <row r="1706" spans="13:13" ht="20" x14ac:dyDescent="0.2">
      <c r="M1706" s="8"/>
    </row>
    <row r="1707" spans="13:13" ht="20" x14ac:dyDescent="0.2">
      <c r="M1707" s="8"/>
    </row>
    <row r="1708" spans="13:13" ht="20" x14ac:dyDescent="0.2">
      <c r="M1708" s="8"/>
    </row>
    <row r="1709" spans="13:13" ht="20" x14ac:dyDescent="0.2">
      <c r="M1709" s="8"/>
    </row>
    <row r="1710" spans="13:13" ht="20" x14ac:dyDescent="0.2">
      <c r="M1710" s="8"/>
    </row>
    <row r="1711" spans="13:13" ht="20" x14ac:dyDescent="0.2">
      <c r="M1711" s="8"/>
    </row>
    <row r="1712" spans="13:13" ht="20" x14ac:dyDescent="0.2">
      <c r="M1712" s="8"/>
    </row>
    <row r="1713" spans="13:13" ht="20" x14ac:dyDescent="0.2">
      <c r="M1713" s="8"/>
    </row>
    <row r="1714" spans="13:13" ht="20" x14ac:dyDescent="0.2">
      <c r="M1714" s="8"/>
    </row>
    <row r="1715" spans="13:13" ht="20" x14ac:dyDescent="0.2">
      <c r="M1715" s="8"/>
    </row>
    <row r="1716" spans="13:13" ht="20" x14ac:dyDescent="0.2">
      <c r="M1716" s="8"/>
    </row>
    <row r="1717" spans="13:13" ht="20" x14ac:dyDescent="0.2">
      <c r="M1717" s="8"/>
    </row>
    <row r="1718" spans="13:13" ht="20" x14ac:dyDescent="0.2">
      <c r="M1718" s="8"/>
    </row>
    <row r="1719" spans="13:13" ht="20" x14ac:dyDescent="0.2">
      <c r="M1719" s="8"/>
    </row>
    <row r="1720" spans="13:13" ht="20" x14ac:dyDescent="0.2">
      <c r="M1720" s="8"/>
    </row>
    <row r="1721" spans="13:13" ht="20" x14ac:dyDescent="0.2">
      <c r="M1721" s="8"/>
    </row>
    <row r="1722" spans="13:13" ht="20" x14ac:dyDescent="0.2">
      <c r="M1722" s="8"/>
    </row>
    <row r="1723" spans="13:13" ht="20" x14ac:dyDescent="0.2">
      <c r="M1723" s="8"/>
    </row>
    <row r="1724" spans="13:13" ht="20" x14ac:dyDescent="0.2">
      <c r="M1724" s="8"/>
    </row>
    <row r="1725" spans="13:13" ht="20" x14ac:dyDescent="0.2">
      <c r="M1725" s="8"/>
    </row>
    <row r="1726" spans="13:13" ht="20" x14ac:dyDescent="0.2">
      <c r="M1726" s="8"/>
    </row>
    <row r="1727" spans="13:13" ht="20" x14ac:dyDescent="0.2">
      <c r="M1727" s="8"/>
    </row>
    <row r="1728" spans="13:13" ht="20" x14ac:dyDescent="0.2">
      <c r="M1728" s="8"/>
    </row>
    <row r="1729" spans="13:13" ht="20" x14ac:dyDescent="0.2">
      <c r="M1729" s="8"/>
    </row>
    <row r="1730" spans="13:13" ht="20" x14ac:dyDescent="0.2">
      <c r="M1730" s="8"/>
    </row>
    <row r="1731" spans="13:13" ht="20" x14ac:dyDescent="0.2">
      <c r="M1731" s="8"/>
    </row>
    <row r="1732" spans="13:13" ht="20" x14ac:dyDescent="0.2">
      <c r="M1732" s="8"/>
    </row>
    <row r="1733" spans="13:13" ht="20" x14ac:dyDescent="0.2">
      <c r="M1733" s="8"/>
    </row>
    <row r="1734" spans="13:13" ht="20" x14ac:dyDescent="0.2">
      <c r="M1734" s="8"/>
    </row>
    <row r="1735" spans="13:13" ht="20" x14ac:dyDescent="0.2">
      <c r="M1735" s="8"/>
    </row>
    <row r="1736" spans="13:13" ht="20" x14ac:dyDescent="0.2">
      <c r="M1736" s="8"/>
    </row>
    <row r="1737" spans="13:13" ht="20" x14ac:dyDescent="0.2">
      <c r="M1737" s="8"/>
    </row>
    <row r="1738" spans="13:13" ht="20" x14ac:dyDescent="0.2">
      <c r="M1738" s="8"/>
    </row>
    <row r="1739" spans="13:13" ht="20" x14ac:dyDescent="0.2">
      <c r="M1739" s="8"/>
    </row>
    <row r="1740" spans="13:13" ht="20" x14ac:dyDescent="0.2">
      <c r="M1740" s="8"/>
    </row>
    <row r="1741" spans="13:13" ht="20" x14ac:dyDescent="0.2">
      <c r="M1741" s="8"/>
    </row>
    <row r="1742" spans="13:13" ht="20" x14ac:dyDescent="0.2">
      <c r="M1742" s="8"/>
    </row>
    <row r="1743" spans="13:13" ht="20" x14ac:dyDescent="0.2">
      <c r="M1743" s="8"/>
    </row>
    <row r="1744" spans="13:13" ht="20" x14ac:dyDescent="0.2">
      <c r="M1744" s="8"/>
    </row>
    <row r="1745" spans="13:13" ht="20" x14ac:dyDescent="0.2">
      <c r="M1745" s="8"/>
    </row>
    <row r="1746" spans="13:13" ht="20" x14ac:dyDescent="0.2">
      <c r="M1746" s="8"/>
    </row>
    <row r="1747" spans="13:13" ht="20" x14ac:dyDescent="0.2">
      <c r="M1747" s="8"/>
    </row>
    <row r="1748" spans="13:13" ht="20" x14ac:dyDescent="0.2">
      <c r="M1748" s="8"/>
    </row>
    <row r="1749" spans="13:13" ht="20" x14ac:dyDescent="0.2">
      <c r="M1749" s="8"/>
    </row>
    <row r="1750" spans="13:13" ht="20" x14ac:dyDescent="0.2">
      <c r="M1750" s="8"/>
    </row>
    <row r="1751" spans="13:13" ht="20" x14ac:dyDescent="0.2">
      <c r="M1751" s="8"/>
    </row>
    <row r="1752" spans="13:13" ht="20" x14ac:dyDescent="0.2">
      <c r="M1752" s="8"/>
    </row>
    <row r="1753" spans="13:13" ht="20" x14ac:dyDescent="0.2">
      <c r="M1753" s="8"/>
    </row>
    <row r="1754" spans="13:13" ht="20" x14ac:dyDescent="0.2">
      <c r="M1754" s="8"/>
    </row>
    <row r="1755" spans="13:13" ht="20" x14ac:dyDescent="0.2">
      <c r="M1755" s="8"/>
    </row>
    <row r="1756" spans="13:13" ht="20" x14ac:dyDescent="0.2">
      <c r="M1756" s="8"/>
    </row>
    <row r="1757" spans="13:13" ht="20" x14ac:dyDescent="0.2">
      <c r="M1757" s="8"/>
    </row>
    <row r="1758" spans="13:13" ht="20" x14ac:dyDescent="0.2">
      <c r="M1758" s="8"/>
    </row>
    <row r="1759" spans="13:13" ht="20" x14ac:dyDescent="0.2">
      <c r="M1759" s="8"/>
    </row>
    <row r="1760" spans="13:13" ht="20" x14ac:dyDescent="0.2">
      <c r="M1760" s="8"/>
    </row>
    <row r="1761" spans="13:13" ht="20" x14ac:dyDescent="0.2">
      <c r="M1761" s="8"/>
    </row>
    <row r="1762" spans="13:13" ht="20" x14ac:dyDescent="0.2">
      <c r="M1762" s="8"/>
    </row>
    <row r="1763" spans="13:13" ht="20" x14ac:dyDescent="0.2">
      <c r="M1763" s="8"/>
    </row>
    <row r="1764" spans="13:13" ht="20" x14ac:dyDescent="0.2">
      <c r="M1764" s="8"/>
    </row>
    <row r="1765" spans="13:13" ht="20" x14ac:dyDescent="0.2">
      <c r="M1765" s="8"/>
    </row>
    <row r="1766" spans="13:13" ht="20" x14ac:dyDescent="0.2">
      <c r="M1766" s="8"/>
    </row>
    <row r="1767" spans="13:13" ht="20" x14ac:dyDescent="0.2">
      <c r="M1767" s="8"/>
    </row>
    <row r="1768" spans="13:13" ht="20" x14ac:dyDescent="0.2">
      <c r="M1768" s="8"/>
    </row>
    <row r="1769" spans="13:13" ht="20" x14ac:dyDescent="0.2">
      <c r="M1769" s="8"/>
    </row>
    <row r="1770" spans="13:13" ht="20" x14ac:dyDescent="0.2">
      <c r="M1770" s="8"/>
    </row>
    <row r="1771" spans="13:13" ht="20" x14ac:dyDescent="0.2">
      <c r="M1771" s="8"/>
    </row>
    <row r="1772" spans="13:13" ht="20" x14ac:dyDescent="0.2">
      <c r="M1772" s="8"/>
    </row>
    <row r="1773" spans="13:13" ht="20" x14ac:dyDescent="0.2">
      <c r="M1773" s="8"/>
    </row>
    <row r="1774" spans="13:13" ht="20" x14ac:dyDescent="0.2">
      <c r="M1774" s="8"/>
    </row>
    <row r="1775" spans="13:13" ht="20" x14ac:dyDescent="0.2">
      <c r="M1775" s="8"/>
    </row>
    <row r="1776" spans="13:13" ht="20" x14ac:dyDescent="0.2">
      <c r="M1776" s="8"/>
    </row>
    <row r="1777" spans="13:13" ht="20" x14ac:dyDescent="0.2">
      <c r="M1777" s="8"/>
    </row>
    <row r="1778" spans="13:13" ht="20" x14ac:dyDescent="0.2">
      <c r="M1778" s="8"/>
    </row>
    <row r="1779" spans="13:13" ht="20" x14ac:dyDescent="0.2">
      <c r="M1779" s="8"/>
    </row>
    <row r="1780" spans="13:13" ht="20" x14ac:dyDescent="0.2">
      <c r="M1780" s="8"/>
    </row>
    <row r="1781" spans="13:13" ht="20" x14ac:dyDescent="0.2">
      <c r="M1781" s="8"/>
    </row>
    <row r="1782" spans="13:13" ht="20" x14ac:dyDescent="0.2">
      <c r="M1782" s="8"/>
    </row>
    <row r="1783" spans="13:13" ht="20" x14ac:dyDescent="0.2">
      <c r="M1783" s="8"/>
    </row>
    <row r="1784" spans="13:13" ht="20" x14ac:dyDescent="0.2">
      <c r="M1784" s="8"/>
    </row>
    <row r="1785" spans="13:13" ht="20" x14ac:dyDescent="0.2">
      <c r="M1785" s="8"/>
    </row>
    <row r="1786" spans="13:13" ht="20" x14ac:dyDescent="0.2">
      <c r="M1786" s="8"/>
    </row>
    <row r="1787" spans="13:13" ht="20" x14ac:dyDescent="0.2">
      <c r="M1787" s="8"/>
    </row>
    <row r="1788" spans="13:13" ht="20" x14ac:dyDescent="0.2">
      <c r="M1788" s="8"/>
    </row>
    <row r="1789" spans="13:13" ht="20" x14ac:dyDescent="0.2">
      <c r="M1789" s="8"/>
    </row>
    <row r="1790" spans="13:13" ht="20" x14ac:dyDescent="0.2">
      <c r="M1790" s="8"/>
    </row>
    <row r="1791" spans="13:13" ht="20" x14ac:dyDescent="0.2">
      <c r="M1791" s="8"/>
    </row>
    <row r="1792" spans="13:13" ht="20" x14ac:dyDescent="0.2">
      <c r="M1792" s="8"/>
    </row>
    <row r="1793" spans="13:13" ht="20" x14ac:dyDescent="0.2">
      <c r="M1793" s="8"/>
    </row>
    <row r="1794" spans="13:13" ht="20" x14ac:dyDescent="0.2">
      <c r="M1794" s="8"/>
    </row>
    <row r="1795" spans="13:13" ht="20" x14ac:dyDescent="0.2">
      <c r="M1795" s="8"/>
    </row>
    <row r="1796" spans="13:13" ht="20" x14ac:dyDescent="0.2">
      <c r="M1796" s="8"/>
    </row>
    <row r="1797" spans="13:13" ht="20" x14ac:dyDescent="0.2">
      <c r="M1797" s="8"/>
    </row>
    <row r="1798" spans="13:13" ht="20" x14ac:dyDescent="0.2">
      <c r="M1798" s="8"/>
    </row>
    <row r="1799" spans="13:13" ht="20" x14ac:dyDescent="0.2">
      <c r="M1799" s="8"/>
    </row>
    <row r="1800" spans="13:13" ht="20" x14ac:dyDescent="0.2">
      <c r="M1800" s="8"/>
    </row>
    <row r="1801" spans="13:13" ht="20" x14ac:dyDescent="0.2">
      <c r="M1801" s="8"/>
    </row>
    <row r="1802" spans="13:13" ht="20" x14ac:dyDescent="0.2">
      <c r="M1802" s="8"/>
    </row>
    <row r="1803" spans="13:13" ht="20" x14ac:dyDescent="0.2">
      <c r="M1803" s="8"/>
    </row>
    <row r="1804" spans="13:13" ht="20" x14ac:dyDescent="0.2">
      <c r="M1804" s="8"/>
    </row>
    <row r="1805" spans="13:13" ht="20" x14ac:dyDescent="0.2">
      <c r="M1805" s="8"/>
    </row>
    <row r="1806" spans="13:13" ht="20" x14ac:dyDescent="0.2">
      <c r="M1806" s="8"/>
    </row>
    <row r="1807" spans="13:13" ht="20" x14ac:dyDescent="0.2">
      <c r="M1807" s="8"/>
    </row>
    <row r="1808" spans="13:13" ht="20" x14ac:dyDescent="0.2">
      <c r="M1808" s="8"/>
    </row>
    <row r="1809" spans="13:13" ht="20" x14ac:dyDescent="0.2">
      <c r="M1809" s="8"/>
    </row>
    <row r="1810" spans="13:13" ht="20" x14ac:dyDescent="0.2">
      <c r="M1810" s="8"/>
    </row>
    <row r="1811" spans="13:13" ht="20" x14ac:dyDescent="0.2">
      <c r="M1811" s="8"/>
    </row>
    <row r="1812" spans="13:13" ht="20" x14ac:dyDescent="0.2">
      <c r="M1812" s="8"/>
    </row>
    <row r="1813" spans="13:13" ht="20" x14ac:dyDescent="0.2">
      <c r="M1813" s="8"/>
    </row>
    <row r="1814" spans="13:13" ht="20" x14ac:dyDescent="0.2">
      <c r="M1814" s="8"/>
    </row>
    <row r="1815" spans="13:13" ht="20" x14ac:dyDescent="0.2">
      <c r="M1815" s="8"/>
    </row>
    <row r="1816" spans="13:13" ht="20" x14ac:dyDescent="0.2">
      <c r="M1816" s="8"/>
    </row>
    <row r="1817" spans="13:13" ht="20" x14ac:dyDescent="0.2">
      <c r="M1817" s="8"/>
    </row>
    <row r="1818" spans="13:13" ht="20" x14ac:dyDescent="0.2">
      <c r="M1818" s="8"/>
    </row>
    <row r="1819" spans="13:13" ht="20" x14ac:dyDescent="0.2">
      <c r="M1819" s="8"/>
    </row>
    <row r="1820" spans="13:13" ht="20" x14ac:dyDescent="0.2">
      <c r="M1820" s="8"/>
    </row>
    <row r="1821" spans="13:13" ht="20" x14ac:dyDescent="0.2">
      <c r="M1821" s="8"/>
    </row>
    <row r="1822" spans="13:13" ht="20" x14ac:dyDescent="0.2">
      <c r="M1822" s="8"/>
    </row>
    <row r="1823" spans="13:13" ht="20" x14ac:dyDescent="0.2">
      <c r="M1823" s="8"/>
    </row>
    <row r="1824" spans="13:13" ht="20" x14ac:dyDescent="0.2">
      <c r="M1824" s="8"/>
    </row>
    <row r="1825" spans="13:13" ht="20" x14ac:dyDescent="0.2">
      <c r="M1825" s="8"/>
    </row>
    <row r="1826" spans="13:13" ht="20" x14ac:dyDescent="0.2">
      <c r="M1826" s="8"/>
    </row>
    <row r="1827" spans="13:13" ht="20" x14ac:dyDescent="0.2">
      <c r="M1827" s="8"/>
    </row>
    <row r="1828" spans="13:13" ht="20" x14ac:dyDescent="0.2">
      <c r="M1828" s="8"/>
    </row>
    <row r="1829" spans="13:13" ht="20" x14ac:dyDescent="0.2">
      <c r="M1829" s="8"/>
    </row>
    <row r="1830" spans="13:13" ht="20" x14ac:dyDescent="0.2">
      <c r="M1830" s="8"/>
    </row>
    <row r="1831" spans="13:13" ht="20" x14ac:dyDescent="0.2">
      <c r="M1831" s="8"/>
    </row>
    <row r="1832" spans="13:13" ht="20" x14ac:dyDescent="0.2">
      <c r="M1832" s="8"/>
    </row>
    <row r="1833" spans="13:13" ht="20" x14ac:dyDescent="0.2">
      <c r="M1833" s="8"/>
    </row>
    <row r="1834" spans="13:13" ht="20" x14ac:dyDescent="0.2">
      <c r="M1834" s="8"/>
    </row>
    <row r="1835" spans="13:13" ht="20" x14ac:dyDescent="0.2">
      <c r="M1835" s="8"/>
    </row>
    <row r="1836" spans="13:13" ht="20" x14ac:dyDescent="0.2">
      <c r="M1836" s="8"/>
    </row>
    <row r="1837" spans="13:13" ht="20" x14ac:dyDescent="0.2">
      <c r="M1837" s="8"/>
    </row>
    <row r="1838" spans="13:13" ht="20" x14ac:dyDescent="0.2">
      <c r="M1838" s="8"/>
    </row>
    <row r="1839" spans="13:13" ht="20" x14ac:dyDescent="0.2">
      <c r="M1839" s="8"/>
    </row>
    <row r="1840" spans="13:13" ht="20" x14ac:dyDescent="0.2">
      <c r="M1840" s="8"/>
    </row>
    <row r="1841" spans="13:13" ht="20" x14ac:dyDescent="0.2">
      <c r="M1841" s="8"/>
    </row>
    <row r="1842" spans="13:13" ht="20" x14ac:dyDescent="0.2">
      <c r="M1842" s="8"/>
    </row>
    <row r="1843" spans="13:13" ht="20" x14ac:dyDescent="0.2">
      <c r="M1843" s="8"/>
    </row>
    <row r="1844" spans="13:13" ht="20" x14ac:dyDescent="0.2">
      <c r="M1844" s="8"/>
    </row>
    <row r="1845" spans="13:13" ht="20" x14ac:dyDescent="0.2">
      <c r="M1845" s="8"/>
    </row>
    <row r="1846" spans="13:13" ht="20" x14ac:dyDescent="0.2">
      <c r="M1846" s="8"/>
    </row>
    <row r="1847" spans="13:13" ht="20" x14ac:dyDescent="0.2">
      <c r="M1847" s="8"/>
    </row>
    <row r="1848" spans="13:13" ht="20" x14ac:dyDescent="0.2">
      <c r="M1848" s="8"/>
    </row>
    <row r="1849" spans="13:13" ht="20" x14ac:dyDescent="0.2">
      <c r="M1849" s="8"/>
    </row>
    <row r="1850" spans="13:13" ht="20" x14ac:dyDescent="0.2">
      <c r="M1850" s="8"/>
    </row>
    <row r="1851" spans="13:13" ht="20" x14ac:dyDescent="0.2">
      <c r="M1851" s="8"/>
    </row>
    <row r="1852" spans="13:13" ht="20" x14ac:dyDescent="0.2">
      <c r="M1852" s="8"/>
    </row>
    <row r="1853" spans="13:13" ht="20" x14ac:dyDescent="0.2">
      <c r="M1853" s="8"/>
    </row>
    <row r="1854" spans="13:13" ht="20" x14ac:dyDescent="0.2">
      <c r="M1854" s="8"/>
    </row>
    <row r="1855" spans="13:13" ht="20" x14ac:dyDescent="0.2">
      <c r="M1855" s="8"/>
    </row>
    <row r="1856" spans="13:13" ht="20" x14ac:dyDescent="0.2">
      <c r="M1856" s="8"/>
    </row>
    <row r="1857" spans="13:13" ht="20" x14ac:dyDescent="0.2">
      <c r="M1857" s="8"/>
    </row>
    <row r="1858" spans="13:13" ht="20" x14ac:dyDescent="0.2">
      <c r="M1858" s="8"/>
    </row>
    <row r="1859" spans="13:13" ht="20" x14ac:dyDescent="0.2">
      <c r="M1859" s="8"/>
    </row>
    <row r="1860" spans="13:13" ht="20" x14ac:dyDescent="0.2">
      <c r="M1860" s="8"/>
    </row>
    <row r="1861" spans="13:13" ht="20" x14ac:dyDescent="0.2">
      <c r="M1861" s="8"/>
    </row>
    <row r="1862" spans="13:13" ht="20" x14ac:dyDescent="0.2">
      <c r="M1862" s="8"/>
    </row>
    <row r="1863" spans="13:13" ht="20" x14ac:dyDescent="0.2">
      <c r="M1863" s="8"/>
    </row>
    <row r="1864" spans="13:13" ht="20" x14ac:dyDescent="0.2">
      <c r="M1864" s="8"/>
    </row>
    <row r="1865" spans="13:13" ht="20" x14ac:dyDescent="0.2">
      <c r="M1865" s="8"/>
    </row>
    <row r="1866" spans="13:13" ht="20" x14ac:dyDescent="0.2">
      <c r="M1866" s="8"/>
    </row>
    <row r="1867" spans="13:13" ht="20" x14ac:dyDescent="0.2">
      <c r="M1867" s="8"/>
    </row>
    <row r="1868" spans="13:13" ht="20" x14ac:dyDescent="0.2">
      <c r="M1868" s="8"/>
    </row>
    <row r="1869" spans="13:13" ht="20" x14ac:dyDescent="0.2">
      <c r="M1869" s="8"/>
    </row>
    <row r="1870" spans="13:13" ht="20" x14ac:dyDescent="0.2">
      <c r="M1870" s="8"/>
    </row>
    <row r="1871" spans="13:13" ht="20" x14ac:dyDescent="0.2">
      <c r="M1871" s="8"/>
    </row>
    <row r="1872" spans="13:13" ht="20" x14ac:dyDescent="0.2">
      <c r="M1872" s="8"/>
    </row>
    <row r="1873" spans="13:13" ht="20" x14ac:dyDescent="0.2">
      <c r="M1873" s="8"/>
    </row>
    <row r="1874" spans="13:13" ht="20" x14ac:dyDescent="0.2">
      <c r="M1874" s="8"/>
    </row>
    <row r="1875" spans="13:13" ht="20" x14ac:dyDescent="0.2">
      <c r="M1875" s="8"/>
    </row>
    <row r="1876" spans="13:13" ht="20" x14ac:dyDescent="0.2">
      <c r="M1876" s="8"/>
    </row>
    <row r="1877" spans="13:13" ht="20" x14ac:dyDescent="0.2">
      <c r="M1877" s="8"/>
    </row>
    <row r="1878" spans="13:13" ht="20" x14ac:dyDescent="0.2">
      <c r="M1878" s="8"/>
    </row>
    <row r="1879" spans="13:13" ht="20" x14ac:dyDescent="0.2">
      <c r="M1879" s="8"/>
    </row>
    <row r="1880" spans="13:13" ht="20" x14ac:dyDescent="0.2">
      <c r="M1880" s="8"/>
    </row>
    <row r="1881" spans="13:13" ht="20" x14ac:dyDescent="0.2">
      <c r="M1881" s="8"/>
    </row>
    <row r="1882" spans="13:13" ht="20" x14ac:dyDescent="0.2">
      <c r="M1882" s="8"/>
    </row>
    <row r="1883" spans="13:13" ht="20" x14ac:dyDescent="0.2">
      <c r="M1883" s="8"/>
    </row>
    <row r="1884" spans="13:13" ht="20" x14ac:dyDescent="0.2">
      <c r="M1884" s="8"/>
    </row>
    <row r="1885" spans="13:13" ht="20" x14ac:dyDescent="0.2">
      <c r="M1885" s="8"/>
    </row>
    <row r="1886" spans="13:13" ht="20" x14ac:dyDescent="0.2">
      <c r="M1886" s="8"/>
    </row>
    <row r="1887" spans="13:13" ht="20" x14ac:dyDescent="0.2">
      <c r="M1887" s="8"/>
    </row>
    <row r="1888" spans="13:13" ht="20" x14ac:dyDescent="0.2">
      <c r="M1888" s="8"/>
    </row>
    <row r="1889" spans="13:13" ht="20" x14ac:dyDescent="0.2">
      <c r="M1889" s="8"/>
    </row>
    <row r="1890" spans="13:13" ht="20" x14ac:dyDescent="0.2">
      <c r="M1890" s="8"/>
    </row>
    <row r="1891" spans="13:13" ht="20" x14ac:dyDescent="0.2">
      <c r="M1891" s="8"/>
    </row>
    <row r="1892" spans="13:13" ht="20" x14ac:dyDescent="0.2">
      <c r="M1892" s="8"/>
    </row>
    <row r="1893" spans="13:13" ht="20" x14ac:dyDescent="0.2">
      <c r="M1893" s="8"/>
    </row>
    <row r="1894" spans="13:13" ht="20" x14ac:dyDescent="0.2">
      <c r="M1894" s="8"/>
    </row>
    <row r="1895" spans="13:13" ht="20" x14ac:dyDescent="0.2">
      <c r="M1895" s="8"/>
    </row>
    <row r="1896" spans="13:13" ht="20" x14ac:dyDescent="0.2">
      <c r="M1896" s="8"/>
    </row>
    <row r="1897" spans="13:13" ht="20" x14ac:dyDescent="0.2">
      <c r="M1897" s="8"/>
    </row>
    <row r="1898" spans="13:13" ht="20" x14ac:dyDescent="0.2">
      <c r="M1898" s="8"/>
    </row>
    <row r="1899" spans="13:13" ht="20" x14ac:dyDescent="0.2">
      <c r="M1899" s="8"/>
    </row>
    <row r="1900" spans="13:13" ht="20" x14ac:dyDescent="0.2">
      <c r="M1900" s="8"/>
    </row>
    <row r="1901" spans="13:13" ht="20" x14ac:dyDescent="0.2">
      <c r="M1901" s="8"/>
    </row>
    <row r="1902" spans="13:13" ht="20" x14ac:dyDescent="0.2">
      <c r="M1902" s="8"/>
    </row>
    <row r="1903" spans="13:13" ht="20" x14ac:dyDescent="0.2">
      <c r="M1903" s="8"/>
    </row>
    <row r="1904" spans="13:13" ht="20" x14ac:dyDescent="0.2">
      <c r="M1904" s="8"/>
    </row>
    <row r="1905" spans="13:13" ht="20" x14ac:dyDescent="0.2">
      <c r="M1905" s="8"/>
    </row>
    <row r="1906" spans="13:13" ht="20" x14ac:dyDescent="0.2">
      <c r="M1906" s="8"/>
    </row>
    <row r="1907" spans="13:13" ht="20" x14ac:dyDescent="0.2">
      <c r="M1907" s="8"/>
    </row>
    <row r="1908" spans="13:13" ht="20" x14ac:dyDescent="0.2">
      <c r="M1908" s="8"/>
    </row>
    <row r="1909" spans="13:13" ht="20" x14ac:dyDescent="0.2">
      <c r="M1909" s="8"/>
    </row>
    <row r="1910" spans="13:13" ht="20" x14ac:dyDescent="0.2">
      <c r="M1910" s="8"/>
    </row>
    <row r="1911" spans="13:13" ht="20" x14ac:dyDescent="0.2">
      <c r="M1911" s="8"/>
    </row>
    <row r="1912" spans="13:13" ht="20" x14ac:dyDescent="0.2">
      <c r="M1912" s="8"/>
    </row>
    <row r="1913" spans="13:13" ht="20" x14ac:dyDescent="0.2">
      <c r="M1913" s="8"/>
    </row>
    <row r="1914" spans="13:13" ht="20" x14ac:dyDescent="0.2">
      <c r="M1914" s="8"/>
    </row>
    <row r="1915" spans="13:13" ht="20" x14ac:dyDescent="0.2">
      <c r="M1915" s="8"/>
    </row>
    <row r="1916" spans="13:13" ht="20" x14ac:dyDescent="0.2">
      <c r="M1916" s="8"/>
    </row>
    <row r="1917" spans="13:13" ht="20" x14ac:dyDescent="0.2">
      <c r="M1917" s="8"/>
    </row>
    <row r="1918" spans="13:13" ht="20" x14ac:dyDescent="0.2">
      <c r="M1918" s="8"/>
    </row>
    <row r="1919" spans="13:13" ht="20" x14ac:dyDescent="0.2">
      <c r="M1919" s="8"/>
    </row>
    <row r="1920" spans="13:13" ht="20" x14ac:dyDescent="0.2">
      <c r="M1920" s="8"/>
    </row>
    <row r="1921" spans="13:13" ht="20" x14ac:dyDescent="0.2">
      <c r="M1921" s="8"/>
    </row>
    <row r="1922" spans="13:13" ht="20" x14ac:dyDescent="0.2">
      <c r="M1922" s="8"/>
    </row>
    <row r="1923" spans="13:13" ht="20" x14ac:dyDescent="0.2">
      <c r="M1923" s="8"/>
    </row>
    <row r="1924" spans="13:13" ht="20" x14ac:dyDescent="0.2">
      <c r="M1924" s="8"/>
    </row>
    <row r="1925" spans="13:13" ht="20" x14ac:dyDescent="0.2">
      <c r="M1925" s="8"/>
    </row>
    <row r="1926" spans="13:13" ht="20" x14ac:dyDescent="0.2">
      <c r="M1926" s="8"/>
    </row>
    <row r="1927" spans="13:13" ht="20" x14ac:dyDescent="0.2">
      <c r="M1927" s="8"/>
    </row>
    <row r="1928" spans="13:13" ht="20" x14ac:dyDescent="0.2">
      <c r="M1928" s="8"/>
    </row>
    <row r="1929" spans="13:13" ht="20" x14ac:dyDescent="0.2">
      <c r="M1929" s="8"/>
    </row>
    <row r="1930" spans="13:13" ht="20" x14ac:dyDescent="0.2">
      <c r="M1930" s="8"/>
    </row>
    <row r="1931" spans="13:13" ht="20" x14ac:dyDescent="0.2">
      <c r="M1931" s="8"/>
    </row>
    <row r="1932" spans="13:13" ht="20" x14ac:dyDescent="0.2">
      <c r="M1932" s="8"/>
    </row>
    <row r="1933" spans="13:13" ht="20" x14ac:dyDescent="0.2">
      <c r="M1933" s="8"/>
    </row>
    <row r="1934" spans="13:13" ht="20" x14ac:dyDescent="0.2">
      <c r="M1934" s="8"/>
    </row>
    <row r="1935" spans="13:13" ht="20" x14ac:dyDescent="0.2">
      <c r="M1935" s="8"/>
    </row>
    <row r="1936" spans="13:13" ht="20" x14ac:dyDescent="0.2">
      <c r="M1936" s="8"/>
    </row>
    <row r="1937" spans="13:13" ht="20" x14ac:dyDescent="0.2">
      <c r="M1937" s="8"/>
    </row>
    <row r="1938" spans="13:13" ht="20" x14ac:dyDescent="0.2">
      <c r="M1938" s="8"/>
    </row>
    <row r="1939" spans="13:13" ht="20" x14ac:dyDescent="0.2">
      <c r="M1939" s="8"/>
    </row>
    <row r="1940" spans="13:13" ht="20" x14ac:dyDescent="0.2">
      <c r="M1940" s="8"/>
    </row>
    <row r="1941" spans="13:13" ht="20" x14ac:dyDescent="0.2">
      <c r="M1941" s="8"/>
    </row>
    <row r="1942" spans="13:13" ht="20" x14ac:dyDescent="0.2">
      <c r="M1942" s="8"/>
    </row>
    <row r="1943" spans="13:13" ht="20" x14ac:dyDescent="0.2">
      <c r="M1943" s="8"/>
    </row>
    <row r="1944" spans="13:13" ht="20" x14ac:dyDescent="0.2">
      <c r="M1944" s="8"/>
    </row>
    <row r="1945" spans="13:13" ht="20" x14ac:dyDescent="0.2">
      <c r="M1945" s="8"/>
    </row>
    <row r="1946" spans="13:13" ht="20" x14ac:dyDescent="0.2">
      <c r="M1946" s="8"/>
    </row>
    <row r="1947" spans="13:13" ht="20" x14ac:dyDescent="0.2">
      <c r="M1947" s="8"/>
    </row>
    <row r="1948" spans="13:13" ht="20" x14ac:dyDescent="0.2">
      <c r="M1948" s="8"/>
    </row>
    <row r="1949" spans="13:13" ht="20" x14ac:dyDescent="0.2">
      <c r="M1949" s="8"/>
    </row>
    <row r="1950" spans="13:13" ht="20" x14ac:dyDescent="0.2">
      <c r="M1950" s="8"/>
    </row>
    <row r="1951" spans="13:13" ht="20" x14ac:dyDescent="0.2">
      <c r="M1951" s="8"/>
    </row>
    <row r="1952" spans="13:13" ht="20" x14ac:dyDescent="0.2">
      <c r="M1952" s="8"/>
    </row>
    <row r="1953" spans="13:13" ht="20" x14ac:dyDescent="0.2">
      <c r="M1953" s="8"/>
    </row>
    <row r="1954" spans="13:13" ht="20" x14ac:dyDescent="0.2">
      <c r="M1954" s="8"/>
    </row>
    <row r="1955" spans="13:13" ht="20" x14ac:dyDescent="0.2">
      <c r="M1955" s="8"/>
    </row>
    <row r="1956" spans="13:13" ht="20" x14ac:dyDescent="0.2">
      <c r="M1956" s="8"/>
    </row>
    <row r="1957" spans="13:13" ht="20" x14ac:dyDescent="0.2">
      <c r="M1957" s="8"/>
    </row>
    <row r="1958" spans="13:13" ht="20" x14ac:dyDescent="0.2">
      <c r="M1958" s="8"/>
    </row>
    <row r="1959" spans="13:13" ht="20" x14ac:dyDescent="0.2">
      <c r="M1959" s="8"/>
    </row>
    <row r="1960" spans="13:13" ht="20" x14ac:dyDescent="0.2">
      <c r="M1960" s="8"/>
    </row>
    <row r="1961" spans="13:13" ht="20" x14ac:dyDescent="0.2">
      <c r="M1961" s="8"/>
    </row>
    <row r="1962" spans="13:13" ht="20" x14ac:dyDescent="0.2">
      <c r="M1962" s="8"/>
    </row>
    <row r="1963" spans="13:13" ht="20" x14ac:dyDescent="0.2">
      <c r="M1963" s="8"/>
    </row>
    <row r="1964" spans="13:13" ht="20" x14ac:dyDescent="0.2">
      <c r="M1964" s="8"/>
    </row>
    <row r="1965" spans="13:13" ht="20" x14ac:dyDescent="0.2">
      <c r="M1965" s="8"/>
    </row>
    <row r="1966" spans="13:13" ht="20" x14ac:dyDescent="0.2">
      <c r="M1966" s="8"/>
    </row>
    <row r="1967" spans="13:13" ht="20" x14ac:dyDescent="0.2">
      <c r="M1967" s="8"/>
    </row>
    <row r="1968" spans="13:13" ht="20" x14ac:dyDescent="0.2">
      <c r="M1968" s="8"/>
    </row>
    <row r="1969" spans="13:13" ht="20" x14ac:dyDescent="0.2">
      <c r="M1969" s="8"/>
    </row>
    <row r="1970" spans="13:13" ht="20" x14ac:dyDescent="0.2">
      <c r="M1970" s="8"/>
    </row>
    <row r="1971" spans="13:13" ht="20" x14ac:dyDescent="0.2">
      <c r="M1971" s="8"/>
    </row>
    <row r="1972" spans="13:13" ht="20" x14ac:dyDescent="0.2">
      <c r="M1972" s="8"/>
    </row>
    <row r="1973" spans="13:13" ht="20" x14ac:dyDescent="0.2">
      <c r="M1973" s="8"/>
    </row>
    <row r="1974" spans="13:13" ht="20" x14ac:dyDescent="0.2">
      <c r="M1974" s="8"/>
    </row>
    <row r="1975" spans="13:13" ht="20" x14ac:dyDescent="0.2">
      <c r="M1975" s="8"/>
    </row>
    <row r="1976" spans="13:13" ht="20" x14ac:dyDescent="0.2">
      <c r="M1976" s="8"/>
    </row>
    <row r="1977" spans="13:13" ht="20" x14ac:dyDescent="0.2">
      <c r="M1977" s="8"/>
    </row>
    <row r="1978" spans="13:13" ht="20" x14ac:dyDescent="0.2">
      <c r="M1978" s="8"/>
    </row>
    <row r="1979" spans="13:13" ht="20" x14ac:dyDescent="0.2">
      <c r="M1979" s="8"/>
    </row>
    <row r="1980" spans="13:13" ht="20" x14ac:dyDescent="0.2">
      <c r="M1980" s="8"/>
    </row>
    <row r="1981" spans="13:13" ht="20" x14ac:dyDescent="0.2">
      <c r="M1981" s="8"/>
    </row>
    <row r="1982" spans="13:13" ht="20" x14ac:dyDescent="0.2">
      <c r="M1982" s="8"/>
    </row>
    <row r="1983" spans="13:13" ht="20" x14ac:dyDescent="0.2">
      <c r="M1983" s="8"/>
    </row>
    <row r="1984" spans="13:13" ht="20" x14ac:dyDescent="0.2">
      <c r="M1984" s="8"/>
    </row>
    <row r="1985" spans="13:13" ht="20" x14ac:dyDescent="0.2">
      <c r="M1985" s="8"/>
    </row>
    <row r="1986" spans="13:13" ht="20" x14ac:dyDescent="0.2">
      <c r="M1986" s="8"/>
    </row>
    <row r="1987" spans="13:13" ht="20" x14ac:dyDescent="0.2">
      <c r="M1987" s="8"/>
    </row>
    <row r="1988" spans="13:13" ht="20" x14ac:dyDescent="0.2">
      <c r="M1988" s="8"/>
    </row>
    <row r="1989" spans="13:13" ht="20" x14ac:dyDescent="0.2">
      <c r="M1989" s="8"/>
    </row>
    <row r="1990" spans="13:13" ht="20" x14ac:dyDescent="0.2">
      <c r="M1990" s="8"/>
    </row>
    <row r="1991" spans="13:13" ht="20" x14ac:dyDescent="0.2">
      <c r="M1991" s="8"/>
    </row>
    <row r="1992" spans="13:13" ht="20" x14ac:dyDescent="0.2">
      <c r="M1992" s="8"/>
    </row>
    <row r="1993" spans="13:13" ht="20" x14ac:dyDescent="0.2">
      <c r="M1993" s="8"/>
    </row>
    <row r="1994" spans="13:13" ht="20" x14ac:dyDescent="0.2">
      <c r="M1994" s="8"/>
    </row>
    <row r="1995" spans="13:13" ht="20" x14ac:dyDescent="0.2">
      <c r="M1995" s="8"/>
    </row>
    <row r="1996" spans="13:13" ht="20" x14ac:dyDescent="0.2">
      <c r="M1996" s="8"/>
    </row>
    <row r="1997" spans="13:13" ht="20" x14ac:dyDescent="0.2">
      <c r="M1997" s="8"/>
    </row>
    <row r="1998" spans="13:13" ht="20" x14ac:dyDescent="0.2">
      <c r="M1998" s="8"/>
    </row>
    <row r="1999" spans="13:13" ht="20" x14ac:dyDescent="0.2">
      <c r="M1999" s="8"/>
    </row>
    <row r="2000" spans="13:13" ht="20" x14ac:dyDescent="0.2">
      <c r="M2000" s="8"/>
    </row>
    <row r="2001" spans="13:13" ht="20" x14ac:dyDescent="0.2">
      <c r="M2001" s="8"/>
    </row>
    <row r="2002" spans="13:13" ht="20" x14ac:dyDescent="0.2">
      <c r="M2002" s="8"/>
    </row>
    <row r="2003" spans="13:13" ht="20" x14ac:dyDescent="0.2">
      <c r="M2003" s="8"/>
    </row>
    <row r="2004" spans="13:13" ht="20" x14ac:dyDescent="0.2">
      <c r="M2004" s="8"/>
    </row>
    <row r="2005" spans="13:13" ht="20" x14ac:dyDescent="0.2">
      <c r="M2005" s="8"/>
    </row>
    <row r="2006" spans="13:13" ht="20" x14ac:dyDescent="0.2">
      <c r="M2006" s="8"/>
    </row>
    <row r="2007" spans="13:13" ht="20" x14ac:dyDescent="0.2">
      <c r="M2007" s="8"/>
    </row>
    <row r="2008" spans="13:13" ht="20" x14ac:dyDescent="0.2">
      <c r="M2008" s="8"/>
    </row>
    <row r="2009" spans="13:13" ht="20" x14ac:dyDescent="0.2">
      <c r="M2009" s="8"/>
    </row>
    <row r="2010" spans="13:13" ht="20" x14ac:dyDescent="0.2">
      <c r="M2010" s="8"/>
    </row>
    <row r="2011" spans="13:13" ht="20" x14ac:dyDescent="0.2">
      <c r="M2011" s="8"/>
    </row>
    <row r="2012" spans="13:13" ht="20" x14ac:dyDescent="0.2">
      <c r="M2012"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D201-D57E-D74B-B9E5-880B6265D103}">
  <dimension ref="A1:AP255"/>
  <sheetViews>
    <sheetView zoomScale="50" zoomScaleNormal="50" workbookViewId="0">
      <selection activeCell="AG1" sqref="AG1:AO1048576"/>
    </sheetView>
  </sheetViews>
  <sheetFormatPr baseColWidth="10" defaultRowHeight="25" customHeight="1" x14ac:dyDescent="0.2"/>
  <cols>
    <col min="1" max="1" width="8.83203125" customWidth="1"/>
    <col min="2" max="11" width="6.83203125" customWidth="1"/>
    <col min="21" max="31" width="12.5" customWidth="1"/>
    <col min="32" max="32" width="29.5" customWidth="1"/>
    <col min="33" max="39" width="11.1640625" hidden="1" customWidth="1"/>
    <col min="40" max="40" width="10.1640625" hidden="1" customWidth="1"/>
    <col min="41" max="41" width="11.1640625" hidden="1" customWidth="1"/>
    <col min="42" max="42" width="29.5" customWidth="1"/>
  </cols>
  <sheetData>
    <row r="1" spans="1:42" ht="25" customHeight="1" x14ac:dyDescent="0.25">
      <c r="A1" s="34" t="s">
        <v>118</v>
      </c>
    </row>
    <row r="2" spans="1:42" ht="25" customHeight="1" x14ac:dyDescent="0.25">
      <c r="A2" s="37" t="s">
        <v>133</v>
      </c>
      <c r="B2" s="35"/>
      <c r="C2" s="35"/>
      <c r="D2" s="35"/>
      <c r="E2" s="35"/>
      <c r="F2" s="35"/>
      <c r="G2" s="35"/>
      <c r="H2" s="35"/>
      <c r="M2" s="36" t="s">
        <v>91</v>
      </c>
      <c r="N2" s="5"/>
      <c r="O2" s="5"/>
      <c r="P2" s="5"/>
      <c r="Q2" s="5"/>
      <c r="R2" s="5"/>
      <c r="S2" s="5"/>
      <c r="U2" s="10" t="s">
        <v>128</v>
      </c>
      <c r="V2" s="5"/>
      <c r="W2" s="5"/>
      <c r="X2" s="5"/>
      <c r="Y2" s="5"/>
      <c r="Z2" s="5"/>
      <c r="AA2" s="5"/>
      <c r="AB2" s="5"/>
      <c r="AC2" s="5"/>
      <c r="AD2" s="9"/>
      <c r="AE2" s="9"/>
    </row>
    <row r="3" spans="1:42" ht="25" customHeight="1" x14ac:dyDescent="0.3">
      <c r="A3" s="55" t="s">
        <v>88</v>
      </c>
      <c r="B3" s="55" t="s">
        <v>89</v>
      </c>
      <c r="C3" s="53" t="s">
        <v>74</v>
      </c>
      <c r="D3" s="55" t="s">
        <v>52</v>
      </c>
      <c r="E3" s="55" t="s">
        <v>53</v>
      </c>
      <c r="F3" s="55" t="s">
        <v>90</v>
      </c>
      <c r="G3" s="55" t="s">
        <v>54</v>
      </c>
      <c r="H3" s="55" t="s">
        <v>55</v>
      </c>
      <c r="I3" s="55" t="s">
        <v>56</v>
      </c>
      <c r="J3" s="55" t="s">
        <v>57</v>
      </c>
      <c r="K3" s="55" t="s">
        <v>4</v>
      </c>
      <c r="L3" s="54"/>
      <c r="M3" s="15" t="s">
        <v>34</v>
      </c>
      <c r="N3" s="15" t="s">
        <v>32</v>
      </c>
      <c r="O3" s="15" t="s">
        <v>33</v>
      </c>
      <c r="P3" s="15" t="s">
        <v>35</v>
      </c>
      <c r="Q3" s="15" t="s">
        <v>36</v>
      </c>
      <c r="R3" s="15" t="s">
        <v>37</v>
      </c>
      <c r="S3" s="15" t="s">
        <v>38</v>
      </c>
      <c r="U3" s="12"/>
      <c r="V3" s="9"/>
      <c r="W3" s="9"/>
      <c r="X3" s="9"/>
      <c r="Y3" s="9"/>
      <c r="Z3" s="9"/>
      <c r="AA3" s="9"/>
      <c r="AB3" s="9"/>
      <c r="AC3" s="9"/>
      <c r="AD3" s="9"/>
      <c r="AE3" s="9"/>
      <c r="AF3" s="3"/>
      <c r="AG3" s="18" t="s">
        <v>85</v>
      </c>
      <c r="AH3" s="19"/>
      <c r="AI3" s="19"/>
      <c r="AJ3" s="19"/>
      <c r="AK3" s="19"/>
      <c r="AL3" s="19"/>
      <c r="AM3" s="19"/>
      <c r="AN3" s="19"/>
    </row>
    <row r="4" spans="1:42" ht="25" customHeight="1" x14ac:dyDescent="0.3">
      <c r="A4" s="55">
        <v>-1757.03</v>
      </c>
      <c r="B4" s="55">
        <f>K4-SUM(D4:J4)</f>
        <v>57.716400000000007</v>
      </c>
      <c r="C4" s="53">
        <f>100-SUM(D4:J4)</f>
        <v>57.9054</v>
      </c>
      <c r="D4" s="55">
        <v>3.9437000000000002</v>
      </c>
      <c r="E4" s="55">
        <v>16.459</v>
      </c>
      <c r="F4" s="55">
        <v>7.5349000000000004</v>
      </c>
      <c r="G4" s="55">
        <v>2.8898999999999999</v>
      </c>
      <c r="H4" s="55">
        <v>7.3864000000000001</v>
      </c>
      <c r="I4" s="55">
        <v>2.8174000000000001</v>
      </c>
      <c r="J4" s="55">
        <v>1.0632999999999999</v>
      </c>
      <c r="K4" s="55">
        <v>99.811000000000007</v>
      </c>
      <c r="M4" s="5" cm="1">
        <f t="array" ref="M4:S4">MMULT(D4:J4,TRANSPOSE(_xlfn.ANCHORARRAY($AH$15)))</f>
        <v>23.317887226450768</v>
      </c>
      <c r="N4" s="5">
        <v>1.8591472594210616</v>
      </c>
      <c r="O4" s="5">
        <v>1.8358931283627562</v>
      </c>
      <c r="P4" s="5">
        <v>-0.71661383379442123</v>
      </c>
      <c r="Q4" s="5">
        <v>-8.6781881597693733</v>
      </c>
      <c r="R4" s="5">
        <v>9.5217358732193844</v>
      </c>
      <c r="S4" s="5">
        <v>8.979338060469777</v>
      </c>
      <c r="U4" s="12"/>
      <c r="V4" s="9"/>
      <c r="W4" s="9"/>
      <c r="X4" s="9"/>
      <c r="Y4" s="9"/>
      <c r="Z4" s="9"/>
      <c r="AA4" s="9"/>
      <c r="AB4" s="9"/>
      <c r="AC4" s="9"/>
      <c r="AD4" s="9"/>
      <c r="AE4" s="9"/>
      <c r="AF4" s="3"/>
      <c r="AG4" s="20"/>
      <c r="AH4" s="21" t="s">
        <v>41</v>
      </c>
      <c r="AI4" s="21" t="s">
        <v>42</v>
      </c>
      <c r="AJ4" s="21" t="s">
        <v>43</v>
      </c>
      <c r="AK4" s="21" t="s">
        <v>44</v>
      </c>
      <c r="AL4" s="21" t="s">
        <v>45</v>
      </c>
      <c r="AM4" s="21" t="s">
        <v>46</v>
      </c>
      <c r="AN4" s="21" t="s">
        <v>47</v>
      </c>
      <c r="AO4" s="3"/>
      <c r="AP4" s="3"/>
    </row>
    <row r="5" spans="1:42" ht="25" customHeight="1" x14ac:dyDescent="0.3">
      <c r="A5" s="55">
        <v>-1754.04</v>
      </c>
      <c r="B5" s="55">
        <f t="shared" ref="B5:B68" si="0">K5-SUM(D5:J5)</f>
        <v>57.685600000000001</v>
      </c>
      <c r="C5" s="53">
        <f t="shared" ref="C5:C68" si="1">100-SUM(D5:J5)</f>
        <v>58.1235</v>
      </c>
      <c r="D5" s="55">
        <v>3.8881999999999999</v>
      </c>
      <c r="E5" s="55">
        <v>16.430800000000001</v>
      </c>
      <c r="F5" s="55">
        <v>7.5750000000000002</v>
      </c>
      <c r="G5" s="55">
        <v>2.7222</v>
      </c>
      <c r="H5" s="55">
        <v>7.3106</v>
      </c>
      <c r="I5" s="55">
        <v>2.8679000000000001</v>
      </c>
      <c r="J5" s="55">
        <v>1.0818000000000001</v>
      </c>
      <c r="K5" s="55">
        <v>99.562100000000001</v>
      </c>
      <c r="M5" s="5" cm="1">
        <f t="array" ref="M5:S5">MMULT(D5:J5,TRANSPOSE(_xlfn.ANCHORARRAY($AH$15)))</f>
        <v>23.20090765842809</v>
      </c>
      <c r="N5" s="5">
        <v>1.9374880068985239</v>
      </c>
      <c r="O5" s="5">
        <v>1.753181960506083</v>
      </c>
      <c r="P5" s="5">
        <v>-0.54115474726276136</v>
      </c>
      <c r="Q5" s="5">
        <v>-8.7035719790240798</v>
      </c>
      <c r="R5" s="5">
        <v>9.4756393319579608</v>
      </c>
      <c r="S5" s="5">
        <v>8.9854769648857822</v>
      </c>
      <c r="U5" s="12"/>
      <c r="V5" s="9"/>
      <c r="W5" s="9"/>
      <c r="X5" s="9"/>
      <c r="Y5" s="9"/>
      <c r="Z5" s="9"/>
      <c r="AA5" s="9"/>
      <c r="AB5" s="9"/>
      <c r="AC5" s="9"/>
      <c r="AD5" s="9"/>
      <c r="AE5" s="9"/>
      <c r="AF5" s="3"/>
      <c r="AG5" s="22" t="s">
        <v>21</v>
      </c>
      <c r="AH5" s="43">
        <v>0.25190066196668837</v>
      </c>
      <c r="AI5" s="43">
        <v>-0.59732415364837521</v>
      </c>
      <c r="AJ5" s="43">
        <v>-0.31010100974427884</v>
      </c>
      <c r="AK5" s="43">
        <v>-2.5291795677457631E-2</v>
      </c>
      <c r="AL5" s="43">
        <v>1.8923992753833312E-2</v>
      </c>
      <c r="AM5" s="43">
        <v>-1.9481881350985738E-3</v>
      </c>
      <c r="AN5" s="43">
        <v>-9.534522395756747E-3</v>
      </c>
    </row>
    <row r="6" spans="1:42" ht="25" customHeight="1" x14ac:dyDescent="0.3">
      <c r="A6" s="55">
        <v>-1750.04</v>
      </c>
      <c r="B6" s="55">
        <f t="shared" si="0"/>
        <v>57.796199999999999</v>
      </c>
      <c r="C6" s="53">
        <f t="shared" si="1"/>
        <v>58.5732</v>
      </c>
      <c r="D6" s="55">
        <v>3.7237</v>
      </c>
      <c r="E6" s="55">
        <v>16.170500000000001</v>
      </c>
      <c r="F6" s="55">
        <v>7.5907999999999998</v>
      </c>
      <c r="G6" s="55">
        <v>2.7715000000000001</v>
      </c>
      <c r="H6" s="55">
        <v>7.2897999999999996</v>
      </c>
      <c r="I6" s="55">
        <v>2.8052000000000001</v>
      </c>
      <c r="J6" s="55">
        <v>1.0752999999999999</v>
      </c>
      <c r="K6" s="55">
        <v>99.222999999999999</v>
      </c>
      <c r="M6" s="5" cm="1">
        <f t="array" ref="M6:S6">MMULT(D6:J6,TRANSPOSE(_xlfn.ANCHORARRAY($AH$15)))</f>
        <v>22.885802561759714</v>
      </c>
      <c r="N6" s="5">
        <v>1.9754661628161543</v>
      </c>
      <c r="O6" s="5">
        <v>1.959334984322737</v>
      </c>
      <c r="P6" s="5">
        <v>-0.53891885675225681</v>
      </c>
      <c r="Q6" s="5">
        <v>-8.6739063938064103</v>
      </c>
      <c r="R6" s="5">
        <v>9.4365171461426058</v>
      </c>
      <c r="S6" s="5">
        <v>8.890280364762603</v>
      </c>
      <c r="U6" s="12"/>
      <c r="V6" s="5"/>
      <c r="W6" s="9"/>
      <c r="X6" s="9"/>
      <c r="Y6" s="9"/>
      <c r="Z6" s="9"/>
      <c r="AA6" s="9"/>
      <c r="AB6" s="9"/>
      <c r="AC6" s="9"/>
      <c r="AD6" s="9"/>
      <c r="AE6" s="9"/>
      <c r="AF6" s="3"/>
      <c r="AG6" s="22" t="s">
        <v>22</v>
      </c>
      <c r="AH6" s="43">
        <v>0.75364909661157342</v>
      </c>
      <c r="AI6" s="43">
        <v>0.65524479436218364</v>
      </c>
      <c r="AJ6" s="43">
        <v>-0.29199198210365451</v>
      </c>
      <c r="AK6" s="43">
        <v>-0.10322959140521602</v>
      </c>
      <c r="AL6" s="43">
        <v>3.0100341377413541E-2</v>
      </c>
      <c r="AM6" s="43">
        <v>-8.4687764951090386E-2</v>
      </c>
      <c r="AN6" s="43">
        <v>-8.9429746987861422E-2</v>
      </c>
    </row>
    <row r="7" spans="1:42" ht="25" customHeight="1" x14ac:dyDescent="0.3">
      <c r="A7" s="55">
        <v>-1695.49</v>
      </c>
      <c r="B7" s="55">
        <f t="shared" si="0"/>
        <v>57.930399999999999</v>
      </c>
      <c r="C7" s="53">
        <f t="shared" si="1"/>
        <v>58.1265</v>
      </c>
      <c r="D7" s="55">
        <v>3.7875999999999999</v>
      </c>
      <c r="E7" s="55">
        <v>16.636099999999999</v>
      </c>
      <c r="F7" s="55">
        <v>7.5772000000000004</v>
      </c>
      <c r="G7" s="55">
        <v>2.7134</v>
      </c>
      <c r="H7" s="55">
        <v>7.2786999999999997</v>
      </c>
      <c r="I7" s="55">
        <v>2.7959999999999998</v>
      </c>
      <c r="J7" s="55">
        <v>1.0845</v>
      </c>
      <c r="K7" s="55">
        <v>99.803899999999999</v>
      </c>
      <c r="M7" s="5" cm="1">
        <f t="array" ref="M7:S7">MMULT(D7:J7,TRANSPOSE(_xlfn.ANCHORARRAY($AH$15)))</f>
        <v>23.268561667797812</v>
      </c>
      <c r="N7" s="5">
        <v>2.1439118458556816</v>
      </c>
      <c r="O7" s="5">
        <v>1.7387347869676044</v>
      </c>
      <c r="P7" s="5">
        <v>-0.55294908137091325</v>
      </c>
      <c r="Q7" s="5">
        <v>-8.7185570833081201</v>
      </c>
      <c r="R7" s="5">
        <v>9.4283323819547658</v>
      </c>
      <c r="S7" s="5">
        <v>8.8729503711035953</v>
      </c>
      <c r="U7" s="12"/>
      <c r="V7" s="9"/>
      <c r="W7" s="9"/>
      <c r="X7" s="9"/>
      <c r="Y7" s="9"/>
      <c r="Z7" s="9"/>
      <c r="AA7" s="9"/>
      <c r="AB7" s="9"/>
      <c r="AC7" s="9"/>
      <c r="AD7" s="5"/>
      <c r="AE7" s="5"/>
      <c r="AF7" s="3"/>
      <c r="AG7" s="22" t="s">
        <v>23</v>
      </c>
      <c r="AH7" s="43">
        <v>0.40480356114804872</v>
      </c>
      <c r="AI7" s="43">
        <v>-0.36920074763505922</v>
      </c>
      <c r="AJ7" s="43">
        <v>0.61850693505935095</v>
      </c>
      <c r="AK7" s="43">
        <v>0.72009502789976831</v>
      </c>
      <c r="AL7" s="43">
        <v>-0.68854321474786484</v>
      </c>
      <c r="AM7" s="43">
        <v>-0.55223164534331959</v>
      </c>
      <c r="AN7" s="43">
        <v>-0.28448104877821284</v>
      </c>
    </row>
    <row r="8" spans="1:42" ht="25" customHeight="1" x14ac:dyDescent="0.2">
      <c r="A8" s="55">
        <v>-1692.3</v>
      </c>
      <c r="B8" s="55">
        <f t="shared" si="0"/>
        <v>57.699999999999996</v>
      </c>
      <c r="C8" s="53">
        <f t="shared" si="1"/>
        <v>58.363999999999997</v>
      </c>
      <c r="D8" s="55">
        <v>3.7911000000000001</v>
      </c>
      <c r="E8" s="55">
        <v>16.397500000000001</v>
      </c>
      <c r="F8" s="55">
        <v>7.5067000000000004</v>
      </c>
      <c r="G8" s="55">
        <v>2.7940999999999998</v>
      </c>
      <c r="H8" s="55">
        <v>7.2643000000000004</v>
      </c>
      <c r="I8" s="55">
        <v>2.8054999999999999</v>
      </c>
      <c r="J8" s="55">
        <v>1.0768</v>
      </c>
      <c r="K8" s="55">
        <v>99.335999999999999</v>
      </c>
      <c r="M8" s="5" cm="1">
        <f t="array" ref="M8:S8">MMULT(D8:J8,TRANSPOSE(_xlfn.ANCHORARRAY($AH$15)))</f>
        <v>23.082624617132655</v>
      </c>
      <c r="N8" s="5">
        <v>2.0183663708406541</v>
      </c>
      <c r="O8" s="5">
        <v>1.8280570183659199</v>
      </c>
      <c r="P8" s="5">
        <v>-0.63747908925431929</v>
      </c>
      <c r="Q8" s="5">
        <v>-8.6657304522191296</v>
      </c>
      <c r="R8" s="5">
        <v>9.4219183503058517</v>
      </c>
      <c r="S8" s="5">
        <v>8.883948984328196</v>
      </c>
      <c r="U8" s="12"/>
      <c r="V8" s="5"/>
      <c r="W8" s="5"/>
      <c r="X8" s="5"/>
      <c r="Y8" s="5"/>
      <c r="Z8" s="5"/>
      <c r="AA8" s="5"/>
      <c r="AB8" s="5"/>
      <c r="AC8" s="5"/>
      <c r="AD8" s="5"/>
      <c r="AE8" s="5"/>
      <c r="AG8" s="22" t="s">
        <v>2</v>
      </c>
      <c r="AH8" s="43">
        <v>0.14928136501709224</v>
      </c>
      <c r="AI8" s="43">
        <v>-0.18104716926516218</v>
      </c>
      <c r="AJ8" s="43">
        <v>0.43825676771477129</v>
      </c>
      <c r="AK8" s="43">
        <v>-0.57988240109472666</v>
      </c>
      <c r="AL8" s="43">
        <v>-2.342935457028366E-2</v>
      </c>
      <c r="AM8" s="43">
        <v>-4.7389981873205846E-2</v>
      </c>
      <c r="AN8" s="43">
        <v>-0.13660990081308144</v>
      </c>
    </row>
    <row r="9" spans="1:42" ht="25" customHeight="1" x14ac:dyDescent="0.2">
      <c r="A9" s="55">
        <v>-1689.08</v>
      </c>
      <c r="B9" s="55">
        <f t="shared" si="0"/>
        <v>57.653799999999997</v>
      </c>
      <c r="C9" s="53">
        <f t="shared" si="1"/>
        <v>58.378700000000002</v>
      </c>
      <c r="D9" s="55">
        <v>3.9441000000000002</v>
      </c>
      <c r="E9" s="55">
        <v>16.4514</v>
      </c>
      <c r="F9" s="55">
        <v>7.4610000000000003</v>
      </c>
      <c r="G9" s="55">
        <v>2.6568999999999998</v>
      </c>
      <c r="H9" s="55">
        <v>7.2328999999999999</v>
      </c>
      <c r="I9" s="55">
        <v>2.7942999999999998</v>
      </c>
      <c r="J9" s="55">
        <v>1.0807</v>
      </c>
      <c r="K9" s="55">
        <v>99.275099999999995</v>
      </c>
      <c r="M9" s="5" cm="1">
        <f t="array" ref="M9:S9">MMULT(D9:J9,TRANSPOSE(_xlfn.ANCHORARRAY($AH$15)))</f>
        <v>23.13368929060405</v>
      </c>
      <c r="N9" s="5">
        <v>1.9218241907406084</v>
      </c>
      <c r="O9" s="5">
        <v>1.5599189250997618</v>
      </c>
      <c r="P9" s="5">
        <v>-0.54825864990792095</v>
      </c>
      <c r="Q9" s="5">
        <v>-8.6095752264936891</v>
      </c>
      <c r="R9" s="5">
        <v>9.3755324263006887</v>
      </c>
      <c r="S9" s="5">
        <v>8.8395418320662227</v>
      </c>
      <c r="U9" s="12"/>
      <c r="V9" s="5"/>
      <c r="W9" s="5"/>
      <c r="X9" s="5"/>
      <c r="Y9" s="5"/>
      <c r="Z9" s="5"/>
      <c r="AA9" s="5"/>
      <c r="AB9" s="5"/>
      <c r="AC9" s="5"/>
      <c r="AD9" s="5"/>
      <c r="AE9" s="5"/>
      <c r="AG9" s="22" t="s">
        <v>3</v>
      </c>
      <c r="AH9" s="43">
        <v>0.36819907884242642</v>
      </c>
      <c r="AI9" s="43">
        <v>-0.13128324504063177</v>
      </c>
      <c r="AJ9" s="43">
        <v>0.41567469286469416</v>
      </c>
      <c r="AK9" s="43">
        <v>0.35416434459643664</v>
      </c>
      <c r="AL9" s="43">
        <v>0.69987790965816687</v>
      </c>
      <c r="AM9" s="43">
        <v>0.67652406020999389</v>
      </c>
      <c r="AN9" s="43">
        <v>-0.20407920579143715</v>
      </c>
    </row>
    <row r="10" spans="1:42" ht="25" customHeight="1" x14ac:dyDescent="0.3">
      <c r="A10" s="55">
        <v>-1633.97</v>
      </c>
      <c r="B10" s="55">
        <f t="shared" si="0"/>
        <v>57.892000000000003</v>
      </c>
      <c r="C10" s="53">
        <f t="shared" si="1"/>
        <v>58.223700000000001</v>
      </c>
      <c r="D10" s="55">
        <v>3.9605999999999999</v>
      </c>
      <c r="E10" s="55">
        <v>16.423100000000002</v>
      </c>
      <c r="F10" s="55">
        <v>7.4676</v>
      </c>
      <c r="G10" s="55">
        <v>2.7536</v>
      </c>
      <c r="H10" s="55">
        <v>7.2945000000000002</v>
      </c>
      <c r="I10" s="55">
        <v>2.8540000000000001</v>
      </c>
      <c r="J10" s="55">
        <v>1.0228999999999999</v>
      </c>
      <c r="K10" s="55">
        <v>99.668300000000002</v>
      </c>
      <c r="M10" s="5" cm="1">
        <f t="array" ref="M10:S10">MMULT(D10:J10,TRANSPOSE(_xlfn.ANCHORARRAY($AH$15)))</f>
        <v>23.188835780408382</v>
      </c>
      <c r="N10" s="5">
        <v>1.8617585980621991</v>
      </c>
      <c r="O10" s="5">
        <v>1.6741668260047047</v>
      </c>
      <c r="P10" s="5">
        <v>-0.61827399448898268</v>
      </c>
      <c r="Q10" s="5">
        <v>-8.544796070117755</v>
      </c>
      <c r="R10" s="5">
        <v>9.3523135878986743</v>
      </c>
      <c r="S10" s="5">
        <v>8.9322162072661939</v>
      </c>
      <c r="U10" s="12"/>
      <c r="V10" s="5"/>
      <c r="W10" s="5"/>
      <c r="X10" s="5"/>
      <c r="Y10" s="5"/>
      <c r="Z10" s="5"/>
      <c r="AA10" s="5"/>
      <c r="AB10" s="5"/>
      <c r="AC10" s="5"/>
      <c r="AD10" s="5"/>
      <c r="AE10" s="5"/>
      <c r="AG10" s="22" t="s">
        <v>24</v>
      </c>
      <c r="AH10" s="43">
        <v>-0.13573801437683147</v>
      </c>
      <c r="AI10" s="43">
        <v>0.12026921763570776</v>
      </c>
      <c r="AJ10" s="43">
        <v>-0.15385278959022161</v>
      </c>
      <c r="AK10" s="43">
        <v>-3.8771674956799278E-2</v>
      </c>
      <c r="AL10" s="43">
        <v>-3.9230643442673081E-2</v>
      </c>
      <c r="AM10" s="43">
        <v>-0.27378029930796399</v>
      </c>
      <c r="AN10" s="43">
        <v>0.92211822540733279</v>
      </c>
    </row>
    <row r="11" spans="1:42" ht="25" customHeight="1" x14ac:dyDescent="0.3">
      <c r="A11" s="55">
        <v>-1630.58</v>
      </c>
      <c r="B11" s="55">
        <f t="shared" si="0"/>
        <v>58.006099999999996</v>
      </c>
      <c r="C11" s="53">
        <f t="shared" si="1"/>
        <v>58.405799999999992</v>
      </c>
      <c r="D11" s="55">
        <v>3.7812999999999999</v>
      </c>
      <c r="E11" s="55">
        <v>16.444299999999998</v>
      </c>
      <c r="F11" s="55">
        <v>7.4855</v>
      </c>
      <c r="G11" s="55">
        <v>2.6585000000000001</v>
      </c>
      <c r="H11" s="55">
        <v>7.3380999999999998</v>
      </c>
      <c r="I11" s="55">
        <v>2.8248000000000002</v>
      </c>
      <c r="J11" s="55">
        <v>1.0617000000000001</v>
      </c>
      <c r="K11" s="55">
        <v>99.600300000000004</v>
      </c>
      <c r="M11" s="5" cm="1">
        <f t="array" ref="M11:S11">MMULT(D11:J11,TRANSPOSE(_xlfn.ANCHORARRAY($AH$15)))</f>
        <v>23.082998978261454</v>
      </c>
      <c r="N11" s="5">
        <v>2.0724374647649233</v>
      </c>
      <c r="O11" s="5">
        <v>1.7494968716902051</v>
      </c>
      <c r="P11" s="5">
        <v>-0.48408340006754313</v>
      </c>
      <c r="Q11" s="5">
        <v>-8.5626753122630817</v>
      </c>
      <c r="R11" s="5">
        <v>9.4046151436532384</v>
      </c>
      <c r="S11" s="5">
        <v>8.8904710106216331</v>
      </c>
      <c r="U11" s="12"/>
      <c r="V11" s="5"/>
      <c r="W11" s="5"/>
      <c r="X11" s="5"/>
      <c r="Y11" s="5"/>
      <c r="Z11" s="5"/>
      <c r="AA11" s="5"/>
      <c r="AB11" s="5"/>
      <c r="AC11" s="5"/>
      <c r="AD11" s="5"/>
      <c r="AE11" s="5"/>
      <c r="AG11" s="22" t="s">
        <v>25</v>
      </c>
      <c r="AH11" s="43">
        <v>-0.1685611948534389</v>
      </c>
      <c r="AI11" s="43">
        <v>0.11432790664222518</v>
      </c>
      <c r="AJ11" s="43">
        <v>-0.21794974610124179</v>
      </c>
      <c r="AK11" s="43">
        <v>-8.3473962778756322E-2</v>
      </c>
      <c r="AL11" s="43">
        <v>-0.18090612732547343</v>
      </c>
      <c r="AM11" s="43">
        <v>0.39112418769218638</v>
      </c>
      <c r="AN11" s="43">
        <v>-1.9218149167588787E-2</v>
      </c>
    </row>
    <row r="12" spans="1:42" ht="25" customHeight="1" x14ac:dyDescent="0.25">
      <c r="A12" s="55">
        <v>-1628.13</v>
      </c>
      <c r="B12" s="55">
        <f t="shared" si="0"/>
        <v>57.916600000000003</v>
      </c>
      <c r="C12" s="53">
        <f t="shared" si="1"/>
        <v>58.003399999999999</v>
      </c>
      <c r="D12" s="55">
        <v>4.1097999999999999</v>
      </c>
      <c r="E12" s="55">
        <v>16.456900000000001</v>
      </c>
      <c r="F12" s="55">
        <v>7.3787000000000003</v>
      </c>
      <c r="G12" s="55">
        <v>2.8003</v>
      </c>
      <c r="H12" s="55">
        <v>7.3407</v>
      </c>
      <c r="I12" s="55">
        <v>2.8353999999999999</v>
      </c>
      <c r="J12" s="55">
        <v>1.0748</v>
      </c>
      <c r="K12" s="55">
        <v>99.913200000000003</v>
      </c>
      <c r="M12" s="5" cm="1">
        <f t="array" ref="M12:S12">MMULT(D12:J12,TRANSPOSE(_xlfn.ANCHORARRAY($AH$15)))</f>
        <v>23.32100356535933</v>
      </c>
      <c r="N12" s="5">
        <v>1.7234713751585025</v>
      </c>
      <c r="O12" s="5">
        <v>1.5706101661904022</v>
      </c>
      <c r="P12" s="5">
        <v>-0.71746194767045735</v>
      </c>
      <c r="Q12" s="5">
        <v>-8.5831704922365013</v>
      </c>
      <c r="R12" s="5">
        <v>9.4874546145510728</v>
      </c>
      <c r="S12" s="5">
        <v>8.9665797208690527</v>
      </c>
      <c r="U12" s="12"/>
      <c r="V12" s="5"/>
      <c r="W12" s="5"/>
      <c r="X12" s="5"/>
      <c r="Y12" s="5"/>
      <c r="Z12" s="5"/>
      <c r="AA12" s="5"/>
      <c r="AB12" s="5"/>
      <c r="AC12" s="5"/>
      <c r="AD12" s="5"/>
      <c r="AE12" s="5"/>
      <c r="AG12" s="47"/>
      <c r="AO12" s="3"/>
    </row>
    <row r="13" spans="1:42" ht="25" customHeight="1" x14ac:dyDescent="0.25">
      <c r="A13" s="55">
        <v>-1572.44</v>
      </c>
      <c r="B13" s="55">
        <f t="shared" si="0"/>
        <v>58.010899999999992</v>
      </c>
      <c r="C13" s="53">
        <f t="shared" si="1"/>
        <v>58.532899999999998</v>
      </c>
      <c r="D13" s="55">
        <v>3.8487</v>
      </c>
      <c r="E13" s="55">
        <v>16.391500000000001</v>
      </c>
      <c r="F13" s="55">
        <v>7.3437999999999999</v>
      </c>
      <c r="G13" s="55">
        <v>2.7511999999999999</v>
      </c>
      <c r="H13" s="55">
        <v>7.2903000000000002</v>
      </c>
      <c r="I13" s="55">
        <v>2.7804000000000002</v>
      </c>
      <c r="J13" s="55">
        <v>1.0611999999999999</v>
      </c>
      <c r="K13" s="55">
        <v>99.477999999999994</v>
      </c>
      <c r="M13" s="5" cm="1">
        <f t="array" ref="M13:S13">MMULT(D13:J13,TRANSPOSE(_xlfn.ANCHORARRAY($AH$15)))</f>
        <v>23.038909178013586</v>
      </c>
      <c r="N13" s="5">
        <v>1.9778800676716957</v>
      </c>
      <c r="O13" s="5">
        <v>1.6979613641393594</v>
      </c>
      <c r="P13" s="5">
        <v>-0.64956060484939349</v>
      </c>
      <c r="Q13" s="5">
        <v>-8.5000835087434083</v>
      </c>
      <c r="R13" s="5">
        <v>9.3737290030485774</v>
      </c>
      <c r="S13" s="5">
        <v>8.8261001672487769</v>
      </c>
      <c r="U13" s="12"/>
      <c r="V13" s="5"/>
      <c r="W13" s="5"/>
      <c r="X13" s="5"/>
      <c r="Y13" s="5"/>
      <c r="Z13" s="5"/>
      <c r="AA13" s="5"/>
      <c r="AB13" s="5"/>
      <c r="AC13" s="5"/>
      <c r="AD13" s="5"/>
      <c r="AE13" s="5"/>
      <c r="AG13" s="44" t="s">
        <v>40</v>
      </c>
      <c r="AH13" s="45"/>
      <c r="AI13" s="45"/>
      <c r="AJ13" s="45"/>
      <c r="AK13" s="45"/>
      <c r="AL13" s="45"/>
      <c r="AM13" s="45"/>
      <c r="AN13" s="45"/>
      <c r="AO13" s="16"/>
    </row>
    <row r="14" spans="1:42" ht="25" customHeight="1" x14ac:dyDescent="0.3">
      <c r="A14" s="55">
        <v>-1568.87</v>
      </c>
      <c r="B14" s="55">
        <f t="shared" si="0"/>
        <v>57.820799999999991</v>
      </c>
      <c r="C14" s="53">
        <f t="shared" si="1"/>
        <v>58.383399999999995</v>
      </c>
      <c r="D14" s="55">
        <v>3.7509000000000001</v>
      </c>
      <c r="E14" s="55">
        <v>16.554400000000001</v>
      </c>
      <c r="F14" s="55">
        <v>7.4767000000000001</v>
      </c>
      <c r="G14" s="55">
        <v>2.6166</v>
      </c>
      <c r="H14" s="55">
        <v>7.2786999999999997</v>
      </c>
      <c r="I14" s="55">
        <v>2.8963999999999999</v>
      </c>
      <c r="J14" s="55">
        <v>1.0428999999999999</v>
      </c>
      <c r="K14" s="55">
        <v>99.437399999999997</v>
      </c>
      <c r="M14" s="5" cm="1">
        <f t="array" ref="M14:S14">MMULT(D14:J14,TRANSPOSE(_xlfn.ANCHORARRAY($AH$15)))</f>
        <v>23.130588368311468</v>
      </c>
      <c r="N14" s="5">
        <v>2.1653983470248277</v>
      </c>
      <c r="O14" s="5">
        <v>1.7052076487189001</v>
      </c>
      <c r="P14" s="5">
        <v>-0.46722450580913116</v>
      </c>
      <c r="Q14" s="5">
        <v>-8.5560301631535882</v>
      </c>
      <c r="R14" s="5">
        <v>9.3340974643578409</v>
      </c>
      <c r="S14" s="5">
        <v>8.9356640507103933</v>
      </c>
      <c r="U14" s="12"/>
      <c r="V14" s="5"/>
      <c r="W14" s="5"/>
      <c r="X14" s="5"/>
      <c r="Y14" s="5"/>
      <c r="Z14" s="5"/>
      <c r="AA14" s="5"/>
      <c r="AB14" s="5"/>
      <c r="AC14" s="5"/>
      <c r="AD14" s="5"/>
      <c r="AE14" s="5"/>
      <c r="AG14" s="16"/>
      <c r="AH14" s="46" t="s">
        <v>21</v>
      </c>
      <c r="AI14" s="46" t="s">
        <v>22</v>
      </c>
      <c r="AJ14" s="46" t="s">
        <v>23</v>
      </c>
      <c r="AK14" s="46" t="s">
        <v>2</v>
      </c>
      <c r="AL14" s="46" t="s">
        <v>3</v>
      </c>
      <c r="AM14" s="46" t="s">
        <v>24</v>
      </c>
      <c r="AN14" s="46" t="s">
        <v>25</v>
      </c>
      <c r="AO14" s="23" t="s">
        <v>73</v>
      </c>
    </row>
    <row r="15" spans="1:42" ht="25" customHeight="1" x14ac:dyDescent="0.25">
      <c r="A15" s="55">
        <v>-1567.16</v>
      </c>
      <c r="B15" s="55">
        <f t="shared" si="0"/>
        <v>57.864000000000004</v>
      </c>
      <c r="C15" s="53">
        <f t="shared" si="1"/>
        <v>58.382300000000001</v>
      </c>
      <c r="D15" s="55">
        <v>3.8609</v>
      </c>
      <c r="E15" s="55">
        <v>16.499099999999999</v>
      </c>
      <c r="F15" s="55">
        <v>7.3247</v>
      </c>
      <c r="G15" s="55">
        <v>2.7178</v>
      </c>
      <c r="H15" s="55">
        <v>7.2961999999999998</v>
      </c>
      <c r="I15" s="55">
        <v>2.823</v>
      </c>
      <c r="J15" s="55">
        <v>1.0960000000000001</v>
      </c>
      <c r="K15" s="55">
        <v>99.481700000000004</v>
      </c>
      <c r="M15" s="5" cm="1">
        <f t="array" ref="M15:S15">MMULT(D15:J15,TRANSPOSE(_xlfn.ANCHORARRAY($AH$15)))</f>
        <v>23.139657855685041</v>
      </c>
      <c r="N15" s="5">
        <v>2.0242137477616859</v>
      </c>
      <c r="O15" s="5">
        <v>1.6445189410412775</v>
      </c>
      <c r="P15" s="5">
        <v>-0.63933981912470195</v>
      </c>
      <c r="Q15" s="5">
        <v>-8.5566165577687219</v>
      </c>
      <c r="R15" s="5">
        <v>9.4419943370699126</v>
      </c>
      <c r="S15" s="5">
        <v>8.890461542141777</v>
      </c>
      <c r="U15" s="12"/>
      <c r="V15" s="5"/>
      <c r="W15" s="5"/>
      <c r="X15" s="5"/>
      <c r="Y15" s="5"/>
      <c r="Z15" s="5"/>
      <c r="AA15" s="5"/>
      <c r="AB15" s="5"/>
      <c r="AC15" s="5"/>
      <c r="AD15" s="5"/>
      <c r="AE15" s="5"/>
      <c r="AG15" s="16" t="s">
        <v>66</v>
      </c>
      <c r="AH15" s="45" cm="1">
        <f t="array" ref="AH15:AN21">MINVERSE(AH5:AN11)</f>
        <v>0.60139725812384304</v>
      </c>
      <c r="AI15" s="45">
        <v>0.80938554549204456</v>
      </c>
      <c r="AJ15" s="45">
        <v>0.32711998966204314</v>
      </c>
      <c r="AK15" s="45">
        <v>0.40243307918360638</v>
      </c>
      <c r="AL15" s="45">
        <v>0.37412086501584146</v>
      </c>
      <c r="AM15" s="45">
        <v>0.33379239018094525</v>
      </c>
      <c r="AN15" s="45">
        <v>0.27540615371782823</v>
      </c>
      <c r="AO15" s="16">
        <f>SQRT(SUMSQ(AH15:AN15))</f>
        <v>1.2700298520415112</v>
      </c>
      <c r="AP15" s="3"/>
    </row>
    <row r="16" spans="1:42" ht="25" customHeight="1" x14ac:dyDescent="0.25">
      <c r="A16" s="55">
        <v>-1510.92</v>
      </c>
      <c r="B16" s="55">
        <f t="shared" si="0"/>
        <v>57.867599999999996</v>
      </c>
      <c r="C16" s="53">
        <f t="shared" si="1"/>
        <v>58.524799999999999</v>
      </c>
      <c r="D16" s="55">
        <v>3.7749000000000001</v>
      </c>
      <c r="E16" s="55">
        <v>16.413900000000002</v>
      </c>
      <c r="F16" s="55">
        <v>7.3673999999999999</v>
      </c>
      <c r="G16" s="55">
        <v>2.75</v>
      </c>
      <c r="H16" s="55">
        <v>7.2436999999999996</v>
      </c>
      <c r="I16" s="55">
        <v>2.8614999999999999</v>
      </c>
      <c r="J16" s="55">
        <v>1.0638000000000001</v>
      </c>
      <c r="K16" s="55">
        <v>99.342799999999997</v>
      </c>
      <c r="M16" s="5" cm="1">
        <f t="array" ref="M16:S16">MMULT(D16:J16,TRANSPOSE(_xlfn.ANCHORARRAY($AH$15)))</f>
        <v>23.030245995177673</v>
      </c>
      <c r="N16" s="5">
        <v>2.0626627276523442</v>
      </c>
      <c r="O16" s="5">
        <v>1.7595911731121545</v>
      </c>
      <c r="P16" s="5">
        <v>-0.64605069609726096</v>
      </c>
      <c r="Q16" s="5">
        <v>-8.5535552410023072</v>
      </c>
      <c r="R16" s="5">
        <v>9.3662266696104837</v>
      </c>
      <c r="S16" s="5">
        <v>8.9076446070221582</v>
      </c>
      <c r="U16" s="12"/>
      <c r="V16" s="5"/>
      <c r="W16" s="5"/>
      <c r="X16" s="5"/>
      <c r="Y16" s="5"/>
      <c r="Z16" s="5"/>
      <c r="AA16" s="5"/>
      <c r="AB16" s="5"/>
      <c r="AC16" s="5"/>
      <c r="AD16" s="5"/>
      <c r="AE16" s="5"/>
      <c r="AG16" s="16" t="s">
        <v>67</v>
      </c>
      <c r="AH16" s="45">
        <v>-1.0229044912950147</v>
      </c>
      <c r="AI16" s="45">
        <v>0.47097988071261276</v>
      </c>
      <c r="AJ16" s="45">
        <v>-8.8853858247214257E-2</v>
      </c>
      <c r="AK16" s="45">
        <v>-0.20059080915380159</v>
      </c>
      <c r="AL16" s="45">
        <v>-7.5546896777656108E-2</v>
      </c>
      <c r="AM16" s="45">
        <v>-3.7676814209095348E-2</v>
      </c>
      <c r="AN16" s="45">
        <v>5.1425200492813045E-2</v>
      </c>
      <c r="AO16" s="16">
        <f t="shared" ref="AO16:AO21" si="2">SQRT(SUMSQ(AH16:AN16))</f>
        <v>1.1515462450016409</v>
      </c>
      <c r="AP16" s="3"/>
    </row>
    <row r="17" spans="1:42" ht="25" customHeight="1" x14ac:dyDescent="0.25">
      <c r="A17" s="55">
        <v>-1507.15</v>
      </c>
      <c r="B17" s="55">
        <f t="shared" si="0"/>
        <v>57.867299999999993</v>
      </c>
      <c r="C17" s="53">
        <f t="shared" si="1"/>
        <v>58.007899999999999</v>
      </c>
      <c r="D17" s="55">
        <v>3.8281000000000001</v>
      </c>
      <c r="E17" s="55">
        <v>16.7027</v>
      </c>
      <c r="F17" s="55">
        <v>7.4542999999999999</v>
      </c>
      <c r="G17" s="55">
        <v>2.7702</v>
      </c>
      <c r="H17" s="55">
        <v>7.3277000000000001</v>
      </c>
      <c r="I17" s="55">
        <v>2.8472</v>
      </c>
      <c r="J17" s="55">
        <v>1.0619000000000001</v>
      </c>
      <c r="K17" s="55">
        <v>99.859399999999994</v>
      </c>
      <c r="M17" s="5" cm="1">
        <f t="array" ref="M17:S17">MMULT(D17:J17,TRANSPOSE(_xlfn.ANCHORARRAY($AH$15)))</f>
        <v>23.35867639993878</v>
      </c>
      <c r="N17" s="5">
        <v>2.1265849948715925</v>
      </c>
      <c r="O17" s="5">
        <v>1.7263128525186278</v>
      </c>
      <c r="P17" s="5">
        <v>-0.65232257174109021</v>
      </c>
      <c r="Q17" s="5">
        <v>-8.6254481396365321</v>
      </c>
      <c r="R17" s="5">
        <v>9.4328307308817205</v>
      </c>
      <c r="S17" s="5">
        <v>8.943045654971769</v>
      </c>
      <c r="U17" s="12"/>
      <c r="V17" s="5"/>
      <c r="W17" s="5"/>
      <c r="X17" s="5"/>
      <c r="Y17" s="5"/>
      <c r="Z17" s="5"/>
      <c r="AA17" s="5"/>
      <c r="AB17" s="5"/>
      <c r="AC17" s="5"/>
      <c r="AD17" s="5"/>
      <c r="AE17" s="5"/>
      <c r="AG17" s="16" t="s">
        <v>68</v>
      </c>
      <c r="AH17" s="45">
        <v>-0.76164190828244038</v>
      </c>
      <c r="AI17" s="45">
        <v>-0.24729087772450845</v>
      </c>
      <c r="AJ17" s="45">
        <v>0.36022522644715421</v>
      </c>
      <c r="AK17" s="45">
        <v>0.76642836387057756</v>
      </c>
      <c r="AL17" s="45">
        <v>0.42852674940647328</v>
      </c>
      <c r="AM17" s="45">
        <v>0.28774892143523001</v>
      </c>
      <c r="AN17" s="45">
        <v>4.3305726982648752E-3</v>
      </c>
      <c r="AO17" s="16">
        <f t="shared" si="2"/>
        <v>1.2747074942809511</v>
      </c>
      <c r="AP17" s="56"/>
    </row>
    <row r="18" spans="1:42" ht="25" customHeight="1" x14ac:dyDescent="0.25">
      <c r="A18" s="55">
        <v>-1506.22</v>
      </c>
      <c r="B18" s="55">
        <f t="shared" si="0"/>
        <v>57.806199999999997</v>
      </c>
      <c r="C18" s="53">
        <f t="shared" si="1"/>
        <v>58.376600000000003</v>
      </c>
      <c r="D18" s="55">
        <v>3.8961000000000001</v>
      </c>
      <c r="E18" s="55">
        <v>16.475000000000001</v>
      </c>
      <c r="F18" s="55">
        <v>7.4051</v>
      </c>
      <c r="G18" s="55">
        <v>2.7254999999999998</v>
      </c>
      <c r="H18" s="55">
        <v>7.2229000000000001</v>
      </c>
      <c r="I18" s="55">
        <v>2.8246000000000002</v>
      </c>
      <c r="J18" s="55">
        <v>1.0742</v>
      </c>
      <c r="K18" s="55">
        <v>99.429599999999994</v>
      </c>
      <c r="M18" s="5" cm="1">
        <f t="array" ref="M18:S18">MMULT(D18:J18,TRANSPOSE(_xlfn.ANCHORARRAY($AH$15)))</f>
        <v>23.137827183670765</v>
      </c>
      <c r="N18" s="5">
        <v>1.9725247303696933</v>
      </c>
      <c r="O18" s="5">
        <v>1.6274874436890303</v>
      </c>
      <c r="P18" s="5">
        <v>-0.63835949082603294</v>
      </c>
      <c r="Q18" s="5">
        <v>-8.5974203122231145</v>
      </c>
      <c r="R18" s="5">
        <v>9.371576387374315</v>
      </c>
      <c r="S18" s="5">
        <v>8.8732251043846659</v>
      </c>
      <c r="U18" s="12"/>
      <c r="V18" s="5"/>
      <c r="W18" s="5"/>
      <c r="X18" s="5"/>
      <c r="Y18" s="5"/>
      <c r="Z18" s="5"/>
      <c r="AA18" s="5"/>
      <c r="AB18" s="5"/>
      <c r="AC18" s="5"/>
      <c r="AD18" s="5"/>
      <c r="AE18" s="5"/>
      <c r="AG18" s="16" t="s">
        <v>69</v>
      </c>
      <c r="AH18" s="45">
        <v>-0.13411507721366456</v>
      </c>
      <c r="AI18" s="45">
        <v>-0.12096369325595194</v>
      </c>
      <c r="AJ18" s="45">
        <v>0.36551214105300595</v>
      </c>
      <c r="AK18" s="45">
        <v>-1.0417699576527082</v>
      </c>
      <c r="AL18" s="45">
        <v>0.29663247004610682</v>
      </c>
      <c r="AM18" s="45">
        <v>7.9464258262324037E-3</v>
      </c>
      <c r="AN18" s="45">
        <v>-0.14453450988272712</v>
      </c>
      <c r="AO18" s="16">
        <f t="shared" si="2"/>
        <v>1.1663820263803499</v>
      </c>
      <c r="AP18" s="3"/>
    </row>
    <row r="19" spans="1:42" ht="25" customHeight="1" x14ac:dyDescent="0.25">
      <c r="A19" s="55">
        <v>-1449.39</v>
      </c>
      <c r="B19" s="55">
        <f t="shared" si="0"/>
        <v>58.010599999999997</v>
      </c>
      <c r="C19" s="53">
        <f t="shared" si="1"/>
        <v>58.423699999999997</v>
      </c>
      <c r="D19" s="55">
        <v>3.8896999999999999</v>
      </c>
      <c r="E19" s="55">
        <v>16.4054</v>
      </c>
      <c r="F19" s="55">
        <v>7.5533000000000001</v>
      </c>
      <c r="G19" s="55">
        <v>2.6753999999999998</v>
      </c>
      <c r="H19" s="55">
        <v>7.1788999999999996</v>
      </c>
      <c r="I19" s="55">
        <v>2.7984</v>
      </c>
      <c r="J19" s="55">
        <v>1.0751999999999999</v>
      </c>
      <c r="K19" s="55">
        <v>99.5869</v>
      </c>
      <c r="M19" s="5" cm="1">
        <f t="array" ref="M19:S19">MMULT(D19:J19,TRANSPOSE(_xlfn.ANCHORARRAY($AH$15)))</f>
        <v>23.081031019923621</v>
      </c>
      <c r="N19" s="5">
        <v>1.947535198353739</v>
      </c>
      <c r="O19" s="5">
        <v>1.638170846378427</v>
      </c>
      <c r="P19" s="5">
        <v>-0.5361250666473536</v>
      </c>
      <c r="Q19" s="5">
        <v>-8.6789156519291417</v>
      </c>
      <c r="R19" s="5">
        <v>9.3451346697937918</v>
      </c>
      <c r="S19" s="5">
        <v>8.834474333778477</v>
      </c>
      <c r="U19" s="12"/>
      <c r="V19" s="5"/>
      <c r="W19" s="5"/>
      <c r="X19" s="5"/>
      <c r="Y19" s="5"/>
      <c r="Z19" s="5"/>
      <c r="AA19" s="5"/>
      <c r="AB19" s="5"/>
      <c r="AC19" s="5"/>
      <c r="AD19" s="5"/>
      <c r="AE19" s="5"/>
      <c r="AG19" s="16" t="s">
        <v>70</v>
      </c>
      <c r="AH19" s="45">
        <v>-4.2666013719247227E-2</v>
      </c>
      <c r="AI19" s="45">
        <v>-0.12050451517955371</v>
      </c>
      <c r="AJ19" s="45">
        <v>-0.67892342970098019</v>
      </c>
      <c r="AK19" s="45">
        <v>-0.3746804122530239</v>
      </c>
      <c r="AL19" s="45">
        <v>0.29701409790926264</v>
      </c>
      <c r="AM19" s="45">
        <v>-0.24714063118090052</v>
      </c>
      <c r="AN19" s="45">
        <v>-1.717017051451595</v>
      </c>
      <c r="AO19" s="16">
        <f t="shared" si="2"/>
        <v>1.9274614347740564</v>
      </c>
      <c r="AP19" s="3"/>
    </row>
    <row r="20" spans="1:42" ht="25" customHeight="1" x14ac:dyDescent="0.25">
      <c r="A20" s="55">
        <v>-1445.43</v>
      </c>
      <c r="B20" s="55">
        <f t="shared" si="0"/>
        <v>57.814299999999996</v>
      </c>
      <c r="C20" s="53">
        <f t="shared" si="1"/>
        <v>58.228199999999994</v>
      </c>
      <c r="D20" s="55">
        <v>3.9279000000000002</v>
      </c>
      <c r="E20" s="55">
        <v>16.549099999999999</v>
      </c>
      <c r="F20" s="55">
        <v>7.4184000000000001</v>
      </c>
      <c r="G20" s="55">
        <v>2.6678999999999999</v>
      </c>
      <c r="H20" s="55">
        <v>7.2754000000000003</v>
      </c>
      <c r="I20" s="55">
        <v>2.8971</v>
      </c>
      <c r="J20" s="55">
        <v>1.036</v>
      </c>
      <c r="K20" s="55">
        <v>99.586100000000002</v>
      </c>
      <c r="M20" s="5" cm="1">
        <f t="array" ref="M20:S20">MMULT(D20:J20,TRANSPOSE(_xlfn.ANCHORARRAY($AH$15)))</f>
        <v>23.231418414531021</v>
      </c>
      <c r="N20" s="5">
        <v>1.9766060272300749</v>
      </c>
      <c r="O20" s="5">
        <v>1.5887817219898845</v>
      </c>
      <c r="P20" s="5">
        <v>-0.56504996008754982</v>
      </c>
      <c r="Q20" s="5">
        <v>-8.5318889701583647</v>
      </c>
      <c r="R20" s="5">
        <v>9.3414845012610908</v>
      </c>
      <c r="S20" s="5">
        <v>8.9555710037889753</v>
      </c>
      <c r="U20" s="5"/>
      <c r="V20" s="5"/>
      <c r="W20" s="5"/>
      <c r="X20" s="5"/>
      <c r="Y20" s="5"/>
      <c r="Z20" s="5"/>
      <c r="AA20" s="5"/>
      <c r="AB20" s="5"/>
      <c r="AC20" s="5"/>
      <c r="AD20" s="5"/>
      <c r="AE20" s="5"/>
      <c r="AG20" s="44" t="s">
        <v>71</v>
      </c>
      <c r="AH20" s="45">
        <v>9.1031754566098869E-2</v>
      </c>
      <c r="AI20" s="45">
        <v>-8.0159434946554253E-3</v>
      </c>
      <c r="AJ20" s="45">
        <v>0.13891917888207478</v>
      </c>
      <c r="AK20" s="45">
        <v>0.27507416824088338</v>
      </c>
      <c r="AL20" s="45">
        <v>0.64006770844331717</v>
      </c>
      <c r="AM20" s="45">
        <v>0.26425286309429286</v>
      </c>
      <c r="AN20" s="45">
        <v>1.8627736845952607</v>
      </c>
      <c r="AO20" s="16">
        <f t="shared" si="2"/>
        <v>2.0131461494511993</v>
      </c>
      <c r="AP20" s="3"/>
    </row>
    <row r="21" spans="1:42" ht="25" customHeight="1" x14ac:dyDescent="0.25">
      <c r="A21" s="55">
        <v>-1445.25</v>
      </c>
      <c r="B21" s="55">
        <f t="shared" si="0"/>
        <v>58.019800000000004</v>
      </c>
      <c r="C21" s="53">
        <f t="shared" si="1"/>
        <v>58.319000000000003</v>
      </c>
      <c r="D21" s="55">
        <v>3.8273000000000001</v>
      </c>
      <c r="E21" s="55">
        <v>16.6191</v>
      </c>
      <c r="F21" s="55">
        <v>7.4606000000000003</v>
      </c>
      <c r="G21" s="55">
        <v>2.6964000000000001</v>
      </c>
      <c r="H21" s="55">
        <v>7.2114000000000003</v>
      </c>
      <c r="I21" s="55">
        <v>2.8283999999999998</v>
      </c>
      <c r="J21" s="55">
        <v>1.0378000000000001</v>
      </c>
      <c r="K21" s="55">
        <v>99.700800000000001</v>
      </c>
      <c r="M21" s="5" cm="1">
        <f t="array" ref="M21:S21">MMULT(D21:J21,TRANSPOSE(_xlfn.ANCHORARRAY($AH$15)))</f>
        <v>23.206469103378925</v>
      </c>
      <c r="N21" s="5">
        <v>2.1105283037161424</v>
      </c>
      <c r="O21" s="5">
        <v>1.6379509816150057</v>
      </c>
      <c r="P21" s="5">
        <v>-0.59408183294343886</v>
      </c>
      <c r="Q21" s="5">
        <v>-8.5804820173200493</v>
      </c>
      <c r="R21" s="5">
        <v>9.289702081448123</v>
      </c>
      <c r="S21" s="5">
        <v>8.8494702629493371</v>
      </c>
      <c r="U21" s="5"/>
      <c r="V21" s="5"/>
      <c r="W21" s="5"/>
      <c r="X21" s="5"/>
      <c r="Y21" s="5"/>
      <c r="Z21" s="5"/>
      <c r="AA21" s="5"/>
      <c r="AB21" s="5"/>
      <c r="AC21" s="5"/>
      <c r="AD21" s="5"/>
      <c r="AE21" s="5"/>
      <c r="AG21" s="44" t="s">
        <v>72</v>
      </c>
      <c r="AH21" s="45">
        <v>0.11443725657691943</v>
      </c>
      <c r="AI21" s="45">
        <v>3.8623806413684348E-3</v>
      </c>
      <c r="AJ21" s="45">
        <v>0.14757425176007127</v>
      </c>
      <c r="AK21" s="45">
        <v>0.23520549846359012</v>
      </c>
      <c r="AL21" s="45">
        <v>0.35157026190347385</v>
      </c>
      <c r="AM21" s="45">
        <v>1.254796248264749</v>
      </c>
      <c r="AN21" s="45">
        <v>0.50849411901559793</v>
      </c>
      <c r="AO21" s="16">
        <f t="shared" si="2"/>
        <v>1.4306963803528465</v>
      </c>
      <c r="AP21" s="3"/>
    </row>
    <row r="22" spans="1:42" ht="25" customHeight="1" x14ac:dyDescent="0.25">
      <c r="A22" s="55">
        <v>-1387.86</v>
      </c>
      <c r="B22" s="55">
        <f t="shared" si="0"/>
        <v>57.691400000000009</v>
      </c>
      <c r="C22" s="53">
        <f t="shared" si="1"/>
        <v>58.521700000000003</v>
      </c>
      <c r="D22" s="55">
        <v>3.8485</v>
      </c>
      <c r="E22" s="55">
        <v>16.511299999999999</v>
      </c>
      <c r="F22" s="55">
        <v>7.3704999999999998</v>
      </c>
      <c r="G22" s="55">
        <v>2.6381000000000001</v>
      </c>
      <c r="H22" s="55">
        <v>7.1570999999999998</v>
      </c>
      <c r="I22" s="55">
        <v>2.8784000000000001</v>
      </c>
      <c r="J22" s="55">
        <v>1.0744</v>
      </c>
      <c r="K22" s="55">
        <v>99.169700000000006</v>
      </c>
      <c r="M22" s="5" cm="1">
        <f t="array" ref="M22:S22">MMULT(D22:J22,TRANSPOSE(_xlfn.ANCHORARRAY($AH$15)))</f>
        <v>23.08548632562691</v>
      </c>
      <c r="N22" s="5">
        <v>2.0618717922842174</v>
      </c>
      <c r="O22" s="5">
        <v>1.5626000058013241</v>
      </c>
      <c r="P22" s="5">
        <v>-0.57708242671900001</v>
      </c>
      <c r="Q22" s="5">
        <v>-8.5767090021827777</v>
      </c>
      <c r="R22" s="5">
        <v>9.3105771147703607</v>
      </c>
      <c r="S22" s="5">
        <v>8.886731479459467</v>
      </c>
      <c r="U22" s="12"/>
      <c r="V22" s="5"/>
      <c r="W22" s="5"/>
      <c r="X22" s="5"/>
      <c r="Y22" s="5"/>
      <c r="Z22" s="5"/>
      <c r="AA22" s="5"/>
      <c r="AB22" s="5"/>
      <c r="AC22" s="5"/>
      <c r="AD22" s="5"/>
      <c r="AE22" s="5"/>
      <c r="AP22" s="3"/>
    </row>
    <row r="23" spans="1:42" ht="25" customHeight="1" x14ac:dyDescent="0.2">
      <c r="A23" s="55">
        <v>-1384.31</v>
      </c>
      <c r="B23" s="55">
        <f t="shared" si="0"/>
        <v>58.061600000000006</v>
      </c>
      <c r="C23" s="53">
        <f t="shared" si="1"/>
        <v>58.243500000000004</v>
      </c>
      <c r="D23" s="55">
        <v>3.9222999999999999</v>
      </c>
      <c r="E23" s="55">
        <v>16.523499999999999</v>
      </c>
      <c r="F23" s="55">
        <v>7.3906000000000001</v>
      </c>
      <c r="G23" s="55">
        <v>2.6385000000000001</v>
      </c>
      <c r="H23" s="55">
        <v>7.3300999999999998</v>
      </c>
      <c r="I23" s="55">
        <v>2.8835000000000002</v>
      </c>
      <c r="J23" s="55">
        <v>1.0680000000000001</v>
      </c>
      <c r="K23" s="55">
        <v>99.818100000000001</v>
      </c>
      <c r="M23" s="5" cm="1">
        <f t="array" ref="M23:S23">MMULT(D23:J23,TRANSPOSE(_xlfn.ANCHORARRAY($AH$15)))</f>
        <v>23.211142683409204</v>
      </c>
      <c r="N23" s="5">
        <v>1.9766703103187544</v>
      </c>
      <c r="O23" s="5">
        <v>1.5864959141403483</v>
      </c>
      <c r="P23" s="5">
        <v>-0.5292428254700472</v>
      </c>
      <c r="Q23" s="5">
        <v>-8.5340122113337706</v>
      </c>
      <c r="R23" s="5">
        <v>9.4202574204905929</v>
      </c>
      <c r="S23" s="5">
        <v>8.9622511485121841</v>
      </c>
      <c r="U23" s="12"/>
      <c r="V23" s="5"/>
      <c r="W23" s="5"/>
      <c r="X23" s="5"/>
      <c r="Y23" s="5"/>
      <c r="Z23" s="5"/>
      <c r="AA23" s="5"/>
      <c r="AB23" s="5"/>
      <c r="AC23" s="5"/>
      <c r="AD23" s="5"/>
      <c r="AE23" s="5"/>
    </row>
    <row r="24" spans="1:42" ht="25" customHeight="1" x14ac:dyDescent="0.2">
      <c r="A24" s="55">
        <v>-1383.72</v>
      </c>
      <c r="B24" s="55">
        <f t="shared" si="0"/>
        <v>57.667900000000003</v>
      </c>
      <c r="C24" s="53">
        <f t="shared" si="1"/>
        <v>58.548699999999997</v>
      </c>
      <c r="D24" s="55">
        <v>3.7153999999999998</v>
      </c>
      <c r="E24" s="55">
        <v>16.430900000000001</v>
      </c>
      <c r="F24" s="55">
        <v>7.4717000000000002</v>
      </c>
      <c r="G24" s="55">
        <v>2.7208000000000001</v>
      </c>
      <c r="H24" s="55">
        <v>7.2054999999999998</v>
      </c>
      <c r="I24" s="55">
        <v>2.8592</v>
      </c>
      <c r="J24" s="55">
        <v>1.0478000000000001</v>
      </c>
      <c r="K24" s="55">
        <v>99.119200000000006</v>
      </c>
      <c r="M24" s="5" cm="1">
        <f t="array" ref="M24:S24">MMULT(D24:J24,TRANSPOSE(_xlfn.ANCHORARRAY($AH$15)))</f>
        <v>23.01112434360175</v>
      </c>
      <c r="N24" s="5">
        <v>2.1302717419903217</v>
      </c>
      <c r="O24" s="5">
        <v>1.7987958711172598</v>
      </c>
      <c r="P24" s="5">
        <v>-0.58062171769014903</v>
      </c>
      <c r="Q24" s="5">
        <v>-8.5962414778892828</v>
      </c>
      <c r="R24" s="5">
        <v>9.3122683668179818</v>
      </c>
      <c r="S24" s="5">
        <v>8.8849733233502004</v>
      </c>
      <c r="U24" s="12"/>
      <c r="V24" s="5"/>
      <c r="W24" s="5"/>
      <c r="X24" s="5"/>
      <c r="Y24" s="5"/>
      <c r="Z24" s="5"/>
      <c r="AA24" s="5"/>
      <c r="AB24" s="5"/>
      <c r="AC24" s="5"/>
      <c r="AD24" s="5"/>
      <c r="AE24" s="5"/>
    </row>
    <row r="25" spans="1:42" ht="25" customHeight="1" x14ac:dyDescent="0.2">
      <c r="A25" s="55">
        <v>-1326.34</v>
      </c>
      <c r="B25" s="55">
        <f t="shared" si="0"/>
        <v>57.974699999999991</v>
      </c>
      <c r="C25" s="53">
        <f t="shared" si="1"/>
        <v>58.380299999999998</v>
      </c>
      <c r="D25" s="55">
        <v>3.7793999999999999</v>
      </c>
      <c r="E25" s="55">
        <v>16.4283</v>
      </c>
      <c r="F25" s="55">
        <v>7.4547999999999996</v>
      </c>
      <c r="G25" s="55">
        <v>2.7900999999999998</v>
      </c>
      <c r="H25" s="55">
        <v>7.2831999999999999</v>
      </c>
      <c r="I25" s="55">
        <v>2.8106</v>
      </c>
      <c r="J25" s="55">
        <v>1.0732999999999999</v>
      </c>
      <c r="K25" s="55">
        <v>99.594399999999993</v>
      </c>
      <c r="M25" s="5" cm="1">
        <f t="array" ref="M25:S25">MMULT(D25:J25,TRANSPOSE(_xlfn.ANCHORARRAY($AH$15)))</f>
        <v>23.089739388234275</v>
      </c>
      <c r="N25" s="5">
        <v>2.0484544358911108</v>
      </c>
      <c r="O25" s="5">
        <v>1.8171417850094775</v>
      </c>
      <c r="P25" s="5">
        <v>-0.64828587365306845</v>
      </c>
      <c r="Q25" s="5">
        <v>-8.6218452423641079</v>
      </c>
      <c r="R25" s="5">
        <v>9.4192214470561275</v>
      </c>
      <c r="S25" s="5">
        <v>8.8853935134893689</v>
      </c>
      <c r="U25" s="12"/>
      <c r="V25" s="5"/>
      <c r="W25" s="5"/>
      <c r="X25" s="5"/>
      <c r="Y25" s="5"/>
      <c r="Z25" s="5"/>
      <c r="AA25" s="5"/>
      <c r="AB25" s="5"/>
      <c r="AC25" s="5"/>
      <c r="AD25" s="5"/>
      <c r="AE25" s="5"/>
    </row>
    <row r="26" spans="1:42" ht="25" customHeight="1" x14ac:dyDescent="0.2">
      <c r="A26" s="55">
        <v>-1323.35</v>
      </c>
      <c r="B26" s="55">
        <f t="shared" si="0"/>
        <v>57.847000000000001</v>
      </c>
      <c r="C26" s="53">
        <f t="shared" si="1"/>
        <v>58.2181</v>
      </c>
      <c r="D26" s="55">
        <v>3.9262000000000001</v>
      </c>
      <c r="E26" s="55">
        <v>16.6006</v>
      </c>
      <c r="F26" s="55">
        <v>7.4085000000000001</v>
      </c>
      <c r="G26" s="55">
        <v>2.6057999999999999</v>
      </c>
      <c r="H26" s="55">
        <v>7.3250999999999999</v>
      </c>
      <c r="I26" s="55">
        <v>2.8569</v>
      </c>
      <c r="J26" s="55">
        <v>1.0588</v>
      </c>
      <c r="K26" s="55">
        <v>99.628900000000002</v>
      </c>
      <c r="M26" s="5" cm="1">
        <f t="array" ref="M26:S26">MMULT(D26:J26,TRANSPOSE(_xlfn.ANCHORARRAY($AH$15)))</f>
        <v>23.255304425880873</v>
      </c>
      <c r="N26" s="5">
        <v>2.0148691928996665</v>
      </c>
      <c r="O26" s="5">
        <v>1.5360086117542904</v>
      </c>
      <c r="P26" s="5">
        <v>-0.49884844986740878</v>
      </c>
      <c r="Q26" s="5">
        <v>-8.5224847596453728</v>
      </c>
      <c r="R26" s="5">
        <v>9.3861191604916758</v>
      </c>
      <c r="S26" s="5">
        <v>8.9181320252587266</v>
      </c>
      <c r="U26" s="12"/>
      <c r="V26" s="5"/>
      <c r="W26" s="5"/>
      <c r="X26" s="5"/>
      <c r="Y26" s="5"/>
      <c r="Z26" s="5"/>
      <c r="AA26" s="5"/>
      <c r="AB26" s="5"/>
      <c r="AC26" s="5"/>
      <c r="AD26" s="5"/>
      <c r="AE26" s="5"/>
    </row>
    <row r="27" spans="1:42" ht="25" customHeight="1" x14ac:dyDescent="0.2">
      <c r="A27" s="55">
        <v>-1322</v>
      </c>
      <c r="B27" s="55">
        <f t="shared" si="0"/>
        <v>57.822600000000008</v>
      </c>
      <c r="C27" s="53">
        <f t="shared" si="1"/>
        <v>58.365200000000002</v>
      </c>
      <c r="D27" s="55">
        <v>3.7841</v>
      </c>
      <c r="E27" s="55">
        <v>16.673100000000002</v>
      </c>
      <c r="F27" s="55">
        <v>7.2721</v>
      </c>
      <c r="G27" s="55">
        <v>2.7044999999999999</v>
      </c>
      <c r="H27" s="55">
        <v>7.2648000000000001</v>
      </c>
      <c r="I27" s="55">
        <v>2.8763000000000001</v>
      </c>
      <c r="J27" s="55">
        <v>1.0599000000000001</v>
      </c>
      <c r="K27" s="55">
        <v>99.457400000000007</v>
      </c>
      <c r="M27" s="5" cm="1">
        <f t="array" ref="M27:S27">MMULT(D27:J27,TRANSPOSE(_xlfn.ANCHORARRAY($AH$15)))</f>
        <v>23.207846336853315</v>
      </c>
      <c r="N27" s="5">
        <v>2.1905724312663719</v>
      </c>
      <c r="O27" s="5">
        <v>1.6325680266294325</v>
      </c>
      <c r="P27" s="5">
        <v>-0.65913088125997854</v>
      </c>
      <c r="Q27" s="5">
        <v>-8.4941274944299785</v>
      </c>
      <c r="R27" s="5">
        <v>9.349383110448283</v>
      </c>
      <c r="S27" s="5">
        <v>8.9089388724084007</v>
      </c>
      <c r="U27" s="12"/>
      <c r="V27" s="5"/>
      <c r="W27" s="5"/>
      <c r="X27" s="5"/>
      <c r="Y27" s="5"/>
      <c r="Z27" s="5"/>
      <c r="AA27" s="5"/>
      <c r="AB27" s="5"/>
      <c r="AC27" s="5"/>
      <c r="AD27" s="5"/>
      <c r="AE27" s="5"/>
    </row>
    <row r="28" spans="1:42" ht="25" customHeight="1" x14ac:dyDescent="0.2">
      <c r="A28" s="55">
        <v>-1264.81</v>
      </c>
      <c r="B28" s="55">
        <f t="shared" si="0"/>
        <v>57.767399999999988</v>
      </c>
      <c r="C28" s="53">
        <f t="shared" si="1"/>
        <v>58.358699999999992</v>
      </c>
      <c r="D28" s="55">
        <v>3.9933000000000001</v>
      </c>
      <c r="E28" s="55">
        <v>16.511500000000002</v>
      </c>
      <c r="F28" s="55">
        <v>7.3916000000000004</v>
      </c>
      <c r="G28" s="55">
        <v>2.6223999999999998</v>
      </c>
      <c r="H28" s="55">
        <v>7.2320000000000002</v>
      </c>
      <c r="I28" s="55">
        <v>2.8508</v>
      </c>
      <c r="J28" s="55">
        <v>1.0397000000000001</v>
      </c>
      <c r="K28" s="55">
        <v>99.408699999999996</v>
      </c>
      <c r="M28" s="5" cm="1">
        <f t="array" ref="M28:S28">MMULT(D28:J28,TRANSPOSE(_xlfn.ANCHORARRAY($AH$15)))</f>
        <v>23.182566947437717</v>
      </c>
      <c r="N28" s="5">
        <v>1.9087208402619655</v>
      </c>
      <c r="O28" s="5">
        <v>1.4718371386980527</v>
      </c>
      <c r="P28" s="5">
        <v>-0.54544458998024381</v>
      </c>
      <c r="Q28" s="5">
        <v>-8.5027060147273126</v>
      </c>
      <c r="R28" s="5">
        <v>9.2983788853614087</v>
      </c>
      <c r="S28" s="5">
        <v>8.8767793473088155</v>
      </c>
      <c r="U28" s="5"/>
      <c r="V28" s="5"/>
      <c r="W28" s="5"/>
      <c r="X28" s="5"/>
      <c r="Y28" s="5"/>
      <c r="Z28" s="5"/>
      <c r="AA28" s="5"/>
      <c r="AB28" s="5"/>
      <c r="AC28" s="5"/>
      <c r="AD28" s="5"/>
      <c r="AE28" s="5"/>
    </row>
    <row r="29" spans="1:42" ht="25" customHeight="1" x14ac:dyDescent="0.2">
      <c r="A29" s="55">
        <v>-1262.4000000000001</v>
      </c>
      <c r="B29" s="55">
        <f t="shared" si="0"/>
        <v>57.900100000000009</v>
      </c>
      <c r="C29" s="53">
        <f t="shared" si="1"/>
        <v>58.477800000000002</v>
      </c>
      <c r="D29" s="55">
        <v>3.7479</v>
      </c>
      <c r="E29" s="55">
        <v>16.464500000000001</v>
      </c>
      <c r="F29" s="55">
        <v>7.4208999999999996</v>
      </c>
      <c r="G29" s="55">
        <v>2.6966999999999999</v>
      </c>
      <c r="H29" s="55">
        <v>7.2183999999999999</v>
      </c>
      <c r="I29" s="55">
        <v>2.9199000000000002</v>
      </c>
      <c r="J29" s="55">
        <v>1.0539000000000001</v>
      </c>
      <c r="K29" s="55">
        <v>99.422300000000007</v>
      </c>
      <c r="M29" s="5" cm="1">
        <f t="array" ref="M29:S29">MMULT(D29:J29,TRANSPOSE(_xlfn.ANCHORARRAY($AH$15)))</f>
        <v>23.058316110916515</v>
      </c>
      <c r="N29" s="5">
        <v>2.1192524406468243</v>
      </c>
      <c r="O29" s="5">
        <v>1.7519839416256613</v>
      </c>
      <c r="P29" s="5">
        <v>-0.57907895217809369</v>
      </c>
      <c r="Q29" s="5">
        <v>-8.5798017253445877</v>
      </c>
      <c r="R29" s="5">
        <v>9.336931123102918</v>
      </c>
      <c r="S29" s="5">
        <v>8.9594602884503374</v>
      </c>
      <c r="U29" s="5"/>
      <c r="V29" s="5"/>
      <c r="W29" s="5"/>
      <c r="X29" s="5"/>
      <c r="Y29" s="5"/>
      <c r="Z29" s="5"/>
      <c r="AA29" s="5"/>
      <c r="AB29" s="5"/>
      <c r="AC29" s="5"/>
      <c r="AD29" s="5"/>
      <c r="AE29" s="5"/>
    </row>
    <row r="30" spans="1:42" ht="25" customHeight="1" x14ac:dyDescent="0.2">
      <c r="A30" s="55">
        <v>-1260.29</v>
      </c>
      <c r="B30" s="55">
        <f t="shared" si="0"/>
        <v>57.818300000000001</v>
      </c>
      <c r="C30" s="53">
        <f t="shared" si="1"/>
        <v>58.2395</v>
      </c>
      <c r="D30" s="55">
        <v>3.8986000000000001</v>
      </c>
      <c r="E30" s="55">
        <v>16.5032</v>
      </c>
      <c r="F30" s="55">
        <v>7.3996000000000004</v>
      </c>
      <c r="G30" s="55">
        <v>2.7378999999999998</v>
      </c>
      <c r="H30" s="55">
        <v>7.2333999999999996</v>
      </c>
      <c r="I30" s="55">
        <v>2.9323000000000001</v>
      </c>
      <c r="J30" s="55">
        <v>1.0555000000000001</v>
      </c>
      <c r="K30" s="55">
        <v>99.578800000000001</v>
      </c>
      <c r="M30" s="5" cm="1">
        <f t="array" ref="M30:S30">MMULT(D30:J30,TRANSPOSE(_xlfn.ANCHORARRAY($AH$15)))</f>
        <v>23.20007397386831</v>
      </c>
      <c r="N30" s="5">
        <v>1.9754377854087024</v>
      </c>
      <c r="O30" s="5">
        <v>1.6615413171309139</v>
      </c>
      <c r="P30" s="5">
        <v>-0.65036095258779369</v>
      </c>
      <c r="Q30" s="5">
        <v>-8.5932273419220486</v>
      </c>
      <c r="R30" s="5">
        <v>9.3745716577484934</v>
      </c>
      <c r="S30" s="5">
        <v>9.0050492101189725</v>
      </c>
      <c r="U30" s="12"/>
      <c r="V30" s="5"/>
      <c r="W30" s="5"/>
      <c r="X30" s="5"/>
      <c r="Y30" s="5"/>
      <c r="Z30" s="5"/>
      <c r="AA30" s="5"/>
      <c r="AB30" s="5"/>
      <c r="AC30" s="5"/>
      <c r="AD30" s="5"/>
      <c r="AE30" s="5"/>
    </row>
    <row r="31" spans="1:42" ht="25" customHeight="1" x14ac:dyDescent="0.2">
      <c r="A31" s="55">
        <v>-1203.29</v>
      </c>
      <c r="B31" s="55">
        <f t="shared" si="0"/>
        <v>57.988599999999998</v>
      </c>
      <c r="C31" s="53">
        <f t="shared" si="1"/>
        <v>58.283899999999996</v>
      </c>
      <c r="D31" s="55">
        <v>3.7532999999999999</v>
      </c>
      <c r="E31" s="55">
        <v>16.5215</v>
      </c>
      <c r="F31" s="55">
        <v>7.5019</v>
      </c>
      <c r="G31" s="55">
        <v>2.7641</v>
      </c>
      <c r="H31" s="55">
        <v>7.2378999999999998</v>
      </c>
      <c r="I31" s="55">
        <v>2.8834</v>
      </c>
      <c r="J31" s="55">
        <v>1.054</v>
      </c>
      <c r="K31" s="55">
        <v>99.704700000000003</v>
      </c>
      <c r="M31" s="5" cm="1">
        <f t="array" ref="M31:S31">MMULT(D31:J31,TRANSPOSE(_xlfn.ANCHORARRAY($AH$15)))</f>
        <v>23.15645881614461</v>
      </c>
      <c r="N31" s="5">
        <v>2.119764808290975</v>
      </c>
      <c r="O31" s="5">
        <v>1.8124648793960472</v>
      </c>
      <c r="P31" s="5">
        <v>-0.62182708065888193</v>
      </c>
      <c r="Q31" s="5">
        <v>-8.6525064305333519</v>
      </c>
      <c r="R31" s="5">
        <v>9.369780606407426</v>
      </c>
      <c r="S31" s="5">
        <v>8.9492111767787783</v>
      </c>
      <c r="U31" s="12"/>
      <c r="V31" s="5"/>
      <c r="W31" s="5"/>
      <c r="X31" s="5"/>
      <c r="Y31" s="5"/>
      <c r="Z31" s="5"/>
      <c r="AA31" s="5"/>
      <c r="AB31" s="5"/>
      <c r="AC31" s="5"/>
      <c r="AD31" s="5"/>
      <c r="AE31" s="5"/>
    </row>
    <row r="32" spans="1:42" ht="25" customHeight="1" x14ac:dyDescent="0.2">
      <c r="A32" s="55">
        <v>-1201.44</v>
      </c>
      <c r="B32" s="55">
        <f t="shared" si="0"/>
        <v>57.792700000000011</v>
      </c>
      <c r="C32" s="53">
        <f t="shared" si="1"/>
        <v>58.135500000000008</v>
      </c>
      <c r="D32" s="55">
        <v>3.9346000000000001</v>
      </c>
      <c r="E32" s="55">
        <v>16.469100000000001</v>
      </c>
      <c r="F32" s="55">
        <v>7.5091999999999999</v>
      </c>
      <c r="G32" s="55">
        <v>2.669</v>
      </c>
      <c r="H32" s="55">
        <v>7.2586000000000004</v>
      </c>
      <c r="I32" s="55">
        <v>2.9466000000000001</v>
      </c>
      <c r="J32" s="55">
        <v>1.0773999999999999</v>
      </c>
      <c r="K32" s="55">
        <v>99.657200000000003</v>
      </c>
      <c r="M32" s="5" cm="1">
        <f t="array" ref="M32:S32">MMULT(D32:J32,TRANSPOSE(_xlfn.ANCHORARRAY($AH$15)))</f>
        <v>23.222481411515112</v>
      </c>
      <c r="N32" s="5">
        <v>1.9253187853253897</v>
      </c>
      <c r="O32" s="5">
        <v>1.6442371211147366</v>
      </c>
      <c r="P32" s="5">
        <v>-0.53480268631773098</v>
      </c>
      <c r="Q32" s="5">
        <v>-8.6729006711246761</v>
      </c>
      <c r="R32" s="5">
        <v>9.4350983422873753</v>
      </c>
      <c r="S32" s="5">
        <v>9.0469449014812273</v>
      </c>
      <c r="U32" s="12"/>
      <c r="V32" s="5"/>
      <c r="W32" s="5"/>
      <c r="X32" s="5"/>
      <c r="Y32" s="5"/>
      <c r="Z32" s="5"/>
      <c r="AA32" s="5"/>
      <c r="AB32" s="5"/>
      <c r="AC32" s="5"/>
      <c r="AD32" s="5"/>
      <c r="AE32" s="5"/>
    </row>
    <row r="33" spans="1:32" ht="25" customHeight="1" x14ac:dyDescent="0.2">
      <c r="A33" s="55">
        <v>-1198.57</v>
      </c>
      <c r="B33" s="55">
        <f t="shared" si="0"/>
        <v>57.77259999999999</v>
      </c>
      <c r="C33" s="53">
        <f t="shared" si="1"/>
        <v>58.269799999999996</v>
      </c>
      <c r="D33" s="55">
        <v>3.8089</v>
      </c>
      <c r="E33" s="55">
        <v>16.472200000000001</v>
      </c>
      <c r="F33" s="55">
        <v>7.5045000000000002</v>
      </c>
      <c r="G33" s="55">
        <v>2.7635999999999998</v>
      </c>
      <c r="H33" s="55">
        <v>7.1997999999999998</v>
      </c>
      <c r="I33" s="55">
        <v>2.9125000000000001</v>
      </c>
      <c r="J33" s="55">
        <v>1.0687</v>
      </c>
      <c r="K33" s="55">
        <v>99.502799999999993</v>
      </c>
      <c r="M33" s="5" cm="1">
        <f t="array" ref="M33:S33">MMULT(D33:J33,TRANSPOSE(_xlfn.ANCHORARRAY($AH$15)))</f>
        <v>23.150150915793883</v>
      </c>
      <c r="N33" s="5">
        <v>2.0420791777499638</v>
      </c>
      <c r="O33" s="5">
        <v>1.7749726848542311</v>
      </c>
      <c r="P33" s="5">
        <v>-0.63504426574136819</v>
      </c>
      <c r="Q33" s="5">
        <v>-8.6942638291629315</v>
      </c>
      <c r="R33" s="5">
        <v>9.3861467625444632</v>
      </c>
      <c r="S33" s="5">
        <v>8.9862441705796918</v>
      </c>
      <c r="U33" s="12"/>
      <c r="V33" s="5"/>
      <c r="W33" s="5"/>
      <c r="X33" s="5"/>
      <c r="Y33" s="5"/>
      <c r="Z33" s="5"/>
      <c r="AA33" s="5"/>
      <c r="AB33" s="5"/>
      <c r="AC33" s="5"/>
      <c r="AD33" s="5"/>
      <c r="AE33" s="5"/>
    </row>
    <row r="34" spans="1:32" ht="25" customHeight="1" x14ac:dyDescent="0.2">
      <c r="A34" s="55">
        <v>-1141.76</v>
      </c>
      <c r="B34" s="55">
        <f t="shared" si="0"/>
        <v>57.682599999999994</v>
      </c>
      <c r="C34" s="53">
        <f t="shared" si="1"/>
        <v>58.203699999999998</v>
      </c>
      <c r="D34" s="55">
        <v>3.9664000000000001</v>
      </c>
      <c r="E34" s="55">
        <v>16.7027</v>
      </c>
      <c r="F34" s="55">
        <v>7.2880000000000003</v>
      </c>
      <c r="G34" s="55">
        <v>2.5947</v>
      </c>
      <c r="H34" s="55">
        <v>7.2454999999999998</v>
      </c>
      <c r="I34" s="55">
        <v>2.9184999999999999</v>
      </c>
      <c r="J34" s="55">
        <v>1.0805</v>
      </c>
      <c r="K34" s="55">
        <v>99.478899999999996</v>
      </c>
      <c r="M34" s="5" cm="1">
        <f t="array" ref="M34:S34">MMULT(D34:J34,TRANSPOSE(_xlfn.ANCHORARRAY($AH$15)))</f>
        <v>23.314991797834541</v>
      </c>
      <c r="N34" s="5">
        <v>2.0395774941496763</v>
      </c>
      <c r="O34" s="5">
        <v>1.4119362915350246</v>
      </c>
      <c r="P34" s="5">
        <v>-0.57532967916900202</v>
      </c>
      <c r="Q34" s="5">
        <v>-8.5266596736325635</v>
      </c>
      <c r="R34" s="5">
        <v>9.3749179006019023</v>
      </c>
      <c r="S34" s="5">
        <v>8.963078052094799</v>
      </c>
      <c r="U34" s="12"/>
      <c r="V34" s="5"/>
      <c r="W34" s="5"/>
      <c r="X34" s="5"/>
      <c r="Y34" s="5"/>
      <c r="Z34" s="5"/>
      <c r="AA34" s="5"/>
      <c r="AB34" s="5"/>
      <c r="AC34" s="5"/>
      <c r="AD34" s="5"/>
      <c r="AE34" s="5"/>
    </row>
    <row r="35" spans="1:32" ht="25" customHeight="1" x14ac:dyDescent="0.2">
      <c r="A35" s="55">
        <v>-1140.49</v>
      </c>
      <c r="B35" s="55">
        <f t="shared" si="0"/>
        <v>57.917199999999994</v>
      </c>
      <c r="C35" s="53">
        <f t="shared" si="1"/>
        <v>58.468699999999998</v>
      </c>
      <c r="D35" s="55">
        <v>3.7879</v>
      </c>
      <c r="E35" s="55">
        <v>16.369800000000001</v>
      </c>
      <c r="F35" s="55">
        <v>7.4275000000000002</v>
      </c>
      <c r="G35" s="55">
        <v>2.6728000000000001</v>
      </c>
      <c r="H35" s="55">
        <v>7.2210000000000001</v>
      </c>
      <c r="I35" s="55">
        <v>2.9459</v>
      </c>
      <c r="J35" s="55">
        <v>1.1064000000000001</v>
      </c>
      <c r="K35" s="55">
        <v>99.448499999999996</v>
      </c>
      <c r="M35" s="5" cm="1">
        <f t="array" ref="M35:S35">MMULT(D35:J35,TRANSPOSE(_xlfn.ANCHORARRAY($AH$15)))</f>
        <v>23.022374170886586</v>
      </c>
      <c r="N35" s="5">
        <v>2.0394659550906975</v>
      </c>
      <c r="O35" s="5">
        <v>1.7378195565853496</v>
      </c>
      <c r="P35" s="5">
        <v>-0.55228782167169255</v>
      </c>
      <c r="Q35" s="5">
        <v>-8.6614194360463816</v>
      </c>
      <c r="R35" s="5">
        <v>9.4420044660178259</v>
      </c>
      <c r="S35" s="5">
        <v>9.0192593162991663</v>
      </c>
      <c r="U35" s="12"/>
      <c r="V35" s="5"/>
      <c r="W35" s="5"/>
      <c r="X35" s="5"/>
      <c r="Y35" s="5"/>
      <c r="Z35" s="5"/>
      <c r="AA35" s="5"/>
      <c r="AB35" s="5"/>
      <c r="AC35" s="5"/>
      <c r="AD35" s="5"/>
      <c r="AE35" s="5"/>
    </row>
    <row r="36" spans="1:32" ht="25" customHeight="1" x14ac:dyDescent="0.2">
      <c r="A36" s="55">
        <v>-1136.8599999999999</v>
      </c>
      <c r="B36" s="55">
        <f t="shared" si="0"/>
        <v>57.493299999999998</v>
      </c>
      <c r="C36" s="53">
        <f t="shared" si="1"/>
        <v>57.960699999999996</v>
      </c>
      <c r="D36" s="55">
        <v>3.9578000000000002</v>
      </c>
      <c r="E36" s="55">
        <v>16.722200000000001</v>
      </c>
      <c r="F36" s="55">
        <v>7.4130000000000003</v>
      </c>
      <c r="G36" s="55">
        <v>2.6901999999999999</v>
      </c>
      <c r="H36" s="55">
        <v>7.2815000000000003</v>
      </c>
      <c r="I36" s="55">
        <v>2.9523000000000001</v>
      </c>
      <c r="J36" s="55">
        <v>1.0223</v>
      </c>
      <c r="K36" s="55">
        <v>99.532600000000002</v>
      </c>
      <c r="M36" s="5" cm="1">
        <f t="array" ref="M36:S36">MMULT(D36:J36,TRANSPOSE(_xlfn.ANCHORARRAY($AH$15)))</f>
        <v>23.413647053103865</v>
      </c>
      <c r="N36" s="5">
        <v>2.0203093146206768</v>
      </c>
      <c r="O36" s="5">
        <v>1.5567871390782648</v>
      </c>
      <c r="P36" s="5">
        <v>-0.61097582825790275</v>
      </c>
      <c r="Q36" s="5">
        <v>-8.5470204454580632</v>
      </c>
      <c r="R36" s="5">
        <v>9.3411739528748541</v>
      </c>
      <c r="S36" s="5">
        <v>9.0285523995771921</v>
      </c>
      <c r="U36" s="5"/>
      <c r="V36" s="5"/>
      <c r="W36" s="5"/>
      <c r="X36" s="5"/>
      <c r="Y36" s="5"/>
      <c r="Z36" s="5"/>
      <c r="AA36" s="5"/>
      <c r="AB36" s="5"/>
      <c r="AC36" s="5"/>
      <c r="AD36" s="5"/>
      <c r="AE36" s="5"/>
    </row>
    <row r="37" spans="1:32" ht="25" customHeight="1" x14ac:dyDescent="0.2">
      <c r="A37" s="55">
        <v>-1080.24</v>
      </c>
      <c r="B37" s="55">
        <f t="shared" si="0"/>
        <v>57.784099999999995</v>
      </c>
      <c r="C37" s="53">
        <f t="shared" si="1"/>
        <v>58.086399999999998</v>
      </c>
      <c r="D37" s="55">
        <v>3.8757000000000001</v>
      </c>
      <c r="E37" s="55">
        <v>16.541699999999999</v>
      </c>
      <c r="F37" s="55">
        <v>7.49</v>
      </c>
      <c r="G37" s="55">
        <v>2.7105000000000001</v>
      </c>
      <c r="H37" s="55">
        <v>7.2080000000000002</v>
      </c>
      <c r="I37" s="55">
        <v>2.9998</v>
      </c>
      <c r="J37" s="55">
        <v>1.0879000000000001</v>
      </c>
      <c r="K37" s="55">
        <v>99.697699999999998</v>
      </c>
      <c r="M37" s="5" cm="1">
        <f t="array" ref="M37:S37">MMULT(D37:J37,TRANSPOSE(_xlfn.ANCHORARRAY($AH$15)))</f>
        <v>23.25795977660081</v>
      </c>
      <c r="N37" s="5">
        <v>2.0155007057670646</v>
      </c>
      <c r="O37" s="5">
        <v>1.6897052246563358</v>
      </c>
      <c r="P37" s="5">
        <v>-0.60204102423517991</v>
      </c>
      <c r="Q37" s="5">
        <v>-8.7278556519501649</v>
      </c>
      <c r="R37" s="5">
        <v>9.4391328941508164</v>
      </c>
      <c r="S37" s="5">
        <v>9.101717451860889</v>
      </c>
      <c r="U37" s="5"/>
      <c r="V37" s="5"/>
      <c r="W37" s="5"/>
      <c r="X37" s="5"/>
      <c r="Y37" s="5"/>
      <c r="Z37" s="5"/>
      <c r="AA37" s="5"/>
      <c r="AB37" s="5"/>
      <c r="AC37" s="5"/>
      <c r="AD37" s="5"/>
      <c r="AE37" s="5"/>
    </row>
    <row r="38" spans="1:32" ht="25" customHeight="1" x14ac:dyDescent="0.2">
      <c r="A38" s="55">
        <v>-1079.55</v>
      </c>
      <c r="B38" s="55">
        <f t="shared" si="0"/>
        <v>57.535499999999999</v>
      </c>
      <c r="C38" s="53">
        <f t="shared" si="1"/>
        <v>58.021500000000003</v>
      </c>
      <c r="D38" s="55">
        <v>3.9704000000000002</v>
      </c>
      <c r="E38" s="55">
        <v>16.470400000000001</v>
      </c>
      <c r="F38" s="55">
        <v>7.4555999999999996</v>
      </c>
      <c r="G38" s="55">
        <v>2.7519999999999998</v>
      </c>
      <c r="H38" s="55">
        <v>7.2502000000000004</v>
      </c>
      <c r="I38" s="55">
        <v>2.9948000000000001</v>
      </c>
      <c r="J38" s="55">
        <v>1.0851</v>
      </c>
      <c r="K38" s="55">
        <v>99.513999999999996</v>
      </c>
      <c r="M38" s="5" cm="1">
        <f t="array" ref="M38:S38">MMULT(D38:J38,TRANSPOSE(_xlfn.ANCHORARRAY($AH$15)))</f>
        <v>23.275998754015657</v>
      </c>
      <c r="N38" s="5">
        <v>1.8766391535560885</v>
      </c>
      <c r="O38" s="5">
        <v>1.6712575634488129</v>
      </c>
      <c r="P38" s="5">
        <v>-0.6490412268784892</v>
      </c>
      <c r="Q38" s="5">
        <v>-8.696921076812119</v>
      </c>
      <c r="R38" s="5">
        <v>9.4754357229718167</v>
      </c>
      <c r="S38" s="5">
        <v>9.1241022465224457</v>
      </c>
      <c r="U38" s="12"/>
      <c r="V38" s="5"/>
      <c r="W38" s="5"/>
      <c r="X38" s="5"/>
      <c r="Y38" s="5"/>
      <c r="Z38" s="5"/>
      <c r="AA38" s="5"/>
      <c r="AB38" s="5"/>
      <c r="AC38" s="5"/>
      <c r="AD38" s="5"/>
      <c r="AE38" s="5"/>
    </row>
    <row r="39" spans="1:32" ht="25" customHeight="1" x14ac:dyDescent="0.2">
      <c r="A39" s="55">
        <v>-1075.1400000000001</v>
      </c>
      <c r="B39" s="55">
        <f t="shared" si="0"/>
        <v>57.929100000000012</v>
      </c>
      <c r="C39" s="53">
        <f t="shared" si="1"/>
        <v>58.219200000000008</v>
      </c>
      <c r="D39" s="55">
        <v>3.8083</v>
      </c>
      <c r="E39" s="55">
        <v>16.5672</v>
      </c>
      <c r="F39" s="55">
        <v>7.3769</v>
      </c>
      <c r="G39" s="55">
        <v>2.7442000000000002</v>
      </c>
      <c r="H39" s="55">
        <v>7.2512999999999996</v>
      </c>
      <c r="I39" s="55">
        <v>2.9839000000000002</v>
      </c>
      <c r="J39" s="55">
        <v>1.0489999999999999</v>
      </c>
      <c r="K39" s="55">
        <v>99.709900000000005</v>
      </c>
      <c r="M39" s="5" cm="1">
        <f t="array" ref="M39:S39">MMULT(D39:J39,TRANSPOSE(_xlfn.ANCHORARRAY($AH$15)))</f>
        <v>23.214808491822705</v>
      </c>
      <c r="N39" s="5">
        <v>2.09507135695408</v>
      </c>
      <c r="O39" s="5">
        <v>1.733632675764379</v>
      </c>
      <c r="P39" s="5">
        <v>-0.65419308271819965</v>
      </c>
      <c r="Q39" s="5">
        <v>-8.5803111079795986</v>
      </c>
      <c r="R39" s="5">
        <v>9.3774026025937438</v>
      </c>
      <c r="S39" s="5">
        <v>9.0608299596614206</v>
      </c>
      <c r="U39" s="12"/>
      <c r="V39" s="5"/>
      <c r="W39" s="5"/>
      <c r="X39" s="5"/>
      <c r="Y39" s="5"/>
      <c r="Z39" s="5"/>
      <c r="AA39" s="5"/>
      <c r="AB39" s="5"/>
      <c r="AC39" s="5"/>
      <c r="AD39" s="5"/>
      <c r="AE39" s="5"/>
    </row>
    <row r="40" spans="1:32" ht="25" customHeight="1" x14ac:dyDescent="0.2">
      <c r="A40" s="55">
        <v>-1018.72</v>
      </c>
      <c r="B40" s="55">
        <f t="shared" si="0"/>
        <v>57.827700000000007</v>
      </c>
      <c r="C40" s="53">
        <f t="shared" si="1"/>
        <v>58.239800000000002</v>
      </c>
      <c r="D40" s="55">
        <v>3.7673999999999999</v>
      </c>
      <c r="E40" s="55">
        <v>16.4985</v>
      </c>
      <c r="F40" s="55">
        <v>7.5445000000000002</v>
      </c>
      <c r="G40" s="55">
        <v>2.6507999999999998</v>
      </c>
      <c r="H40" s="55">
        <v>7.2256</v>
      </c>
      <c r="I40" s="55">
        <v>3.0232000000000001</v>
      </c>
      <c r="J40" s="55">
        <v>1.0502</v>
      </c>
      <c r="K40" s="55">
        <v>99.587900000000005</v>
      </c>
      <c r="M40" s="5" cm="1">
        <f t="array" ref="M40:S40">MMULT(D40:J40,TRANSPOSE(_xlfn.ANCHORARRAY($AH$15)))</f>
        <v>23.15567823974941</v>
      </c>
      <c r="N40" s="5">
        <v>2.1089176744651819</v>
      </c>
      <c r="O40" s="5">
        <v>1.7708626437197321</v>
      </c>
      <c r="P40" s="5">
        <v>-0.48932102280530265</v>
      </c>
      <c r="Q40" s="5">
        <v>-8.6684861337225154</v>
      </c>
      <c r="R40" s="5">
        <v>9.3679917520511378</v>
      </c>
      <c r="S40" s="5">
        <v>9.0995377111245563</v>
      </c>
      <c r="U40" s="12"/>
      <c r="V40" s="5"/>
      <c r="W40" s="5"/>
      <c r="X40" s="5"/>
      <c r="Y40" s="5"/>
      <c r="Z40" s="5"/>
      <c r="AA40" s="5"/>
      <c r="AB40" s="5"/>
      <c r="AC40" s="5"/>
      <c r="AD40" s="5"/>
      <c r="AE40" s="5"/>
    </row>
    <row r="41" spans="1:32" ht="25" customHeight="1" x14ac:dyDescent="0.2">
      <c r="A41" s="55">
        <v>-1018.58</v>
      </c>
      <c r="B41" s="55">
        <f t="shared" si="0"/>
        <v>57.591900000000003</v>
      </c>
      <c r="C41" s="53">
        <f t="shared" si="1"/>
        <v>58.313200000000002</v>
      </c>
      <c r="D41" s="55">
        <v>3.9338000000000002</v>
      </c>
      <c r="E41" s="55">
        <v>16.325199999999999</v>
      </c>
      <c r="F41" s="55">
        <v>7.4890999999999996</v>
      </c>
      <c r="G41" s="55">
        <v>2.6261000000000001</v>
      </c>
      <c r="H41" s="55">
        <v>7.2229999999999999</v>
      </c>
      <c r="I41" s="55">
        <v>2.9942000000000002</v>
      </c>
      <c r="J41" s="55">
        <v>1.0953999999999999</v>
      </c>
      <c r="K41" s="55">
        <v>99.278700000000001</v>
      </c>
      <c r="M41" s="5" cm="1">
        <f t="array" ref="M41:S41">MMULT(D41:J41,TRANSPOSE(_xlfn.ANCHORARRAY($AH$15)))</f>
        <v>23.089217348568095</v>
      </c>
      <c r="N41" s="5">
        <v>1.8705761191251498</v>
      </c>
      <c r="O41" s="5">
        <v>1.638830534774298</v>
      </c>
      <c r="P41" s="5">
        <v>-0.49272706889049556</v>
      </c>
      <c r="Q41" s="5">
        <v>-8.6790496908126258</v>
      </c>
      <c r="R41" s="5">
        <v>9.4449080060249617</v>
      </c>
      <c r="S41" s="5">
        <v>9.0896062909931263</v>
      </c>
      <c r="U41" s="12"/>
      <c r="V41" s="5"/>
      <c r="W41" s="5"/>
      <c r="X41" s="5"/>
      <c r="Y41" s="5"/>
      <c r="Z41" s="5"/>
      <c r="AA41" s="5"/>
      <c r="AB41" s="5"/>
      <c r="AC41" s="5"/>
      <c r="AD41" s="5"/>
      <c r="AE41" s="5"/>
    </row>
    <row r="42" spans="1:32" ht="25" customHeight="1" x14ac:dyDescent="0.2">
      <c r="A42" s="55">
        <v>-1013.43</v>
      </c>
      <c r="B42" s="55">
        <f t="shared" si="0"/>
        <v>57.738199999999999</v>
      </c>
      <c r="C42" s="53">
        <f t="shared" si="1"/>
        <v>58.099600000000002</v>
      </c>
      <c r="D42" s="55">
        <v>3.8727</v>
      </c>
      <c r="E42" s="55">
        <v>16.4834</v>
      </c>
      <c r="F42" s="55">
        <v>7.4265999999999996</v>
      </c>
      <c r="G42" s="55">
        <v>2.7755999999999998</v>
      </c>
      <c r="H42" s="55">
        <v>7.2763</v>
      </c>
      <c r="I42" s="55">
        <v>2.9655</v>
      </c>
      <c r="J42" s="55">
        <v>1.1003000000000001</v>
      </c>
      <c r="K42" s="55">
        <v>99.638599999999997</v>
      </c>
      <c r="M42" s="5" cm="1">
        <f t="array" ref="M42:S42">MMULT(D42:J42,TRANSPOSE(_xlfn.ANCHORARRAY($AH$15)))</f>
        <v>23.231945806038006</v>
      </c>
      <c r="N42" s="5">
        <v>1.9804562992959351</v>
      </c>
      <c r="O42" s="5">
        <v>1.7529157037644381</v>
      </c>
      <c r="P42" s="5">
        <v>-0.6673839822969051</v>
      </c>
      <c r="Q42" s="5">
        <v>-8.6945782149699582</v>
      </c>
      <c r="R42" s="5">
        <v>9.5061781257757403</v>
      </c>
      <c r="S42" s="5">
        <v>9.0943826983364779</v>
      </c>
      <c r="U42" s="12"/>
      <c r="V42" s="5"/>
      <c r="W42" s="5"/>
      <c r="X42" s="5"/>
      <c r="Y42" s="5"/>
      <c r="Z42" s="5"/>
      <c r="AA42" s="5"/>
      <c r="AB42" s="5"/>
      <c r="AC42" s="5"/>
      <c r="AD42" s="5"/>
      <c r="AE42" s="5"/>
    </row>
    <row r="43" spans="1:32" ht="25" customHeight="1" x14ac:dyDescent="0.2">
      <c r="A43" s="55">
        <v>-957.63</v>
      </c>
      <c r="B43" s="55">
        <f t="shared" si="0"/>
        <v>57.758299999999998</v>
      </c>
      <c r="C43" s="53">
        <f t="shared" si="1"/>
        <v>58.597500000000004</v>
      </c>
      <c r="D43" s="55">
        <v>3.7122000000000002</v>
      </c>
      <c r="E43" s="55">
        <v>16.530999999999999</v>
      </c>
      <c r="F43" s="55">
        <v>7.2961999999999998</v>
      </c>
      <c r="G43" s="55">
        <v>2.6589999999999998</v>
      </c>
      <c r="H43" s="55">
        <v>7.1334999999999997</v>
      </c>
      <c r="I43" s="55">
        <v>2.9864999999999999</v>
      </c>
      <c r="J43" s="55">
        <v>1.0841000000000001</v>
      </c>
      <c r="K43" s="55">
        <v>99.160799999999995</v>
      </c>
      <c r="M43" s="5" cm="1">
        <f t="array" ref="M43:S43">MMULT(D43:J43,TRANSPOSE(_xlfn.ANCHORARRAY($AH$15)))</f>
        <v>23.03349175536912</v>
      </c>
      <c r="N43" s="5">
        <v>2.2111903394469494</v>
      </c>
      <c r="O43" s="5">
        <v>1.6718282197652481</v>
      </c>
      <c r="P43" s="5">
        <v>-0.61765957305423402</v>
      </c>
      <c r="Q43" s="5">
        <v>-8.581034873591582</v>
      </c>
      <c r="R43" s="5">
        <v>9.3249679689832572</v>
      </c>
      <c r="S43" s="5">
        <v>8.9974396075097332</v>
      </c>
      <c r="U43" s="12"/>
      <c r="V43" s="5"/>
      <c r="W43" s="5"/>
      <c r="X43" s="5"/>
      <c r="Y43" s="5"/>
      <c r="Z43" s="5"/>
      <c r="AA43" s="5"/>
      <c r="AB43" s="5"/>
      <c r="AC43" s="5"/>
      <c r="AD43" s="5"/>
      <c r="AE43" s="5"/>
    </row>
    <row r="44" spans="1:32" ht="25" customHeight="1" x14ac:dyDescent="0.2">
      <c r="A44" s="55">
        <v>-957.19</v>
      </c>
      <c r="B44" s="55">
        <f t="shared" si="0"/>
        <v>57.764900000000004</v>
      </c>
      <c r="C44" s="53">
        <f t="shared" si="1"/>
        <v>58.410500000000006</v>
      </c>
      <c r="D44" s="55">
        <v>3.8557999999999999</v>
      </c>
      <c r="E44" s="55">
        <v>16.469100000000001</v>
      </c>
      <c r="F44" s="55">
        <v>7.3872</v>
      </c>
      <c r="G44" s="55">
        <v>2.6623999999999999</v>
      </c>
      <c r="H44" s="55">
        <v>7.1463000000000001</v>
      </c>
      <c r="I44" s="55">
        <v>3.036</v>
      </c>
      <c r="J44" s="55">
        <v>1.0327</v>
      </c>
      <c r="K44" s="55">
        <v>99.354399999999998</v>
      </c>
      <c r="M44" s="5" cm="1">
        <f t="array" ref="M44:S44">MMULT(D44:J44,TRANSPOSE(_xlfn.ANCHORARRAY($AH$15)))</f>
        <v>23.108043221983284</v>
      </c>
      <c r="N44" s="5">
        <v>2.0209046321418223</v>
      </c>
      <c r="O44" s="5">
        <v>1.6326562216776437</v>
      </c>
      <c r="P44" s="5">
        <v>-0.58809194104680795</v>
      </c>
      <c r="Q44" s="5">
        <v>-8.5629354335221048</v>
      </c>
      <c r="R44" s="5">
        <v>9.2776400292946004</v>
      </c>
      <c r="S44" s="5">
        <v>9.0683385877214882</v>
      </c>
      <c r="U44" s="5"/>
      <c r="V44" s="5"/>
      <c r="W44" s="5"/>
      <c r="X44" s="5"/>
      <c r="Y44" s="5"/>
      <c r="Z44" s="5"/>
      <c r="AA44" s="5"/>
      <c r="AB44" s="5"/>
      <c r="AC44" s="5"/>
      <c r="AD44" s="5"/>
      <c r="AE44" s="5"/>
    </row>
    <row r="45" spans="1:32" ht="25" customHeight="1" x14ac:dyDescent="0.2">
      <c r="A45" s="55">
        <v>-951.71</v>
      </c>
      <c r="B45" s="55">
        <f t="shared" si="0"/>
        <v>57.744700000000002</v>
      </c>
      <c r="C45" s="53">
        <f t="shared" si="1"/>
        <v>57.792999999999999</v>
      </c>
      <c r="D45" s="55">
        <v>3.9973999999999998</v>
      </c>
      <c r="E45" s="55">
        <v>16.707599999999999</v>
      </c>
      <c r="F45" s="55">
        <v>7.4573</v>
      </c>
      <c r="G45" s="55">
        <v>2.6597</v>
      </c>
      <c r="H45" s="55">
        <v>7.2119</v>
      </c>
      <c r="I45" s="55">
        <v>3.1097999999999999</v>
      </c>
      <c r="J45" s="55">
        <v>1.0632999999999999</v>
      </c>
      <c r="K45" s="55">
        <v>99.951700000000002</v>
      </c>
      <c r="M45" s="5" cm="1">
        <f t="array" ref="M45:S45">MMULT(D45:J45,TRANSPOSE(_xlfn.ANCHORARRAY($AH$15)))</f>
        <v>23.465687703739142</v>
      </c>
      <c r="N45" s="5">
        <v>1.9765401832638256</v>
      </c>
      <c r="O45" s="5">
        <v>1.538491025606602</v>
      </c>
      <c r="P45" s="5">
        <v>-0.59187451658973989</v>
      </c>
      <c r="Q45" s="5">
        <v>-8.6955937387767523</v>
      </c>
      <c r="R45" s="5">
        <v>9.4161050351219249</v>
      </c>
      <c r="S45" s="5">
        <v>9.2264008735829588</v>
      </c>
      <c r="U45" s="5"/>
      <c r="V45" s="5"/>
      <c r="W45" s="5"/>
      <c r="X45" s="5"/>
      <c r="Y45" s="5"/>
      <c r="Z45" s="5"/>
      <c r="AA45" s="5"/>
      <c r="AB45" s="5"/>
      <c r="AC45" s="5"/>
      <c r="AD45" s="5"/>
      <c r="AE45" s="5"/>
    </row>
    <row r="46" spans="1:32" ht="25" customHeight="1" x14ac:dyDescent="0.2">
      <c r="A46" s="55">
        <v>-896.69</v>
      </c>
      <c r="B46" s="55">
        <f t="shared" si="0"/>
        <v>57.646400000000007</v>
      </c>
      <c r="C46" s="53">
        <f t="shared" si="1"/>
        <v>58.2331</v>
      </c>
      <c r="D46" s="55">
        <v>3.8986999999999998</v>
      </c>
      <c r="E46" s="55">
        <v>16.554099999999998</v>
      </c>
      <c r="F46" s="55">
        <v>7.4249999999999998</v>
      </c>
      <c r="G46" s="55">
        <v>2.5813999999999999</v>
      </c>
      <c r="H46" s="55">
        <v>7.2131999999999996</v>
      </c>
      <c r="I46" s="55">
        <v>3.0602</v>
      </c>
      <c r="J46" s="55">
        <v>1.0343</v>
      </c>
      <c r="K46" s="55">
        <v>99.413300000000007</v>
      </c>
      <c r="M46" s="5" cm="1">
        <f t="array" ref="M46:S46">MMULT(D46:J46,TRANSPOSE(_xlfn.ANCHORARRAY($AH$15)))</f>
        <v>23.215956103476856</v>
      </c>
      <c r="N46" s="5">
        <v>2.0240609130480531</v>
      </c>
      <c r="O46" s="5">
        <v>1.5661367676422728</v>
      </c>
      <c r="P46" s="5">
        <v>-0.48612190574909053</v>
      </c>
      <c r="Q46" s="5">
        <v>-8.5591806689578966</v>
      </c>
      <c r="R46" s="5">
        <v>9.3160299605797636</v>
      </c>
      <c r="S46" s="5">
        <v>9.1148026200439087</v>
      </c>
      <c r="U46" s="12"/>
      <c r="V46" s="5"/>
      <c r="W46" s="5"/>
      <c r="X46" s="5"/>
      <c r="Y46" s="5"/>
      <c r="Z46" s="5"/>
      <c r="AA46" s="5"/>
      <c r="AB46" s="5"/>
      <c r="AC46" s="5"/>
      <c r="AD46" s="5"/>
      <c r="AE46" s="5"/>
    </row>
    <row r="47" spans="1:32" ht="25" customHeight="1" x14ac:dyDescent="0.2">
      <c r="A47" s="55">
        <v>-895.67</v>
      </c>
      <c r="B47" s="55">
        <f t="shared" si="0"/>
        <v>57.867899999999992</v>
      </c>
      <c r="C47" s="53">
        <f t="shared" si="1"/>
        <v>58.193099999999987</v>
      </c>
      <c r="D47" s="55">
        <v>3.7631999999999999</v>
      </c>
      <c r="E47" s="55">
        <v>16.526700000000002</v>
      </c>
      <c r="F47" s="55">
        <v>7.4656000000000002</v>
      </c>
      <c r="G47" s="55">
        <v>2.6246999999999998</v>
      </c>
      <c r="H47" s="55">
        <v>7.2443999999999997</v>
      </c>
      <c r="I47" s="55">
        <v>3.133</v>
      </c>
      <c r="J47" s="55">
        <v>1.0492999999999999</v>
      </c>
      <c r="K47" s="55">
        <v>99.674800000000005</v>
      </c>
      <c r="M47" s="5" cm="1">
        <f t="array" ref="M47:S47">MMULT(D47:J47,TRANSPOSE(_xlfn.ANCHORARRAY($AH$15)))</f>
        <v>23.183099784262957</v>
      </c>
      <c r="N47" s="5">
        <v>2.1331380169593146</v>
      </c>
      <c r="O47" s="5">
        <v>1.7583096232659854</v>
      </c>
      <c r="P47" s="5">
        <v>-0.48723833861368859</v>
      </c>
      <c r="Q47" s="5">
        <v>-8.6283658073464089</v>
      </c>
      <c r="R47" s="5">
        <v>9.3886149510408785</v>
      </c>
      <c r="S47" s="5">
        <v>9.2253120260833921</v>
      </c>
      <c r="U47" s="64"/>
      <c r="V47" s="63"/>
      <c r="W47" s="63"/>
      <c r="X47" s="63"/>
      <c r="Y47" s="63"/>
      <c r="Z47" s="63"/>
      <c r="AA47" s="63"/>
      <c r="AB47" s="63"/>
      <c r="AC47" s="63"/>
      <c r="AD47" s="63"/>
      <c r="AE47" s="63"/>
    </row>
    <row r="48" spans="1:32" ht="25" customHeight="1" x14ac:dyDescent="0.2">
      <c r="A48" s="55">
        <v>-890.01</v>
      </c>
      <c r="B48" s="55">
        <f t="shared" si="0"/>
        <v>57.648500000000006</v>
      </c>
      <c r="C48" s="53">
        <f t="shared" si="1"/>
        <v>58.066700000000004</v>
      </c>
      <c r="D48" s="55">
        <v>3.9971999999999999</v>
      </c>
      <c r="E48" s="55">
        <v>16.5199</v>
      </c>
      <c r="F48" s="55">
        <v>7.4523999999999999</v>
      </c>
      <c r="G48" s="55">
        <v>2.6734</v>
      </c>
      <c r="H48" s="55">
        <v>7.2179000000000002</v>
      </c>
      <c r="I48" s="55">
        <v>3.0375999999999999</v>
      </c>
      <c r="J48" s="55">
        <v>1.0348999999999999</v>
      </c>
      <c r="K48" s="55">
        <v>99.581800000000001</v>
      </c>
      <c r="M48" s="5" cm="1">
        <f t="array" ref="M48:S48">MMULT(D48:J48,TRANSPOSE(_xlfn.ANCHORARRAY($AH$15)))</f>
        <v>23.28787958248758</v>
      </c>
      <c r="N48" s="5">
        <v>1.8868356392835659</v>
      </c>
      <c r="O48" s="5">
        <v>1.5754675168167693</v>
      </c>
      <c r="P48" s="5">
        <v>-0.57989522330486487</v>
      </c>
      <c r="Q48" s="5">
        <v>-8.6063839824971939</v>
      </c>
      <c r="R48" s="5">
        <v>9.3525378103860834</v>
      </c>
      <c r="S48" s="5">
        <v>9.1252241182472495</v>
      </c>
      <c r="U48" s="64"/>
      <c r="V48" s="63"/>
      <c r="W48" s="63"/>
      <c r="X48" s="63"/>
      <c r="Y48" s="63"/>
      <c r="Z48" s="63"/>
      <c r="AA48" s="63"/>
      <c r="AB48" s="63"/>
      <c r="AC48" s="63"/>
      <c r="AD48" s="63"/>
      <c r="AE48" s="63"/>
      <c r="AF48" s="63"/>
    </row>
    <row r="49" spans="1:32" ht="25" customHeight="1" x14ac:dyDescent="0.2">
      <c r="A49" s="55">
        <v>-835.72</v>
      </c>
      <c r="B49" s="55">
        <f t="shared" si="0"/>
        <v>57.662199999999991</v>
      </c>
      <c r="C49" s="53">
        <f t="shared" si="1"/>
        <v>58.113899999999994</v>
      </c>
      <c r="D49" s="55">
        <v>3.8043999999999998</v>
      </c>
      <c r="E49" s="55">
        <v>16.580300000000001</v>
      </c>
      <c r="F49" s="55">
        <v>7.4467999999999996</v>
      </c>
      <c r="G49" s="55">
        <v>2.5861999999999998</v>
      </c>
      <c r="H49" s="55">
        <v>7.2712000000000003</v>
      </c>
      <c r="I49" s="55">
        <v>3.0962000000000001</v>
      </c>
      <c r="J49" s="55">
        <v>1.101</v>
      </c>
      <c r="K49" s="55">
        <v>99.548299999999998</v>
      </c>
      <c r="M49" s="5" cm="1">
        <f t="array" ref="M49:S49">MMULT(D49:J49,TRANSPOSE(_xlfn.ANCHORARRAY($AH$15)))</f>
        <v>23.241598264552795</v>
      </c>
      <c r="N49" s="5">
        <v>2.1276526050063564</v>
      </c>
      <c r="O49" s="5">
        <v>1.678514706516268</v>
      </c>
      <c r="P49" s="5">
        <v>-0.46582613106968485</v>
      </c>
      <c r="Q49" s="5">
        <v>-8.6811087612837667</v>
      </c>
      <c r="R49" s="5">
        <v>9.4824684774354164</v>
      </c>
      <c r="S49" s="5">
        <v>9.2079387840687783</v>
      </c>
      <c r="U49" s="64"/>
      <c r="V49" s="63"/>
      <c r="W49" s="63"/>
      <c r="X49" s="63"/>
      <c r="Y49" s="63"/>
      <c r="Z49" s="63"/>
      <c r="AA49" s="63"/>
      <c r="AB49" s="63"/>
      <c r="AC49" s="63"/>
      <c r="AD49" s="63"/>
      <c r="AE49" s="63"/>
      <c r="AF49" s="63"/>
    </row>
    <row r="50" spans="1:32" ht="25" customHeight="1" x14ac:dyDescent="0.2">
      <c r="A50" s="55">
        <v>-834.14</v>
      </c>
      <c r="B50" s="55">
        <f t="shared" si="0"/>
        <v>57.537199999999999</v>
      </c>
      <c r="C50" s="53">
        <f t="shared" si="1"/>
        <v>58.2256</v>
      </c>
      <c r="D50" s="55">
        <v>3.7612000000000001</v>
      </c>
      <c r="E50" s="55">
        <v>16.509599999999999</v>
      </c>
      <c r="F50" s="55">
        <v>7.3400999999999996</v>
      </c>
      <c r="G50" s="55">
        <v>2.7126000000000001</v>
      </c>
      <c r="H50" s="55">
        <v>7.2195999999999998</v>
      </c>
      <c r="I50" s="55">
        <v>3.1558999999999999</v>
      </c>
      <c r="J50" s="55">
        <v>1.0753999999999999</v>
      </c>
      <c r="K50" s="55">
        <v>99.311599999999999</v>
      </c>
      <c r="M50" s="5" cm="1">
        <f t="array" ref="M50:S50">MMULT(D50:J50,TRANSPOSE(_xlfn.ANCHORARRAY($AH$15)))</f>
        <v>23.167930554771239</v>
      </c>
      <c r="N50" s="5">
        <v>2.1230022587946835</v>
      </c>
      <c r="O50" s="5">
        <v>1.7822973832197568</v>
      </c>
      <c r="P50" s="5">
        <v>-0.63329184509807124</v>
      </c>
      <c r="Q50" s="5">
        <v>-8.6317889810440462</v>
      </c>
      <c r="R50" s="5">
        <v>9.4341107271675799</v>
      </c>
      <c r="S50" s="5">
        <v>9.2604586876766941</v>
      </c>
      <c r="U50" s="64"/>
      <c r="V50" s="63"/>
      <c r="W50" s="63"/>
      <c r="X50" s="63"/>
      <c r="Y50" s="63"/>
      <c r="Z50" s="63"/>
      <c r="AA50" s="63"/>
      <c r="AB50" s="63"/>
      <c r="AC50" s="63"/>
      <c r="AD50" s="63"/>
      <c r="AE50" s="63"/>
      <c r="AF50" s="63"/>
    </row>
    <row r="51" spans="1:32" ht="25" customHeight="1" x14ac:dyDescent="0.2">
      <c r="A51" s="55">
        <v>-828.29</v>
      </c>
      <c r="B51" s="55">
        <f t="shared" si="0"/>
        <v>57.852500000000006</v>
      </c>
      <c r="C51" s="53">
        <f t="shared" si="1"/>
        <v>58.046400000000006</v>
      </c>
      <c r="D51" s="55">
        <v>3.7704</v>
      </c>
      <c r="E51" s="55">
        <v>16.6861</v>
      </c>
      <c r="F51" s="55">
        <v>7.4747000000000003</v>
      </c>
      <c r="G51" s="55">
        <v>2.6606000000000001</v>
      </c>
      <c r="H51" s="55">
        <v>7.1292</v>
      </c>
      <c r="I51" s="55">
        <v>3.1905000000000001</v>
      </c>
      <c r="J51" s="55">
        <v>1.0421</v>
      </c>
      <c r="K51" s="55">
        <v>99.806100000000001</v>
      </c>
      <c r="M51" s="5" cm="1">
        <f t="array" ref="M51:S51">MMULT(D51:J51,TRANSPOSE(_xlfn.ANCHORARRAY($AH$15)))</f>
        <v>23.307981454400313</v>
      </c>
      <c r="N51" s="5">
        <v>2.1990038416971238</v>
      </c>
      <c r="O51" s="5">
        <v>1.7113485647681617</v>
      </c>
      <c r="P51" s="5">
        <v>-0.57423345346392285</v>
      </c>
      <c r="Q51" s="5">
        <v>-8.7035747399765686</v>
      </c>
      <c r="R51" s="5">
        <v>9.3271787345345469</v>
      </c>
      <c r="S51" s="5">
        <v>9.2645271733378696</v>
      </c>
      <c r="U51" s="64"/>
      <c r="V51" s="63"/>
      <c r="W51" s="63"/>
      <c r="X51" s="63"/>
      <c r="Y51" s="63"/>
      <c r="Z51" s="63"/>
      <c r="AA51" s="63"/>
      <c r="AB51" s="63"/>
      <c r="AC51" s="63"/>
      <c r="AD51" s="63"/>
      <c r="AE51" s="63"/>
      <c r="AF51" s="63"/>
    </row>
    <row r="52" spans="1:32" ht="25" customHeight="1" x14ac:dyDescent="0.2">
      <c r="A52" s="55">
        <v>-774.78</v>
      </c>
      <c r="B52" s="55">
        <f t="shared" si="0"/>
        <v>57.679399999999994</v>
      </c>
      <c r="C52" s="53">
        <f t="shared" si="1"/>
        <v>58.234299999999998</v>
      </c>
      <c r="D52" s="55">
        <v>3.8527</v>
      </c>
      <c r="E52" s="55">
        <v>16.4741</v>
      </c>
      <c r="F52" s="55">
        <v>7.4123999999999999</v>
      </c>
      <c r="G52" s="55">
        <v>2.62</v>
      </c>
      <c r="H52" s="55">
        <v>7.1740000000000004</v>
      </c>
      <c r="I52" s="55">
        <v>3.1558000000000002</v>
      </c>
      <c r="J52" s="55">
        <v>1.0767</v>
      </c>
      <c r="K52" s="55">
        <v>99.445099999999996</v>
      </c>
      <c r="M52" s="5" cm="1">
        <f t="array" ref="M52:S52">MMULT(D52:J52,TRANSPOSE(_xlfn.ANCHORARRAY($AH$15)))</f>
        <v>23.163875426460855</v>
      </c>
      <c r="N52" s="5">
        <v>2.0283528459873827</v>
      </c>
      <c r="O52" s="5">
        <v>1.6568950272282754</v>
      </c>
      <c r="P52" s="5">
        <v>-0.53208986781529566</v>
      </c>
      <c r="Q52" s="5">
        <v>-8.6615570197716671</v>
      </c>
      <c r="R52" s="5">
        <v>9.4005047803571564</v>
      </c>
      <c r="S52" s="5">
        <v>9.2441861301723343</v>
      </c>
      <c r="U52" s="63"/>
      <c r="V52" s="63"/>
      <c r="W52" s="63"/>
      <c r="X52" s="63"/>
      <c r="Y52" s="63"/>
      <c r="Z52" s="63"/>
      <c r="AA52" s="63"/>
      <c r="AB52" s="63"/>
      <c r="AC52" s="63"/>
      <c r="AD52" s="63"/>
      <c r="AE52" s="63"/>
      <c r="AF52" s="63"/>
    </row>
    <row r="53" spans="1:32" ht="25" customHeight="1" x14ac:dyDescent="0.2">
      <c r="A53" s="55">
        <v>-772.62</v>
      </c>
      <c r="B53" s="55">
        <f t="shared" si="0"/>
        <v>57.494799999999991</v>
      </c>
      <c r="C53" s="53">
        <f t="shared" si="1"/>
        <v>58.253999999999998</v>
      </c>
      <c r="D53" s="55">
        <v>3.8856000000000002</v>
      </c>
      <c r="E53" s="55">
        <v>16.4453</v>
      </c>
      <c r="F53" s="55">
        <v>7.3289</v>
      </c>
      <c r="G53" s="55">
        <v>2.6353</v>
      </c>
      <c r="H53" s="55">
        <v>7.2247000000000003</v>
      </c>
      <c r="I53" s="55">
        <v>3.1675</v>
      </c>
      <c r="J53" s="55">
        <v>1.0587</v>
      </c>
      <c r="K53" s="55">
        <v>99.240799999999993</v>
      </c>
      <c r="M53" s="5" cm="1">
        <f t="array" ref="M53:S53">MMULT(D53:J53,TRANSPOSE(_xlfn.ANCHORARRAY($AH$15)))</f>
        <v>23.157109787572189</v>
      </c>
      <c r="N53" s="5">
        <v>1.9802886254410985</v>
      </c>
      <c r="O53" s="5">
        <v>1.6456215515502643</v>
      </c>
      <c r="P53" s="5">
        <v>-0.56174398302847206</v>
      </c>
      <c r="Q53" s="5">
        <v>-8.5654593292079841</v>
      </c>
      <c r="R53" s="5">
        <v>9.398352732586023</v>
      </c>
      <c r="S53" s="5">
        <v>9.2624689076966931</v>
      </c>
      <c r="U53" s="63"/>
      <c r="V53" s="63"/>
      <c r="W53" s="63"/>
      <c r="X53" s="63"/>
      <c r="Y53" s="63"/>
      <c r="Z53" s="63"/>
      <c r="AA53" s="63"/>
      <c r="AB53" s="63"/>
      <c r="AC53" s="63"/>
      <c r="AD53" s="63"/>
      <c r="AE53" s="63"/>
      <c r="AF53" s="63"/>
    </row>
    <row r="54" spans="1:32" ht="25" customHeight="1" x14ac:dyDescent="0.2">
      <c r="A54" s="55">
        <v>-766.57</v>
      </c>
      <c r="B54" s="55">
        <f t="shared" si="0"/>
        <v>57.794600000000003</v>
      </c>
      <c r="C54" s="53">
        <f t="shared" si="1"/>
        <v>58.044399999999996</v>
      </c>
      <c r="D54" s="55">
        <v>4.0148000000000001</v>
      </c>
      <c r="E54" s="55">
        <v>16.321100000000001</v>
      </c>
      <c r="F54" s="55">
        <v>7.3003</v>
      </c>
      <c r="G54" s="55">
        <v>2.7530000000000001</v>
      </c>
      <c r="H54" s="55">
        <v>7.2582000000000004</v>
      </c>
      <c r="I54" s="55">
        <v>3.2361</v>
      </c>
      <c r="J54" s="55">
        <v>1.0721000000000001</v>
      </c>
      <c r="K54" s="55">
        <v>99.750200000000007</v>
      </c>
      <c r="M54" s="5" cm="1">
        <f t="array" ref="M54:S54">MMULT(D54:J54,TRANSPOSE(_xlfn.ANCHORARRAY($AH$15)))</f>
        <v>23.211417019691517</v>
      </c>
      <c r="N54" s="5">
        <v>1.7641389932795539</v>
      </c>
      <c r="O54" s="5">
        <v>1.6919903727544647</v>
      </c>
      <c r="P54" s="5">
        <v>-0.68857238142613286</v>
      </c>
      <c r="Q54" s="5">
        <v>-8.610699695336443</v>
      </c>
      <c r="R54" s="5">
        <v>9.5040439385586222</v>
      </c>
      <c r="S54" s="5">
        <v>9.4049080047391378</v>
      </c>
      <c r="AF54" s="63"/>
    </row>
    <row r="55" spans="1:32" ht="25" customHeight="1" x14ac:dyDescent="0.2">
      <c r="A55" s="55">
        <v>-713.82</v>
      </c>
      <c r="B55" s="55">
        <f t="shared" si="0"/>
        <v>57.691199999999995</v>
      </c>
      <c r="C55" s="53">
        <f t="shared" si="1"/>
        <v>58.173000000000002</v>
      </c>
      <c r="D55" s="55">
        <v>3.8327</v>
      </c>
      <c r="E55" s="55">
        <v>16.508500000000002</v>
      </c>
      <c r="F55" s="55">
        <v>7.3552999999999997</v>
      </c>
      <c r="G55" s="55">
        <v>2.6377999999999999</v>
      </c>
      <c r="H55" s="55">
        <v>7.1459000000000001</v>
      </c>
      <c r="I55" s="55">
        <v>3.2854000000000001</v>
      </c>
      <c r="J55" s="55">
        <v>1.0613999999999999</v>
      </c>
      <c r="K55" s="55">
        <v>99.518199999999993</v>
      </c>
      <c r="M55" s="5" cm="1">
        <f t="array" ref="M55:S55">MMULT(D55:J55,TRANSPOSE(_xlfn.ANCHORARRAY($AH$15)))</f>
        <v>23.196708084771696</v>
      </c>
      <c r="N55" s="5">
        <v>2.0629688297231898</v>
      </c>
      <c r="O55" s="5">
        <v>1.6818790244443658</v>
      </c>
      <c r="P55" s="5">
        <v>-0.57807710343938212</v>
      </c>
      <c r="Q55" s="5">
        <v>-8.6468569993867188</v>
      </c>
      <c r="R55" s="5">
        <v>9.383133262965595</v>
      </c>
      <c r="S55" s="5">
        <v>9.3827529284266955</v>
      </c>
    </row>
    <row r="56" spans="1:32" ht="25" customHeight="1" x14ac:dyDescent="0.2">
      <c r="A56" s="55">
        <v>-711.1</v>
      </c>
      <c r="B56" s="55">
        <f t="shared" si="0"/>
        <v>57.801699999999997</v>
      </c>
      <c r="C56" s="53">
        <f t="shared" si="1"/>
        <v>57.858800000000002</v>
      </c>
      <c r="D56" s="55">
        <v>4.0152999999999999</v>
      </c>
      <c r="E56" s="55">
        <v>16.598500000000001</v>
      </c>
      <c r="F56" s="55">
        <v>7.3703000000000003</v>
      </c>
      <c r="G56" s="55">
        <v>2.6436999999999999</v>
      </c>
      <c r="H56" s="55">
        <v>7.2396000000000003</v>
      </c>
      <c r="I56" s="55">
        <v>3.2357999999999998</v>
      </c>
      <c r="J56" s="55">
        <v>1.038</v>
      </c>
      <c r="K56" s="55">
        <v>99.942899999999995</v>
      </c>
      <c r="M56" s="5" cm="1">
        <f t="array" ref="M56:S56">MMULT(D56:J56,TRANSPOSE(_xlfn.ANCHORARRAY($AH$15)))</f>
        <v>23.398703596713517</v>
      </c>
      <c r="N56" s="5">
        <v>1.9096450412943125</v>
      </c>
      <c r="O56" s="5">
        <v>1.5562516132553912</v>
      </c>
      <c r="P56" s="5">
        <v>-0.58333458231239321</v>
      </c>
      <c r="Q56" s="5">
        <v>-8.5976210904511845</v>
      </c>
      <c r="R56" s="5">
        <v>9.4060194497628302</v>
      </c>
      <c r="S56" s="5">
        <v>9.3664035891941602</v>
      </c>
    </row>
    <row r="57" spans="1:32" ht="25" customHeight="1" x14ac:dyDescent="0.2">
      <c r="A57" s="55">
        <v>-704.86</v>
      </c>
      <c r="B57" s="55">
        <f t="shared" si="0"/>
        <v>57.540799999999997</v>
      </c>
      <c r="C57" s="53">
        <f t="shared" si="1"/>
        <v>58.072099999999999</v>
      </c>
      <c r="D57" s="55">
        <v>3.8468</v>
      </c>
      <c r="E57" s="55">
        <v>16.5305</v>
      </c>
      <c r="F57" s="55">
        <v>7.3728999999999996</v>
      </c>
      <c r="G57" s="55">
        <v>2.6240999999999999</v>
      </c>
      <c r="H57" s="55">
        <v>7.2092000000000001</v>
      </c>
      <c r="I57" s="55">
        <v>3.2650000000000001</v>
      </c>
      <c r="J57" s="55">
        <v>1.0793999999999999</v>
      </c>
      <c r="K57" s="55">
        <v>99.468699999999998</v>
      </c>
      <c r="M57" s="5" cm="1">
        <f t="array" ref="M57:S57">MMULT(D57:J57,TRANSPOSE(_xlfn.ANCHORARRAY($AH$15)))</f>
        <v>23.245068043508038</v>
      </c>
      <c r="N57" s="5">
        <v>2.0570038420045735</v>
      </c>
      <c r="O57" s="5">
        <v>1.6828729851768072</v>
      </c>
      <c r="P57" s="5">
        <v>-0.54591095808817613</v>
      </c>
      <c r="Q57" s="5">
        <v>-8.6639892658813658</v>
      </c>
      <c r="R57" s="5">
        <v>9.4515723752515726</v>
      </c>
      <c r="S57" s="5">
        <v>9.3896359058767356</v>
      </c>
    </row>
    <row r="58" spans="1:32" ht="25" customHeight="1" x14ac:dyDescent="0.2">
      <c r="A58" s="55">
        <v>-652.87</v>
      </c>
      <c r="B58" s="55">
        <f t="shared" si="0"/>
        <v>57.752400000000002</v>
      </c>
      <c r="C58" s="53">
        <f t="shared" si="1"/>
        <v>57.911099999999998</v>
      </c>
      <c r="D58" s="55">
        <v>4.0507</v>
      </c>
      <c r="E58" s="55">
        <v>16.531199999999998</v>
      </c>
      <c r="F58" s="55">
        <v>7.3261000000000003</v>
      </c>
      <c r="G58" s="55">
        <v>2.5659000000000001</v>
      </c>
      <c r="H58" s="55">
        <v>7.1497999999999999</v>
      </c>
      <c r="I58" s="55">
        <v>3.3679999999999999</v>
      </c>
      <c r="J58" s="55">
        <v>1.0972</v>
      </c>
      <c r="K58" s="55">
        <v>99.841300000000004</v>
      </c>
      <c r="M58" s="5" cm="1">
        <f t="array" ref="M58:S58">MMULT(D58:J58,TRANSPOSE(_xlfn.ANCHORARRAY($AH$15)))</f>
        <v>23.346588759939536</v>
      </c>
      <c r="N58" s="5">
        <v>1.8661181901785675</v>
      </c>
      <c r="O58" s="5">
        <v>1.4701971592757304</v>
      </c>
      <c r="P58" s="5">
        <v>-0.54919085471976337</v>
      </c>
      <c r="Q58" s="5">
        <v>-8.6928542286794954</v>
      </c>
      <c r="R58" s="5">
        <v>9.4699727992868272</v>
      </c>
      <c r="S58" s="5">
        <v>9.5097888664989494</v>
      </c>
    </row>
    <row r="59" spans="1:32" ht="25" customHeight="1" x14ac:dyDescent="0.2">
      <c r="A59" s="55">
        <v>-649.57000000000005</v>
      </c>
      <c r="B59" s="55">
        <f t="shared" si="0"/>
        <v>57.9024</v>
      </c>
      <c r="C59" s="53">
        <f t="shared" si="1"/>
        <v>58.085899999999995</v>
      </c>
      <c r="D59" s="55">
        <v>3.8492999999999999</v>
      </c>
      <c r="E59" s="55">
        <v>16.651700000000002</v>
      </c>
      <c r="F59" s="55">
        <v>7.2984</v>
      </c>
      <c r="G59" s="55">
        <v>2.6038999999999999</v>
      </c>
      <c r="H59" s="55">
        <v>7.0929000000000002</v>
      </c>
      <c r="I59" s="55">
        <v>3.36</v>
      </c>
      <c r="J59" s="55">
        <v>1.0579000000000001</v>
      </c>
      <c r="K59" s="55">
        <v>99.816500000000005</v>
      </c>
      <c r="M59" s="5" cm="1">
        <f t="array" ref="M59:S59">MMULT(D59:J59,TRANSPOSE(_xlfn.ANCHORARRAY($AH$15)))</f>
        <v>23.294448265498566</v>
      </c>
      <c r="N59" s="5">
        <v>2.1263020540378124</v>
      </c>
      <c r="O59" s="5">
        <v>1.5860839729727525</v>
      </c>
      <c r="P59" s="5">
        <v>-0.59772990061808695</v>
      </c>
      <c r="Q59" s="5">
        <v>-8.641657971258013</v>
      </c>
      <c r="R59" s="5">
        <v>9.3455369585444572</v>
      </c>
      <c r="S59" s="5">
        <v>9.442030085293764</v>
      </c>
      <c r="W59" s="52"/>
      <c r="X59" s="52"/>
      <c r="Y59" s="52"/>
      <c r="Z59" s="52"/>
      <c r="AA59" s="52"/>
      <c r="AB59" s="52"/>
      <c r="AC59" s="52"/>
    </row>
    <row r="60" spans="1:32" ht="25" customHeight="1" x14ac:dyDescent="0.2">
      <c r="A60" s="55">
        <v>-643.14</v>
      </c>
      <c r="B60" s="55">
        <f t="shared" si="0"/>
        <v>57.523199999999996</v>
      </c>
      <c r="C60" s="53">
        <f t="shared" si="1"/>
        <v>57.706600000000002</v>
      </c>
      <c r="D60" s="55">
        <v>3.8820000000000001</v>
      </c>
      <c r="E60" s="55">
        <v>16.640499999999999</v>
      </c>
      <c r="F60" s="55">
        <v>7.3746999999999998</v>
      </c>
      <c r="G60" s="55">
        <v>2.7088999999999999</v>
      </c>
      <c r="H60" s="55">
        <v>7.1574</v>
      </c>
      <c r="I60" s="55">
        <v>3.4287000000000001</v>
      </c>
      <c r="J60" s="55">
        <v>1.1012</v>
      </c>
      <c r="K60" s="55">
        <v>99.816599999999994</v>
      </c>
      <c r="M60" s="5" cm="1">
        <f t="array" ref="M60:S60">MMULT(D60:J60,TRANSPOSE(_xlfn.ANCHORARRAY($AH$15)))</f>
        <v>23.431250985710129</v>
      </c>
      <c r="N60" s="5">
        <v>2.0545020573660859</v>
      </c>
      <c r="O60" s="5">
        <v>1.7195039434239132</v>
      </c>
      <c r="P60" s="5">
        <v>-0.66883756997538346</v>
      </c>
      <c r="Q60" s="5">
        <v>-8.8050147906842113</v>
      </c>
      <c r="R60" s="5">
        <v>9.5281824359320488</v>
      </c>
      <c r="S60" s="5">
        <v>9.6125839971705549</v>
      </c>
      <c r="W60" s="57"/>
      <c r="X60" s="58"/>
      <c r="Y60" s="57"/>
      <c r="Z60" s="58"/>
      <c r="AA60" s="58"/>
      <c r="AB60" s="58"/>
      <c r="AC60" s="58"/>
    </row>
    <row r="61" spans="1:32" ht="25" customHeight="1" x14ac:dyDescent="0.2">
      <c r="A61" s="55">
        <v>-591.91</v>
      </c>
      <c r="B61" s="55">
        <f t="shared" si="0"/>
        <v>57.573</v>
      </c>
      <c r="C61" s="53">
        <f t="shared" si="1"/>
        <v>58.1145</v>
      </c>
      <c r="D61" s="55">
        <v>3.8332000000000002</v>
      </c>
      <c r="E61" s="55">
        <v>16.354700000000001</v>
      </c>
      <c r="F61" s="55">
        <v>7.2744999999999997</v>
      </c>
      <c r="G61" s="55">
        <v>2.6051000000000002</v>
      </c>
      <c r="H61" s="55">
        <v>7.2599</v>
      </c>
      <c r="I61" s="55">
        <v>3.4426000000000001</v>
      </c>
      <c r="J61" s="55">
        <v>1.1154999999999999</v>
      </c>
      <c r="K61" s="55">
        <v>99.458500000000001</v>
      </c>
      <c r="M61" s="5" cm="1">
        <f t="array" ref="M61:S61">MMULT(D61:J61,TRANSPOSE(_xlfn.ANCHORARRAY($AH$15)))</f>
        <v>23.142955844914471</v>
      </c>
      <c r="N61" s="5">
        <v>1.992006344949985</v>
      </c>
      <c r="O61" s="5">
        <v>1.7596835985536894</v>
      </c>
      <c r="P61" s="5">
        <v>-0.52776148559657843</v>
      </c>
      <c r="Q61" s="5">
        <v>-8.6591171979019652</v>
      </c>
      <c r="R61" s="5">
        <v>9.5794763611747715</v>
      </c>
      <c r="S61" s="5">
        <v>9.6274434054933273</v>
      </c>
      <c r="W61" s="58"/>
      <c r="X61" s="59"/>
      <c r="Y61" s="58"/>
      <c r="Z61" s="58"/>
      <c r="AA61" s="58"/>
      <c r="AB61" s="58"/>
      <c r="AC61" s="58"/>
    </row>
    <row r="62" spans="1:32" ht="25" customHeight="1" x14ac:dyDescent="0.2">
      <c r="A62" s="55">
        <v>-588.04999999999995</v>
      </c>
      <c r="B62" s="55">
        <f t="shared" si="0"/>
        <v>57.622900000000001</v>
      </c>
      <c r="C62" s="53">
        <f t="shared" si="1"/>
        <v>58.032899999999998</v>
      </c>
      <c r="D62" s="55">
        <v>3.79</v>
      </c>
      <c r="E62" s="55">
        <v>16.441199999999998</v>
      </c>
      <c r="F62" s="55">
        <v>7.3033000000000001</v>
      </c>
      <c r="G62" s="55">
        <v>2.7262</v>
      </c>
      <c r="H62" s="55">
        <v>7.1173000000000002</v>
      </c>
      <c r="I62" s="55">
        <v>3.4714999999999998</v>
      </c>
      <c r="J62" s="55">
        <v>1.1175999999999999</v>
      </c>
      <c r="K62" s="55">
        <v>99.59</v>
      </c>
      <c r="M62" s="5" cm="1">
        <f t="array" ref="M62:S62">MMULT(D62:J62,TRANSPOSE(_xlfn.ANCHORARRAY($AH$15)))</f>
        <v>23.202018352287759</v>
      </c>
      <c r="N62" s="5">
        <v>2.0598771610204105</v>
      </c>
      <c r="O62" s="5">
        <v>1.8216019530215073</v>
      </c>
      <c r="P62" s="5">
        <v>-0.69043632692995449</v>
      </c>
      <c r="Q62" s="5">
        <v>-8.78572676978259</v>
      </c>
      <c r="R62" s="5">
        <v>9.5324378416480613</v>
      </c>
      <c r="S62" s="5">
        <v>9.6427648661266598</v>
      </c>
      <c r="W62" s="60"/>
      <c r="X62" s="58"/>
      <c r="Y62" s="60"/>
      <c r="Z62" s="58"/>
      <c r="AA62" s="59"/>
      <c r="AB62" s="58"/>
      <c r="AC62" s="58"/>
    </row>
    <row r="63" spans="1:32" ht="25" customHeight="1" x14ac:dyDescent="0.2">
      <c r="A63" s="55">
        <v>-581.42999999999995</v>
      </c>
      <c r="B63" s="55">
        <f t="shared" si="0"/>
        <v>57.672100000000007</v>
      </c>
      <c r="C63" s="53">
        <f t="shared" si="1"/>
        <v>58.237000000000002</v>
      </c>
      <c r="D63" s="55">
        <v>3.9249000000000001</v>
      </c>
      <c r="E63" s="55">
        <v>16.3232</v>
      </c>
      <c r="F63" s="55">
        <v>7.1828000000000003</v>
      </c>
      <c r="G63" s="55">
        <v>2.5981999999999998</v>
      </c>
      <c r="H63" s="55">
        <v>7.1769999999999996</v>
      </c>
      <c r="I63" s="55">
        <v>3.4754999999999998</v>
      </c>
      <c r="J63" s="55">
        <v>1.0813999999999999</v>
      </c>
      <c r="K63" s="55">
        <v>99.435100000000006</v>
      </c>
      <c r="M63" s="5" cm="1">
        <f t="array" ref="M63:S63">MMULT(D63:J63,TRANSPOSE(_xlfn.ANCHORARRAY($AH$15)))</f>
        <v>23.110410437588413</v>
      </c>
      <c r="N63" s="5">
        <v>1.896171783458799</v>
      </c>
      <c r="O63" s="5">
        <v>1.6331040886970114</v>
      </c>
      <c r="P63" s="5">
        <v>-0.58197950003640353</v>
      </c>
      <c r="Q63" s="5">
        <v>-8.5685943198117691</v>
      </c>
      <c r="R63" s="5">
        <v>9.4655512983453693</v>
      </c>
      <c r="S63" s="5">
        <v>9.6174581325031099</v>
      </c>
      <c r="W63" s="58"/>
      <c r="X63" s="58"/>
      <c r="Y63" s="59"/>
      <c r="Z63" s="61"/>
      <c r="AA63" s="57"/>
      <c r="AB63" s="59"/>
      <c r="AC63" s="58"/>
    </row>
    <row r="64" spans="1:32" ht="25" customHeight="1" x14ac:dyDescent="0.2">
      <c r="A64" s="55">
        <v>-530.98</v>
      </c>
      <c r="B64" s="55">
        <f t="shared" si="0"/>
        <v>57.5899</v>
      </c>
      <c r="C64" s="53">
        <f t="shared" si="1"/>
        <v>57.996099999999998</v>
      </c>
      <c r="D64" s="55">
        <v>3.7719</v>
      </c>
      <c r="E64" s="55">
        <v>16.443100000000001</v>
      </c>
      <c r="F64" s="55">
        <v>7.2591000000000001</v>
      </c>
      <c r="G64" s="55">
        <v>2.6194999999999999</v>
      </c>
      <c r="H64" s="55">
        <v>7.2377000000000002</v>
      </c>
      <c r="I64" s="55">
        <v>3.5304000000000002</v>
      </c>
      <c r="J64" s="55">
        <v>1.1422000000000001</v>
      </c>
      <c r="K64" s="55">
        <v>99.593800000000002</v>
      </c>
      <c r="M64" s="5" cm="1">
        <f t="array" ref="M64:S64">MMULT(D64:J64,TRANSPOSE(_xlfn.ANCHORARRAY($AH$15)))</f>
        <v>23.206752096671224</v>
      </c>
      <c r="N64" s="5">
        <v>2.0945670231606206</v>
      </c>
      <c r="O64" s="5">
        <v>1.805867521649239</v>
      </c>
      <c r="P64" s="5">
        <v>-0.56061041227097119</v>
      </c>
      <c r="Q64" s="5">
        <v>-8.7362313631869242</v>
      </c>
      <c r="R64" s="5">
        <v>9.633737173513758</v>
      </c>
      <c r="S64" s="5">
        <v>9.7378271955757327</v>
      </c>
      <c r="W64" s="58"/>
      <c r="X64" s="58"/>
      <c r="Y64" s="60"/>
      <c r="Z64" s="60"/>
      <c r="AA64" s="58"/>
      <c r="AB64" s="59"/>
      <c r="AC64" s="58"/>
    </row>
    <row r="65" spans="1:29" ht="25" customHeight="1" x14ac:dyDescent="0.2">
      <c r="A65" s="55">
        <v>-526.52</v>
      </c>
      <c r="B65" s="55">
        <f t="shared" si="0"/>
        <v>57.528700000000001</v>
      </c>
      <c r="C65" s="53">
        <f t="shared" si="1"/>
        <v>57.904799999999994</v>
      </c>
      <c r="D65" s="55">
        <v>3.9032</v>
      </c>
      <c r="E65" s="55">
        <v>16.613700000000001</v>
      </c>
      <c r="F65" s="55">
        <v>7.2378</v>
      </c>
      <c r="G65" s="55">
        <v>2.5788000000000002</v>
      </c>
      <c r="H65" s="55">
        <v>7.1176000000000004</v>
      </c>
      <c r="I65" s="55">
        <v>3.5327000000000002</v>
      </c>
      <c r="J65" s="55">
        <v>1.1113999999999999</v>
      </c>
      <c r="K65" s="55">
        <v>99.623900000000006</v>
      </c>
      <c r="M65" s="5" cm="1">
        <f t="array" ref="M65:S65">MMULT(D65:J65,TRANSPOSE(_xlfn.ANCHORARRAY($AH$15)))</f>
        <v>23.347803345695759</v>
      </c>
      <c r="N65" s="5">
        <v>2.0580680936715194</v>
      </c>
      <c r="O65" s="5">
        <v>1.573872061895573</v>
      </c>
      <c r="P65" s="5">
        <v>-0.59539711927530414</v>
      </c>
      <c r="Q65" s="5">
        <v>-8.7160366106724716</v>
      </c>
      <c r="R65" s="5">
        <v>9.4965298460860463</v>
      </c>
      <c r="S65" s="5">
        <v>9.6857963582024649</v>
      </c>
      <c r="W65" s="58"/>
      <c r="X65" s="58"/>
      <c r="Y65" s="58"/>
      <c r="Z65" s="58"/>
      <c r="AA65" s="58"/>
      <c r="AB65" s="58"/>
      <c r="AC65" s="61"/>
    </row>
    <row r="66" spans="1:29" ht="25" customHeight="1" x14ac:dyDescent="0.2">
      <c r="A66" s="55">
        <v>-519.71</v>
      </c>
      <c r="B66" s="55">
        <f t="shared" si="0"/>
        <v>57.360499999999988</v>
      </c>
      <c r="C66" s="53">
        <f t="shared" si="1"/>
        <v>58.122699999999995</v>
      </c>
      <c r="D66" s="55">
        <v>3.8622000000000001</v>
      </c>
      <c r="E66" s="55">
        <v>16.2515</v>
      </c>
      <c r="F66" s="55">
        <v>7.2781000000000002</v>
      </c>
      <c r="G66" s="55">
        <v>2.6724999999999999</v>
      </c>
      <c r="H66" s="55">
        <v>7.1356999999999999</v>
      </c>
      <c r="I66" s="55">
        <v>3.5823999999999998</v>
      </c>
      <c r="J66" s="55">
        <v>1.0949</v>
      </c>
      <c r="K66" s="55">
        <v>99.237799999999993</v>
      </c>
      <c r="M66" s="5" cm="1">
        <f t="array" ref="M66:S66">MMULT(D66:J66,TRANSPOSE(_xlfn.ANCHORARRAY($AH$15)))</f>
        <v>23.099694396550777</v>
      </c>
      <c r="N66" s="5">
        <v>1.902953643409433</v>
      </c>
      <c r="O66" s="5">
        <v>1.802985551477531</v>
      </c>
      <c r="P66" s="5">
        <v>-0.62082025267539653</v>
      </c>
      <c r="Q66" s="5">
        <v>-8.7116848904055875</v>
      </c>
      <c r="R66" s="5">
        <v>9.5210566383785071</v>
      </c>
      <c r="S66" s="5">
        <v>9.7680281162819291</v>
      </c>
      <c r="W66" s="58"/>
      <c r="X66" s="58"/>
      <c r="Y66" s="58"/>
      <c r="Z66" s="57"/>
      <c r="AA66" s="60"/>
      <c r="AB66" s="61"/>
      <c r="AC66" s="58"/>
    </row>
    <row r="67" spans="1:29" ht="25" customHeight="1" x14ac:dyDescent="0.2">
      <c r="A67" s="55">
        <v>-470.02</v>
      </c>
      <c r="B67" s="55">
        <f t="shared" si="0"/>
        <v>57.782099999999986</v>
      </c>
      <c r="C67" s="53">
        <f t="shared" si="1"/>
        <v>58.146599999999992</v>
      </c>
      <c r="D67" s="55">
        <v>3.9883999999999999</v>
      </c>
      <c r="E67" s="55">
        <v>16.116700000000002</v>
      </c>
      <c r="F67" s="55">
        <v>7.2453000000000003</v>
      </c>
      <c r="G67" s="55">
        <v>2.6655000000000002</v>
      </c>
      <c r="H67" s="55">
        <v>7.0808999999999997</v>
      </c>
      <c r="I67" s="55">
        <v>3.6103000000000001</v>
      </c>
      <c r="J67" s="55">
        <v>1.1463000000000001</v>
      </c>
      <c r="K67" s="55">
        <v>99.635499999999993</v>
      </c>
      <c r="M67" s="5" cm="1">
        <f t="array" ref="M67:S67">MMULT(D67:J67,TRANSPOSE(_xlfn.ANCHORARRAY($AH$15)))</f>
        <v>23.055905852362759</v>
      </c>
      <c r="N67" s="5">
        <v>1.7204255930348402</v>
      </c>
      <c r="O67" s="5">
        <v>1.707788287472249</v>
      </c>
      <c r="P67" s="5">
        <v>-0.64959890597777525</v>
      </c>
      <c r="Q67" s="5">
        <v>-8.7873601539307788</v>
      </c>
      <c r="R67" s="5">
        <v>9.5951868385886456</v>
      </c>
      <c r="S67" s="5">
        <v>9.8173419378961828</v>
      </c>
      <c r="W67" s="58"/>
      <c r="X67" s="58"/>
      <c r="Y67" s="59"/>
      <c r="Z67" s="58"/>
      <c r="AA67" s="61"/>
      <c r="AB67" s="61"/>
      <c r="AC67" s="58"/>
    </row>
    <row r="68" spans="1:29" ht="25" customHeight="1" x14ac:dyDescent="0.2">
      <c r="A68" s="55">
        <v>-465</v>
      </c>
      <c r="B68" s="55">
        <f t="shared" si="0"/>
        <v>57.627100000000006</v>
      </c>
      <c r="C68" s="53">
        <f t="shared" si="1"/>
        <v>58.159500000000001</v>
      </c>
      <c r="D68" s="55">
        <v>3.8938000000000001</v>
      </c>
      <c r="E68" s="55">
        <v>16.312100000000001</v>
      </c>
      <c r="F68" s="55">
        <v>7.1749000000000001</v>
      </c>
      <c r="G68" s="55">
        <v>2.6107999999999998</v>
      </c>
      <c r="H68" s="55">
        <v>7.1261999999999999</v>
      </c>
      <c r="I68" s="55">
        <v>3.5731000000000002</v>
      </c>
      <c r="J68" s="55">
        <v>1.1496</v>
      </c>
      <c r="K68" s="55">
        <v>99.467600000000004</v>
      </c>
      <c r="M68" s="5" cm="1">
        <f t="array" ref="M68:S68">MMULT(D68:J68,TRANSPOSE(_xlfn.ANCHORARRAY($AH$15)))</f>
        <v>23.117564709207596</v>
      </c>
      <c r="N68" s="5">
        <v>1.9245984617100864</v>
      </c>
      <c r="O68" s="5">
        <v>1.6729577798034252</v>
      </c>
      <c r="P68" s="5">
        <v>-0.61663028341236437</v>
      </c>
      <c r="Q68" s="5">
        <v>-8.7215970894524038</v>
      </c>
      <c r="R68" s="5">
        <v>9.5854944658962999</v>
      </c>
      <c r="S68" s="5">
        <v>9.7549416575329921</v>
      </c>
      <c r="W68" s="58"/>
      <c r="X68" s="57"/>
      <c r="Y68" s="59"/>
      <c r="Z68" s="57"/>
      <c r="AA68" s="59"/>
      <c r="AB68" s="57"/>
      <c r="AC68" s="58"/>
    </row>
    <row r="69" spans="1:29" ht="25" customHeight="1" x14ac:dyDescent="0.2">
      <c r="A69" s="55">
        <v>-458</v>
      </c>
      <c r="B69" s="55">
        <f t="shared" ref="B69:B132" si="3">K69-SUM(D69:J69)</f>
        <v>57.668899999999994</v>
      </c>
      <c r="C69" s="53">
        <f t="shared" ref="C69:C132" si="4">100-SUM(D69:J69)</f>
        <v>58.015599999999992</v>
      </c>
      <c r="D69" s="55">
        <v>3.8759000000000001</v>
      </c>
      <c r="E69" s="55">
        <v>16.383299999999998</v>
      </c>
      <c r="F69" s="55">
        <v>7.1231</v>
      </c>
      <c r="G69" s="55">
        <v>2.6516000000000002</v>
      </c>
      <c r="H69" s="55">
        <v>7.0946999999999996</v>
      </c>
      <c r="I69" s="55">
        <v>3.6856</v>
      </c>
      <c r="J69" s="55">
        <v>1.1701999999999999</v>
      </c>
      <c r="K69" s="55">
        <v>99.653300000000002</v>
      </c>
      <c r="M69" s="5" cm="1">
        <f t="array" ref="M69:S69">MMULT(D69:J69,TRANSPOSE(_xlfn.ANCHORARRAY($AH$15)))</f>
        <v>23.195342606706351</v>
      </c>
      <c r="N69" s="5">
        <v>1.9720611892348592</v>
      </c>
      <c r="O69" s="5">
        <v>1.7005570408363984</v>
      </c>
      <c r="P69" s="5">
        <v>-0.69570734247342547</v>
      </c>
      <c r="Q69" s="5">
        <v>-8.7820618328009203</v>
      </c>
      <c r="R69" s="5">
        <v>9.6352607270956891</v>
      </c>
      <c r="S69" s="5">
        <v>9.8956853637696209</v>
      </c>
      <c r="W69" s="58"/>
      <c r="X69" s="57"/>
      <c r="Y69" s="58"/>
      <c r="Z69" s="57"/>
      <c r="AA69" s="59"/>
      <c r="AB69" s="61"/>
      <c r="AC69" s="59"/>
    </row>
    <row r="70" spans="1:29" ht="25" customHeight="1" x14ac:dyDescent="0.2">
      <c r="A70" s="55">
        <v>-440.01</v>
      </c>
      <c r="B70" s="55">
        <f t="shared" si="3"/>
        <v>57.515300000000003</v>
      </c>
      <c r="C70" s="53">
        <f t="shared" si="4"/>
        <v>57.9985</v>
      </c>
      <c r="D70" s="55">
        <v>3.8048000000000002</v>
      </c>
      <c r="E70" s="55">
        <v>16.469200000000001</v>
      </c>
      <c r="F70" s="55">
        <v>7.1234000000000002</v>
      </c>
      <c r="G70" s="55">
        <v>2.6623000000000001</v>
      </c>
      <c r="H70" s="55">
        <v>7.1830999999999996</v>
      </c>
      <c r="I70" s="55">
        <v>3.6046</v>
      </c>
      <c r="J70" s="55">
        <v>1.1540999999999999</v>
      </c>
      <c r="K70" s="55">
        <v>99.516800000000003</v>
      </c>
      <c r="M70" s="5" cm="1">
        <f t="array" ref="M70:S70">MMULT(D70:J70,TRANSPOSE(_xlfn.ANCHORARRAY($AH$15)))</f>
        <v>23.228114711743565</v>
      </c>
      <c r="N70" s="5">
        <v>2.0786194230515869</v>
      </c>
      <c r="O70" s="5">
        <v>1.7562807249709285</v>
      </c>
      <c r="P70" s="5">
        <v>-0.67969417116952502</v>
      </c>
      <c r="Q70" s="5">
        <v>-8.7196739626102211</v>
      </c>
      <c r="R70" s="5">
        <v>9.6362716163474573</v>
      </c>
      <c r="S70" s="5">
        <v>9.8116951841598539</v>
      </c>
      <c r="W70" s="60"/>
      <c r="X70" s="58"/>
      <c r="Y70" s="59"/>
      <c r="Z70" s="57"/>
      <c r="AA70" s="58"/>
      <c r="AB70" s="61"/>
      <c r="AC70" s="57"/>
    </row>
    <row r="71" spans="1:29" ht="25" customHeight="1" x14ac:dyDescent="0.2">
      <c r="A71" s="55">
        <v>-435</v>
      </c>
      <c r="B71" s="55">
        <f t="shared" si="3"/>
        <v>57.483699999999992</v>
      </c>
      <c r="C71" s="53">
        <f t="shared" si="4"/>
        <v>57.774999999999999</v>
      </c>
      <c r="D71" s="55">
        <v>3.9293999999999998</v>
      </c>
      <c r="E71" s="55">
        <v>16.485800000000001</v>
      </c>
      <c r="F71" s="55">
        <v>7.2252000000000001</v>
      </c>
      <c r="G71" s="55">
        <v>2.6577999999999999</v>
      </c>
      <c r="H71" s="55">
        <v>7.0759999999999996</v>
      </c>
      <c r="I71" s="55">
        <v>3.6625000000000001</v>
      </c>
      <c r="J71" s="55">
        <v>1.1882999999999999</v>
      </c>
      <c r="K71" s="55">
        <v>99.708699999999993</v>
      </c>
      <c r="M71" s="5" cm="1">
        <f t="array" ref="M71:S71">MMULT(D71:J71,TRANSPOSE(_xlfn.ANCHORARRAY($AH$15)))</f>
        <v>23.33665160145766</v>
      </c>
      <c r="N71" s="5">
        <v>1.9585094522867188</v>
      </c>
      <c r="O71" s="5">
        <v>1.6614106683195606</v>
      </c>
      <c r="P71" s="5">
        <v>-0.6927681260543519</v>
      </c>
      <c r="Q71" s="5">
        <v>-8.8992605017511419</v>
      </c>
      <c r="R71" s="5">
        <v>9.6708410961695321</v>
      </c>
      <c r="S71" s="5">
        <v>9.8923728425290758</v>
      </c>
    </row>
    <row r="72" spans="1:29" ht="25" customHeight="1" x14ac:dyDescent="0.2">
      <c r="A72" s="55">
        <v>-428</v>
      </c>
      <c r="B72" s="55">
        <f t="shared" si="3"/>
        <v>57.490600000000001</v>
      </c>
      <c r="C72" s="53">
        <f t="shared" si="4"/>
        <v>57.683499999999995</v>
      </c>
      <c r="D72" s="55">
        <v>3.9647999999999999</v>
      </c>
      <c r="E72" s="55">
        <v>16.479600000000001</v>
      </c>
      <c r="F72" s="55">
        <v>7.0727000000000002</v>
      </c>
      <c r="G72" s="55">
        <v>2.6493000000000002</v>
      </c>
      <c r="H72" s="55">
        <v>7.2081</v>
      </c>
      <c r="I72" s="55">
        <v>3.7700999999999998</v>
      </c>
      <c r="J72" s="55">
        <v>1.1718999999999999</v>
      </c>
      <c r="K72" s="55">
        <v>99.807100000000005</v>
      </c>
      <c r="M72" s="5" cm="1">
        <f t="array" ref="M72:S72">MMULT(D72:J72,TRANSPOSE(_xlfn.ANCHORARRAY($AH$15)))</f>
        <v>23.380437160947768</v>
      </c>
      <c r="N72" s="5">
        <v>1.9197566497336549</v>
      </c>
      <c r="O72" s="5">
        <v>1.6620319062329365</v>
      </c>
      <c r="P72" s="5">
        <v>-0.70124083108599455</v>
      </c>
      <c r="Q72" s="5">
        <v>-8.7525008340465842</v>
      </c>
      <c r="R72" s="5">
        <v>9.733027077848222</v>
      </c>
      <c r="S72" s="5">
        <v>10.04501485888045</v>
      </c>
    </row>
    <row r="73" spans="1:29" ht="25" customHeight="1" x14ac:dyDescent="0.2">
      <c r="A73" s="55">
        <v>-410.01</v>
      </c>
      <c r="B73" s="55">
        <f t="shared" si="3"/>
        <v>57.513999999999989</v>
      </c>
      <c r="C73" s="53">
        <f t="shared" si="4"/>
        <v>57.83809999999999</v>
      </c>
      <c r="D73" s="55">
        <v>3.7970000000000002</v>
      </c>
      <c r="E73" s="55">
        <v>16.533300000000001</v>
      </c>
      <c r="F73" s="55">
        <v>7.1022999999999996</v>
      </c>
      <c r="G73" s="55">
        <v>2.6593</v>
      </c>
      <c r="H73" s="55">
        <v>7.1497000000000002</v>
      </c>
      <c r="I73" s="55">
        <v>3.7248000000000001</v>
      </c>
      <c r="J73" s="55">
        <v>1.1955</v>
      </c>
      <c r="K73" s="55">
        <v>99.675899999999999</v>
      </c>
      <c r="M73" s="5" cm="1">
        <f t="array" ref="M73:S73">MMULT(D73:J73,TRANSPOSE(_xlfn.ANCHORARRAY($AH$15)))</f>
        <v>23.306223918748959</v>
      </c>
      <c r="N73" s="5">
        <v>2.1193879938586875</v>
      </c>
      <c r="O73" s="5">
        <v>1.7569240618597903</v>
      </c>
      <c r="P73" s="5">
        <v>-0.70592493543259738</v>
      </c>
      <c r="Q73" s="5">
        <v>-8.8223272621909796</v>
      </c>
      <c r="R73" s="5">
        <v>9.7187950927288735</v>
      </c>
      <c r="S73" s="5">
        <v>9.9673664377712328</v>
      </c>
    </row>
    <row r="74" spans="1:29" ht="25" customHeight="1" x14ac:dyDescent="0.2">
      <c r="A74" s="55">
        <v>-398</v>
      </c>
      <c r="B74" s="55">
        <f t="shared" si="3"/>
        <v>57.413900000000005</v>
      </c>
      <c r="C74" s="53">
        <f t="shared" si="4"/>
        <v>57.943800000000003</v>
      </c>
      <c r="D74" s="55">
        <v>3.8542000000000001</v>
      </c>
      <c r="E74" s="55">
        <v>16.445799999999998</v>
      </c>
      <c r="F74" s="55">
        <v>7.1253000000000002</v>
      </c>
      <c r="G74" s="55">
        <v>2.5935999999999999</v>
      </c>
      <c r="H74" s="55">
        <v>7.0921000000000003</v>
      </c>
      <c r="I74" s="55">
        <v>3.7608999999999999</v>
      </c>
      <c r="J74" s="55">
        <v>1.1842999999999999</v>
      </c>
      <c r="K74" s="55">
        <v>99.470100000000002</v>
      </c>
      <c r="M74" s="5" cm="1">
        <f t="array" ref="M74:S74">MMULT(D74:J74,TRANSPOSE(_xlfn.ANCHORARRAY($AH$15)))</f>
        <v>23.238302507681926</v>
      </c>
      <c r="N74" s="5">
        <v>2.033217700831901</v>
      </c>
      <c r="O74" s="5">
        <v>1.6785830260926959</v>
      </c>
      <c r="P74" s="5">
        <v>-0.6413413070189623</v>
      </c>
      <c r="Q74" s="5">
        <v>-8.8120215467445551</v>
      </c>
      <c r="R74" s="5">
        <v>9.6616348354905988</v>
      </c>
      <c r="S74" s="5">
        <v>9.9808680604264772</v>
      </c>
    </row>
    <row r="75" spans="1:29" ht="25" customHeight="1" x14ac:dyDescent="0.2">
      <c r="A75" s="55">
        <v>-380.01</v>
      </c>
      <c r="B75" s="55">
        <f t="shared" si="3"/>
        <v>57.142600000000002</v>
      </c>
      <c r="C75" s="53">
        <f t="shared" si="4"/>
        <v>57.769400000000005</v>
      </c>
      <c r="D75" s="55">
        <v>3.8992</v>
      </c>
      <c r="E75" s="55">
        <v>16.5215</v>
      </c>
      <c r="F75" s="55">
        <v>7.1116999999999999</v>
      </c>
      <c r="G75" s="55">
        <v>2.6025</v>
      </c>
      <c r="H75" s="55">
        <v>7.1563999999999997</v>
      </c>
      <c r="I75" s="55">
        <v>3.7147999999999999</v>
      </c>
      <c r="J75" s="55">
        <v>1.2244999999999999</v>
      </c>
      <c r="K75" s="55">
        <v>99.373199999999997</v>
      </c>
      <c r="M75" s="5" cm="1">
        <f t="array" ref="M75:S75">MMULT(D75:J75,TRANSPOSE(_xlfn.ANCHORARRAY($AH$15)))</f>
        <v>23.345508162449217</v>
      </c>
      <c r="N75" s="5">
        <v>2.0212098586963116</v>
      </c>
      <c r="O75" s="5">
        <v>1.64197450386615</v>
      </c>
      <c r="P75" s="5">
        <v>-0.65787930451839371</v>
      </c>
      <c r="Q75" s="5">
        <v>-8.8556979020614808</v>
      </c>
      <c r="R75" s="5">
        <v>9.7695411155730643</v>
      </c>
      <c r="S75" s="5">
        <v>9.9715977626791954</v>
      </c>
    </row>
    <row r="76" spans="1:29" ht="25" customHeight="1" x14ac:dyDescent="0.2">
      <c r="A76" s="55">
        <v>-375.01</v>
      </c>
      <c r="B76" s="55">
        <f t="shared" si="3"/>
        <v>57.475999999999999</v>
      </c>
      <c r="C76" s="53">
        <f t="shared" si="4"/>
        <v>57.770600000000002</v>
      </c>
      <c r="D76" s="55">
        <v>3.6779000000000002</v>
      </c>
      <c r="E76" s="55">
        <v>16.5992</v>
      </c>
      <c r="F76" s="55">
        <v>7.1489000000000003</v>
      </c>
      <c r="G76" s="55">
        <v>2.6640000000000001</v>
      </c>
      <c r="H76" s="55">
        <v>7.1356000000000002</v>
      </c>
      <c r="I76" s="55">
        <v>3.7543000000000002</v>
      </c>
      <c r="J76" s="55">
        <v>1.2495000000000001</v>
      </c>
      <c r="K76" s="55">
        <v>99.705399999999997</v>
      </c>
      <c r="M76" s="5" cm="1">
        <f t="array" ref="M76:S76">MMULT(D76:J76,TRANSPOSE(_xlfn.ANCHORARRAY($AH$15)))</f>
        <v>23.324514943359123</v>
      </c>
      <c r="N76" s="5">
        <v>2.2699008323655492</v>
      </c>
      <c r="O76" s="5">
        <v>1.8544080700982284</v>
      </c>
      <c r="P76" s="5">
        <v>-0.69753975194935847</v>
      </c>
      <c r="Q76" s="5">
        <v>-8.9627832854477472</v>
      </c>
      <c r="R76" s="5">
        <v>9.8145517261507642</v>
      </c>
      <c r="S76" s="5">
        <v>10.021491948429796</v>
      </c>
    </row>
    <row r="77" spans="1:29" ht="25" customHeight="1" x14ac:dyDescent="0.2">
      <c r="A77" s="55">
        <v>-368</v>
      </c>
      <c r="B77" s="55">
        <f t="shared" si="3"/>
        <v>57.459500000000006</v>
      </c>
      <c r="C77" s="53">
        <f t="shared" si="4"/>
        <v>57.9392</v>
      </c>
      <c r="D77" s="55">
        <v>3.9529999999999998</v>
      </c>
      <c r="E77" s="55">
        <v>16.232800000000001</v>
      </c>
      <c r="F77" s="55">
        <v>7.1547000000000001</v>
      </c>
      <c r="G77" s="55">
        <v>2.6141999999999999</v>
      </c>
      <c r="H77" s="55">
        <v>7.0575000000000001</v>
      </c>
      <c r="I77" s="55">
        <v>3.7841</v>
      </c>
      <c r="J77" s="55">
        <v>1.2645</v>
      </c>
      <c r="K77" s="55">
        <v>99.520300000000006</v>
      </c>
      <c r="M77" s="5" cm="1">
        <f t="array" ref="M77:S77">MMULT(D77:J77,TRANSPOSE(_xlfn.ANCHORARRAY($AH$15)))</f>
        <v>23.160115859772826</v>
      </c>
      <c r="N77" s="5">
        <v>1.8309556700175127</v>
      </c>
      <c r="O77" s="5">
        <v>1.6745808698412252</v>
      </c>
      <c r="P77" s="5">
        <v>-0.6612118082418641</v>
      </c>
      <c r="Q77" s="5">
        <v>-8.9719633704498687</v>
      </c>
      <c r="R77" s="5">
        <v>9.8154656937471749</v>
      </c>
      <c r="S77" s="5">
        <v>10.058263860812694</v>
      </c>
    </row>
    <row r="78" spans="1:29" ht="25" customHeight="1" x14ac:dyDescent="0.2">
      <c r="A78" s="55">
        <v>-350.01</v>
      </c>
      <c r="B78" s="55">
        <f t="shared" si="3"/>
        <v>57.399700000000003</v>
      </c>
      <c r="C78" s="53">
        <f t="shared" si="4"/>
        <v>57.831600000000002</v>
      </c>
      <c r="D78" s="55">
        <v>3.8231000000000002</v>
      </c>
      <c r="E78" s="55">
        <v>16.482199999999999</v>
      </c>
      <c r="F78" s="55">
        <v>7.1283000000000003</v>
      </c>
      <c r="G78" s="55">
        <v>2.6583999999999999</v>
      </c>
      <c r="H78" s="55">
        <v>7.0483000000000002</v>
      </c>
      <c r="I78" s="55">
        <v>3.7759</v>
      </c>
      <c r="J78" s="55">
        <v>1.2522</v>
      </c>
      <c r="K78" s="55">
        <v>99.568100000000001</v>
      </c>
      <c r="M78" s="5" cm="1">
        <f t="array" ref="M78:S78">MMULT(D78:J78,TRANSPOSE(_xlfn.ANCHORARRAY($AH$15)))</f>
        <v>23.283440180112731</v>
      </c>
      <c r="N78" s="5">
        <v>2.0751444251403943</v>
      </c>
      <c r="O78" s="5">
        <v>1.7298547432330009</v>
      </c>
      <c r="P78" s="5">
        <v>-0.73067076240653361</v>
      </c>
      <c r="Q78" s="5">
        <v>-8.9746988438232229</v>
      </c>
      <c r="R78" s="5">
        <v>9.7791646917196609</v>
      </c>
      <c r="S78" s="5">
        <v>10.031083608391759</v>
      </c>
    </row>
    <row r="79" spans="1:29" ht="25" customHeight="1" x14ac:dyDescent="0.2">
      <c r="A79" s="55">
        <v>-345</v>
      </c>
      <c r="B79" s="55">
        <f t="shared" si="3"/>
        <v>57.413399999999996</v>
      </c>
      <c r="C79" s="53">
        <f t="shared" si="4"/>
        <v>57.797899999999998</v>
      </c>
      <c r="D79" s="55">
        <v>3.8513000000000002</v>
      </c>
      <c r="E79" s="55">
        <v>16.416699999999999</v>
      </c>
      <c r="F79" s="55">
        <v>7.1105</v>
      </c>
      <c r="G79" s="55">
        <v>2.6741999999999999</v>
      </c>
      <c r="H79" s="55">
        <v>7.0571000000000002</v>
      </c>
      <c r="I79" s="55">
        <v>3.8140000000000001</v>
      </c>
      <c r="J79" s="55">
        <v>1.2783</v>
      </c>
      <c r="K79" s="55">
        <v>99.615499999999997</v>
      </c>
      <c r="M79" s="5" cm="1">
        <f t="array" ref="M79:S79">MMULT(D79:J79,TRANSPOSE(_xlfn.ANCHORARRAY($AH$15)))</f>
        <v>23.271118390687281</v>
      </c>
      <c r="N79" s="5">
        <v>2.0131034986112222</v>
      </c>
      <c r="O79" s="5">
        <v>1.7451188502776702</v>
      </c>
      <c r="P79" s="5">
        <v>-0.75035499326490462</v>
      </c>
      <c r="Q79" s="5">
        <v>-9.0134605721600423</v>
      </c>
      <c r="R79" s="5">
        <v>9.8484492650575568</v>
      </c>
      <c r="S79" s="5">
        <v>10.099320430159558</v>
      </c>
    </row>
    <row r="80" spans="1:29" ht="25" customHeight="1" x14ac:dyDescent="0.2">
      <c r="A80" s="55">
        <v>-338</v>
      </c>
      <c r="B80" s="55">
        <f t="shared" si="3"/>
        <v>57.473599999999998</v>
      </c>
      <c r="C80" s="53">
        <f t="shared" si="4"/>
        <v>57.921799999999998</v>
      </c>
      <c r="D80" s="55">
        <v>3.7650999999999999</v>
      </c>
      <c r="E80" s="55">
        <v>16.397200000000002</v>
      </c>
      <c r="F80" s="55">
        <v>7.2127999999999997</v>
      </c>
      <c r="G80" s="55">
        <v>2.5857000000000001</v>
      </c>
      <c r="H80" s="55">
        <v>6.9604999999999997</v>
      </c>
      <c r="I80" s="55">
        <v>3.8336999999999999</v>
      </c>
      <c r="J80" s="55">
        <v>1.3231999999999999</v>
      </c>
      <c r="K80" s="55">
        <v>99.5518</v>
      </c>
      <c r="M80" s="5" cm="1">
        <f t="array" ref="M80:S80">MMULT(D80:J80,TRANSPOSE(_xlfn.ANCHORARRAY($AH$15)))</f>
        <v>23.184145347162559</v>
      </c>
      <c r="N80" s="5">
        <v>2.1096208834893093</v>
      </c>
      <c r="O80" s="5">
        <v>1.7490840978240028</v>
      </c>
      <c r="P80" s="5">
        <v>-0.64183469982002128</v>
      </c>
      <c r="Q80" s="5">
        <v>-9.1543818720079368</v>
      </c>
      <c r="R80" s="5">
        <v>9.8576397860280842</v>
      </c>
      <c r="S80" s="5">
        <v>10.09725096629589</v>
      </c>
    </row>
    <row r="81" spans="1:19" ht="25" customHeight="1" x14ac:dyDescent="0.2">
      <c r="A81" s="55">
        <v>-320.02</v>
      </c>
      <c r="B81" s="55">
        <f t="shared" si="3"/>
        <v>57.481000000000002</v>
      </c>
      <c r="C81" s="53">
        <f t="shared" si="4"/>
        <v>57.782400000000003</v>
      </c>
      <c r="D81" s="55">
        <v>3.8826000000000001</v>
      </c>
      <c r="E81" s="55">
        <v>16.4528</v>
      </c>
      <c r="F81" s="55">
        <v>7.0530999999999997</v>
      </c>
      <c r="G81" s="55">
        <v>2.6236000000000002</v>
      </c>
      <c r="H81" s="55">
        <v>7.0644999999999998</v>
      </c>
      <c r="I81" s="55">
        <v>3.7892999999999999</v>
      </c>
      <c r="J81" s="55">
        <v>1.3516999999999999</v>
      </c>
      <c r="K81" s="55">
        <v>99.698599999999999</v>
      </c>
      <c r="M81" s="5" cm="1">
        <f t="array" ref="M81:S81">MMULT(D81:J81,TRANSPOSE(_xlfn.ANCHORARRAY($AH$15)))</f>
        <v>23.294759775892064</v>
      </c>
      <c r="N81" s="5">
        <v>2.0174852481249697</v>
      </c>
      <c r="O81" s="5">
        <v>1.6492756182748669</v>
      </c>
      <c r="P81" s="5">
        <v>-0.73579645101240831</v>
      </c>
      <c r="Q81" s="5">
        <v>-9.0789439713244491</v>
      </c>
      <c r="R81" s="5">
        <v>9.9640535134078441</v>
      </c>
      <c r="S81" s="5">
        <v>10.091601208899977</v>
      </c>
    </row>
    <row r="82" spans="1:19" ht="25" customHeight="1" x14ac:dyDescent="0.2">
      <c r="A82" s="55">
        <v>-315</v>
      </c>
      <c r="B82" s="55">
        <f t="shared" si="3"/>
        <v>57.171399999999998</v>
      </c>
      <c r="C82" s="53">
        <f t="shared" si="4"/>
        <v>57.843200000000003</v>
      </c>
      <c r="D82" s="55">
        <v>3.8500999999999999</v>
      </c>
      <c r="E82" s="55">
        <v>16.372599999999998</v>
      </c>
      <c r="F82" s="55">
        <v>7.0156000000000001</v>
      </c>
      <c r="G82" s="55">
        <v>2.6608000000000001</v>
      </c>
      <c r="H82" s="55">
        <v>7.0343</v>
      </c>
      <c r="I82" s="55">
        <v>3.8856999999999999</v>
      </c>
      <c r="J82" s="55">
        <v>1.3376999999999999</v>
      </c>
      <c r="K82" s="55">
        <v>99.328199999999995</v>
      </c>
      <c r="M82" s="5" cm="1">
        <f t="array" ref="M82:S82">MMULT(D82:J82,TRANSPOSE(_xlfn.ANCHORARRAY($AH$15)))</f>
        <v>23.230028605325799</v>
      </c>
      <c r="N82" s="5">
        <v>2.0067566178286831</v>
      </c>
      <c r="O82" s="5">
        <v>1.7236012580082753</v>
      </c>
      <c r="P82" s="5">
        <v>-0.78036575252538931</v>
      </c>
      <c r="Q82" s="5">
        <v>-9.0651272903655737</v>
      </c>
      <c r="R82" s="5">
        <v>9.9468262495261683</v>
      </c>
      <c r="S82" s="5">
        <v>10.19401386399265</v>
      </c>
    </row>
    <row r="83" spans="1:19" ht="25" customHeight="1" x14ac:dyDescent="0.2">
      <c r="A83" s="55">
        <v>-308.01</v>
      </c>
      <c r="B83" s="55">
        <f t="shared" si="3"/>
        <v>57.362700000000004</v>
      </c>
      <c r="C83" s="53">
        <f t="shared" si="4"/>
        <v>57.5779</v>
      </c>
      <c r="D83" s="55">
        <v>3.8496999999999999</v>
      </c>
      <c r="E83" s="55">
        <v>16.543199999999999</v>
      </c>
      <c r="F83" s="55">
        <v>7.1013000000000002</v>
      </c>
      <c r="G83" s="55">
        <v>2.6793</v>
      </c>
      <c r="H83" s="55">
        <v>7.0103999999999997</v>
      </c>
      <c r="I83" s="55">
        <v>3.8967000000000001</v>
      </c>
      <c r="J83" s="55">
        <v>1.3414999999999999</v>
      </c>
      <c r="K83" s="55">
        <v>99.784800000000004</v>
      </c>
      <c r="M83" s="5" cm="1">
        <f t="array" ref="M83:S83">MMULT(D83:J83,TRANSPOSE(_xlfn.ANCHORARRAY($AH$15)))</f>
        <v>23.399125186564664</v>
      </c>
      <c r="N83" s="5">
        <v>2.0777757832922004</v>
      </c>
      <c r="O83" s="5">
        <v>1.7197082226711387</v>
      </c>
      <c r="P83" s="5">
        <v>-0.79644820277987027</v>
      </c>
      <c r="Q83" s="5">
        <v>-9.167125468480311</v>
      </c>
      <c r="R83" s="5">
        <v>9.9571042658705071</v>
      </c>
      <c r="S83" s="5">
        <v>10.218957933448529</v>
      </c>
    </row>
    <row r="84" spans="1:19" ht="25" customHeight="1" x14ac:dyDescent="0.2">
      <c r="A84" s="55">
        <v>-290.02999999999997</v>
      </c>
      <c r="B84" s="55">
        <f t="shared" si="3"/>
        <v>57.312800000000003</v>
      </c>
      <c r="C84" s="53">
        <f t="shared" si="4"/>
        <v>57.937400000000004</v>
      </c>
      <c r="D84" s="55">
        <v>3.7429999999999999</v>
      </c>
      <c r="E84" s="55">
        <v>16.390899999999998</v>
      </c>
      <c r="F84" s="55">
        <v>6.9821999999999997</v>
      </c>
      <c r="G84" s="55">
        <v>2.7524999999999999</v>
      </c>
      <c r="H84" s="55">
        <v>6.9980000000000002</v>
      </c>
      <c r="I84" s="55">
        <v>3.8189000000000002</v>
      </c>
      <c r="J84" s="55">
        <v>1.3771</v>
      </c>
      <c r="K84" s="55">
        <v>99.375399999999999</v>
      </c>
      <c r="M84" s="5" cm="1">
        <f t="array" ref="M84:S84">MMULT(D84:J84,TRANSPOSE(_xlfn.ANCHORARRAY($AH$15)))</f>
        <v>23.181381103561986</v>
      </c>
      <c r="N84" s="5">
        <v>2.1167874787710868</v>
      </c>
      <c r="O84" s="5">
        <v>1.8242911173355465</v>
      </c>
      <c r="P84" s="5">
        <v>-0.89294731356755941</v>
      </c>
      <c r="Q84" s="5">
        <v>-9.1363682335940322</v>
      </c>
      <c r="R84" s="5">
        <v>9.9900211916010768</v>
      </c>
      <c r="S84" s="5">
        <v>10.121919957977358</v>
      </c>
    </row>
    <row r="85" spans="1:19" ht="25" customHeight="1" x14ac:dyDescent="0.2">
      <c r="A85" s="55">
        <v>-285</v>
      </c>
      <c r="B85" s="55">
        <f t="shared" si="3"/>
        <v>57.38730000000001</v>
      </c>
      <c r="C85" s="53">
        <f t="shared" si="4"/>
        <v>57.946700000000007</v>
      </c>
      <c r="D85" s="55">
        <v>3.8323999999999998</v>
      </c>
      <c r="E85" s="55">
        <v>16.2577</v>
      </c>
      <c r="F85" s="55">
        <v>7.0138999999999996</v>
      </c>
      <c r="G85" s="55">
        <v>2.6297999999999999</v>
      </c>
      <c r="H85" s="55">
        <v>7.0403000000000002</v>
      </c>
      <c r="I85" s="55">
        <v>3.8492999999999999</v>
      </c>
      <c r="J85" s="55">
        <v>1.4298999999999999</v>
      </c>
      <c r="K85" s="55">
        <v>99.440600000000003</v>
      </c>
      <c r="M85" s="5" cm="1">
        <f t="array" ref="M85:S85">MMULT(D85:J85,TRANSPOSE(_xlfn.ANCHORARRAY($AH$15)))</f>
        <v>23.128841074803145</v>
      </c>
      <c r="N85" s="5">
        <v>1.9827753638154968</v>
      </c>
      <c r="O85" s="5">
        <v>1.7336207580294489</v>
      </c>
      <c r="P85" s="5">
        <v>-0.74425522614714157</v>
      </c>
      <c r="Q85" s="5">
        <v>-9.1852878390996739</v>
      </c>
      <c r="R85" s="5">
        <v>10.103341893312027</v>
      </c>
      <c r="S85" s="5">
        <v>10.187320286243004</v>
      </c>
    </row>
    <row r="86" spans="1:19" ht="25" customHeight="1" x14ac:dyDescent="0.2">
      <c r="A86" s="55">
        <v>-278</v>
      </c>
      <c r="B86" s="55">
        <f t="shared" si="3"/>
        <v>57.466899999999988</v>
      </c>
      <c r="C86" s="53">
        <f t="shared" si="4"/>
        <v>57.660599999999995</v>
      </c>
      <c r="D86" s="55">
        <v>3.8565</v>
      </c>
      <c r="E86" s="55">
        <v>16.456800000000001</v>
      </c>
      <c r="F86" s="55">
        <v>7.0164</v>
      </c>
      <c r="G86" s="55">
        <v>2.6758999999999999</v>
      </c>
      <c r="H86" s="55">
        <v>6.9461000000000004</v>
      </c>
      <c r="I86" s="55">
        <v>3.984</v>
      </c>
      <c r="J86" s="55">
        <v>1.4036999999999999</v>
      </c>
      <c r="K86" s="55">
        <v>99.806299999999993</v>
      </c>
      <c r="M86" s="5" cm="1">
        <f t="array" ref="M86:S86">MMULT(D86:J86,TRANSPOSE(_xlfn.ANCHORARRAY($AH$15)))</f>
        <v>23.326357384001394</v>
      </c>
      <c r="N86" s="5">
        <v>2.0431201994271389</v>
      </c>
      <c r="O86" s="5">
        <v>1.7005415838439841</v>
      </c>
      <c r="P86" s="5">
        <v>-0.84176867649102949</v>
      </c>
      <c r="Q86" s="5">
        <v>-9.2455613388767617</v>
      </c>
      <c r="R86" s="5">
        <v>10.043463813337439</v>
      </c>
      <c r="S86" s="5">
        <v>10.324639723272522</v>
      </c>
    </row>
    <row r="87" spans="1:19" ht="25" customHeight="1" x14ac:dyDescent="0.2">
      <c r="A87" s="55">
        <v>-260.02999999999997</v>
      </c>
      <c r="B87" s="55">
        <f t="shared" si="3"/>
        <v>57.217999999999989</v>
      </c>
      <c r="C87" s="53">
        <f t="shared" si="4"/>
        <v>57.724999999999994</v>
      </c>
      <c r="D87" s="55">
        <v>3.9672999999999998</v>
      </c>
      <c r="E87" s="55">
        <v>16.378599999999999</v>
      </c>
      <c r="F87" s="55">
        <v>6.9598000000000004</v>
      </c>
      <c r="G87" s="55">
        <v>2.5884</v>
      </c>
      <c r="H87" s="55">
        <v>7.0164999999999997</v>
      </c>
      <c r="I87" s="55">
        <v>3.9140000000000001</v>
      </c>
      <c r="J87" s="55">
        <v>1.4503999999999999</v>
      </c>
      <c r="K87" s="55">
        <v>99.492999999999995</v>
      </c>
      <c r="M87" s="5" cm="1">
        <f t="array" ref="M87:S87">MMULT(D87:J87,TRANSPOSE(_xlfn.ANCHORARRAY($AH$15)))</f>
        <v>23.291804473663667</v>
      </c>
      <c r="N87" s="5">
        <v>1.9152530116221771</v>
      </c>
      <c r="O87" s="5">
        <v>1.5582666737915212</v>
      </c>
      <c r="P87" s="5">
        <v>-0.76312546765078992</v>
      </c>
      <c r="Q87" s="5">
        <v>-9.2116287375439132</v>
      </c>
      <c r="R87" s="5">
        <v>10.135799760607251</v>
      </c>
      <c r="S87" s="5">
        <v>10.268745633787406</v>
      </c>
    </row>
    <row r="88" spans="1:19" ht="25" customHeight="1" x14ac:dyDescent="0.2">
      <c r="A88" s="55">
        <v>-255</v>
      </c>
      <c r="B88" s="55">
        <f t="shared" si="3"/>
        <v>57.449400000000004</v>
      </c>
      <c r="C88" s="53">
        <f t="shared" si="4"/>
        <v>57.4831</v>
      </c>
      <c r="D88" s="55">
        <v>3.9302999999999999</v>
      </c>
      <c r="E88" s="55">
        <v>16.359400000000001</v>
      </c>
      <c r="F88" s="55">
        <v>7.0904999999999996</v>
      </c>
      <c r="G88" s="55">
        <v>2.7149000000000001</v>
      </c>
      <c r="H88" s="55">
        <v>6.9722999999999997</v>
      </c>
      <c r="I88" s="55">
        <v>3.9906000000000001</v>
      </c>
      <c r="J88" s="55">
        <v>1.4589000000000001</v>
      </c>
      <c r="K88" s="55">
        <v>99.966300000000004</v>
      </c>
      <c r="M88" s="5" cm="1">
        <f t="array" ref="M88:S88">MMULT(D88:J88,TRANSPOSE(_xlfn.ANCHORARRAY($AH$15)))</f>
        <v>23.359048246965958</v>
      </c>
      <c r="N88" s="5">
        <v>1.9079599705328902</v>
      </c>
      <c r="O88" s="5">
        <v>1.7383675293026597</v>
      </c>
      <c r="P88" s="5">
        <v>-0.85358317198256239</v>
      </c>
      <c r="Q88" s="5">
        <v>-9.3905224131701637</v>
      </c>
      <c r="R88" s="5">
        <v>10.193323463684649</v>
      </c>
      <c r="S88" s="5">
        <v>10.398378934899009</v>
      </c>
    </row>
    <row r="89" spans="1:19" ht="25" customHeight="1" x14ac:dyDescent="0.2">
      <c r="A89" s="55">
        <v>-248</v>
      </c>
      <c r="B89" s="55">
        <f t="shared" si="3"/>
        <v>57.353099999999991</v>
      </c>
      <c r="C89" s="53">
        <f t="shared" si="4"/>
        <v>57.638399999999997</v>
      </c>
      <c r="D89" s="55">
        <v>3.9632999999999998</v>
      </c>
      <c r="E89" s="55">
        <v>16.298300000000001</v>
      </c>
      <c r="F89" s="55">
        <v>6.9756999999999998</v>
      </c>
      <c r="G89" s="55">
        <v>2.7412000000000001</v>
      </c>
      <c r="H89" s="55">
        <v>6.9175000000000004</v>
      </c>
      <c r="I89" s="55">
        <v>3.9803000000000002</v>
      </c>
      <c r="J89" s="55">
        <v>1.4853000000000001</v>
      </c>
      <c r="K89" s="55">
        <v>99.714699999999993</v>
      </c>
      <c r="M89" s="5" cm="1">
        <f t="array" ref="M89:S89">MMULT(D89:J89,TRANSPOSE(_xlfn.ANCHORARRAY($AH$15)))</f>
        <v>23.285802352260227</v>
      </c>
      <c r="N89" s="5">
        <v>1.8562378026774287</v>
      </c>
      <c r="O89" s="5">
        <v>1.6808132762929475</v>
      </c>
      <c r="P89" s="5">
        <v>-0.94013045015726637</v>
      </c>
      <c r="Q89" s="5">
        <v>-9.3755413250805972</v>
      </c>
      <c r="R89" s="5">
        <v>10.199483524982677</v>
      </c>
      <c r="S89" s="5">
        <v>10.372397546448971</v>
      </c>
    </row>
    <row r="90" spans="1:19" ht="25" customHeight="1" x14ac:dyDescent="0.2">
      <c r="A90" s="55">
        <v>-230.01</v>
      </c>
      <c r="B90" s="55">
        <f t="shared" si="3"/>
        <v>57.407199999999996</v>
      </c>
      <c r="C90" s="53">
        <f t="shared" si="4"/>
        <v>57.673200000000001</v>
      </c>
      <c r="D90" s="55">
        <v>3.7766999999999999</v>
      </c>
      <c r="E90" s="55">
        <v>16.517099999999999</v>
      </c>
      <c r="F90" s="55">
        <v>6.8108000000000004</v>
      </c>
      <c r="G90" s="55">
        <v>2.6997</v>
      </c>
      <c r="H90" s="55">
        <v>7.0236000000000001</v>
      </c>
      <c r="I90" s="55">
        <v>3.96</v>
      </c>
      <c r="J90" s="55">
        <v>1.5388999999999999</v>
      </c>
      <c r="K90" s="55">
        <v>99.733999999999995</v>
      </c>
      <c r="M90" s="5" cm="1">
        <f t="array" ref="M90:S90">MMULT(D90:J90,TRANSPOSE(_xlfn.ANCHORARRAY($AH$15)))</f>
        <v>23.327712130263365</v>
      </c>
      <c r="N90" s="5">
        <v>2.1686444027845955</v>
      </c>
      <c r="O90" s="5">
        <v>1.7174779990940823</v>
      </c>
      <c r="P90" s="5">
        <v>-0.9350465887527466</v>
      </c>
      <c r="Q90" s="5">
        <v>-9.3219444875323401</v>
      </c>
      <c r="R90" s="5">
        <v>10.308811280803688</v>
      </c>
      <c r="S90" s="5">
        <v>10.356877146681995</v>
      </c>
    </row>
    <row r="91" spans="1:19" ht="25" customHeight="1" x14ac:dyDescent="0.2">
      <c r="A91" s="55">
        <v>-225.01</v>
      </c>
      <c r="B91" s="55">
        <f t="shared" si="3"/>
        <v>57.300600000000003</v>
      </c>
      <c r="C91" s="53">
        <f t="shared" si="4"/>
        <v>57.712699999999998</v>
      </c>
      <c r="D91" s="55">
        <v>3.7978000000000001</v>
      </c>
      <c r="E91" s="55">
        <v>16.374400000000001</v>
      </c>
      <c r="F91" s="55">
        <v>6.8468999999999998</v>
      </c>
      <c r="G91" s="55">
        <v>2.7985000000000002</v>
      </c>
      <c r="H91" s="55">
        <v>6.9341999999999997</v>
      </c>
      <c r="I91" s="55">
        <v>3.976</v>
      </c>
      <c r="J91" s="55">
        <v>1.5595000000000001</v>
      </c>
      <c r="K91" s="55">
        <v>99.587900000000005</v>
      </c>
      <c r="M91" s="5" cm="1">
        <f t="array" ref="M91:S91">MMULT(D91:J91,TRANSPOSE(_xlfn.ANCHORARRAY($AH$15)))</f>
        <v>23.254039354595271</v>
      </c>
      <c r="N91" s="5">
        <v>2.0640367154881907</v>
      </c>
      <c r="O91" s="5">
        <v>1.7918059172493721</v>
      </c>
      <c r="P91" s="5">
        <v>-1.0397159922908914</v>
      </c>
      <c r="Q91" s="5">
        <v>-9.4330541683603837</v>
      </c>
      <c r="R91" s="5">
        <v>10.329447366718902</v>
      </c>
      <c r="S91" s="5">
        <v>10.386427682224772</v>
      </c>
    </row>
    <row r="92" spans="1:19" ht="25" customHeight="1" x14ac:dyDescent="0.2">
      <c r="A92" s="55">
        <v>-218.02</v>
      </c>
      <c r="B92" s="55">
        <f t="shared" si="3"/>
        <v>57.338900000000002</v>
      </c>
      <c r="C92" s="53">
        <f t="shared" si="4"/>
        <v>57.9514</v>
      </c>
      <c r="D92" s="55">
        <v>3.8353000000000002</v>
      </c>
      <c r="E92" s="55">
        <v>16.289899999999999</v>
      </c>
      <c r="F92" s="55">
        <v>6.8548999999999998</v>
      </c>
      <c r="G92" s="55">
        <v>2.7557</v>
      </c>
      <c r="H92" s="55">
        <v>6.8164999999999996</v>
      </c>
      <c r="I92" s="55">
        <v>3.9493</v>
      </c>
      <c r="J92" s="55">
        <v>1.5469999999999999</v>
      </c>
      <c r="K92" s="55">
        <v>99.387500000000003</v>
      </c>
      <c r="M92" s="5" cm="1">
        <f t="array" ref="M92:S92">MMULT(D92:J92,TRANSPOSE(_xlfn.ANCHORARRAY($AH$15)))</f>
        <v>23.137202637757404</v>
      </c>
      <c r="N92" s="5">
        <v>2.0030094785941683</v>
      </c>
      <c r="O92" s="5">
        <v>1.6960444659282288</v>
      </c>
      <c r="P92" s="5">
        <v>-1.0203311542107687</v>
      </c>
      <c r="Q92" s="5">
        <v>-9.4207637694636066</v>
      </c>
      <c r="R92" s="5">
        <v>10.217200391984939</v>
      </c>
      <c r="S92" s="5">
        <v>10.300267450719646</v>
      </c>
    </row>
    <row r="93" spans="1:19" ht="25" customHeight="1" x14ac:dyDescent="0.2">
      <c r="A93" s="55">
        <v>-200.03</v>
      </c>
      <c r="B93" s="55">
        <f t="shared" si="3"/>
        <v>57.369</v>
      </c>
      <c r="C93" s="53">
        <f t="shared" si="4"/>
        <v>57.572000000000003</v>
      </c>
      <c r="D93" s="55">
        <v>3.7686000000000002</v>
      </c>
      <c r="E93" s="55">
        <v>16.3626</v>
      </c>
      <c r="F93" s="55">
        <v>6.9192999999999998</v>
      </c>
      <c r="G93" s="55">
        <v>2.7964000000000002</v>
      </c>
      <c r="H93" s="55">
        <v>6.9180000000000001</v>
      </c>
      <c r="I93" s="55">
        <v>4.0483000000000002</v>
      </c>
      <c r="J93" s="55">
        <v>1.6148</v>
      </c>
      <c r="K93" s="55">
        <v>99.796999999999997</v>
      </c>
      <c r="M93" s="5" cm="1">
        <f t="array" ref="M93:S93">MMULT(D93:J93,TRANSPOSE(_xlfn.ANCHORARRAY($AH$15)))</f>
        <v>23.283068575103918</v>
      </c>
      <c r="N93" s="5">
        <v>2.0836798250514539</v>
      </c>
      <c r="O93" s="5">
        <v>1.8555362945086125</v>
      </c>
      <c r="P93" s="5">
        <v>-1.0179453423565488</v>
      </c>
      <c r="Q93" s="5">
        <v>-9.5963845338910652</v>
      </c>
      <c r="R93" s="5">
        <v>10.448111690299619</v>
      </c>
      <c r="S93" s="5">
        <v>10.506377037810081</v>
      </c>
    </row>
    <row r="94" spans="1:19" ht="25" customHeight="1" x14ac:dyDescent="0.2">
      <c r="A94" s="55">
        <v>-195</v>
      </c>
      <c r="B94" s="55">
        <f t="shared" si="3"/>
        <v>57.315000000000005</v>
      </c>
      <c r="C94" s="53">
        <f t="shared" si="4"/>
        <v>57.683500000000002</v>
      </c>
      <c r="D94" s="55">
        <v>3.7366000000000001</v>
      </c>
      <c r="E94" s="55">
        <v>16.183299999999999</v>
      </c>
      <c r="F94" s="55">
        <v>7.0435999999999996</v>
      </c>
      <c r="G94" s="55">
        <v>2.8058999999999998</v>
      </c>
      <c r="H94" s="55">
        <v>6.8804999999999996</v>
      </c>
      <c r="I94" s="55">
        <v>4.0575999999999999</v>
      </c>
      <c r="J94" s="55">
        <v>1.609</v>
      </c>
      <c r="K94" s="55">
        <v>99.631500000000003</v>
      </c>
      <c r="M94" s="5" cm="1">
        <f t="array" ref="M94:S94">MMULT(D94:J94,TRANSPOSE(_xlfn.ANCHORARRAY($AH$15)))</f>
        <v>23.150662544603492</v>
      </c>
      <c r="N94" s="5">
        <v>2.0212002769881914</v>
      </c>
      <c r="O94" s="5">
        <v>1.9628863495987614</v>
      </c>
      <c r="P94" s="5">
        <v>-0.96664004085895627</v>
      </c>
      <c r="Q94" s="5">
        <v>-9.6648401457517519</v>
      </c>
      <c r="R94" s="5">
        <v>10.434167716544923</v>
      </c>
      <c r="S94" s="5">
        <v>10.518136906876995</v>
      </c>
    </row>
    <row r="95" spans="1:19" ht="25" customHeight="1" x14ac:dyDescent="0.2">
      <c r="A95" s="55">
        <v>-188</v>
      </c>
      <c r="B95" s="55">
        <f t="shared" si="3"/>
        <v>57.475499999999997</v>
      </c>
      <c r="C95" s="53">
        <f t="shared" si="4"/>
        <v>57.679000000000002</v>
      </c>
      <c r="D95" s="55">
        <v>3.7410999999999999</v>
      </c>
      <c r="E95" s="55">
        <v>16.202300000000001</v>
      </c>
      <c r="F95" s="55">
        <v>6.8460000000000001</v>
      </c>
      <c r="G95" s="55">
        <v>2.8464</v>
      </c>
      <c r="H95" s="55">
        <v>6.8509000000000002</v>
      </c>
      <c r="I95" s="55">
        <v>4.1635</v>
      </c>
      <c r="J95" s="55">
        <v>1.6708000000000001</v>
      </c>
      <c r="K95" s="55">
        <v>99.796499999999995</v>
      </c>
      <c r="M95" s="5" cm="1">
        <f t="array" ref="M95:S95">MMULT(D95:J95,TRANSPOSE(_xlfn.ANCHORARRAY($AH$15)))</f>
        <v>23.161701524194566</v>
      </c>
      <c r="N95" s="5">
        <v>2.0364037100401564</v>
      </c>
      <c r="O95" s="5">
        <v>1.932676126715837</v>
      </c>
      <c r="P95" s="5">
        <v>-1.1008297785644088</v>
      </c>
      <c r="Q95" s="5">
        <v>-9.6894164795091129</v>
      </c>
      <c r="R95" s="5">
        <v>10.542272918320483</v>
      </c>
      <c r="S95" s="5">
        <v>10.65299178979782</v>
      </c>
    </row>
    <row r="96" spans="1:19" ht="25" customHeight="1" x14ac:dyDescent="0.2">
      <c r="A96" s="55">
        <v>-170.01</v>
      </c>
      <c r="B96" s="55">
        <f t="shared" si="3"/>
        <v>57.092700000000008</v>
      </c>
      <c r="C96" s="53">
        <f t="shared" si="4"/>
        <v>57.455500000000001</v>
      </c>
      <c r="D96" s="55">
        <v>3.7852000000000001</v>
      </c>
      <c r="E96" s="55">
        <v>16.334499999999998</v>
      </c>
      <c r="F96" s="55">
        <v>6.8789999999999996</v>
      </c>
      <c r="G96" s="55">
        <v>2.8834</v>
      </c>
      <c r="H96" s="55">
        <v>6.8780000000000001</v>
      </c>
      <c r="I96" s="55">
        <v>4.0881999999999996</v>
      </c>
      <c r="J96" s="55">
        <v>1.6961999999999999</v>
      </c>
      <c r="K96" s="55">
        <v>99.637200000000007</v>
      </c>
      <c r="M96" s="5" cm="1">
        <f t="array" ref="M96:S96">MMULT(D96:J96,TRANSPOSE(_xlfn.ANCHORARRAY($AH$15)))</f>
        <v>23.312908320746256</v>
      </c>
      <c r="N96" s="5">
        <v>2.0452990682431915</v>
      </c>
      <c r="O96" s="5">
        <v>1.896696724132749</v>
      </c>
      <c r="P96" s="5">
        <v>-1.1454500439738564</v>
      </c>
      <c r="Q96" s="5">
        <v>-9.7604498575799692</v>
      </c>
      <c r="R96" s="5">
        <v>10.60475183399141</v>
      </c>
      <c r="S96" s="5">
        <v>10.600078780511131</v>
      </c>
    </row>
    <row r="97" spans="1:19" ht="25" customHeight="1" x14ac:dyDescent="0.2">
      <c r="A97" s="55">
        <v>-165</v>
      </c>
      <c r="B97" s="55">
        <f t="shared" si="3"/>
        <v>57.116700000000002</v>
      </c>
      <c r="C97" s="53">
        <f t="shared" si="4"/>
        <v>57.7759</v>
      </c>
      <c r="D97" s="55">
        <v>3.7789000000000001</v>
      </c>
      <c r="E97" s="55">
        <v>16.2743</v>
      </c>
      <c r="F97" s="55">
        <v>6.7808999999999999</v>
      </c>
      <c r="G97" s="55">
        <v>2.7410000000000001</v>
      </c>
      <c r="H97" s="55">
        <v>6.8573000000000004</v>
      </c>
      <c r="I97" s="55">
        <v>4.0640999999999998</v>
      </c>
      <c r="J97" s="55">
        <v>1.7276</v>
      </c>
      <c r="K97" s="55">
        <v>99.340800000000002</v>
      </c>
      <c r="M97" s="5" cm="1">
        <f t="array" ref="M97:S97">MMULT(D97:J97,TRANSPOSE(_xlfn.ANCHORARRAY($AH$15)))</f>
        <v>23.163856621437414</v>
      </c>
      <c r="N97" s="5">
        <v>2.0647576557182155</v>
      </c>
      <c r="O97" s="5">
        <v>1.756235212527729</v>
      </c>
      <c r="P97" s="5">
        <v>-1.0357019883236409</v>
      </c>
      <c r="Q97" s="5">
        <v>-9.6870762487520761</v>
      </c>
      <c r="R97" s="5">
        <v>10.59073555886113</v>
      </c>
      <c r="S97" s="5">
        <v>10.529603634733716</v>
      </c>
    </row>
    <row r="98" spans="1:19" ht="25" customHeight="1" x14ac:dyDescent="0.2">
      <c r="A98" s="55">
        <v>-158.01</v>
      </c>
      <c r="B98" s="55">
        <f t="shared" si="3"/>
        <v>57.237300000000005</v>
      </c>
      <c r="C98" s="53">
        <f t="shared" si="4"/>
        <v>57.912300000000002</v>
      </c>
      <c r="D98" s="55">
        <v>3.7502</v>
      </c>
      <c r="E98" s="55">
        <v>16.2331</v>
      </c>
      <c r="F98" s="55">
        <v>6.6604000000000001</v>
      </c>
      <c r="G98" s="55">
        <v>2.8372000000000002</v>
      </c>
      <c r="H98" s="55">
        <v>6.7698</v>
      </c>
      <c r="I98" s="55">
        <v>4.0781999999999998</v>
      </c>
      <c r="J98" s="55">
        <v>1.7587999999999999</v>
      </c>
      <c r="K98" s="55">
        <v>99.325000000000003</v>
      </c>
      <c r="M98" s="5" cm="1">
        <f t="array" ref="M98:S98">MMULT(D98:J98,TRANSPOSE(_xlfn.ANCHORARRAY($AH$15)))</f>
        <v>23.093109508126837</v>
      </c>
      <c r="N98" s="5">
        <v>2.073804274254289</v>
      </c>
      <c r="O98" s="5">
        <v>1.7853022713625077</v>
      </c>
      <c r="P98" s="5">
        <v>-1.201484437601767</v>
      </c>
      <c r="Q98" s="5">
        <v>-9.7181652789847099</v>
      </c>
      <c r="R98" s="5">
        <v>10.604014158146756</v>
      </c>
      <c r="S98" s="5">
        <v>10.533799472699908</v>
      </c>
    </row>
    <row r="99" spans="1:19" ht="25" customHeight="1" x14ac:dyDescent="0.2">
      <c r="A99" s="55">
        <v>-155.01</v>
      </c>
      <c r="B99" s="55">
        <f t="shared" si="3"/>
        <v>57.234199999999987</v>
      </c>
      <c r="C99" s="53">
        <f t="shared" si="4"/>
        <v>57.417199999999994</v>
      </c>
      <c r="D99" s="55">
        <v>3.7402000000000002</v>
      </c>
      <c r="E99" s="55">
        <v>16.408899999999999</v>
      </c>
      <c r="F99" s="55">
        <v>6.7765000000000004</v>
      </c>
      <c r="G99" s="55">
        <v>2.9588999999999999</v>
      </c>
      <c r="H99" s="55">
        <v>6.9028999999999998</v>
      </c>
      <c r="I99" s="55">
        <v>4.0754000000000001</v>
      </c>
      <c r="J99" s="55">
        <v>1.72</v>
      </c>
      <c r="K99" s="55">
        <v>99.816999999999993</v>
      </c>
      <c r="M99" s="5" cm="1">
        <f t="array" ref="M99:S99">MMULT(D99:J99,TRANSPOSE(_xlfn.ANCHORARRAY($AH$15)))</f>
        <v>23.354515360656357</v>
      </c>
      <c r="N99" s="5">
        <v>2.1201586531195553</v>
      </c>
      <c r="O99" s="5">
        <v>1.9406046219602195</v>
      </c>
      <c r="P99" s="5">
        <v>-1.2606886776198338</v>
      </c>
      <c r="Q99" s="5">
        <v>-9.7565000971802078</v>
      </c>
      <c r="R99" s="5">
        <v>10.663477165692704</v>
      </c>
      <c r="S99" s="5">
        <v>10.602642986989661</v>
      </c>
    </row>
    <row r="100" spans="1:19" ht="25" customHeight="1" x14ac:dyDescent="0.2">
      <c r="A100" s="55">
        <v>-150.01</v>
      </c>
      <c r="B100" s="55">
        <f t="shared" si="3"/>
        <v>57.223200000000006</v>
      </c>
      <c r="C100" s="53">
        <f t="shared" si="4"/>
        <v>57.868700000000004</v>
      </c>
      <c r="D100" s="55">
        <v>3.6156999999999999</v>
      </c>
      <c r="E100" s="55">
        <v>16.299299999999999</v>
      </c>
      <c r="F100" s="55">
        <v>6.7705000000000002</v>
      </c>
      <c r="G100" s="55">
        <v>2.8069000000000002</v>
      </c>
      <c r="H100" s="55">
        <v>6.8665000000000003</v>
      </c>
      <c r="I100" s="55">
        <v>4.0471000000000004</v>
      </c>
      <c r="J100" s="55">
        <v>1.7253000000000001</v>
      </c>
      <c r="K100" s="55">
        <v>99.354500000000002</v>
      </c>
      <c r="M100" s="5" cm="1">
        <f t="array" ref="M100:S100">MMULT(D100:J100,TRANSPOSE(_xlfn.ANCHORARRAY($AH$15)))</f>
        <v>23.106195526746138</v>
      </c>
      <c r="N100" s="5">
        <v>2.2310025079479789</v>
      </c>
      <c r="O100" s="5">
        <v>1.9201549409532672</v>
      </c>
      <c r="P100" s="5">
        <v>-1.0863661076719253</v>
      </c>
      <c r="Q100" s="5">
        <v>-9.6898733440419882</v>
      </c>
      <c r="R100" s="5">
        <v>10.589473350925784</v>
      </c>
      <c r="S100" s="5">
        <v>10.505722677822119</v>
      </c>
    </row>
    <row r="101" spans="1:19" ht="25" customHeight="1" x14ac:dyDescent="0.2">
      <c r="A101" s="55">
        <v>-143</v>
      </c>
      <c r="B101" s="55">
        <f t="shared" si="3"/>
        <v>57.395100000000006</v>
      </c>
      <c r="C101" s="53">
        <f t="shared" si="4"/>
        <v>57.813200000000002</v>
      </c>
      <c r="D101" s="55">
        <v>3.6974999999999998</v>
      </c>
      <c r="E101" s="55">
        <v>16.151599999999998</v>
      </c>
      <c r="F101" s="55">
        <v>6.7617000000000003</v>
      </c>
      <c r="G101" s="55">
        <v>2.9531999999999998</v>
      </c>
      <c r="H101" s="55">
        <v>6.7991000000000001</v>
      </c>
      <c r="I101" s="55">
        <v>4.0621999999999998</v>
      </c>
      <c r="J101" s="55">
        <v>1.7615000000000001</v>
      </c>
      <c r="K101" s="55">
        <v>99.581900000000005</v>
      </c>
      <c r="M101" s="5" cm="1">
        <f t="array" ref="M101:S101">MMULT(D101:J101,TRANSPOSE(_xlfn.ANCHORARRAY($AH$15)))</f>
        <v>23.081635102521279</v>
      </c>
      <c r="N101" s="5">
        <v>2.0555852039582652</v>
      </c>
      <c r="O101" s="5">
        <v>1.9789550556725566</v>
      </c>
      <c r="P101" s="5">
        <v>-1.2602030218488425</v>
      </c>
      <c r="Q101" s="5">
        <v>-9.8103127161959165</v>
      </c>
      <c r="R101" s="5">
        <v>10.665406627408922</v>
      </c>
      <c r="S101" s="5">
        <v>10.561284157603982</v>
      </c>
    </row>
    <row r="102" spans="1:19" ht="25" customHeight="1" x14ac:dyDescent="0.2">
      <c r="A102" s="55">
        <v>-140.01999999999998</v>
      </c>
      <c r="B102" s="55">
        <f t="shared" si="3"/>
        <v>57.222700000000003</v>
      </c>
      <c r="C102" s="53">
        <f t="shared" si="4"/>
        <v>57.478499999999997</v>
      </c>
      <c r="D102" s="55">
        <v>3.7753000000000001</v>
      </c>
      <c r="E102" s="55">
        <v>16.453700000000001</v>
      </c>
      <c r="F102" s="55">
        <v>6.7849000000000004</v>
      </c>
      <c r="G102" s="55">
        <v>2.9388999999999998</v>
      </c>
      <c r="H102" s="55">
        <v>6.7605000000000004</v>
      </c>
      <c r="I102" s="55">
        <v>4.0345000000000004</v>
      </c>
      <c r="J102" s="55">
        <v>1.7737000000000001</v>
      </c>
      <c r="K102" s="55">
        <v>99.744200000000006</v>
      </c>
      <c r="M102" s="5" cm="1">
        <f t="array" ref="M102:S102">MMULT(D102:J102,TRANSPOSE(_xlfn.ANCHORARRAY($AH$15)))</f>
        <v>23.354446413702025</v>
      </c>
      <c r="N102" s="5">
        <v>2.1236804409735797</v>
      </c>
      <c r="O102" s="5">
        <v>1.817931096033905</v>
      </c>
      <c r="P102" s="5">
        <v>-1.2972365648815614</v>
      </c>
      <c r="Q102" s="5">
        <v>-9.8859961964961585</v>
      </c>
      <c r="R102" s="5">
        <v>10.660056066827089</v>
      </c>
      <c r="S102" s="5">
        <v>10.529289645435812</v>
      </c>
    </row>
    <row r="103" spans="1:19" ht="25" customHeight="1" x14ac:dyDescent="0.2">
      <c r="A103" s="55">
        <v>-135</v>
      </c>
      <c r="B103" s="55">
        <f t="shared" si="3"/>
        <v>57.345400000000005</v>
      </c>
      <c r="C103" s="53">
        <f t="shared" si="4"/>
        <v>57.276299999999999</v>
      </c>
      <c r="D103" s="55">
        <v>3.7342</v>
      </c>
      <c r="E103" s="55">
        <v>16.4436</v>
      </c>
      <c r="F103" s="55">
        <v>6.8231000000000002</v>
      </c>
      <c r="G103" s="55">
        <v>2.9918999999999998</v>
      </c>
      <c r="H103" s="55">
        <v>6.7850000000000001</v>
      </c>
      <c r="I103" s="55">
        <v>4.1666999999999996</v>
      </c>
      <c r="J103" s="55">
        <v>1.7791999999999999</v>
      </c>
      <c r="K103" s="55">
        <v>100.06910000000001</v>
      </c>
      <c r="M103" s="5" cm="1">
        <f t="array" ref="M103:S103">MMULT(D103:J103,TRANSPOSE(_xlfn.ANCHORARRAY($AH$15)))</f>
        <v>23.410187178205746</v>
      </c>
      <c r="N103" s="5">
        <v>2.1403904532936271</v>
      </c>
      <c r="O103" s="5">
        <v>1.9546766541887888</v>
      </c>
      <c r="P103" s="5">
        <v>-1.3242308726675609</v>
      </c>
      <c r="Q103" s="5">
        <v>-9.9636572044192899</v>
      </c>
      <c r="R103" s="5">
        <v>10.737142408916977</v>
      </c>
      <c r="S103" s="5">
        <v>10.719944745073647</v>
      </c>
    </row>
    <row r="104" spans="1:19" ht="25" customHeight="1" x14ac:dyDescent="0.2">
      <c r="A104" s="55">
        <v>-128</v>
      </c>
      <c r="B104" s="55">
        <f t="shared" si="3"/>
        <v>57.366200000000006</v>
      </c>
      <c r="C104" s="53">
        <f t="shared" si="4"/>
        <v>57.463200000000001</v>
      </c>
      <c r="D104" s="55">
        <v>3.6787999999999998</v>
      </c>
      <c r="E104" s="55">
        <v>16.3217</v>
      </c>
      <c r="F104" s="55">
        <v>6.8159000000000001</v>
      </c>
      <c r="G104" s="55">
        <v>2.9609000000000001</v>
      </c>
      <c r="H104" s="55">
        <v>6.8235999999999999</v>
      </c>
      <c r="I104" s="55">
        <v>4.1218000000000004</v>
      </c>
      <c r="J104" s="55">
        <v>1.8141</v>
      </c>
      <c r="K104" s="55">
        <v>99.903000000000006</v>
      </c>
      <c r="M104" s="5" cm="1">
        <f t="array" ref="M104:S104">MMULT(D104:J104,TRANSPOSE(_xlfn.ANCHORARRAY($AH$15)))</f>
        <v>23.272440444565184</v>
      </c>
      <c r="N104" s="5">
        <v>2.1470752957552213</v>
      </c>
      <c r="O104" s="5">
        <v>2.0044358159336655</v>
      </c>
      <c r="P104" s="5">
        <v>-1.2663432774810959</v>
      </c>
      <c r="Q104" s="5">
        <v>-9.9674632019615075</v>
      </c>
      <c r="R104" s="5">
        <v>10.801401337507951</v>
      </c>
      <c r="S104" s="5">
        <v>10.67975689711009</v>
      </c>
    </row>
    <row r="105" spans="1:19" ht="25" customHeight="1" x14ac:dyDescent="0.2">
      <c r="A105" s="55">
        <v>-125.08</v>
      </c>
      <c r="B105" s="55">
        <f t="shared" si="3"/>
        <v>56.989199999999997</v>
      </c>
      <c r="C105" s="53">
        <f t="shared" si="4"/>
        <v>57.4221</v>
      </c>
      <c r="D105" s="55">
        <v>3.6920000000000002</v>
      </c>
      <c r="E105" s="55">
        <v>16.330500000000001</v>
      </c>
      <c r="F105" s="55">
        <v>6.8090999999999999</v>
      </c>
      <c r="G105" s="55">
        <v>3.1084999999999998</v>
      </c>
      <c r="H105" s="55">
        <v>6.6928000000000001</v>
      </c>
      <c r="I105" s="55">
        <v>4.1115000000000004</v>
      </c>
      <c r="J105" s="55">
        <v>1.8334999999999999</v>
      </c>
      <c r="K105" s="55">
        <v>99.567099999999996</v>
      </c>
      <c r="M105" s="5" cm="1">
        <f t="array" ref="M105:S105">MMULT(D105:J105,TRANSPOSE(_xlfn.ANCHORARRAY($AH$15)))</f>
        <v>23.29764599634974</v>
      </c>
      <c r="N105" s="5">
        <v>2.1199818363998104</v>
      </c>
      <c r="O105" s="5">
        <v>2.0439501783850145</v>
      </c>
      <c r="P105" s="5">
        <v>-1.4671141500694351</v>
      </c>
      <c r="Q105" s="5">
        <v>-10.089387008906291</v>
      </c>
      <c r="R105" s="5">
        <v>10.791883861908317</v>
      </c>
      <c r="S105" s="5">
        <v>10.66596927880261</v>
      </c>
    </row>
    <row r="106" spans="1:19" ht="25" customHeight="1" x14ac:dyDescent="0.2">
      <c r="A106" s="55">
        <v>-113</v>
      </c>
      <c r="B106" s="55">
        <f t="shared" si="3"/>
        <v>57.3416</v>
      </c>
      <c r="C106" s="53">
        <f t="shared" si="4"/>
        <v>57.381500000000003</v>
      </c>
      <c r="D106" s="55">
        <v>3.5567000000000002</v>
      </c>
      <c r="E106" s="55">
        <v>16.388100000000001</v>
      </c>
      <c r="F106" s="55">
        <v>6.7995999999999999</v>
      </c>
      <c r="G106" s="55">
        <v>3.1063999999999998</v>
      </c>
      <c r="H106" s="55">
        <v>6.7549000000000001</v>
      </c>
      <c r="I106" s="55">
        <v>4.1196000000000002</v>
      </c>
      <c r="J106" s="55">
        <v>1.8932</v>
      </c>
      <c r="K106" s="55">
        <v>99.960099999999997</v>
      </c>
      <c r="M106" s="5" cm="1">
        <f t="array" ref="M106:S106">MMULT(D106:J106,TRANSPOSE(_xlfn.ANCHORARRAY($AH$15)))</f>
        <v>23.301323176832753</v>
      </c>
      <c r="N106" s="5">
        <v>2.284848047538079</v>
      </c>
      <c r="O106" s="5">
        <v>2.1569255473951738</v>
      </c>
      <c r="P106" s="5">
        <v>-1.447364005083845</v>
      </c>
      <c r="Q106" s="5">
        <v>-10.169381937480587</v>
      </c>
      <c r="R106" s="5">
        <v>10.930304401073275</v>
      </c>
      <c r="S106" s="5">
        <v>10.711165965954583</v>
      </c>
    </row>
    <row r="107" spans="1:19" ht="25" customHeight="1" x14ac:dyDescent="0.2">
      <c r="A107" s="55">
        <v>-110.09</v>
      </c>
      <c r="B107" s="55">
        <f t="shared" si="3"/>
        <v>57.378299999999989</v>
      </c>
      <c r="C107" s="53">
        <f t="shared" si="4"/>
        <v>57.449999999999996</v>
      </c>
      <c r="D107" s="55">
        <v>3.6278999999999999</v>
      </c>
      <c r="E107" s="55">
        <v>16.355799999999999</v>
      </c>
      <c r="F107" s="55">
        <v>6.8585000000000003</v>
      </c>
      <c r="G107" s="55">
        <v>3.0777999999999999</v>
      </c>
      <c r="H107" s="55">
        <v>6.7340999999999998</v>
      </c>
      <c r="I107" s="55">
        <v>4.0566000000000004</v>
      </c>
      <c r="J107" s="55">
        <v>1.8392999999999999</v>
      </c>
      <c r="K107" s="55">
        <v>99.928299999999993</v>
      </c>
      <c r="M107" s="5" cm="1">
        <f t="array" ref="M107:S107">MMULT(D107:J107,TRANSPOSE(_xlfn.ANCHORARRAY($AH$15)))</f>
        <v>23.282102263559104</v>
      </c>
      <c r="N107" s="5">
        <v>2.1984811989434783</v>
      </c>
      <c r="O107" s="5">
        <v>2.0827065972004943</v>
      </c>
      <c r="P107" s="5">
        <v>-1.4005627555137341</v>
      </c>
      <c r="Q107" s="5">
        <v>-10.095861006434927</v>
      </c>
      <c r="R107" s="5">
        <v>10.806995155087479</v>
      </c>
      <c r="S107" s="5">
        <v>10.60738173179754</v>
      </c>
    </row>
    <row r="108" spans="1:19" ht="25" customHeight="1" x14ac:dyDescent="0.2">
      <c r="A108" s="55">
        <v>-98.05</v>
      </c>
      <c r="B108" s="55">
        <f t="shared" si="3"/>
        <v>57.111299999999993</v>
      </c>
      <c r="C108" s="53">
        <f t="shared" si="4"/>
        <v>57.547699999999999</v>
      </c>
      <c r="D108" s="55">
        <v>3.5285000000000002</v>
      </c>
      <c r="E108" s="55">
        <v>16.388100000000001</v>
      </c>
      <c r="F108" s="55">
        <v>6.7084999999999999</v>
      </c>
      <c r="G108" s="55">
        <v>3.0964</v>
      </c>
      <c r="H108" s="55">
        <v>6.7054999999999998</v>
      </c>
      <c r="I108" s="55">
        <v>4.1375999999999999</v>
      </c>
      <c r="J108" s="55">
        <v>1.8876999999999999</v>
      </c>
      <c r="K108" s="55">
        <v>99.563599999999994</v>
      </c>
      <c r="M108" s="5" cm="1">
        <f t="array" ref="M108:S108">MMULT(D108:J108,TRANSPOSE(_xlfn.ANCHORARRAY($AH$15)))</f>
        <v>23.236550770749641</v>
      </c>
      <c r="N108" s="5">
        <v>2.326565444212799</v>
      </c>
      <c r="O108" s="5">
        <v>2.1219094884560108</v>
      </c>
      <c r="P108" s="5">
        <v>-1.4801780849308721</v>
      </c>
      <c r="Q108" s="5">
        <v>-10.112259461340404</v>
      </c>
      <c r="R108" s="5">
        <v>10.875222978189271</v>
      </c>
      <c r="S108" s="5">
        <v>10.694564809875283</v>
      </c>
    </row>
    <row r="109" spans="1:19" ht="25" customHeight="1" x14ac:dyDescent="0.2">
      <c r="A109" s="55">
        <v>-95.06</v>
      </c>
      <c r="B109" s="55">
        <f t="shared" si="3"/>
        <v>57.219399999999993</v>
      </c>
      <c r="C109" s="53">
        <f t="shared" si="4"/>
        <v>57.477899999999991</v>
      </c>
      <c r="D109" s="55">
        <v>3.4323999999999999</v>
      </c>
      <c r="E109" s="55">
        <v>16.456700000000001</v>
      </c>
      <c r="F109" s="55">
        <v>6.7271000000000001</v>
      </c>
      <c r="G109" s="55">
        <v>3.1661000000000001</v>
      </c>
      <c r="H109" s="55">
        <v>6.718</v>
      </c>
      <c r="I109" s="55">
        <v>4.1116000000000001</v>
      </c>
      <c r="J109" s="55">
        <v>1.9101999999999999</v>
      </c>
      <c r="K109" s="55">
        <v>99.741500000000002</v>
      </c>
      <c r="M109" s="5" cm="1">
        <f t="array" ref="M109:S109">MMULT(D109:J109,TRANSPOSE(_xlfn.ANCHORARRAY($AH$15)))</f>
        <v>23.270608907218147</v>
      </c>
      <c r="N109" s="5">
        <v>2.4427342524525226</v>
      </c>
      <c r="O109" s="5">
        <v>2.2362319180997243</v>
      </c>
      <c r="P109" s="5">
        <v>-1.5411513032610729</v>
      </c>
      <c r="Q109" s="5">
        <v>-10.183663618712869</v>
      </c>
      <c r="R109" s="5">
        <v>10.930724178923814</v>
      </c>
      <c r="S109" s="5">
        <v>10.686182096652649</v>
      </c>
    </row>
    <row r="110" spans="1:19" ht="25" customHeight="1" x14ac:dyDescent="0.2">
      <c r="A110" s="55">
        <v>-90</v>
      </c>
      <c r="B110" s="55">
        <f t="shared" si="3"/>
        <v>57.176699999999997</v>
      </c>
      <c r="C110" s="53">
        <f t="shared" si="4"/>
        <v>57.618399999999994</v>
      </c>
      <c r="D110" s="55">
        <v>3.4169</v>
      </c>
      <c r="E110" s="55">
        <v>16.490500000000001</v>
      </c>
      <c r="F110" s="55">
        <v>6.6294000000000004</v>
      </c>
      <c r="G110" s="55">
        <v>3.0821000000000001</v>
      </c>
      <c r="H110" s="55">
        <v>6.7660999999999998</v>
      </c>
      <c r="I110" s="55">
        <v>4.0735999999999999</v>
      </c>
      <c r="J110" s="55">
        <v>1.923</v>
      </c>
      <c r="K110" s="55">
        <v>99.558300000000003</v>
      </c>
      <c r="M110" s="5" cm="1">
        <f t="array" ref="M110:S110">MMULT(D110:J110,TRANSPOSE(_xlfn.ANCHORARRAY($AH$15)))</f>
        <v>23.231716781061429</v>
      </c>
      <c r="N110" s="5">
        <v>2.4984951977266006</v>
      </c>
      <c r="O110" s="5">
        <v>2.1498380577844491</v>
      </c>
      <c r="P110" s="5">
        <v>-1.4792469362330412</v>
      </c>
      <c r="Q110" s="5">
        <v>-10.087571470566523</v>
      </c>
      <c r="R110" s="5">
        <v>10.936952765070266</v>
      </c>
      <c r="S110" s="5">
        <v>10.626100598260381</v>
      </c>
    </row>
    <row r="111" spans="1:19" ht="25" customHeight="1" x14ac:dyDescent="0.2">
      <c r="A111" s="55">
        <v>-83.01</v>
      </c>
      <c r="B111" s="55">
        <f t="shared" si="3"/>
        <v>56.966199999999994</v>
      </c>
      <c r="C111" s="53">
        <f t="shared" si="4"/>
        <v>57.839700000000001</v>
      </c>
      <c r="D111" s="55">
        <v>3.3454999999999999</v>
      </c>
      <c r="E111" s="55">
        <v>16.242599999999999</v>
      </c>
      <c r="F111" s="55">
        <v>6.6489000000000003</v>
      </c>
      <c r="G111" s="55">
        <v>3.1570999999999998</v>
      </c>
      <c r="H111" s="55">
        <v>6.7287999999999997</v>
      </c>
      <c r="I111" s="55">
        <v>4.0975000000000001</v>
      </c>
      <c r="J111" s="55">
        <v>1.9399</v>
      </c>
      <c r="K111" s="55">
        <v>99.126499999999993</v>
      </c>
      <c r="M111" s="5" cm="1">
        <f t="array" ref="M111:S111">MMULT(D111:J111,TRANSPOSE(_xlfn.ANCHORARRAY($AH$15)))</f>
        <v>23.023368954699155</v>
      </c>
      <c r="N111" s="5">
        <v>2.4407842143325902</v>
      </c>
      <c r="O111" s="5">
        <v>2.3209955559777762</v>
      </c>
      <c r="P111" s="5">
        <v>-1.5240065850077449</v>
      </c>
      <c r="Q111" s="5">
        <v>-10.141994960778874</v>
      </c>
      <c r="R111" s="5">
        <v>10.969701729965516</v>
      </c>
      <c r="S111" s="5">
        <v>10.662960014449775</v>
      </c>
    </row>
    <row r="112" spans="1:19" ht="25" customHeight="1" x14ac:dyDescent="0.2">
      <c r="A112" s="55">
        <v>-80.13</v>
      </c>
      <c r="B112" s="55">
        <f t="shared" si="3"/>
        <v>57.016599999999997</v>
      </c>
      <c r="C112" s="53">
        <f t="shared" si="4"/>
        <v>57.694400000000002</v>
      </c>
      <c r="D112" s="55">
        <v>3.3496000000000001</v>
      </c>
      <c r="E112" s="55">
        <v>16.342199999999998</v>
      </c>
      <c r="F112" s="55">
        <v>6.6372</v>
      </c>
      <c r="G112" s="55">
        <v>3.1427999999999998</v>
      </c>
      <c r="H112" s="55">
        <v>6.694</v>
      </c>
      <c r="I112" s="55">
        <v>4.1599000000000004</v>
      </c>
      <c r="J112" s="55">
        <v>1.9799</v>
      </c>
      <c r="K112" s="55">
        <v>99.322199999999995</v>
      </c>
      <c r="M112" s="5" cm="1">
        <f t="array" ref="M112:S112">MMULT(D112:J112,TRANSPOSE(_xlfn.ANCHORARRAY($AH$15)))</f>
        <v>23.11569287207055</v>
      </c>
      <c r="N112" s="5">
        <v>2.489742947570575</v>
      </c>
      <c r="O112" s="5">
        <v>2.2812841167058195</v>
      </c>
      <c r="P112" s="5">
        <v>-1.5415919557098567</v>
      </c>
      <c r="Q112" s="5">
        <v>-10.23530915517528</v>
      </c>
      <c r="R112" s="5">
        <v>11.032443626975473</v>
      </c>
      <c r="S112" s="5">
        <v>10.745128248478103</v>
      </c>
    </row>
    <row r="113" spans="1:19" ht="25" customHeight="1" x14ac:dyDescent="0.2">
      <c r="A113" s="55">
        <v>-75.069999999999993</v>
      </c>
      <c r="B113" s="55">
        <f t="shared" si="3"/>
        <v>57.302999999999997</v>
      </c>
      <c r="C113" s="53">
        <f t="shared" si="4"/>
        <v>57.684600000000003</v>
      </c>
      <c r="D113" s="55">
        <v>3.2905000000000002</v>
      </c>
      <c r="E113" s="55">
        <v>16.599</v>
      </c>
      <c r="F113" s="55">
        <v>6.6044999999999998</v>
      </c>
      <c r="G113" s="55">
        <v>3.1008</v>
      </c>
      <c r="H113" s="55">
        <v>6.6849999999999996</v>
      </c>
      <c r="I113" s="55">
        <v>4.0919999999999996</v>
      </c>
      <c r="J113" s="55">
        <v>1.9436</v>
      </c>
      <c r="K113" s="55">
        <v>99.618399999999994</v>
      </c>
      <c r="M113" s="5" cm="1">
        <f t="array" ref="M113:S113">MMULT(D113:J113,TRANSPOSE(_xlfn.ANCHORARRAY($AH$15)))</f>
        <v>23.224372654751747</v>
      </c>
      <c r="N113" s="5">
        <v>2.683846014500161</v>
      </c>
      <c r="O113" s="5">
        <v>2.1952714075992139</v>
      </c>
      <c r="P113" s="5">
        <v>-1.530889791700951</v>
      </c>
      <c r="Q113" s="5">
        <v>-10.14936033885304</v>
      </c>
      <c r="R113" s="5">
        <v>10.917587320244728</v>
      </c>
      <c r="S113" s="5">
        <v>10.617829422860511</v>
      </c>
    </row>
    <row r="114" spans="1:19" ht="25" customHeight="1" x14ac:dyDescent="0.2">
      <c r="A114" s="55">
        <v>-68.03</v>
      </c>
      <c r="B114" s="55">
        <f t="shared" si="3"/>
        <v>57.066100000000006</v>
      </c>
      <c r="C114" s="53">
        <f t="shared" si="4"/>
        <v>57.297200000000004</v>
      </c>
      <c r="D114" s="55">
        <v>3.1907999999999999</v>
      </c>
      <c r="E114" s="55">
        <v>16.711500000000001</v>
      </c>
      <c r="F114" s="55">
        <v>6.6003999999999996</v>
      </c>
      <c r="G114" s="55">
        <v>3.2820999999999998</v>
      </c>
      <c r="H114" s="55">
        <v>6.7789999999999999</v>
      </c>
      <c r="I114" s="55">
        <v>4.1467999999999998</v>
      </c>
      <c r="J114" s="55">
        <v>1.9922</v>
      </c>
      <c r="K114" s="55">
        <v>99.768900000000002</v>
      </c>
      <c r="M114" s="5" cm="1">
        <f t="array" ref="M114:S114">MMULT(D114:J114,TRANSPOSE(_xlfn.ANCHORARRAY($AH$15)))</f>
        <v>23.393933070647115</v>
      </c>
      <c r="N114" s="5">
        <v>2.796145183009866</v>
      </c>
      <c r="O114" s="5">
        <v>2.437124042224263</v>
      </c>
      <c r="P114" s="5">
        <v>-1.7002038879554857</v>
      </c>
      <c r="Q114" s="5">
        <v>-10.292880278008418</v>
      </c>
      <c r="R114" s="5">
        <v>11.122089261302563</v>
      </c>
      <c r="S114" s="5">
        <v>10.775415501849171</v>
      </c>
    </row>
    <row r="115" spans="1:19" ht="25" customHeight="1" x14ac:dyDescent="0.2">
      <c r="A115" s="55">
        <v>-65.039999999999992</v>
      </c>
      <c r="B115" s="55">
        <f t="shared" si="3"/>
        <v>57.039199999999994</v>
      </c>
      <c r="C115" s="53">
        <f t="shared" si="4"/>
        <v>57.272099999999995</v>
      </c>
      <c r="D115" s="55">
        <v>3.1705999999999999</v>
      </c>
      <c r="E115" s="55">
        <v>16.784700000000001</v>
      </c>
      <c r="F115" s="55">
        <v>6.5556000000000001</v>
      </c>
      <c r="G115" s="55">
        <v>3.3006000000000002</v>
      </c>
      <c r="H115" s="55">
        <v>6.7228000000000003</v>
      </c>
      <c r="I115" s="55">
        <v>4.1757999999999997</v>
      </c>
      <c r="J115" s="55">
        <v>2.0177999999999998</v>
      </c>
      <c r="K115" s="55">
        <v>99.767099999999999</v>
      </c>
      <c r="M115" s="5" cm="1">
        <f t="array" ref="M115:S115">MMULT(D115:J115,TRANSPOSE(_xlfn.ANCHORARRAY($AH$15)))</f>
        <v>23.4295266886276</v>
      </c>
      <c r="N115" s="5">
        <v>2.8560228970017731</v>
      </c>
      <c r="O115" s="5">
        <v>2.4168207291749604</v>
      </c>
      <c r="P115" s="5">
        <v>-1.7621373757984831</v>
      </c>
      <c r="Q115" s="5">
        <v>-10.345170080142418</v>
      </c>
      <c r="R115" s="5">
        <v>11.137907479835917</v>
      </c>
      <c r="S115" s="5">
        <v>10.800774862699491</v>
      </c>
    </row>
    <row r="116" spans="1:19" ht="25" customHeight="1" x14ac:dyDescent="0.2">
      <c r="A116" s="55">
        <v>-60.01</v>
      </c>
      <c r="B116" s="55">
        <f t="shared" si="3"/>
        <v>57.145999999999994</v>
      </c>
      <c r="C116" s="53">
        <f t="shared" si="4"/>
        <v>57.311</v>
      </c>
      <c r="D116" s="55">
        <v>3.2198000000000002</v>
      </c>
      <c r="E116" s="55">
        <v>16.616299999999999</v>
      </c>
      <c r="F116" s="55">
        <v>6.6786000000000003</v>
      </c>
      <c r="G116" s="55">
        <v>3.2989999999999999</v>
      </c>
      <c r="H116" s="55">
        <v>6.6703999999999999</v>
      </c>
      <c r="I116" s="55">
        <v>4.2043999999999997</v>
      </c>
      <c r="J116" s="55">
        <v>2.0005000000000002</v>
      </c>
      <c r="K116" s="55">
        <v>99.834999999999994</v>
      </c>
      <c r="M116" s="5" cm="1">
        <f t="array" ref="M116:S116">MMULT(D116:J116,TRANSPOSE(_xlfn.ANCHORARRAY($AH$15)))</f>
        <v>23.347584776241202</v>
      </c>
      <c r="N116" s="5">
        <v>2.7177663493845365</v>
      </c>
      <c r="O116" s="5">
        <v>2.4497730471435473</v>
      </c>
      <c r="P116" s="5">
        <v>-1.7145565530021432</v>
      </c>
      <c r="Q116" s="5">
        <v>-10.40281174664689</v>
      </c>
      <c r="R116" s="5">
        <v>11.102175166596947</v>
      </c>
      <c r="S116" s="5">
        <v>10.832197997709676</v>
      </c>
    </row>
    <row r="117" spans="1:19" ht="25" customHeight="1" x14ac:dyDescent="0.2">
      <c r="A117" s="55">
        <v>-53.01</v>
      </c>
      <c r="B117" s="55">
        <f t="shared" si="3"/>
        <v>56.735999999999997</v>
      </c>
      <c r="C117" s="53">
        <f t="shared" si="4"/>
        <v>57.290299999999995</v>
      </c>
      <c r="D117" s="55">
        <v>3.0724</v>
      </c>
      <c r="E117" s="55">
        <v>16.869199999999999</v>
      </c>
      <c r="F117" s="55">
        <v>6.5670999999999999</v>
      </c>
      <c r="G117" s="55">
        <v>3.2648000000000001</v>
      </c>
      <c r="H117" s="55">
        <v>6.7065000000000001</v>
      </c>
      <c r="I117" s="55">
        <v>4.2001999999999997</v>
      </c>
      <c r="J117" s="55">
        <v>2.0295000000000001</v>
      </c>
      <c r="K117" s="55">
        <v>99.445700000000002</v>
      </c>
      <c r="M117" s="5" cm="1">
        <f t="array" ref="M117:S117">MMULT(D117:J117,TRANSPOSE(_xlfn.ANCHORARRAY($AH$15)))</f>
        <v>23.433485948339413</v>
      </c>
      <c r="N117" s="5">
        <v>3.0033430245615622</v>
      </c>
      <c r="O117" s="5">
        <v>2.4475090954464154</v>
      </c>
      <c r="P117" s="5">
        <v>-1.7240222234273717</v>
      </c>
      <c r="Q117" s="5">
        <v>-10.376517630509483</v>
      </c>
      <c r="R117" s="5">
        <v>11.137849847967987</v>
      </c>
      <c r="S117" s="5">
        <v>10.813976056699195</v>
      </c>
    </row>
    <row r="118" spans="1:19" ht="25" customHeight="1" x14ac:dyDescent="0.2">
      <c r="A118" s="55">
        <v>-50.07</v>
      </c>
      <c r="B118" s="55">
        <f t="shared" si="3"/>
        <v>56.703100000000006</v>
      </c>
      <c r="C118" s="53">
        <f t="shared" si="4"/>
        <v>57.169600000000003</v>
      </c>
      <c r="D118" s="55">
        <v>2.9626000000000001</v>
      </c>
      <c r="E118" s="55">
        <v>17.0001</v>
      </c>
      <c r="F118" s="55">
        <v>6.4922000000000004</v>
      </c>
      <c r="G118" s="55">
        <v>3.3702000000000001</v>
      </c>
      <c r="H118" s="55">
        <v>6.7355999999999998</v>
      </c>
      <c r="I118" s="55">
        <v>4.2247000000000003</v>
      </c>
      <c r="J118" s="55">
        <v>2.0449999999999999</v>
      </c>
      <c r="K118" s="55">
        <v>99.533500000000004</v>
      </c>
      <c r="M118" s="5" cm="1">
        <f t="array" ref="M118:S118">MMULT(D118:J118,TRANSPOSE(_xlfn.ANCHORARRAY($AH$15)))</f>
        <v>23.514649882736609</v>
      </c>
      <c r="N118" s="5">
        <v>3.1604976807522283</v>
      </c>
      <c r="O118" s="5">
        <v>2.5721547820324711</v>
      </c>
      <c r="P118" s="5">
        <v>-1.8557235408900792</v>
      </c>
      <c r="Q118" s="5">
        <v>-10.400272493319251</v>
      </c>
      <c r="R118" s="5">
        <v>11.199366202720238</v>
      </c>
      <c r="S118" s="5">
        <v>10.864508641182859</v>
      </c>
    </row>
    <row r="119" spans="1:19" ht="25" customHeight="1" x14ac:dyDescent="0.2">
      <c r="A119" s="55">
        <v>-45</v>
      </c>
      <c r="B119" s="55">
        <f t="shared" si="3"/>
        <v>56.770800000000001</v>
      </c>
      <c r="C119" s="53">
        <f t="shared" si="4"/>
        <v>57.035900000000005</v>
      </c>
      <c r="D119" s="55">
        <v>2.9413999999999998</v>
      </c>
      <c r="E119" s="55">
        <v>16.972899999999999</v>
      </c>
      <c r="F119" s="55">
        <v>6.7092000000000001</v>
      </c>
      <c r="G119" s="55">
        <v>3.3323999999999998</v>
      </c>
      <c r="H119" s="55">
        <v>6.7667999999999999</v>
      </c>
      <c r="I119" s="55">
        <v>4.1444999999999999</v>
      </c>
      <c r="J119" s="55">
        <v>2.0969000000000002</v>
      </c>
      <c r="K119" s="55">
        <v>99.734899999999996</v>
      </c>
      <c r="M119" s="5" cm="1">
        <f t="array" ref="M119:S119">MMULT(D119:J119,TRANSPOSE(_xlfn.ANCHORARRAY($AH$15)))</f>
        <v>23.534854042064456</v>
      </c>
      <c r="N119" s="5">
        <v>3.1610072337843511</v>
      </c>
      <c r="O119" s="5">
        <v>2.6347431121523064</v>
      </c>
      <c r="P119" s="5">
        <v>-1.7297787611375517</v>
      </c>
      <c r="Q119" s="5">
        <v>-10.589279382172327</v>
      </c>
      <c r="R119" s="5">
        <v>11.31285700855816</v>
      </c>
      <c r="S119" s="5">
        <v>10.821835537217456</v>
      </c>
    </row>
    <row r="120" spans="1:19" ht="25" customHeight="1" x14ac:dyDescent="0.2">
      <c r="A120" s="55">
        <v>-38.019999999999996</v>
      </c>
      <c r="B120" s="55">
        <f t="shared" si="3"/>
        <v>57.076100000000004</v>
      </c>
      <c r="C120" s="53">
        <f t="shared" si="4"/>
        <v>57.329100000000004</v>
      </c>
      <c r="D120" s="55">
        <v>2.8127</v>
      </c>
      <c r="E120" s="55">
        <v>16.989599999999999</v>
      </c>
      <c r="F120" s="55">
        <v>6.4725000000000001</v>
      </c>
      <c r="G120" s="55">
        <v>3.4041000000000001</v>
      </c>
      <c r="H120" s="55">
        <v>6.7011000000000003</v>
      </c>
      <c r="I120" s="55">
        <v>4.2849000000000004</v>
      </c>
      <c r="J120" s="55">
        <v>2.0059999999999998</v>
      </c>
      <c r="K120" s="55">
        <v>99.747</v>
      </c>
      <c r="M120" s="5" cm="1">
        <f t="array" ref="M120:S120">MMULT(D120:J120,TRANSPOSE(_xlfn.ANCHORARRAY($AH$15)))</f>
        <v>23.419646395155013</v>
      </c>
      <c r="N120" s="5">
        <v>3.3021688087312464</v>
      </c>
      <c r="O120" s="5">
        <v>2.7101763627549649</v>
      </c>
      <c r="P120" s="5">
        <v>-1.8809847622761595</v>
      </c>
      <c r="Q120" s="5">
        <v>-10.350099622231966</v>
      </c>
      <c r="R120" s="5">
        <v>11.113570529314631</v>
      </c>
      <c r="S120" s="5">
        <v>10.895958484531745</v>
      </c>
    </row>
    <row r="121" spans="1:19" ht="25" customHeight="1" x14ac:dyDescent="0.2">
      <c r="A121" s="55">
        <v>-35.03</v>
      </c>
      <c r="B121" s="55">
        <f t="shared" si="3"/>
        <v>56.872399999999999</v>
      </c>
      <c r="C121" s="53">
        <f t="shared" si="4"/>
        <v>57.326999999999998</v>
      </c>
      <c r="D121" s="55">
        <v>2.907</v>
      </c>
      <c r="E121" s="55">
        <v>16.900700000000001</v>
      </c>
      <c r="F121" s="55">
        <v>6.4885999999999999</v>
      </c>
      <c r="G121" s="55">
        <v>3.4199000000000002</v>
      </c>
      <c r="H121" s="55">
        <v>6.7462999999999997</v>
      </c>
      <c r="I121" s="55">
        <v>4.1740000000000004</v>
      </c>
      <c r="J121" s="55">
        <v>2.0365000000000002</v>
      </c>
      <c r="K121" s="55">
        <v>99.545400000000001</v>
      </c>
      <c r="M121" s="5" cm="1">
        <f t="array" ref="M121:S121">MMULT(D121:J121,TRANSPOSE(_xlfn.ANCHORARRAY($AH$15)))</f>
        <v>23.40432143080255</v>
      </c>
      <c r="N121" s="5">
        <v>3.1615710294808341</v>
      </c>
      <c r="O121" s="5">
        <v>2.6658370202818955</v>
      </c>
      <c r="P121" s="5">
        <v>-1.8853351351163814</v>
      </c>
      <c r="Q121" s="5">
        <v>-10.371796880503824</v>
      </c>
      <c r="R121" s="5">
        <v>11.185890227069731</v>
      </c>
      <c r="S121" s="5">
        <v>10.804741887052444</v>
      </c>
    </row>
    <row r="122" spans="1:19" ht="25" customHeight="1" x14ac:dyDescent="0.2">
      <c r="A122" s="55">
        <v>-30</v>
      </c>
      <c r="B122" s="55">
        <f t="shared" si="3"/>
        <v>56.695500000000003</v>
      </c>
      <c r="C122" s="53">
        <f t="shared" si="4"/>
        <v>57.230399999999996</v>
      </c>
      <c r="D122" s="55">
        <v>2.7347999999999999</v>
      </c>
      <c r="E122" s="55">
        <v>16.930900000000001</v>
      </c>
      <c r="F122" s="55">
        <v>6.5555000000000003</v>
      </c>
      <c r="G122" s="55">
        <v>3.5562</v>
      </c>
      <c r="H122" s="55">
        <v>6.7557</v>
      </c>
      <c r="I122" s="55">
        <v>4.2027000000000001</v>
      </c>
      <c r="J122" s="55">
        <v>2.0337999999999998</v>
      </c>
      <c r="K122" s="55">
        <v>99.465100000000007</v>
      </c>
      <c r="M122" s="5" cm="1">
        <f t="array" ref="M122:S122">MMULT(D122:J122,TRANSPOSE(_xlfn.ANCHORARRAY($AH$15)))</f>
        <v>23.414293203542908</v>
      </c>
      <c r="N122" s="5">
        <v>3.3167236114361152</v>
      </c>
      <c r="O122" s="5">
        <v>2.9303616789690525</v>
      </c>
      <c r="P122" s="5">
        <v>-1.9800274545318066</v>
      </c>
      <c r="Q122" s="5">
        <v>-10.464243004492502</v>
      </c>
      <c r="R122" s="5">
        <v>11.225329984320121</v>
      </c>
      <c r="S122" s="5">
        <v>10.865028140914351</v>
      </c>
    </row>
    <row r="123" spans="1:19" ht="25" customHeight="1" x14ac:dyDescent="0.2">
      <c r="A123" s="55">
        <v>-23.3</v>
      </c>
      <c r="B123" s="55">
        <f t="shared" si="3"/>
        <v>56.691499999999998</v>
      </c>
      <c r="C123" s="53">
        <f t="shared" si="4"/>
        <v>56.674699999999994</v>
      </c>
      <c r="D123" s="55">
        <v>2.5419</v>
      </c>
      <c r="E123" s="55">
        <v>17.449000000000002</v>
      </c>
      <c r="F123" s="55">
        <v>6.5914999999999999</v>
      </c>
      <c r="G123" s="55">
        <v>3.5478999999999998</v>
      </c>
      <c r="H123" s="55">
        <v>6.7895000000000003</v>
      </c>
      <c r="I123" s="55">
        <v>4.3407999999999998</v>
      </c>
      <c r="J123" s="55">
        <v>2.0647000000000002</v>
      </c>
      <c r="K123" s="55">
        <v>100.0168</v>
      </c>
      <c r="M123" s="5" cm="1">
        <f t="array" ref="M123:S123">MMULT(D123:J123,TRANSPOSE(_xlfn.ANCHORARRAY($AH$15)))</f>
        <v>23.793314513112264</v>
      </c>
      <c r="N123" s="5">
        <v>3.750355114365072</v>
      </c>
      <c r="O123" s="5">
        <v>3.010123896936161</v>
      </c>
      <c r="P123" s="5">
        <v>-1.9883653553479885</v>
      </c>
      <c r="Q123" s="5">
        <v>-10.616924387354725</v>
      </c>
      <c r="R123" s="5">
        <v>11.322022189175794</v>
      </c>
      <c r="S123" s="5">
        <v>11.049197665972354</v>
      </c>
    </row>
    <row r="124" spans="1:19" ht="25" customHeight="1" x14ac:dyDescent="0.2">
      <c r="A124" s="55">
        <v>-20</v>
      </c>
      <c r="B124" s="55">
        <f t="shared" si="3"/>
        <v>56.739100000000001</v>
      </c>
      <c r="C124" s="53">
        <f t="shared" si="4"/>
        <v>56.790299999999995</v>
      </c>
      <c r="D124" s="55">
        <v>2.5093000000000001</v>
      </c>
      <c r="E124" s="55">
        <v>17.413900000000002</v>
      </c>
      <c r="F124" s="55">
        <v>6.6402999999999999</v>
      </c>
      <c r="G124" s="55">
        <v>3.5171000000000001</v>
      </c>
      <c r="H124" s="55">
        <v>6.7769000000000004</v>
      </c>
      <c r="I124" s="55">
        <v>4.2732000000000001</v>
      </c>
      <c r="J124" s="55">
        <v>2.0790000000000002</v>
      </c>
      <c r="K124" s="55">
        <v>99.948800000000006</v>
      </c>
      <c r="M124" s="5" cm="1">
        <f t="array" ref="M124:S124">MMULT(D124:J124,TRANSPOSE(_xlfn.ANCHORARRAY($AH$15)))</f>
        <v>23.725528066030041</v>
      </c>
      <c r="N124" s="5">
        <v>3.7732467595147305</v>
      </c>
      <c r="O124" s="5">
        <v>3.0128169934557478</v>
      </c>
      <c r="P124" s="5">
        <v>-1.9361654620182072</v>
      </c>
      <c r="Q124" s="5">
        <v>-10.644484088298274</v>
      </c>
      <c r="R124" s="5">
        <v>11.31835220215938</v>
      </c>
      <c r="S124" s="5">
        <v>10.963306190199891</v>
      </c>
    </row>
    <row r="125" spans="1:19" ht="25" customHeight="1" x14ac:dyDescent="0.2">
      <c r="A125" s="55">
        <v>-15</v>
      </c>
      <c r="B125" s="55">
        <f t="shared" si="3"/>
        <v>56.476099999999995</v>
      </c>
      <c r="C125" s="53">
        <f t="shared" si="4"/>
        <v>57.097799999999999</v>
      </c>
      <c r="D125" s="55">
        <v>2.4571000000000001</v>
      </c>
      <c r="E125" s="55">
        <v>17.401399999999999</v>
      </c>
      <c r="F125" s="55">
        <v>6.5141999999999998</v>
      </c>
      <c r="G125" s="55">
        <v>3.4849000000000001</v>
      </c>
      <c r="H125" s="55">
        <v>6.7529000000000003</v>
      </c>
      <c r="I125" s="55">
        <v>4.202</v>
      </c>
      <c r="J125" s="55">
        <v>2.0897000000000001</v>
      </c>
      <c r="K125" s="55">
        <v>99.378299999999996</v>
      </c>
      <c r="M125" s="5" cm="1">
        <f t="array" ref="M125:S125">MMULT(D125:J125,TRANSPOSE(_xlfn.ANCHORARRAY($AH$15)))</f>
        <v>23.600011560894743</v>
      </c>
      <c r="N125" s="5">
        <v>3.8434645853707723</v>
      </c>
      <c r="O125" s="5">
        <v>2.9548364146039563</v>
      </c>
      <c r="P125" s="5">
        <v>-1.9494301812280002</v>
      </c>
      <c r="Q125" s="5">
        <v>-10.550977670042817</v>
      </c>
      <c r="R125" s="5">
        <v>11.273080696760543</v>
      </c>
      <c r="S125" s="5">
        <v>10.838763263362416</v>
      </c>
    </row>
    <row r="126" spans="1:19" ht="25" customHeight="1" x14ac:dyDescent="0.2">
      <c r="A126" s="55">
        <v>-8</v>
      </c>
      <c r="B126" s="55">
        <f t="shared" si="3"/>
        <v>56.544799999999995</v>
      </c>
      <c r="C126" s="53">
        <f t="shared" si="4"/>
        <v>56.725799999999992</v>
      </c>
      <c r="D126" s="55">
        <v>2.4649000000000001</v>
      </c>
      <c r="E126" s="55">
        <v>17.436800000000002</v>
      </c>
      <c r="F126" s="55">
        <v>6.6510999999999996</v>
      </c>
      <c r="G126" s="55">
        <v>3.6377000000000002</v>
      </c>
      <c r="H126" s="55">
        <v>6.7470999999999997</v>
      </c>
      <c r="I126" s="55">
        <v>4.2397999999999998</v>
      </c>
      <c r="J126" s="55">
        <v>2.0968</v>
      </c>
      <c r="K126" s="55">
        <v>99.819000000000003</v>
      </c>
      <c r="M126" s="5" cm="1">
        <f t="array" ref="M126:S126">MMULT(D126:J126,TRANSPOSE(_xlfn.ANCHORARRAY($AH$15)))</f>
        <v>23.752032043925666</v>
      </c>
      <c r="N126" s="5">
        <v>3.8087233566308591</v>
      </c>
      <c r="O126" s="5">
        <v>3.1149887992977967</v>
      </c>
      <c r="P126" s="5">
        <v>-2.0663485194409081</v>
      </c>
      <c r="Q126" s="5">
        <v>-10.72902752799733</v>
      </c>
      <c r="R126" s="5">
        <v>11.354058407219229</v>
      </c>
      <c r="S126" s="5">
        <v>10.944937416379991</v>
      </c>
    </row>
    <row r="127" spans="1:19" ht="25" customHeight="1" x14ac:dyDescent="0.2">
      <c r="A127" s="55">
        <v>-5</v>
      </c>
      <c r="B127" s="55">
        <f t="shared" si="3"/>
        <v>56.405000000000001</v>
      </c>
      <c r="C127" s="53">
        <f t="shared" si="4"/>
        <v>56.825100000000006</v>
      </c>
      <c r="D127" s="55">
        <v>2.4152</v>
      </c>
      <c r="E127" s="55">
        <v>17.424299999999999</v>
      </c>
      <c r="F127" s="55">
        <v>6.6275000000000004</v>
      </c>
      <c r="G127" s="55">
        <v>3.5876999999999999</v>
      </c>
      <c r="H127" s="55">
        <v>6.8022</v>
      </c>
      <c r="I127" s="55">
        <v>4.2127999999999997</v>
      </c>
      <c r="J127" s="55">
        <v>2.1052</v>
      </c>
      <c r="K127" s="55">
        <v>99.579899999999995</v>
      </c>
      <c r="M127" s="5" cm="1">
        <f t="array" ref="M127:S127">MMULT(D127:J127,TRANSPOSE(_xlfn.ANCHORARRAY($AH$15)))</f>
        <v>23.698098671981771</v>
      </c>
      <c r="N127" s="5">
        <v>3.863087564506972</v>
      </c>
      <c r="O127" s="5">
        <v>3.1249897843975201</v>
      </c>
      <c r="P127" s="5">
        <v>-1.9997927368646873</v>
      </c>
      <c r="Q127" s="5">
        <v>-10.682028776517654</v>
      </c>
      <c r="R127" s="5">
        <v>11.376382329659597</v>
      </c>
      <c r="S127" s="5">
        <v>10.913721951032846</v>
      </c>
    </row>
    <row r="128" spans="1:19" ht="25" customHeight="1" x14ac:dyDescent="0.2">
      <c r="A128" s="55">
        <v>0</v>
      </c>
      <c r="B128" s="55">
        <f t="shared" si="3"/>
        <v>56.460900000000009</v>
      </c>
      <c r="C128" s="53">
        <f t="shared" si="4"/>
        <v>56.908500000000004</v>
      </c>
      <c r="D128" s="55">
        <v>2.1985999999999999</v>
      </c>
      <c r="E128" s="55">
        <v>17.661100000000001</v>
      </c>
      <c r="F128" s="55">
        <v>6.5799000000000003</v>
      </c>
      <c r="G128" s="55">
        <v>3.6231</v>
      </c>
      <c r="H128" s="55">
        <v>6.7473999999999998</v>
      </c>
      <c r="I128" s="55">
        <v>4.2070999999999996</v>
      </c>
      <c r="J128" s="55">
        <v>2.0743</v>
      </c>
      <c r="K128" s="55">
        <v>99.552400000000006</v>
      </c>
      <c r="M128" s="5" cm="1">
        <f t="array" ref="M128:S128">MMULT(D128:J128,TRANSPOSE(_xlfn.ANCHORARRAY($AH$15)))</f>
        <v>23.727259252363069</v>
      </c>
      <c r="N128" s="5">
        <v>4.1960709311719233</v>
      </c>
      <c r="O128" s="5">
        <v>3.2161305357724346</v>
      </c>
      <c r="P128" s="5">
        <v>-2.065499285748607</v>
      </c>
      <c r="Q128" s="5">
        <v>-10.644081562558414</v>
      </c>
      <c r="R128" s="5">
        <v>11.263750090245662</v>
      </c>
      <c r="S128" s="5">
        <v>10.849020336010994</v>
      </c>
    </row>
    <row r="129" spans="1:19" ht="25" customHeight="1" x14ac:dyDescent="0.2">
      <c r="A129" s="55">
        <v>7</v>
      </c>
      <c r="B129" s="55">
        <f t="shared" si="3"/>
        <v>56.357200000000006</v>
      </c>
      <c r="C129" s="53">
        <f t="shared" si="4"/>
        <v>56.56410000000001</v>
      </c>
      <c r="D129" s="55">
        <v>2.1421000000000001</v>
      </c>
      <c r="E129" s="55">
        <v>17.916599999999999</v>
      </c>
      <c r="F129" s="55">
        <v>6.5157999999999996</v>
      </c>
      <c r="G129" s="55">
        <v>3.6105</v>
      </c>
      <c r="H129" s="55">
        <v>6.8648999999999996</v>
      </c>
      <c r="I129" s="55">
        <v>4.2680999999999996</v>
      </c>
      <c r="J129" s="55">
        <v>2.1179000000000001</v>
      </c>
      <c r="K129" s="55">
        <v>99.793099999999995</v>
      </c>
      <c r="M129" s="5" cm="1">
        <f t="array" ref="M129:S129">MMULT(D129:J129,TRANSPOSE(_xlfn.ANCHORARRAY($AH$15)))</f>
        <v>23.95036751175973</v>
      </c>
      <c r="N129" s="5">
        <v>4.3734904636645053</v>
      </c>
      <c r="O129" s="5">
        <v>3.2313264401642026</v>
      </c>
      <c r="P129" s="5">
        <v>-2.0700936917130726</v>
      </c>
      <c r="Q129" s="5">
        <v>-10.67925823681442</v>
      </c>
      <c r="R129" s="5">
        <v>11.416732381702811</v>
      </c>
      <c r="S129" s="5">
        <v>10.971140790956692</v>
      </c>
    </row>
    <row r="130" spans="1:19" ht="25" customHeight="1" x14ac:dyDescent="0.2">
      <c r="A130" s="55">
        <v>10.130000000000001</v>
      </c>
      <c r="B130" s="55">
        <f t="shared" si="3"/>
        <v>56.228200000000001</v>
      </c>
      <c r="C130" s="53">
        <f t="shared" si="4"/>
        <v>56.623699999999999</v>
      </c>
      <c r="D130" s="55">
        <v>1.9394</v>
      </c>
      <c r="E130" s="55">
        <v>17.8963</v>
      </c>
      <c r="F130" s="55">
        <v>6.5910000000000002</v>
      </c>
      <c r="G130" s="55">
        <v>3.6949999999999998</v>
      </c>
      <c r="H130" s="55">
        <v>6.8097000000000003</v>
      </c>
      <c r="I130" s="55">
        <v>4.3167</v>
      </c>
      <c r="J130" s="55">
        <v>2.1282000000000001</v>
      </c>
      <c r="K130" s="55">
        <v>99.604500000000002</v>
      </c>
      <c r="M130" s="5" cm="1">
        <f t="array" ref="M130:S130">MMULT(D130:J130,TRANSPOSE(_xlfn.ANCHORARRAY($AH$15)))</f>
        <v>23.869046301175352</v>
      </c>
      <c r="N130" s="5">
        <v>4.5505093540544932</v>
      </c>
      <c r="O130" s="5">
        <v>3.4729579194800588</v>
      </c>
      <c r="P130" s="5">
        <v>-2.118472672506416</v>
      </c>
      <c r="Q130" s="5">
        <v>-10.796970619434212</v>
      </c>
      <c r="R130" s="5">
        <v>11.428830978765134</v>
      </c>
      <c r="S130" s="5">
        <v>11.025652309708519</v>
      </c>
    </row>
    <row r="131" spans="1:19" ht="25" customHeight="1" x14ac:dyDescent="0.2">
      <c r="A131" s="55">
        <v>15.13</v>
      </c>
      <c r="B131" s="55">
        <f t="shared" si="3"/>
        <v>56.15420000000001</v>
      </c>
      <c r="C131" s="53">
        <f t="shared" si="4"/>
        <v>56.382300000000008</v>
      </c>
      <c r="D131" s="55">
        <v>1.9494</v>
      </c>
      <c r="E131" s="55">
        <v>18.0136</v>
      </c>
      <c r="F131" s="55">
        <v>6.5366999999999997</v>
      </c>
      <c r="G131" s="55">
        <v>3.8346</v>
      </c>
      <c r="H131" s="55">
        <v>6.8804999999999996</v>
      </c>
      <c r="I131" s="55">
        <v>4.2729999999999997</v>
      </c>
      <c r="J131" s="55">
        <v>2.1299000000000001</v>
      </c>
      <c r="K131" s="55">
        <v>99.771900000000002</v>
      </c>
      <c r="M131" s="5" cm="1">
        <f t="array" ref="M131:S131">MMULT(D131:J131,TRANSPOSE(_xlfn.ANCHORARRAY($AH$15)))</f>
        <v>24.020787460911723</v>
      </c>
      <c r="N131" s="5">
        <v>4.5687337160240027</v>
      </c>
      <c r="O131" s="5">
        <v>3.5415398782052461</v>
      </c>
      <c r="P131" s="5">
        <v>-2.2788726484411157</v>
      </c>
      <c r="Q131" s="5">
        <v>-10.798062587792609</v>
      </c>
      <c r="R131" s="5">
        <v>11.49659372751638</v>
      </c>
      <c r="S131" s="5">
        <v>11.022992163734388</v>
      </c>
    </row>
    <row r="132" spans="1:19" ht="25" customHeight="1" x14ac:dyDescent="0.2">
      <c r="A132" s="55">
        <v>22.03</v>
      </c>
      <c r="B132" s="55">
        <f t="shared" si="3"/>
        <v>56.095600000000005</v>
      </c>
      <c r="C132" s="53">
        <f t="shared" si="4"/>
        <v>56.282700000000006</v>
      </c>
      <c r="D132" s="55">
        <v>1.7911999999999999</v>
      </c>
      <c r="E132" s="55">
        <v>18.241399999999999</v>
      </c>
      <c r="F132" s="55">
        <v>6.6227999999999998</v>
      </c>
      <c r="G132" s="55">
        <v>3.7650999999999999</v>
      </c>
      <c r="H132" s="55">
        <v>6.84</v>
      </c>
      <c r="I132" s="55">
        <v>4.2998000000000003</v>
      </c>
      <c r="J132" s="55">
        <v>2.157</v>
      </c>
      <c r="K132" s="55">
        <v>99.812899999999999</v>
      </c>
      <c r="M132" s="5" cm="1">
        <f t="array" ref="M132:S132">MMULT(D132:J132,TRANSPOSE(_xlfn.ANCHORARRAY($AH$15)))</f>
        <v>24.111477621835725</v>
      </c>
      <c r="N132" s="5">
        <v>4.8475807010463576</v>
      </c>
      <c r="O132" s="5">
        <v>3.5739210831216059</v>
      </c>
      <c r="P132" s="5">
        <v>-2.1970551011906387</v>
      </c>
      <c r="Q132" s="5">
        <v>-10.916362373601107</v>
      </c>
      <c r="R132" s="5">
        <v>11.504850160016451</v>
      </c>
      <c r="S132" s="5">
        <v>11.035297535459073</v>
      </c>
    </row>
    <row r="133" spans="1:19" ht="25" customHeight="1" x14ac:dyDescent="0.2">
      <c r="A133" s="55">
        <v>25.02</v>
      </c>
      <c r="B133" s="55">
        <f t="shared" ref="B133:B196" si="5">K133-SUM(D133:J133)</f>
        <v>56.034299999999995</v>
      </c>
      <c r="C133" s="53">
        <f t="shared" ref="C133:C196" si="6">100-SUM(D133:J133)</f>
        <v>56.4711</v>
      </c>
      <c r="D133" s="55">
        <v>1.7321</v>
      </c>
      <c r="E133" s="55">
        <v>18.241299999999999</v>
      </c>
      <c r="F133" s="55">
        <v>6.5735999999999999</v>
      </c>
      <c r="G133" s="55">
        <v>3.7503000000000002</v>
      </c>
      <c r="H133" s="55">
        <v>6.8224999999999998</v>
      </c>
      <c r="I133" s="55">
        <v>4.2531999999999996</v>
      </c>
      <c r="J133" s="55">
        <v>2.1558999999999999</v>
      </c>
      <c r="K133" s="55">
        <v>99.563199999999995</v>
      </c>
      <c r="M133" s="5" cm="1">
        <f t="array" ref="M133:S133">MMULT(D133:J133,TRANSPOSE(_xlfn.ANCHORARRAY($AH$15)))</f>
        <v>24.031399004973466</v>
      </c>
      <c r="N133" s="5">
        <v>4.9183488548102714</v>
      </c>
      <c r="O133" s="5">
        <v>3.5689795465789227</v>
      </c>
      <c r="P133" s="5">
        <v>-2.1970841894329722</v>
      </c>
      <c r="Q133" s="5">
        <v>-10.866672733439934</v>
      </c>
      <c r="R133" s="5">
        <v>11.463000644253974</v>
      </c>
      <c r="S133" s="5">
        <v>10.952606884510089</v>
      </c>
    </row>
    <row r="134" spans="1:19" ht="25" customHeight="1" x14ac:dyDescent="0.2">
      <c r="A134" s="55">
        <v>30.02</v>
      </c>
      <c r="B134" s="55">
        <f t="shared" si="5"/>
        <v>55.744800000000005</v>
      </c>
      <c r="C134" s="53">
        <f t="shared" si="6"/>
        <v>56.2288</v>
      </c>
      <c r="D134" s="55">
        <v>1.6758999999999999</v>
      </c>
      <c r="E134" s="55">
        <v>18.4162</v>
      </c>
      <c r="F134" s="55">
        <v>6.5370999999999997</v>
      </c>
      <c r="G134" s="55">
        <v>3.8662000000000001</v>
      </c>
      <c r="H134" s="55">
        <v>6.8562000000000003</v>
      </c>
      <c r="I134" s="55">
        <v>4.2408999999999999</v>
      </c>
      <c r="J134" s="55">
        <v>2.1787000000000001</v>
      </c>
      <c r="K134" s="55">
        <v>99.516000000000005</v>
      </c>
      <c r="M134" s="5" cm="1">
        <f t="array" ref="M134:S134">MMULT(D134:J134,TRANSPOSE(_xlfn.ANCHORARRAY($AH$15)))</f>
        <v>24.188645612284756</v>
      </c>
      <c r="N134" s="5">
        <v>5.0372951483673862</v>
      </c>
      <c r="O134" s="5">
        <v>3.6552142506965235</v>
      </c>
      <c r="P134" s="5">
        <v>-2.3381824169068484</v>
      </c>
      <c r="Q134" s="5">
        <v>-10.930094681679886</v>
      </c>
      <c r="R134" s="5">
        <v>11.544084428767318</v>
      </c>
      <c r="S134" s="5">
        <v>10.976732488033377</v>
      </c>
    </row>
    <row r="135" spans="1:19" ht="25" customHeight="1" x14ac:dyDescent="0.2">
      <c r="A135" s="55">
        <v>37</v>
      </c>
      <c r="B135" s="55">
        <f t="shared" si="5"/>
        <v>56.070300000000003</v>
      </c>
      <c r="C135" s="53">
        <f t="shared" si="6"/>
        <v>56.179500000000004</v>
      </c>
      <c r="D135" s="55">
        <v>1.5516000000000001</v>
      </c>
      <c r="E135" s="55">
        <v>18.370200000000001</v>
      </c>
      <c r="F135" s="55">
        <v>6.5728999999999997</v>
      </c>
      <c r="G135" s="55">
        <v>3.8864000000000001</v>
      </c>
      <c r="H135" s="55">
        <v>6.9173</v>
      </c>
      <c r="I135" s="55">
        <v>4.2876000000000003</v>
      </c>
      <c r="J135" s="55">
        <v>2.2345000000000002</v>
      </c>
      <c r="K135" s="55">
        <v>99.890799999999999</v>
      </c>
      <c r="M135" s="5" cm="1">
        <f t="array" ref="M135:S135">MMULT(D135:J135,TRANSPOSE(_xlfn.ANCHORARRAY($AH$15)))</f>
        <v>24.150314794688114</v>
      </c>
      <c r="N135" s="5">
        <v>5.1320383032232391</v>
      </c>
      <c r="O135" s="5">
        <v>3.8295021413046753</v>
      </c>
      <c r="P135" s="5">
        <v>-2.3134756850598572</v>
      </c>
      <c r="Q135" s="5">
        <v>-11.040325549152023</v>
      </c>
      <c r="R135" s="5">
        <v>11.699059237170756</v>
      </c>
      <c r="S135" s="5">
        <v>11.080818476450673</v>
      </c>
    </row>
    <row r="136" spans="1:19" ht="25" customHeight="1" x14ac:dyDescent="0.2">
      <c r="A136" s="55">
        <v>40.1</v>
      </c>
      <c r="B136" s="55">
        <f t="shared" si="5"/>
        <v>55.9131</v>
      </c>
      <c r="C136" s="53">
        <f t="shared" si="6"/>
        <v>55.8626</v>
      </c>
      <c r="D136" s="55">
        <v>1.4596</v>
      </c>
      <c r="E136" s="55">
        <v>18.753399999999999</v>
      </c>
      <c r="F136" s="55">
        <v>6.5609000000000002</v>
      </c>
      <c r="G136" s="55">
        <v>3.9868999999999999</v>
      </c>
      <c r="H136" s="55">
        <v>6.9490999999999996</v>
      </c>
      <c r="I136" s="55">
        <v>4.2535999999999996</v>
      </c>
      <c r="J136" s="55">
        <v>2.1739000000000002</v>
      </c>
      <c r="K136" s="55">
        <v>100.0505</v>
      </c>
      <c r="M136" s="5" cm="1">
        <f t="array" ref="M136:S136">MMULT(D136:J136,TRANSPOSE(_xlfn.ANCHORARRAY($AH$15)))</f>
        <v>24.425520361881329</v>
      </c>
      <c r="N136" s="5">
        <v>5.3832941299061776</v>
      </c>
      <c r="O136" s="5">
        <v>3.8810959349710688</v>
      </c>
      <c r="P136" s="5">
        <v>-2.4386528862803458</v>
      </c>
      <c r="Q136" s="5">
        <v>-10.990186843290042</v>
      </c>
      <c r="R136" s="5">
        <v>11.612076000461967</v>
      </c>
      <c r="S136" s="5">
        <v>11.031339692957024</v>
      </c>
    </row>
    <row r="137" spans="1:19" ht="25" customHeight="1" x14ac:dyDescent="0.2">
      <c r="A137" s="55">
        <v>45</v>
      </c>
      <c r="B137" s="55">
        <f t="shared" si="5"/>
        <v>55.828099999999999</v>
      </c>
      <c r="C137" s="53">
        <f t="shared" si="6"/>
        <v>55.963900000000002</v>
      </c>
      <c r="D137" s="55">
        <v>1.3648</v>
      </c>
      <c r="E137" s="55">
        <v>18.808499999999999</v>
      </c>
      <c r="F137" s="55">
        <v>6.4744999999999999</v>
      </c>
      <c r="G137" s="55">
        <v>3.9714</v>
      </c>
      <c r="H137" s="55">
        <v>6.9733999999999998</v>
      </c>
      <c r="I137" s="55">
        <v>4.2668999999999997</v>
      </c>
      <c r="J137" s="55">
        <v>2.1766000000000001</v>
      </c>
      <c r="K137" s="55">
        <v>99.864199999999997</v>
      </c>
      <c r="M137" s="5" cm="1">
        <f t="array" ref="M137:S137">MMULT(D137:J137,TRANSPOSE(_xlfn.ANCHORARRAY($AH$15)))</f>
        <v>24.392878337957985</v>
      </c>
      <c r="N137" s="5">
        <v>5.5148045548233053</v>
      </c>
      <c r="O137" s="5">
        <v>3.9109227145205478</v>
      </c>
      <c r="P137" s="5">
        <v>-2.4411130777933314</v>
      </c>
      <c r="Q137" s="5">
        <v>-10.929020847114193</v>
      </c>
      <c r="R137" s="5">
        <v>11.610835942322133</v>
      </c>
      <c r="S137" s="5">
        <v>11.030912639216131</v>
      </c>
    </row>
    <row r="138" spans="1:19" ht="25" customHeight="1" x14ac:dyDescent="0.2">
      <c r="A138" s="55">
        <v>52.01</v>
      </c>
      <c r="B138" s="55">
        <f t="shared" si="5"/>
        <v>56.001000000000005</v>
      </c>
      <c r="C138" s="53">
        <f t="shared" si="6"/>
        <v>55.876500000000007</v>
      </c>
      <c r="D138" s="55">
        <v>1.2882</v>
      </c>
      <c r="E138" s="55">
        <v>19.0214</v>
      </c>
      <c r="F138" s="55">
        <v>6.4714999999999998</v>
      </c>
      <c r="G138" s="55">
        <v>3.9083000000000001</v>
      </c>
      <c r="H138" s="55">
        <v>6.9055</v>
      </c>
      <c r="I138" s="55">
        <v>4.3015999999999996</v>
      </c>
      <c r="J138" s="55">
        <v>2.2269999999999999</v>
      </c>
      <c r="K138" s="55">
        <v>100.1245</v>
      </c>
      <c r="M138" s="5" cm="1">
        <f t="array" ref="M138:S138">MMULT(D138:J138,TRANSPOSE(_xlfn.ANCHORARRAY($AH$15)))</f>
        <v>24.492814862707565</v>
      </c>
      <c r="N138" s="5">
        <v>5.7127685760355504</v>
      </c>
      <c r="O138" s="5">
        <v>3.8482801335409547</v>
      </c>
      <c r="P138" s="5">
        <v>-2.4191040283062804</v>
      </c>
      <c r="Q138" s="5">
        <v>-11.041009633985933</v>
      </c>
      <c r="R138" s="5">
        <v>11.643975148649385</v>
      </c>
      <c r="S138" s="5">
        <v>11.052982769122481</v>
      </c>
    </row>
    <row r="139" spans="1:19" ht="25" customHeight="1" x14ac:dyDescent="0.2">
      <c r="A139" s="55">
        <v>55.01</v>
      </c>
      <c r="B139" s="55">
        <f t="shared" si="5"/>
        <v>55.60929999999999</v>
      </c>
      <c r="C139" s="53">
        <f t="shared" si="6"/>
        <v>55.741699999999994</v>
      </c>
      <c r="D139" s="55">
        <v>1.2568999999999999</v>
      </c>
      <c r="E139" s="55">
        <v>18.9754</v>
      </c>
      <c r="F139" s="55">
        <v>6.5765000000000002</v>
      </c>
      <c r="G139" s="55">
        <v>3.9799000000000002</v>
      </c>
      <c r="H139" s="55">
        <v>7.0095999999999998</v>
      </c>
      <c r="I139" s="55">
        <v>4.2304000000000004</v>
      </c>
      <c r="J139" s="55">
        <v>2.2296</v>
      </c>
      <c r="K139" s="55">
        <v>99.867599999999996</v>
      </c>
      <c r="M139" s="5" cm="1">
        <f t="array" ref="M139:S139">MMULT(D139:J139,TRANSPOSE(_xlfn.ANCHORARRAY($AH$15)))</f>
        <v>24.515817220686646</v>
      </c>
      <c r="N139" s="5">
        <v>5.6943803177873509</v>
      </c>
      <c r="O139" s="5">
        <v>4.0003279961716478</v>
      </c>
      <c r="P139" s="5">
        <v>-2.4156159857698087</v>
      </c>
      <c r="Q139" s="5">
        <v>-11.088193721495523</v>
      </c>
      <c r="R139" s="5">
        <v>11.728435868537467</v>
      </c>
      <c r="S139" s="5">
        <v>11.030138279704065</v>
      </c>
    </row>
    <row r="140" spans="1:19" ht="25" customHeight="1" x14ac:dyDescent="0.2">
      <c r="A140" s="55">
        <v>60.01</v>
      </c>
      <c r="B140" s="55">
        <f t="shared" si="5"/>
        <v>55.844099999999997</v>
      </c>
      <c r="C140" s="53">
        <f t="shared" si="6"/>
        <v>55.895399999999995</v>
      </c>
      <c r="D140" s="55">
        <v>1.1125</v>
      </c>
      <c r="E140" s="55">
        <v>18.9694</v>
      </c>
      <c r="F140" s="55">
        <v>6.5568999999999997</v>
      </c>
      <c r="G140" s="55">
        <v>3.9857</v>
      </c>
      <c r="H140" s="55">
        <v>7.0084</v>
      </c>
      <c r="I140" s="55">
        <v>4.2351000000000001</v>
      </c>
      <c r="J140" s="55">
        <v>2.2366000000000001</v>
      </c>
      <c r="K140" s="55">
        <v>99.948700000000002</v>
      </c>
      <c r="M140" s="5" cm="1">
        <f t="array" ref="M140:S140">MMULT(D140:J140,TRANSPOSE(_xlfn.ANCHORARRAY($AH$15)))</f>
        <v>24.423089425674355</v>
      </c>
      <c r="N140" s="5">
        <v>5.840113507627426</v>
      </c>
      <c r="O140" s="5">
        <v>4.1100462049064106</v>
      </c>
      <c r="P140" s="5">
        <v>-2.4100606425114965</v>
      </c>
      <c r="Q140" s="5">
        <v>-11.083713066436516</v>
      </c>
      <c r="R140" s="5">
        <v>11.727724916107377</v>
      </c>
      <c r="S140" s="5">
        <v>11.02109721901277</v>
      </c>
    </row>
    <row r="141" spans="1:19" ht="25" customHeight="1" x14ac:dyDescent="0.2">
      <c r="A141" s="55">
        <v>67</v>
      </c>
      <c r="B141" s="55">
        <f t="shared" si="5"/>
        <v>55.747</v>
      </c>
      <c r="C141" s="53">
        <f t="shared" si="6"/>
        <v>55.445899999999995</v>
      </c>
      <c r="D141" s="55">
        <v>1.0301</v>
      </c>
      <c r="E141" s="55">
        <v>19.295100000000001</v>
      </c>
      <c r="F141" s="55">
        <v>6.5666000000000002</v>
      </c>
      <c r="G141" s="55">
        <v>4.0481999999999996</v>
      </c>
      <c r="H141" s="55">
        <v>6.9579000000000004</v>
      </c>
      <c r="I141" s="55">
        <v>4.4096000000000002</v>
      </c>
      <c r="J141" s="55">
        <v>2.2465999999999999</v>
      </c>
      <c r="K141" s="55">
        <v>100.30110000000001</v>
      </c>
      <c r="M141" s="5" cm="1">
        <f t="array" ref="M141:S141">MMULT(D141:J141,TRANSPOSE(_xlfn.ANCHORARRAY($AH$15)))</f>
        <v>24.707584025060861</v>
      </c>
      <c r="N141" s="5">
        <v>6.0621549430738373</v>
      </c>
      <c r="O141" s="5">
        <v>4.1722737083848624</v>
      </c>
      <c r="P141" s="5">
        <v>-2.5150112231571118</v>
      </c>
      <c r="Q141" s="5">
        <v>-11.224744213133945</v>
      </c>
      <c r="R141" s="5">
        <v>11.768569200464652</v>
      </c>
      <c r="S141" s="5">
        <v>11.235349968628004</v>
      </c>
    </row>
    <row r="142" spans="1:19" ht="25" customHeight="1" x14ac:dyDescent="0.2">
      <c r="A142" s="55">
        <v>70.010000000000005</v>
      </c>
      <c r="B142" s="55">
        <f t="shared" si="5"/>
        <v>55.6432</v>
      </c>
      <c r="C142" s="53">
        <f t="shared" si="6"/>
        <v>55.297000000000004</v>
      </c>
      <c r="D142" s="55">
        <v>1.0047999999999999</v>
      </c>
      <c r="E142" s="55">
        <v>19.430199999999999</v>
      </c>
      <c r="F142" s="55">
        <v>6.5736999999999997</v>
      </c>
      <c r="G142" s="55">
        <v>4.1138000000000003</v>
      </c>
      <c r="H142" s="55">
        <v>6.9135999999999997</v>
      </c>
      <c r="I142" s="55">
        <v>4.3756000000000004</v>
      </c>
      <c r="J142" s="55">
        <v>2.2913000000000001</v>
      </c>
      <c r="K142" s="55">
        <v>100.3462</v>
      </c>
      <c r="M142" s="5" cm="1">
        <f t="array" ref="M142:S142">MMULT(D142:J142,TRANSPOSE(_xlfn.ANCHORARRAY($AH$15)))</f>
        <v>24.814826983032177</v>
      </c>
      <c r="N142" s="5">
        <v>6.1448006347862183</v>
      </c>
      <c r="O142" s="5">
        <v>4.1823959291336195</v>
      </c>
      <c r="P142" s="5">
        <v>-2.6135769691759205</v>
      </c>
      <c r="Q142" s="5">
        <v>-11.350849919659398</v>
      </c>
      <c r="R142" s="5">
        <v>11.830140721586829</v>
      </c>
      <c r="S142" s="5">
        <v>11.213945823624636</v>
      </c>
    </row>
    <row r="143" spans="1:19" ht="25" customHeight="1" x14ac:dyDescent="0.2">
      <c r="A143" s="55">
        <v>75.06</v>
      </c>
      <c r="B143" s="55">
        <f t="shared" si="5"/>
        <v>55.651400000000002</v>
      </c>
      <c r="C143" s="53">
        <f t="shared" si="6"/>
        <v>55.817399999999999</v>
      </c>
      <c r="D143" s="55">
        <v>0.7571</v>
      </c>
      <c r="E143" s="55">
        <v>19.153700000000001</v>
      </c>
      <c r="F143" s="55">
        <v>6.5606</v>
      </c>
      <c r="G143" s="55">
        <v>4.1494999999999997</v>
      </c>
      <c r="H143" s="55">
        <v>7.0483000000000002</v>
      </c>
      <c r="I143" s="55">
        <v>4.2439999999999998</v>
      </c>
      <c r="J143" s="55">
        <v>2.2694000000000001</v>
      </c>
      <c r="K143" s="55">
        <v>99.834000000000003</v>
      </c>
      <c r="M143" s="5" cm="1">
        <f t="array" ref="M143:S143">MMULT(D143:J143,TRANSPOSE(_xlfn.ANCHORARRAY($AH$15)))</f>
        <v>24.452582975132039</v>
      </c>
      <c r="N143" s="5">
        <v>6.2556069237823788</v>
      </c>
      <c r="O143" s="5">
        <v>4.4818330551718129</v>
      </c>
      <c r="P143" s="5">
        <v>-2.5468136500579095</v>
      </c>
      <c r="Q143" s="5">
        <v>-11.201310063923769</v>
      </c>
      <c r="R143" s="5">
        <v>11.828455570771393</v>
      </c>
      <c r="S143" s="5">
        <v>11.062084687320603</v>
      </c>
    </row>
    <row r="144" spans="1:19" ht="25" customHeight="1" x14ac:dyDescent="0.2">
      <c r="A144" s="35">
        <v>82</v>
      </c>
      <c r="B144" s="55">
        <f t="shared" si="5"/>
        <v>55.80449999999999</v>
      </c>
      <c r="C144" s="53">
        <f t="shared" si="6"/>
        <v>55.498199999999997</v>
      </c>
      <c r="D144" s="35">
        <v>0.76029999999999998</v>
      </c>
      <c r="E144" s="35">
        <v>19.4541</v>
      </c>
      <c r="F144" s="35">
        <v>6.5547000000000004</v>
      </c>
      <c r="G144" s="35">
        <v>4.2026000000000003</v>
      </c>
      <c r="H144" s="35">
        <v>6.9725999999999999</v>
      </c>
      <c r="I144" s="35">
        <v>4.3577000000000004</v>
      </c>
      <c r="J144" s="35">
        <v>2.1998000000000002</v>
      </c>
      <c r="K144" s="35">
        <v>100.30629999999999</v>
      </c>
      <c r="M144" s="5" cm="1">
        <f t="array" ref="M144:S144">MMULT(D144:J144,TRANSPOSE(_xlfn.ANCHORARRAY($AH$15)))</f>
        <v>24.707549029772601</v>
      </c>
      <c r="N144" s="5">
        <v>6.3815447037300883</v>
      </c>
      <c r="O144" s="5">
        <v>4.4436578082596725</v>
      </c>
      <c r="P144" s="5">
        <v>-2.6525467856208635</v>
      </c>
      <c r="Q144" s="5">
        <v>-11.184615503378978</v>
      </c>
      <c r="R144" s="5">
        <v>11.69206907469523</v>
      </c>
      <c r="S144" s="5">
        <v>11.155895143487472</v>
      </c>
    </row>
    <row r="145" spans="1:19" ht="25" customHeight="1" x14ac:dyDescent="0.2">
      <c r="A145" s="62">
        <v>85.02</v>
      </c>
      <c r="B145" s="55">
        <f t="shared" si="5"/>
        <v>55.610800000000005</v>
      </c>
      <c r="C145" s="53">
        <f t="shared" si="6"/>
        <v>55.261400000000002</v>
      </c>
      <c r="D145" s="35">
        <v>0.69789999999999996</v>
      </c>
      <c r="E145" s="35">
        <v>19.528099999999998</v>
      </c>
      <c r="F145" s="35">
        <v>6.5612000000000004</v>
      </c>
      <c r="G145" s="35">
        <v>4.2503000000000002</v>
      </c>
      <c r="H145" s="35">
        <v>7.0366</v>
      </c>
      <c r="I145" s="35">
        <v>4.3360000000000003</v>
      </c>
      <c r="J145" s="35">
        <v>2.3285</v>
      </c>
      <c r="K145" s="35">
        <v>100.3494</v>
      </c>
      <c r="M145" s="5" cm="1">
        <f t="array" ref="M145:S145">MMULT(D145:J145,TRANSPOSE(_xlfn.ANCHORARRAY($AH$15)))</f>
        <v>24.803383921519519</v>
      </c>
      <c r="N145" s="5">
        <v>6.4726817322623784</v>
      </c>
      <c r="O145" s="5">
        <v>4.5335237403865527</v>
      </c>
      <c r="P145" s="5">
        <v>-2.7002354669462458</v>
      </c>
      <c r="Q145" s="5">
        <v>-11.409763976762711</v>
      </c>
      <c r="R145" s="5">
        <v>11.974788545298161</v>
      </c>
      <c r="S145" s="5">
        <v>11.221933221049472</v>
      </c>
    </row>
    <row r="146" spans="1:19" ht="25" customHeight="1" x14ac:dyDescent="0.2">
      <c r="A146" s="62">
        <v>90</v>
      </c>
      <c r="B146" s="55">
        <f t="shared" si="5"/>
        <v>55.484499999999997</v>
      </c>
      <c r="C146" s="53">
        <f t="shared" si="6"/>
        <v>55.709699999999998</v>
      </c>
      <c r="D146" s="62">
        <v>0.66100000000000003</v>
      </c>
      <c r="E146" s="62">
        <v>19.408899999999999</v>
      </c>
      <c r="F146" s="62">
        <v>6.5289999999999999</v>
      </c>
      <c r="G146" s="62">
        <v>4.1913</v>
      </c>
      <c r="H146" s="62">
        <v>6.9138000000000002</v>
      </c>
      <c r="I146" s="62">
        <v>4.2546999999999997</v>
      </c>
      <c r="J146" s="62">
        <v>2.3315999999999999</v>
      </c>
      <c r="K146" s="62">
        <v>99.774799999999999</v>
      </c>
      <c r="M146" s="5" cm="1">
        <f t="array" ref="M146:S146">MMULT(D146:J146,TRANSPOSE(_xlfn.ANCHORARRAY($AH$15)))</f>
        <v>24.57821118586401</v>
      </c>
      <c r="N146" s="5">
        <v>6.4814817602268811</v>
      </c>
      <c r="O146" s="5">
        <v>4.4582832263025383</v>
      </c>
      <c r="P146" s="5">
        <v>-2.6686933805233197</v>
      </c>
      <c r="Q146" s="5">
        <v>-11.371561534655516</v>
      </c>
      <c r="R146" s="5">
        <v>11.857372926588859</v>
      </c>
      <c r="S146" s="5">
        <v>11.055009643816582</v>
      </c>
    </row>
    <row r="147" spans="1:19" ht="25" customHeight="1" x14ac:dyDescent="0.2">
      <c r="A147" s="35">
        <v>97.01</v>
      </c>
      <c r="B147" s="55">
        <f t="shared" si="5"/>
        <v>55.540099999999995</v>
      </c>
      <c r="C147" s="53">
        <f t="shared" si="6"/>
        <v>55.417400000000001</v>
      </c>
      <c r="D147" s="35">
        <v>0.66469999999999996</v>
      </c>
      <c r="E147" s="35">
        <v>19.4086</v>
      </c>
      <c r="F147" s="35">
        <v>6.5011999999999999</v>
      </c>
      <c r="G147" s="35">
        <v>4.3198999999999996</v>
      </c>
      <c r="H147" s="35">
        <v>7.0033000000000003</v>
      </c>
      <c r="I147" s="35">
        <v>4.3745000000000003</v>
      </c>
      <c r="J147" s="35">
        <v>2.3104</v>
      </c>
      <c r="K147" s="35">
        <v>100.12269999999999</v>
      </c>
      <c r="M147" s="5" cm="1">
        <f t="array" ref="M147:S147">MMULT(D147:J147,TRANSPOSE(_xlfn.ANCHORARRAY($AH$15)))</f>
        <v>24.690486033629611</v>
      </c>
      <c r="N147" s="5">
        <v>6.4418645349926704</v>
      </c>
      <c r="O147" s="5">
        <v>4.6168214215223538</v>
      </c>
      <c r="P147" s="5">
        <v>-2.782721451783821</v>
      </c>
      <c r="Q147" s="5">
        <v>-11.367617001583596</v>
      </c>
      <c r="R147" s="5">
        <v>11.938677484517612</v>
      </c>
      <c r="S147" s="5">
        <v>11.25258681951456</v>
      </c>
    </row>
    <row r="148" spans="1:19" ht="25" customHeight="1" x14ac:dyDescent="0.2">
      <c r="A148" s="35">
        <v>100</v>
      </c>
      <c r="B148" s="55">
        <f t="shared" si="5"/>
        <v>55.452500000000001</v>
      </c>
      <c r="C148" s="53">
        <f t="shared" si="6"/>
        <v>55.206199999999995</v>
      </c>
      <c r="D148" s="35">
        <v>0.57020000000000004</v>
      </c>
      <c r="E148" s="35">
        <v>19.6555</v>
      </c>
      <c r="F148" s="35">
        <v>6.6181000000000001</v>
      </c>
      <c r="G148" s="35">
        <v>4.3254000000000001</v>
      </c>
      <c r="H148" s="35">
        <v>6.9288999999999996</v>
      </c>
      <c r="I148" s="35">
        <v>4.3712</v>
      </c>
      <c r="J148" s="35">
        <v>2.3245</v>
      </c>
      <c r="K148" s="35">
        <v>100.24630000000001</v>
      </c>
      <c r="M148" s="5" cm="1">
        <f t="array" ref="M148:S148">MMULT(D148:J148,TRANSPOSE(_xlfn.ANCHORARRAY($AH$15)))</f>
        <v>24.848892112168542</v>
      </c>
      <c r="N148" s="5">
        <v>6.6497937944226466</v>
      </c>
      <c r="O148" s="5">
        <v>4.6412952485962915</v>
      </c>
      <c r="P148" s="5">
        <v>-2.7870484938960223</v>
      </c>
      <c r="Q148" s="5">
        <v>-11.520256744511414</v>
      </c>
      <c r="R148" s="5">
        <v>11.923620444195324</v>
      </c>
      <c r="S148" s="5">
        <v>11.238143292793925</v>
      </c>
    </row>
    <row r="149" spans="1:19" ht="25" customHeight="1" x14ac:dyDescent="0.2">
      <c r="A149" s="35">
        <v>105.02</v>
      </c>
      <c r="B149" s="55">
        <f t="shared" si="5"/>
        <v>55.427199999999992</v>
      </c>
      <c r="C149" s="53">
        <f t="shared" si="6"/>
        <v>55.162699999999994</v>
      </c>
      <c r="D149" s="35">
        <v>0.51739999999999997</v>
      </c>
      <c r="E149" s="35">
        <v>19.670400000000001</v>
      </c>
      <c r="F149" s="35">
        <v>6.4920999999999998</v>
      </c>
      <c r="G149" s="35">
        <v>4.4391999999999996</v>
      </c>
      <c r="H149" s="35">
        <v>7.0431999999999997</v>
      </c>
      <c r="I149" s="35">
        <v>4.38</v>
      </c>
      <c r="J149" s="35">
        <v>2.2949999999999999</v>
      </c>
      <c r="K149" s="35">
        <v>100.2645</v>
      </c>
      <c r="M149" s="5" cm="1">
        <f t="array" ref="M149:S149">MMULT(D149:J149,TRANSPOSE(_xlfn.ANCHORARRAY($AH$15)))</f>
        <v>24.871352853651338</v>
      </c>
      <c r="N149" s="5">
        <v>6.6887054941618223</v>
      </c>
      <c r="O149" s="5">
        <v>4.7710415226228289</v>
      </c>
      <c r="P149" s="5">
        <v>-2.9081387398871303</v>
      </c>
      <c r="Q149" s="5">
        <v>-11.394467898180825</v>
      </c>
      <c r="R149" s="5">
        <v>11.953027494377572</v>
      </c>
      <c r="S149" s="5">
        <v>11.276556696530943</v>
      </c>
    </row>
    <row r="150" spans="1:19" ht="25" customHeight="1" x14ac:dyDescent="0.2">
      <c r="A150" s="35">
        <v>112.02</v>
      </c>
      <c r="B150" s="55">
        <f t="shared" si="5"/>
        <v>55.389800000000001</v>
      </c>
      <c r="C150" s="53">
        <f t="shared" si="6"/>
        <v>55.704500000000003</v>
      </c>
      <c r="D150" s="35">
        <v>0.3654</v>
      </c>
      <c r="E150" s="35">
        <v>19.493099999999998</v>
      </c>
      <c r="F150" s="35">
        <v>6.4610000000000003</v>
      </c>
      <c r="G150" s="35">
        <v>4.319</v>
      </c>
      <c r="H150" s="35">
        <v>6.9661</v>
      </c>
      <c r="I150" s="35">
        <v>4.3704000000000001</v>
      </c>
      <c r="J150" s="35">
        <v>2.3205</v>
      </c>
      <c r="K150" s="35">
        <v>99.685299999999998</v>
      </c>
      <c r="M150" s="5" cm="1">
        <f t="array" ref="M150:S150">MMULT(D150:J150,TRANSPOSE(_xlfn.ANCHORARRAY($AH$15)))</f>
        <v>24.552864256685758</v>
      </c>
      <c r="N150" s="5">
        <v>6.7950543200106237</v>
      </c>
      <c r="O150" s="5">
        <v>4.7916366990013559</v>
      </c>
      <c r="P150" s="5">
        <v>-2.7790853431437612</v>
      </c>
      <c r="Q150" s="5">
        <v>-11.364777281039132</v>
      </c>
      <c r="R150" s="5">
        <v>11.898842274129837</v>
      </c>
      <c r="S150" s="5">
        <v>11.199430662157274</v>
      </c>
    </row>
    <row r="151" spans="1:19" ht="25" customHeight="1" x14ac:dyDescent="0.2">
      <c r="A151" s="35">
        <v>115.07</v>
      </c>
      <c r="B151" s="55">
        <f t="shared" si="5"/>
        <v>55.354700000000008</v>
      </c>
      <c r="C151" s="53">
        <f t="shared" si="6"/>
        <v>55.196600000000004</v>
      </c>
      <c r="D151" s="35">
        <v>0.39779999999999999</v>
      </c>
      <c r="E151" s="35">
        <v>19.9024</v>
      </c>
      <c r="F151" s="35">
        <v>6.3402000000000003</v>
      </c>
      <c r="G151" s="35">
        <v>4.3952999999999998</v>
      </c>
      <c r="H151" s="35">
        <v>7.0659000000000001</v>
      </c>
      <c r="I151" s="35">
        <v>4.3341000000000003</v>
      </c>
      <c r="J151" s="35">
        <v>2.3677000000000001</v>
      </c>
      <c r="K151" s="35">
        <v>100.1581</v>
      </c>
      <c r="M151" s="5" cm="1">
        <f t="array" ref="M151:S151">MMULT(D151:J151,TRANSPOSE(_xlfn.ANCHORARRAY($AH$15)))</f>
        <v>24.933040349829895</v>
      </c>
      <c r="N151" s="5">
        <v>6.9463681045268091</v>
      </c>
      <c r="O151" s="5">
        <v>4.7132327085028969</v>
      </c>
      <c r="P151" s="5">
        <v>-2.9340885893166058</v>
      </c>
      <c r="Q151" s="5">
        <v>-11.404486316038959</v>
      </c>
      <c r="R151" s="5">
        <v>12.044926795818458</v>
      </c>
      <c r="S151" s="5">
        <v>11.218377042330527</v>
      </c>
    </row>
    <row r="152" spans="1:19" ht="25" customHeight="1" x14ac:dyDescent="0.2">
      <c r="A152" s="35">
        <v>120</v>
      </c>
      <c r="B152" s="55">
        <f t="shared" si="5"/>
        <v>55.631500000000003</v>
      </c>
      <c r="C152" s="53">
        <f t="shared" si="6"/>
        <v>55.235600000000005</v>
      </c>
      <c r="D152" s="35">
        <v>0.37490000000000001</v>
      </c>
      <c r="E152" s="35">
        <v>19.702200000000001</v>
      </c>
      <c r="F152" s="35">
        <v>6.3997999999999999</v>
      </c>
      <c r="G152" s="35">
        <v>4.4508999999999999</v>
      </c>
      <c r="H152" s="35">
        <v>7.0194000000000001</v>
      </c>
      <c r="I152" s="35">
        <v>4.4071999999999996</v>
      </c>
      <c r="J152" s="35">
        <v>2.41</v>
      </c>
      <c r="K152" s="35">
        <v>100.3959</v>
      </c>
      <c r="M152" s="5" cm="1">
        <f t="array" ref="M152:S152">MMULT(D152:J152,TRANSPOSE(_xlfn.ANCHORARRAY($AH$15)))</f>
        <v>24.817754280799072</v>
      </c>
      <c r="N152" s="5">
        <v>6.8619879478806372</v>
      </c>
      <c r="O152" s="5">
        <v>4.8455559179851155</v>
      </c>
      <c r="P152" s="5">
        <v>-2.962264644594589</v>
      </c>
      <c r="Q152" s="5">
        <v>-11.545187284685795</v>
      </c>
      <c r="R152" s="5">
        <v>12.136369730050047</v>
      </c>
      <c r="S152" s="5">
        <v>11.33374292147399</v>
      </c>
    </row>
    <row r="153" spans="1:19" ht="25" customHeight="1" x14ac:dyDescent="0.2">
      <c r="A153" s="35">
        <v>127.02</v>
      </c>
      <c r="B153" s="55">
        <f t="shared" si="5"/>
        <v>55.595199999999998</v>
      </c>
      <c r="C153" s="53">
        <f t="shared" si="6"/>
        <v>55.303000000000004</v>
      </c>
      <c r="D153" s="35">
        <v>0.29699999999999999</v>
      </c>
      <c r="E153" s="35">
        <v>19.701899999999998</v>
      </c>
      <c r="F153" s="35">
        <v>6.4160000000000004</v>
      </c>
      <c r="G153" s="35">
        <v>4.4379999999999997</v>
      </c>
      <c r="H153" s="35">
        <v>7.0849000000000002</v>
      </c>
      <c r="I153" s="35">
        <v>4.3532999999999999</v>
      </c>
      <c r="J153" s="35">
        <v>2.4058999999999999</v>
      </c>
      <c r="K153" s="35">
        <v>100.29219999999999</v>
      </c>
      <c r="M153" s="5" cm="1">
        <f t="array" ref="M153:S153">MMULT(D153:J153,TRANSPOSE(_xlfn.ANCHORARRAY($AH$15)))</f>
        <v>24.776154917436177</v>
      </c>
      <c r="N153" s="5">
        <v>6.9395507179476947</v>
      </c>
      <c r="O153" s="5">
        <v>4.9134518125508517</v>
      </c>
      <c r="P153" s="5">
        <v>-2.9128269559063833</v>
      </c>
      <c r="Q153" s="5">
        <v>-11.508177559760949</v>
      </c>
      <c r="R153" s="5">
        <v>12.148026628555392</v>
      </c>
      <c r="S153" s="5">
        <v>11.277493160906033</v>
      </c>
    </row>
    <row r="154" spans="1:19" ht="25" customHeight="1" x14ac:dyDescent="0.2">
      <c r="A154" s="35">
        <v>130.03</v>
      </c>
      <c r="B154" s="55">
        <f t="shared" si="5"/>
        <v>55.235900000000001</v>
      </c>
      <c r="C154" s="53">
        <f t="shared" si="6"/>
        <v>55.449200000000005</v>
      </c>
      <c r="D154" s="35">
        <v>0.31869999999999998</v>
      </c>
      <c r="E154" s="35">
        <v>19.737400000000001</v>
      </c>
      <c r="F154" s="35">
        <v>6.3573000000000004</v>
      </c>
      <c r="G154" s="35">
        <v>4.4865000000000004</v>
      </c>
      <c r="H154" s="35">
        <v>6.9507000000000003</v>
      </c>
      <c r="I154" s="35">
        <v>4.3212000000000002</v>
      </c>
      <c r="J154" s="35">
        <v>2.379</v>
      </c>
      <c r="K154" s="35">
        <v>99.786699999999996</v>
      </c>
      <c r="M154" s="5" cm="1">
        <f t="array" ref="M154:S154">MMULT(D154:J154,TRANSPOSE(_xlfn.ANCHORARRAY($AH$15)))</f>
        <v>24.749924304404729</v>
      </c>
      <c r="N154" s="5">
        <v>6.9395250248774616</v>
      </c>
      <c r="O154" s="5">
        <v>4.8373103892831741</v>
      </c>
      <c r="P154" s="5">
        <v>-3.0281880492518378</v>
      </c>
      <c r="Q154" s="5">
        <v>-11.477438836212819</v>
      </c>
      <c r="R154" s="5">
        <v>12.01041577750069</v>
      </c>
      <c r="S154" s="5">
        <v>11.181720241465426</v>
      </c>
    </row>
    <row r="155" spans="1:19" ht="25" customHeight="1" x14ac:dyDescent="0.2">
      <c r="A155" s="35">
        <v>135</v>
      </c>
      <c r="B155" s="55">
        <f t="shared" si="5"/>
        <v>55.408100000000005</v>
      </c>
      <c r="C155" s="53">
        <f t="shared" si="6"/>
        <v>55.545400000000001</v>
      </c>
      <c r="D155" s="35">
        <v>0.26119999999999999</v>
      </c>
      <c r="E155" s="35">
        <v>19.682099999999998</v>
      </c>
      <c r="F155" s="35">
        <v>6.2918000000000003</v>
      </c>
      <c r="G155" s="35">
        <v>4.4463999999999997</v>
      </c>
      <c r="H155" s="35">
        <v>6.9156000000000004</v>
      </c>
      <c r="I155" s="35">
        <v>4.4423000000000004</v>
      </c>
      <c r="J155" s="35">
        <v>2.4152</v>
      </c>
      <c r="K155" s="35">
        <v>99.862700000000004</v>
      </c>
      <c r="M155" s="5" cm="1">
        <f t="array" ref="M155:S155">MMULT(D155:J155,TRANSPOSE(_xlfn.ANCHORARRAY($AH$15)))</f>
        <v>24.670281334452213</v>
      </c>
      <c r="N155" s="5">
        <v>6.9861110910197901</v>
      </c>
      <c r="O155" s="5">
        <v>4.8604133270373984</v>
      </c>
      <c r="P155" s="5">
        <v>-3.010634846800913</v>
      </c>
      <c r="Q155" s="5">
        <v>-11.511337414092944</v>
      </c>
      <c r="R155" s="5">
        <v>12.062462105461865</v>
      </c>
      <c r="S155" s="5">
        <v>11.313851852164523</v>
      </c>
    </row>
    <row r="156" spans="1:19" ht="25" customHeight="1" x14ac:dyDescent="0.2">
      <c r="A156" s="35">
        <v>142.01</v>
      </c>
      <c r="B156" s="55">
        <f t="shared" si="5"/>
        <v>55.546700000000001</v>
      </c>
      <c r="C156" s="53">
        <f t="shared" si="6"/>
        <v>55.099100000000007</v>
      </c>
      <c r="D156" s="35">
        <v>0.2233</v>
      </c>
      <c r="E156" s="35">
        <v>19.7973</v>
      </c>
      <c r="F156" s="35">
        <v>6.5122999999999998</v>
      </c>
      <c r="G156" s="35">
        <v>4.5166000000000004</v>
      </c>
      <c r="H156" s="35">
        <v>7.0392000000000001</v>
      </c>
      <c r="I156" s="35">
        <v>4.3975999999999997</v>
      </c>
      <c r="J156" s="35">
        <v>2.4146000000000001</v>
      </c>
      <c r="K156" s="35">
        <v>100.44759999999999</v>
      </c>
      <c r="M156" s="5" cm="1">
        <f t="array" ref="M156:S156">MMULT(D156:J156,TRANSPOSE(_xlfn.ANCHORARRAY($AH$15)))</f>
        <v>24.872265928471815</v>
      </c>
      <c r="N156" s="5">
        <v>7.0377780049849896</v>
      </c>
      <c r="O156" s="5">
        <v>5.034125510917618</v>
      </c>
      <c r="P156" s="5">
        <v>-2.9756284379934379</v>
      </c>
      <c r="Q156" s="5">
        <v>-11.650819334564655</v>
      </c>
      <c r="R156" s="5">
        <v>12.174213052399754</v>
      </c>
      <c r="S156" s="5">
        <v>11.346070770497809</v>
      </c>
    </row>
    <row r="157" spans="1:19" ht="25" customHeight="1" x14ac:dyDescent="0.2">
      <c r="A157" s="35">
        <v>145.05000000000001</v>
      </c>
      <c r="B157" s="55">
        <f t="shared" si="5"/>
        <v>55.328200000000002</v>
      </c>
      <c r="C157" s="53">
        <f t="shared" si="6"/>
        <v>55.344799999999999</v>
      </c>
      <c r="D157" s="35">
        <v>0.2424</v>
      </c>
      <c r="E157" s="35">
        <v>19.654399999999999</v>
      </c>
      <c r="F157" s="35">
        <v>6.4753999999999996</v>
      </c>
      <c r="G157" s="35">
        <v>4.5522</v>
      </c>
      <c r="H157" s="35">
        <v>6.9637000000000002</v>
      </c>
      <c r="I157" s="35">
        <v>4.3345000000000002</v>
      </c>
      <c r="J157" s="35">
        <v>2.4325999999999999</v>
      </c>
      <c r="K157" s="35">
        <v>99.983400000000003</v>
      </c>
      <c r="M157" s="5" cm="1">
        <f t="array" ref="M157:S157">MMULT(D157:J157,TRANSPOSE(_xlfn.ANCHORARRAY($AH$15)))</f>
        <v>24.725996197289373</v>
      </c>
      <c r="N157" s="5">
        <v>6.9560820301030448</v>
      </c>
      <c r="O157" s="5">
        <v>5.0184757795799655</v>
      </c>
      <c r="P157" s="5">
        <v>-3.0369775248352404</v>
      </c>
      <c r="Q157" s="5">
        <v>-11.66043680581854</v>
      </c>
      <c r="R157" s="5">
        <v>12.150294218599974</v>
      </c>
      <c r="S157" s="5">
        <v>11.254064109863197</v>
      </c>
    </row>
    <row r="158" spans="1:19" ht="25" customHeight="1" x14ac:dyDescent="0.2">
      <c r="A158" s="35">
        <v>150</v>
      </c>
      <c r="B158" s="55">
        <f t="shared" si="5"/>
        <v>55.393000000000008</v>
      </c>
      <c r="C158" s="53">
        <f t="shared" si="6"/>
        <v>55.053100000000008</v>
      </c>
      <c r="D158" s="35">
        <v>0.19800000000000001</v>
      </c>
      <c r="E158" s="35">
        <v>19.982800000000001</v>
      </c>
      <c r="F158" s="35">
        <v>6.3925999999999998</v>
      </c>
      <c r="G158" s="35">
        <v>4.6142000000000003</v>
      </c>
      <c r="H158" s="35">
        <v>6.9497</v>
      </c>
      <c r="I158" s="35">
        <v>4.4000000000000004</v>
      </c>
      <c r="J158" s="35">
        <v>2.4096000000000002</v>
      </c>
      <c r="K158" s="35">
        <v>100.3399</v>
      </c>
      <c r="M158" s="5" cm="1">
        <f t="array" ref="M158:S158">MMULT(D158:J158,TRANSPOSE(_xlfn.ANCHORARRAY($AH$15)))</f>
        <v>24.973253055844754</v>
      </c>
      <c r="N158" s="5">
        <v>7.1484962972507589</v>
      </c>
      <c r="O158" s="5">
        <v>5.0015228425633858</v>
      </c>
      <c r="P158" s="5">
        <v>-3.1659095048875905</v>
      </c>
      <c r="Q158" s="5">
        <v>-11.645985959704509</v>
      </c>
      <c r="R158" s="5">
        <v>12.114675883141874</v>
      </c>
      <c r="S158" s="5">
        <v>11.318186900190151</v>
      </c>
    </row>
    <row r="159" spans="1:19" ht="25" customHeight="1" x14ac:dyDescent="0.2">
      <c r="A159" s="35">
        <v>157</v>
      </c>
      <c r="B159" s="55">
        <f t="shared" si="5"/>
        <v>55.382600000000004</v>
      </c>
      <c r="C159" s="53">
        <f t="shared" si="6"/>
        <v>55.310099999999998</v>
      </c>
      <c r="D159" s="35">
        <v>0.1237</v>
      </c>
      <c r="E159" s="35">
        <v>19.7896</v>
      </c>
      <c r="F159" s="35">
        <v>6.4378000000000002</v>
      </c>
      <c r="G159" s="35">
        <v>4.5484999999999998</v>
      </c>
      <c r="H159" s="35">
        <v>6.9301000000000004</v>
      </c>
      <c r="I159" s="35">
        <v>4.4116</v>
      </c>
      <c r="J159" s="35">
        <v>2.4485999999999999</v>
      </c>
      <c r="K159" s="35">
        <v>100.07250000000001</v>
      </c>
      <c r="M159" s="5" cm="1">
        <f t="array" ref="M159:S159">MMULT(D159:J159,TRANSPOSE(_xlfn.ANCHORARRAY($AH$15)))</f>
        <v>24.767821985174237</v>
      </c>
      <c r="N159" s="5">
        <v>7.1457166607201659</v>
      </c>
      <c r="O159" s="5">
        <v>5.066924926189774</v>
      </c>
      <c r="P159" s="5">
        <v>-3.0589677978789314</v>
      </c>
      <c r="Q159" s="5">
        <v>-11.701257211137271</v>
      </c>
      <c r="R159" s="5">
        <v>12.160835857918443</v>
      </c>
      <c r="S159" s="5">
        <v>11.327651485005241</v>
      </c>
    </row>
    <row r="160" spans="1:19" ht="25" customHeight="1" x14ac:dyDescent="0.2">
      <c r="A160" s="35">
        <v>175</v>
      </c>
      <c r="B160" s="55">
        <f t="shared" si="5"/>
        <v>55.409800000000004</v>
      </c>
      <c r="C160" s="53">
        <f t="shared" si="6"/>
        <v>55.196700000000007</v>
      </c>
      <c r="D160" s="35">
        <v>0.1007</v>
      </c>
      <c r="E160" s="35">
        <v>19.849499999999999</v>
      </c>
      <c r="F160" s="35">
        <v>6.3544999999999998</v>
      </c>
      <c r="G160" s="35">
        <v>4.7386999999999997</v>
      </c>
      <c r="H160" s="35">
        <v>6.9099000000000004</v>
      </c>
      <c r="I160" s="35">
        <v>4.3856000000000002</v>
      </c>
      <c r="J160" s="35">
        <v>2.4643999999999999</v>
      </c>
      <c r="K160" s="35">
        <v>100.2131</v>
      </c>
      <c r="M160" s="5" cm="1">
        <f t="array" ref="M160:S160">MMULT(D160:J160,TRANSPOSE(_xlfn.ANCHORARRAY($AH$15)))</f>
        <v>24.839881292544948</v>
      </c>
      <c r="N160" s="5">
        <v>7.1700224760177109</v>
      </c>
      <c r="O160" s="5">
        <v>5.1693285907030129</v>
      </c>
      <c r="P160" s="5">
        <v>-3.3002029118468696</v>
      </c>
      <c r="Q160" s="5">
        <v>-11.748906903777415</v>
      </c>
      <c r="R160" s="5">
        <v>12.208640993812228</v>
      </c>
      <c r="S160" s="5">
        <v>11.326001720675663</v>
      </c>
    </row>
    <row r="161" spans="1:19" ht="25" customHeight="1" x14ac:dyDescent="0.2">
      <c r="A161" s="35">
        <v>180</v>
      </c>
      <c r="B161" s="55">
        <f t="shared" si="5"/>
        <v>55.303899999999999</v>
      </c>
      <c r="C161" s="53">
        <f t="shared" si="6"/>
        <v>55.179000000000002</v>
      </c>
      <c r="D161" s="35">
        <v>0.11119999999999999</v>
      </c>
      <c r="E161" s="35">
        <v>19.840800000000002</v>
      </c>
      <c r="F161" s="35">
        <v>6.3451000000000004</v>
      </c>
      <c r="G161" s="35">
        <v>4.6481000000000003</v>
      </c>
      <c r="H161" s="35">
        <v>6.8571999999999997</v>
      </c>
      <c r="I161" s="35">
        <v>4.4584000000000001</v>
      </c>
      <c r="J161" s="35">
        <v>2.5602</v>
      </c>
      <c r="K161" s="35">
        <v>100.1249</v>
      </c>
      <c r="M161" s="5" cm="1">
        <f t="array" ref="M161:S161">MMULT(D161:J161,TRANSPOSE(_xlfn.ANCHORARRAY($AH$15)))</f>
        <v>24.830586770577618</v>
      </c>
      <c r="N161" s="5">
        <v>7.1803581910667438</v>
      </c>
      <c r="O161" s="5">
        <v>5.0894378850582314</v>
      </c>
      <c r="P161" s="5">
        <v>-3.2385106294068962</v>
      </c>
      <c r="Q161" s="5">
        <v>-11.906113296488945</v>
      </c>
      <c r="R161" s="5">
        <v>12.347398765201991</v>
      </c>
      <c r="S161" s="5">
        <v>11.426008043703849</v>
      </c>
    </row>
    <row r="162" spans="1:19" ht="25" customHeight="1" x14ac:dyDescent="0.2">
      <c r="A162" s="35">
        <v>187</v>
      </c>
      <c r="B162" s="55">
        <f t="shared" si="5"/>
        <v>55.396299999999997</v>
      </c>
      <c r="C162" s="53">
        <f t="shared" si="6"/>
        <v>55.225200000000001</v>
      </c>
      <c r="D162" s="35">
        <v>0.15010000000000001</v>
      </c>
      <c r="E162" s="35">
        <v>19.7898</v>
      </c>
      <c r="F162" s="35">
        <v>6.2140000000000004</v>
      </c>
      <c r="G162" s="35">
        <v>4.7473999999999998</v>
      </c>
      <c r="H162" s="35">
        <v>6.8587999999999996</v>
      </c>
      <c r="I162" s="35">
        <v>4.4703999999999997</v>
      </c>
      <c r="J162" s="35">
        <v>2.5442999999999998</v>
      </c>
      <c r="K162" s="35">
        <v>100.1711</v>
      </c>
      <c r="M162" s="5" cm="1">
        <f t="array" ref="M162:S162">MMULT(D162:J162,TRANSPOSE(_xlfn.ANCHORARRAY($AH$15)))</f>
        <v>24.810003779438865</v>
      </c>
      <c r="N162" s="5">
        <v>7.1068866484130711</v>
      </c>
      <c r="O162" s="5">
        <v>5.1053724326854919</v>
      </c>
      <c r="P162" s="5">
        <v>-3.3860568882722917</v>
      </c>
      <c r="Q162" s="5">
        <v>-11.825016071350827</v>
      </c>
      <c r="R162" s="5">
        <v>12.335028315233295</v>
      </c>
      <c r="S162" s="5">
        <v>11.441806604069544</v>
      </c>
    </row>
    <row r="163" spans="1:19" ht="25" customHeight="1" x14ac:dyDescent="0.2">
      <c r="A163" s="35">
        <v>205.06</v>
      </c>
      <c r="B163" s="55">
        <f t="shared" si="5"/>
        <v>55.349799999999995</v>
      </c>
      <c r="C163" s="53">
        <f t="shared" si="6"/>
        <v>55.362699999999997</v>
      </c>
      <c r="D163" s="35">
        <v>0.1046</v>
      </c>
      <c r="E163" s="35">
        <v>19.743200000000002</v>
      </c>
      <c r="F163" s="35">
        <v>6.3863000000000003</v>
      </c>
      <c r="G163" s="35">
        <v>4.7016</v>
      </c>
      <c r="H163" s="35">
        <v>6.7746000000000004</v>
      </c>
      <c r="I163" s="35">
        <v>4.3912000000000004</v>
      </c>
      <c r="J163" s="35">
        <v>2.5358000000000001</v>
      </c>
      <c r="K163" s="35">
        <v>99.987099999999998</v>
      </c>
      <c r="M163" s="5" cm="1">
        <f t="array" ref="M163:S163">MMULT(D163:J163,TRANSPOSE(_xlfn.ANCHORARRAY($AH$15)))</f>
        <v>24.722575890523199</v>
      </c>
      <c r="N163" s="5">
        <v>7.1342666177988887</v>
      </c>
      <c r="O163" s="5">
        <v>5.1196068051202452</v>
      </c>
      <c r="P163" s="5">
        <v>-3.2880042057587331</v>
      </c>
      <c r="Q163" s="5">
        <v>-11.908117805492619</v>
      </c>
      <c r="R163" s="5">
        <v>12.251941186856282</v>
      </c>
      <c r="S163" s="5">
        <v>11.317770074779563</v>
      </c>
    </row>
    <row r="164" spans="1:19" ht="25" customHeight="1" x14ac:dyDescent="0.2">
      <c r="A164" s="35">
        <v>210</v>
      </c>
      <c r="B164" s="55">
        <f t="shared" si="5"/>
        <v>55.216499999999996</v>
      </c>
      <c r="C164" s="53">
        <f t="shared" si="6"/>
        <v>55.189599999999999</v>
      </c>
      <c r="D164" s="35">
        <v>8.1600000000000006E-2</v>
      </c>
      <c r="E164" s="35">
        <v>19.813199999999998</v>
      </c>
      <c r="F164" s="35">
        <v>6.2214</v>
      </c>
      <c r="G164" s="35">
        <v>4.7615999999999996</v>
      </c>
      <c r="H164" s="35">
        <v>6.8997000000000002</v>
      </c>
      <c r="I164" s="35">
        <v>4.4889999999999999</v>
      </c>
      <c r="J164" s="35">
        <v>2.5438999999999998</v>
      </c>
      <c r="K164" s="35">
        <v>100.0269</v>
      </c>
      <c r="M164" s="5" cm="1">
        <f t="array" ref="M164:S164">MMULT(D164:J164,TRANSPOSE(_xlfn.ANCHORARRAY($AH$15)))</f>
        <v>24.817282846044826</v>
      </c>
      <c r="N164" s="5">
        <v>7.1806594003317485</v>
      </c>
      <c r="O164" s="5">
        <v>5.1881843880670973</v>
      </c>
      <c r="P164" s="5">
        <v>-3.3794510141110141</v>
      </c>
      <c r="Q164" s="5">
        <v>-11.827019882614934</v>
      </c>
      <c r="R164" s="5">
        <v>12.363887885135536</v>
      </c>
      <c r="S164" s="5">
        <v>11.476005035524212</v>
      </c>
    </row>
    <row r="165" spans="1:19" ht="25" customHeight="1" x14ac:dyDescent="0.2">
      <c r="A165" s="35">
        <v>217.01</v>
      </c>
      <c r="B165" s="55">
        <f t="shared" si="5"/>
        <v>55.475900000000003</v>
      </c>
      <c r="C165" s="53">
        <f t="shared" si="6"/>
        <v>55.101700000000001</v>
      </c>
      <c r="D165" s="35">
        <v>8.6199999999999999E-2</v>
      </c>
      <c r="E165" s="35">
        <v>19.7576</v>
      </c>
      <c r="F165" s="35">
        <v>6.2347000000000001</v>
      </c>
      <c r="G165" s="35">
        <v>4.7603999999999997</v>
      </c>
      <c r="H165" s="35">
        <v>6.9219999999999997</v>
      </c>
      <c r="I165" s="35">
        <v>4.5666000000000002</v>
      </c>
      <c r="J165" s="35">
        <v>2.5708000000000002</v>
      </c>
      <c r="K165" s="35">
        <v>100.3742</v>
      </c>
      <c r="M165" s="5" cm="1">
        <f t="array" ref="M165:S165">MMULT(D165:J165,TRANSPOSE(_xlfn.ANCHORARRAY($AH$15)))</f>
        <v>24.820568823573222</v>
      </c>
      <c r="N165" s="5">
        <v>7.1456014322729571</v>
      </c>
      <c r="O165" s="5">
        <v>5.2343034447863044</v>
      </c>
      <c r="P165" s="5">
        <v>-3.3638873582856794</v>
      </c>
      <c r="Q165" s="5">
        <v>-11.887838617634692</v>
      </c>
      <c r="R165" s="5">
        <v>12.451157997932103</v>
      </c>
      <c r="S165" s="5">
        <v>11.59688788699837</v>
      </c>
    </row>
    <row r="166" spans="1:19" ht="25" customHeight="1" x14ac:dyDescent="0.2">
      <c r="A166" s="35">
        <v>235</v>
      </c>
      <c r="B166" s="55">
        <f t="shared" si="5"/>
        <v>55.326700000000002</v>
      </c>
      <c r="C166" s="53">
        <f t="shared" si="6"/>
        <v>55.262500000000003</v>
      </c>
      <c r="D166" s="35">
        <v>7.6799999999999993E-2</v>
      </c>
      <c r="E166" s="35">
        <v>19.749300000000002</v>
      </c>
      <c r="F166" s="35">
        <v>6.1121999999999996</v>
      </c>
      <c r="G166" s="35">
        <v>4.8094000000000001</v>
      </c>
      <c r="H166" s="35">
        <v>6.8223000000000003</v>
      </c>
      <c r="I166" s="35">
        <v>4.5282</v>
      </c>
      <c r="J166" s="35">
        <v>2.6393</v>
      </c>
      <c r="K166" s="35">
        <v>100.0642</v>
      </c>
      <c r="M166" s="5" cm="1">
        <f t="array" ref="M166:S166">MMULT(D166:J166,TRANSPOSE(_xlfn.ANCHORARRAY($AH$15)))</f>
        <v>24.756592654970323</v>
      </c>
      <c r="N166" s="5">
        <v>7.1648646909760823</v>
      </c>
      <c r="O166" s="5">
        <v>5.1834657613300461</v>
      </c>
      <c r="P166" s="5">
        <v>-3.4972246570521155</v>
      </c>
      <c r="Q166" s="5">
        <v>-11.959366363040409</v>
      </c>
      <c r="R166" s="5">
        <v>12.50046780352109</v>
      </c>
      <c r="S166" s="5">
        <v>11.540823458718757</v>
      </c>
    </row>
    <row r="167" spans="1:19" ht="25" customHeight="1" x14ac:dyDescent="0.2">
      <c r="A167" s="35">
        <v>240</v>
      </c>
      <c r="B167" s="55">
        <f t="shared" si="5"/>
        <v>55.329399999999993</v>
      </c>
      <c r="C167" s="53">
        <f t="shared" si="6"/>
        <v>55.184399999999997</v>
      </c>
      <c r="D167" s="35">
        <v>4.8399999999999999E-2</v>
      </c>
      <c r="E167" s="35">
        <v>19.6843</v>
      </c>
      <c r="F167" s="35">
        <v>6.234</v>
      </c>
      <c r="G167" s="35">
        <v>4.8872</v>
      </c>
      <c r="H167" s="35">
        <v>6.8367000000000004</v>
      </c>
      <c r="I167" s="35">
        <v>4.4884000000000004</v>
      </c>
      <c r="J167" s="35">
        <v>2.6366000000000001</v>
      </c>
      <c r="K167" s="35">
        <v>100.145</v>
      </c>
      <c r="M167" s="5" cm="1">
        <f t="array" ref="M167:S167">MMULT(D167:J167,TRANSPOSE(_xlfn.ANCHORARRAY($AH$15)))</f>
        <v>24.749414227395924</v>
      </c>
      <c r="N167" s="5">
        <v>7.1371459352464566</v>
      </c>
      <c r="O167" s="5">
        <v>5.3193805434398023</v>
      </c>
      <c r="P167" s="5">
        <v>-3.5177379897252714</v>
      </c>
      <c r="Q167" s="5">
        <v>-12.043415718405164</v>
      </c>
      <c r="R167" s="5">
        <v>12.53039488639757</v>
      </c>
      <c r="S167" s="5">
        <v>11.527344704504259</v>
      </c>
    </row>
    <row r="168" spans="1:19" ht="25" customHeight="1" x14ac:dyDescent="0.2">
      <c r="A168" s="35">
        <v>247</v>
      </c>
      <c r="B168" s="55">
        <f t="shared" si="5"/>
        <v>55.252299999999998</v>
      </c>
      <c r="C168" s="53">
        <f t="shared" si="6"/>
        <v>55.1205</v>
      </c>
      <c r="D168" s="35">
        <v>6.9599999999999995E-2</v>
      </c>
      <c r="E168" s="35">
        <v>19.860700000000001</v>
      </c>
      <c r="F168" s="35">
        <v>6.0606999999999998</v>
      </c>
      <c r="G168" s="35">
        <v>4.8379000000000003</v>
      </c>
      <c r="H168" s="35">
        <v>6.8219000000000003</v>
      </c>
      <c r="I168" s="35">
        <v>4.5698999999999996</v>
      </c>
      <c r="J168" s="35">
        <v>2.6587999999999998</v>
      </c>
      <c r="K168" s="35">
        <v>100.1318</v>
      </c>
      <c r="M168" s="5" cm="1">
        <f t="array" ref="M168:S168">MMULT(D168:J168,TRANSPOSE(_xlfn.ANCHORARRAY($AH$15)))</f>
        <v>24.856190722090819</v>
      </c>
      <c r="N168" s="5">
        <v>7.2230177846794428</v>
      </c>
      <c r="O168" s="5">
        <v>5.1766051539911562</v>
      </c>
      <c r="P168" s="5">
        <v>-3.5608544129559996</v>
      </c>
      <c r="Q168" s="5">
        <v>-11.992103608314956</v>
      </c>
      <c r="R168" s="5">
        <v>12.546692079022611</v>
      </c>
      <c r="S168" s="5">
        <v>11.601633073184104</v>
      </c>
    </row>
    <row r="169" spans="1:19" ht="25" customHeight="1" x14ac:dyDescent="0.2">
      <c r="A169" s="35">
        <v>265.01</v>
      </c>
      <c r="B169" s="55">
        <f t="shared" si="5"/>
        <v>55.207200000000007</v>
      </c>
      <c r="C169" s="53">
        <f t="shared" si="6"/>
        <v>55.063600000000001</v>
      </c>
      <c r="D169" s="35">
        <v>8.4099999999999994E-2</v>
      </c>
      <c r="E169" s="35">
        <v>19.744499999999999</v>
      </c>
      <c r="F169" s="35">
        <v>6.1115000000000004</v>
      </c>
      <c r="G169" s="35">
        <v>4.9661</v>
      </c>
      <c r="H169" s="35">
        <v>6.7423000000000002</v>
      </c>
      <c r="I169" s="35">
        <v>4.5823999999999998</v>
      </c>
      <c r="J169" s="35">
        <v>2.7054999999999998</v>
      </c>
      <c r="K169" s="35">
        <v>100.14360000000001</v>
      </c>
      <c r="M169" s="5" cm="1">
        <f t="array" ref="M169:S169">MMULT(D169:J169,TRANSPOSE(_xlfn.ANCHORARRAY($AH$15)))</f>
        <v>24.82632384957423</v>
      </c>
      <c r="N169" s="5">
        <v>7.1311724193532848</v>
      </c>
      <c r="O169" s="5">
        <v>5.2805404740745665</v>
      </c>
      <c r="P169" s="5">
        <v>-3.6939923681292042</v>
      </c>
      <c r="Q169" s="5">
        <v>-12.168159256315796</v>
      </c>
      <c r="R169" s="5">
        <v>12.630610397020778</v>
      </c>
      <c r="S169" s="5">
        <v>11.651940357280205</v>
      </c>
    </row>
    <row r="170" spans="1:19" ht="25" customHeight="1" x14ac:dyDescent="0.2">
      <c r="A170" s="35">
        <v>270</v>
      </c>
      <c r="B170" s="55">
        <f t="shared" si="5"/>
        <v>55.34</v>
      </c>
      <c r="C170" s="53">
        <f t="shared" si="6"/>
        <v>55.036600000000007</v>
      </c>
      <c r="D170" s="35">
        <v>6.6100000000000006E-2</v>
      </c>
      <c r="E170" s="35">
        <v>19.733499999999999</v>
      </c>
      <c r="F170" s="35">
        <v>6.1669</v>
      </c>
      <c r="G170" s="35">
        <v>4.8723999999999998</v>
      </c>
      <c r="H170" s="35">
        <v>6.8117999999999999</v>
      </c>
      <c r="I170" s="35">
        <v>4.5823999999999998</v>
      </c>
      <c r="J170" s="35">
        <v>2.7303000000000002</v>
      </c>
      <c r="K170" s="35">
        <v>100.3034</v>
      </c>
      <c r="M170" s="5" cm="1">
        <f t="array" ref="M170:S170">MMULT(D170:J170,TRANSPOSE(_xlfn.ANCHORARRAY($AH$15)))</f>
        <v>24.819841398566165</v>
      </c>
      <c r="N170" s="5">
        <v>7.1543016122257459</v>
      </c>
      <c r="O170" s="5">
        <v>5.2750023752157862</v>
      </c>
      <c r="P170" s="5">
        <v>-3.555352977644036</v>
      </c>
      <c r="Q170" s="5">
        <v>-12.190510064850507</v>
      </c>
      <c r="R170" s="5">
        <v>12.701663166877699</v>
      </c>
      <c r="S170" s="5">
        <v>11.673019646170113</v>
      </c>
    </row>
    <row r="171" spans="1:19" ht="25" customHeight="1" x14ac:dyDescent="0.2">
      <c r="A171" s="35">
        <v>277</v>
      </c>
      <c r="B171" s="55">
        <f t="shared" si="5"/>
        <v>55.282900000000005</v>
      </c>
      <c r="C171" s="53">
        <f t="shared" si="6"/>
        <v>55.016500000000001</v>
      </c>
      <c r="D171" s="35">
        <v>6.6799999999999998E-2</v>
      </c>
      <c r="E171" s="35">
        <v>19.765699999999999</v>
      </c>
      <c r="F171" s="35">
        <v>6.1087999999999996</v>
      </c>
      <c r="G171" s="35">
        <v>4.9692999999999996</v>
      </c>
      <c r="H171" s="35">
        <v>6.7294999999999998</v>
      </c>
      <c r="I171" s="35">
        <v>4.6516000000000002</v>
      </c>
      <c r="J171" s="35">
        <v>2.6918000000000002</v>
      </c>
      <c r="K171" s="35">
        <v>100.2664</v>
      </c>
      <c r="M171" s="5" cm="1">
        <f t="array" ref="M171:S171">MMULT(D171:J171,TRANSPOSE(_xlfn.ANCHORARRAY($AH$15)))</f>
        <v>24.848019834476801</v>
      </c>
      <c r="N171" s="5">
        <v>7.1561066948405028</v>
      </c>
      <c r="O171" s="5">
        <v>5.30432202925802</v>
      </c>
      <c r="P171" s="5">
        <v>-3.6998240343997875</v>
      </c>
      <c r="Q171" s="5">
        <v>-12.166722492585347</v>
      </c>
      <c r="R171" s="5">
        <v>12.613944197199183</v>
      </c>
      <c r="S171" s="5">
        <v>11.725762113923397</v>
      </c>
    </row>
    <row r="172" spans="1:19" ht="25" customHeight="1" x14ac:dyDescent="0.2">
      <c r="A172" s="35">
        <v>295.04000000000002</v>
      </c>
      <c r="B172" s="55">
        <f t="shared" si="5"/>
        <v>55.137999999999998</v>
      </c>
      <c r="C172" s="53">
        <f t="shared" si="6"/>
        <v>55.104899999999994</v>
      </c>
      <c r="D172" s="35">
        <v>6.7100000000000007E-2</v>
      </c>
      <c r="E172" s="35">
        <v>19.7501</v>
      </c>
      <c r="F172" s="35">
        <v>6.0145999999999997</v>
      </c>
      <c r="G172" s="35">
        <v>4.9630000000000001</v>
      </c>
      <c r="H172" s="35">
        <v>6.7694999999999999</v>
      </c>
      <c r="I172" s="35">
        <v>4.5663999999999998</v>
      </c>
      <c r="J172" s="35">
        <v>2.7644000000000002</v>
      </c>
      <c r="K172" s="35">
        <v>100.0331</v>
      </c>
      <c r="M172" s="5" cm="1">
        <f t="array" ref="M172:S172">MMULT(D172:J172,TRANSPOSE(_xlfn.ANCHORARRAY($AH$15)))</f>
        <v>24.808744017436677</v>
      </c>
      <c r="N172" s="5">
        <v>7.162007951153841</v>
      </c>
      <c r="O172" s="5">
        <v>5.2621288208022028</v>
      </c>
      <c r="P172" s="5">
        <v>-3.7251502703581778</v>
      </c>
      <c r="Q172" s="5">
        <v>-12.190258840520038</v>
      </c>
      <c r="R172" s="5">
        <v>12.737603135437176</v>
      </c>
      <c r="S172" s="5">
        <v>11.654423745970758</v>
      </c>
    </row>
    <row r="173" spans="1:19" ht="25" customHeight="1" x14ac:dyDescent="0.2">
      <c r="A173" s="35">
        <v>300</v>
      </c>
      <c r="B173" s="55">
        <f t="shared" si="5"/>
        <v>55.302700000000002</v>
      </c>
      <c r="C173" s="53">
        <f t="shared" si="6"/>
        <v>55.172700000000006</v>
      </c>
      <c r="D173" s="35">
        <v>9.6100000000000005E-2</v>
      </c>
      <c r="E173" s="35">
        <v>19.777899999999999</v>
      </c>
      <c r="F173" s="35">
        <v>5.9722999999999997</v>
      </c>
      <c r="G173" s="35">
        <v>5.0221999999999998</v>
      </c>
      <c r="H173" s="35">
        <v>6.7683</v>
      </c>
      <c r="I173" s="35">
        <v>4.4996</v>
      </c>
      <c r="J173" s="35">
        <v>2.6909000000000001</v>
      </c>
      <c r="K173" s="35">
        <v>100.13</v>
      </c>
      <c r="M173" s="5" cm="1">
        <f t="array" ref="M173:S173">MMULT(D173:J173,TRANSPOSE(_xlfn.ANCHORARRAY($AH$15)))</f>
        <v>24.815683689811539</v>
      </c>
      <c r="N173" s="5">
        <v>7.1361482191211296</v>
      </c>
      <c r="O173" s="5">
        <v>5.2432473939792104</v>
      </c>
      <c r="P173" s="5">
        <v>-3.7997998370623387</v>
      </c>
      <c r="Q173" s="5">
        <v>-12.045955469241829</v>
      </c>
      <c r="R173" s="5">
        <v>12.595094284261007</v>
      </c>
      <c r="S173" s="5">
        <v>11.543914983806896</v>
      </c>
    </row>
    <row r="174" spans="1:19" ht="25" customHeight="1" x14ac:dyDescent="0.2">
      <c r="A174" s="35">
        <v>307</v>
      </c>
      <c r="B174" s="55">
        <f t="shared" si="5"/>
        <v>55.166499999999999</v>
      </c>
      <c r="C174" s="53">
        <f t="shared" si="6"/>
        <v>55.064400000000006</v>
      </c>
      <c r="D174" s="35">
        <v>6.0999999999999999E-2</v>
      </c>
      <c r="E174" s="35">
        <v>19.6768</v>
      </c>
      <c r="F174" s="35">
        <v>6.0510999999999999</v>
      </c>
      <c r="G174" s="35">
        <v>4.9692999999999996</v>
      </c>
      <c r="H174" s="35">
        <v>6.8109999999999999</v>
      </c>
      <c r="I174" s="35">
        <v>4.6463000000000001</v>
      </c>
      <c r="J174" s="35">
        <v>2.7201</v>
      </c>
      <c r="K174" s="35">
        <v>100.10209999999999</v>
      </c>
      <c r="M174" s="5" cm="1">
        <f t="array" ref="M174:S174">MMULT(D174:J174,TRANSPOSE(_xlfn.ANCHORARRAY($AH$15)))</f>
        <v>24.790218276962989</v>
      </c>
      <c r="N174" s="5">
        <v>7.1207942453174038</v>
      </c>
      <c r="O174" s="5">
        <v>5.3434611317901481</v>
      </c>
      <c r="P174" s="5">
        <v>-3.6893394415380549</v>
      </c>
      <c r="Q174" s="5">
        <v>-12.139663384643782</v>
      </c>
      <c r="R174" s="5">
        <v>12.709594667115656</v>
      </c>
      <c r="S174" s="5">
        <v>11.752632917667146</v>
      </c>
    </row>
    <row r="175" spans="1:19" ht="25" customHeight="1" x14ac:dyDescent="0.2">
      <c r="A175" s="35">
        <v>325.01</v>
      </c>
      <c r="B175" s="55">
        <f t="shared" si="5"/>
        <v>55.266100000000002</v>
      </c>
      <c r="C175" s="53">
        <f t="shared" si="6"/>
        <v>55.092900000000007</v>
      </c>
      <c r="D175" s="35">
        <v>5.0900000000000001E-2</v>
      </c>
      <c r="E175" s="35">
        <v>19.549199999999999</v>
      </c>
      <c r="F175" s="35">
        <v>6.0568999999999997</v>
      </c>
      <c r="G175" s="35">
        <v>5.0495000000000001</v>
      </c>
      <c r="H175" s="35">
        <v>6.8072999999999997</v>
      </c>
      <c r="I175" s="35">
        <v>4.6308999999999996</v>
      </c>
      <c r="J175" s="35">
        <v>2.7624</v>
      </c>
      <c r="K175" s="35">
        <v>100.17319999999999</v>
      </c>
      <c r="M175" s="5" cm="1">
        <f t="array" ref="M175:S175">MMULT(D175:J175,TRANSPOSE(_xlfn.ANCHORARRAY($AH$15)))</f>
        <v>24.720164028234638</v>
      </c>
      <c r="N175" s="5">
        <v>7.0574608450663288</v>
      </c>
      <c r="O175" s="5">
        <v>5.4404311930194931</v>
      </c>
      <c r="P175" s="5">
        <v>-3.7613136170493133</v>
      </c>
      <c r="Q175" s="5">
        <v>-12.227766014441745</v>
      </c>
      <c r="R175" s="5">
        <v>12.804922342560378</v>
      </c>
      <c r="S175" s="5">
        <v>11.771588302284909</v>
      </c>
    </row>
    <row r="176" spans="1:19" ht="25" customHeight="1" x14ac:dyDescent="0.2">
      <c r="A176" s="35">
        <v>330</v>
      </c>
      <c r="B176" s="55">
        <f t="shared" si="5"/>
        <v>55.53840000000001</v>
      </c>
      <c r="C176" s="53">
        <f t="shared" si="6"/>
        <v>55.137100000000004</v>
      </c>
      <c r="D176" s="35">
        <v>6.4699999999999994E-2</v>
      </c>
      <c r="E176" s="35">
        <v>19.658999999999999</v>
      </c>
      <c r="F176" s="35">
        <v>6.0194999999999999</v>
      </c>
      <c r="G176" s="35">
        <v>4.9635999999999996</v>
      </c>
      <c r="H176" s="35">
        <v>6.6757999999999997</v>
      </c>
      <c r="I176" s="35">
        <v>4.7196999999999996</v>
      </c>
      <c r="J176" s="35">
        <v>2.7606000000000002</v>
      </c>
      <c r="K176" s="35">
        <v>100.40130000000001</v>
      </c>
      <c r="M176" s="5" cm="1">
        <f t="array" ref="M176:S176">MMULT(D176:J176,TRANSPOSE(_xlfn.ANCHORARRAY($AH$15)))</f>
        <v>24.750478693598332</v>
      </c>
      <c r="N176" s="5">
        <v>7.1221083892570665</v>
      </c>
      <c r="O176" s="5">
        <v>5.2926524180310768</v>
      </c>
      <c r="P176" s="5">
        <v>-3.7386696984272829</v>
      </c>
      <c r="Q176" s="5">
        <v>-12.241922228745754</v>
      </c>
      <c r="R176" s="5">
        <v>12.712417739785799</v>
      </c>
      <c r="S176" s="5">
        <v>11.812147324477619</v>
      </c>
    </row>
    <row r="177" spans="1:19" ht="25" customHeight="1" x14ac:dyDescent="0.2">
      <c r="A177" s="35">
        <v>337.01</v>
      </c>
      <c r="B177" s="55">
        <f t="shared" si="5"/>
        <v>55.535100000000007</v>
      </c>
      <c r="C177" s="53">
        <f t="shared" si="6"/>
        <v>54.834200000000003</v>
      </c>
      <c r="D177" s="35">
        <v>6.9900000000000004E-2</v>
      </c>
      <c r="E177" s="35">
        <v>19.825199999999999</v>
      </c>
      <c r="F177" s="35">
        <v>6.0132000000000003</v>
      </c>
      <c r="G177" s="35">
        <v>4.9977999999999998</v>
      </c>
      <c r="H177" s="35">
        <v>6.6943000000000001</v>
      </c>
      <c r="I177" s="35">
        <v>4.7443999999999997</v>
      </c>
      <c r="J177" s="35">
        <v>2.8210000000000002</v>
      </c>
      <c r="K177" s="35">
        <v>100.7009</v>
      </c>
      <c r="M177" s="5" cm="1">
        <f t="array" ref="M177:S177">MMULT(D177:J177,TRANSPOSE(_xlfn.ANCHORARRAY($AH$15)))</f>
        <v>24.931628632099379</v>
      </c>
      <c r="N177" s="5">
        <v>7.1895435629190789</v>
      </c>
      <c r="O177" s="5">
        <v>5.2868312771623982</v>
      </c>
      <c r="P177" s="5">
        <v>-3.8004484286714457</v>
      </c>
      <c r="Q177" s="5">
        <v>-12.3750262376184</v>
      </c>
      <c r="R177" s="5">
        <v>12.850971029701798</v>
      </c>
      <c r="S177" s="5">
        <v>11.888709198101676</v>
      </c>
    </row>
    <row r="178" spans="1:19" ht="25" customHeight="1" x14ac:dyDescent="0.2">
      <c r="A178" s="35">
        <v>355.02</v>
      </c>
      <c r="B178" s="55">
        <f t="shared" si="5"/>
        <v>55.234199999999994</v>
      </c>
      <c r="C178" s="53">
        <f t="shared" si="6"/>
        <v>55.201599999999992</v>
      </c>
      <c r="D178" s="35">
        <v>9.3200000000000005E-2</v>
      </c>
      <c r="E178" s="35">
        <v>19.564399999999999</v>
      </c>
      <c r="F178" s="35">
        <v>5.8994</v>
      </c>
      <c r="G178" s="35">
        <v>5.1333000000000002</v>
      </c>
      <c r="H178" s="35">
        <v>6.66</v>
      </c>
      <c r="I178" s="35">
        <v>4.6627000000000001</v>
      </c>
      <c r="J178" s="35">
        <v>2.7854000000000001</v>
      </c>
      <c r="K178" s="35">
        <v>100.0326</v>
      </c>
      <c r="M178" s="5" cm="1">
        <f t="array" ref="M178:S178">MMULT(D178:J178,TRANSPOSE(_xlfn.ANCHORARRAY($AH$15)))</f>
        <v>24.701949222335003</v>
      </c>
      <c r="N178" s="5">
        <v>7.0296485669530639</v>
      </c>
      <c r="O178" s="5">
        <v>5.3580741713707871</v>
      </c>
      <c r="P178" s="5">
        <v>-3.9604593778439061</v>
      </c>
      <c r="Q178" s="5">
        <v>-12.246970874698672</v>
      </c>
      <c r="R178" s="5">
        <v>12.766787650400452</v>
      </c>
      <c r="S178" s="5">
        <v>11.772766568396696</v>
      </c>
    </row>
    <row r="179" spans="1:19" ht="25" customHeight="1" x14ac:dyDescent="0.2">
      <c r="A179" s="35">
        <v>360.01</v>
      </c>
      <c r="B179" s="55">
        <f t="shared" si="5"/>
        <v>55.509599999999999</v>
      </c>
      <c r="C179" s="53">
        <f t="shared" si="6"/>
        <v>54.99</v>
      </c>
      <c r="D179" s="35">
        <v>6.1499999999999999E-2</v>
      </c>
      <c r="E179" s="35">
        <v>19.843</v>
      </c>
      <c r="F179" s="35">
        <v>5.8148999999999997</v>
      </c>
      <c r="G179" s="35">
        <v>4.9561000000000002</v>
      </c>
      <c r="H179" s="35">
        <v>6.7919</v>
      </c>
      <c r="I179" s="35">
        <v>4.6839000000000004</v>
      </c>
      <c r="J179" s="35">
        <v>2.8586999999999998</v>
      </c>
      <c r="K179" s="35">
        <v>100.5196</v>
      </c>
      <c r="M179" s="5" cm="1">
        <f t="array" ref="M179:S179">MMULT(D179:J179,TRANSPOSE(_xlfn.ANCHORARRAY($AH$15)))</f>
        <v>24.886037173303723</v>
      </c>
      <c r="N179" s="5">
        <v>7.2293485595475095</v>
      </c>
      <c r="O179" s="5">
        <v>5.2100132299765649</v>
      </c>
      <c r="P179" s="5">
        <v>-3.8074926468080661</v>
      </c>
      <c r="Q179" s="5">
        <v>-12.247349092870033</v>
      </c>
      <c r="R179" s="5">
        <v>12.927755291217382</v>
      </c>
      <c r="S179" s="5">
        <v>11.826312944940545</v>
      </c>
    </row>
    <row r="180" spans="1:19" ht="25" customHeight="1" x14ac:dyDescent="0.2">
      <c r="A180" s="35">
        <v>367</v>
      </c>
      <c r="B180" s="55">
        <f t="shared" si="5"/>
        <v>55.135600000000004</v>
      </c>
      <c r="C180" s="53">
        <f t="shared" si="6"/>
        <v>55.099800000000009</v>
      </c>
      <c r="D180" s="35">
        <v>5.6399999999999999E-2</v>
      </c>
      <c r="E180" s="35">
        <v>19.640899999999998</v>
      </c>
      <c r="F180" s="35">
        <v>5.8423999999999996</v>
      </c>
      <c r="G180" s="35">
        <v>5.0053999999999998</v>
      </c>
      <c r="H180" s="35">
        <v>6.7794999999999996</v>
      </c>
      <c r="I180" s="35">
        <v>4.7801</v>
      </c>
      <c r="J180" s="35">
        <v>2.7955000000000001</v>
      </c>
      <c r="K180" s="35">
        <v>100.03579999999999</v>
      </c>
      <c r="M180" s="5" cm="1">
        <f t="array" ref="M180:S180">MMULT(D180:J180,TRANSPOSE(_xlfn.ANCHORARRAY($AH$15)))</f>
        <v>24.758295039357044</v>
      </c>
      <c r="N180" s="5">
        <v>7.1211099298899949</v>
      </c>
      <c r="O180" s="5">
        <v>5.3336602245179439</v>
      </c>
      <c r="P180" s="5">
        <v>-3.8174487879800703</v>
      </c>
      <c r="Q180" s="5">
        <v>-12.178862098205066</v>
      </c>
      <c r="R180" s="5">
        <v>12.846049474341452</v>
      </c>
      <c r="S180" s="5">
        <v>11.924817750315718</v>
      </c>
    </row>
    <row r="181" spans="1:19" ht="25" customHeight="1" x14ac:dyDescent="0.2">
      <c r="A181" s="35">
        <v>385.01</v>
      </c>
      <c r="B181" s="55">
        <f t="shared" si="5"/>
        <v>55.051700000000004</v>
      </c>
      <c r="C181" s="53">
        <f t="shared" si="6"/>
        <v>54.9527</v>
      </c>
      <c r="D181" s="35">
        <v>9.8299999999999998E-2</v>
      </c>
      <c r="E181" s="35">
        <v>19.650500000000001</v>
      </c>
      <c r="F181" s="35">
        <v>6.0046999999999997</v>
      </c>
      <c r="G181" s="35">
        <v>4.9997999999999996</v>
      </c>
      <c r="H181" s="35">
        <v>6.7416</v>
      </c>
      <c r="I181" s="35">
        <v>4.7512999999999996</v>
      </c>
      <c r="J181" s="35">
        <v>2.8010999999999999</v>
      </c>
      <c r="K181" s="35">
        <v>100.099</v>
      </c>
      <c r="M181" s="5" cm="1">
        <f t="array" ref="M181:S181">MMULT(D181:J181,TRANSPOSE(_xlfn.ANCHORARRAY($AH$15)))</f>
        <v>24.819851507627394</v>
      </c>
      <c r="N181" s="5">
        <v>7.0737102666571712</v>
      </c>
      <c r="O181" s="5">
        <v>5.3290419100167217</v>
      </c>
      <c r="P181" s="5">
        <v>-3.7713535498487074</v>
      </c>
      <c r="Q181" s="5">
        <v>-12.303652189478356</v>
      </c>
      <c r="R181" s="5">
        <v>12.849355403217249</v>
      </c>
      <c r="S181" s="5">
        <v>11.905668822680031</v>
      </c>
    </row>
    <row r="182" spans="1:19" ht="25" customHeight="1" x14ac:dyDescent="0.2">
      <c r="A182" s="35">
        <v>390.01</v>
      </c>
      <c r="B182" s="55">
        <f t="shared" si="5"/>
        <v>55.258600000000001</v>
      </c>
      <c r="C182" s="53">
        <f t="shared" si="6"/>
        <v>55.067899999999995</v>
      </c>
      <c r="D182" s="35">
        <v>8.6900000000000005E-2</v>
      </c>
      <c r="E182" s="35">
        <v>19.670999999999999</v>
      </c>
      <c r="F182" s="35">
        <v>5.8597000000000001</v>
      </c>
      <c r="G182" s="35">
        <v>5.0045000000000002</v>
      </c>
      <c r="H182" s="35">
        <v>6.6729000000000003</v>
      </c>
      <c r="I182" s="35">
        <v>4.7751000000000001</v>
      </c>
      <c r="J182" s="35">
        <v>2.8620000000000001</v>
      </c>
      <c r="K182" s="35">
        <v>100.19070000000001</v>
      </c>
      <c r="M182" s="5" cm="1">
        <f t="array" ref="M182:S182">MMULT(D182:J182,TRANSPOSE(_xlfn.ANCHORARRAY($AH$15)))</f>
        <v>24.783061409759672</v>
      </c>
      <c r="N182" s="5">
        <v>7.1143926563958262</v>
      </c>
      <c r="O182" s="5">
        <v>5.261697088776403</v>
      </c>
      <c r="P182" s="5">
        <v>-3.8591916503432344</v>
      </c>
      <c r="Q182" s="5">
        <v>-12.339806394095961</v>
      </c>
      <c r="R182" s="5">
        <v>12.905062365989828</v>
      </c>
      <c r="S182" s="5">
        <v>11.920829181659755</v>
      </c>
    </row>
    <row r="183" spans="1:19" ht="25" customHeight="1" x14ac:dyDescent="0.2">
      <c r="A183" s="35">
        <v>397.01</v>
      </c>
      <c r="B183" s="55">
        <f t="shared" si="5"/>
        <v>55.338399999999993</v>
      </c>
      <c r="C183" s="53">
        <f t="shared" si="6"/>
        <v>55.403999999999996</v>
      </c>
      <c r="D183" s="35">
        <v>6.6199999999999995E-2</v>
      </c>
      <c r="E183" s="35">
        <v>19.448399999999999</v>
      </c>
      <c r="F183" s="35">
        <v>5.8005000000000004</v>
      </c>
      <c r="G183" s="35">
        <v>5.0547000000000004</v>
      </c>
      <c r="H183" s="35">
        <v>6.6605999999999996</v>
      </c>
      <c r="I183" s="35">
        <v>4.7226999999999997</v>
      </c>
      <c r="J183" s="35">
        <v>2.8429000000000002</v>
      </c>
      <c r="K183" s="35">
        <v>99.934399999999997</v>
      </c>
      <c r="M183" s="5" cm="1">
        <f t="array" ref="M183:S183">MMULT(D183:J183,TRANSPOSE(_xlfn.ANCHORARRAY($AH$15)))</f>
        <v>24.563927235855811</v>
      </c>
      <c r="N183" s="5">
        <v>7.0278384182732276</v>
      </c>
      <c r="O183" s="5">
        <v>5.3292277596805135</v>
      </c>
      <c r="P183" s="5">
        <v>-3.9047284837067413</v>
      </c>
      <c r="Q183" s="5">
        <v>-12.248623670837487</v>
      </c>
      <c r="R183" s="5">
        <v>12.85324840533233</v>
      </c>
      <c r="S183" s="5">
        <v>11.840883609532835</v>
      </c>
    </row>
    <row r="184" spans="1:19" ht="25" customHeight="1" x14ac:dyDescent="0.2">
      <c r="A184" s="35">
        <v>415.02</v>
      </c>
      <c r="B184" s="55">
        <f t="shared" si="5"/>
        <v>55.350400000000008</v>
      </c>
      <c r="C184" s="53">
        <f t="shared" si="6"/>
        <v>54.746200000000002</v>
      </c>
      <c r="D184" s="35">
        <v>5.5899999999999998E-2</v>
      </c>
      <c r="E184" s="35">
        <v>19.909800000000001</v>
      </c>
      <c r="F184" s="35">
        <v>5.9135999999999997</v>
      </c>
      <c r="G184" s="35">
        <v>5.0354000000000001</v>
      </c>
      <c r="H184" s="35">
        <v>6.6471999999999998</v>
      </c>
      <c r="I184" s="35">
        <v>4.8183999999999996</v>
      </c>
      <c r="J184" s="35">
        <v>2.8734999999999999</v>
      </c>
      <c r="K184" s="35">
        <v>100.60420000000001</v>
      </c>
      <c r="M184" s="5" cm="1">
        <f t="array" ref="M184:S184">MMULT(D184:J184,TRANSPOSE(_xlfn.ANCHORARRAY($AH$15)))</f>
        <v>24.995771787642564</v>
      </c>
      <c r="N184" s="5">
        <v>7.2484867511753643</v>
      </c>
      <c r="O184" s="5">
        <v>5.2708498949060765</v>
      </c>
      <c r="P184" s="5">
        <v>-3.9053513212934039</v>
      </c>
      <c r="Q184" s="5">
        <v>-12.453511971233135</v>
      </c>
      <c r="R184" s="5">
        <v>12.932728016069976</v>
      </c>
      <c r="S184" s="5">
        <v>11.984571069463044</v>
      </c>
    </row>
    <row r="185" spans="1:19" ht="25" customHeight="1" x14ac:dyDescent="0.2">
      <c r="A185" s="35">
        <v>420</v>
      </c>
      <c r="B185" s="55">
        <f t="shared" si="5"/>
        <v>55.19400000000001</v>
      </c>
      <c r="C185" s="53">
        <f t="shared" si="6"/>
        <v>54.899000000000008</v>
      </c>
      <c r="D185" s="35">
        <v>5.9700000000000003E-2</v>
      </c>
      <c r="E185" s="35">
        <v>19.831299999999999</v>
      </c>
      <c r="F185" s="35">
        <v>5.8842999999999996</v>
      </c>
      <c r="G185" s="35">
        <v>5.0750999999999999</v>
      </c>
      <c r="H185" s="35">
        <v>6.6279000000000003</v>
      </c>
      <c r="I185" s="35">
        <v>4.7525000000000004</v>
      </c>
      <c r="J185" s="35">
        <v>2.8702000000000001</v>
      </c>
      <c r="K185" s="35">
        <v>100.295</v>
      </c>
      <c r="M185" s="5" cm="1">
        <f t="array" ref="M185:S185">MMULT(D185:J185,TRANSPOSE(_xlfn.ANCHORARRAY($AH$15)))</f>
        <v>24.910786017933802</v>
      </c>
      <c r="N185" s="5">
        <v>7.2060390103983023</v>
      </c>
      <c r="O185" s="5">
        <v>5.2799930853907071</v>
      </c>
      <c r="P185" s="5">
        <v>-3.9542047939691138</v>
      </c>
      <c r="Q185" s="5">
        <v>-12.422976501744916</v>
      </c>
      <c r="R185" s="5">
        <v>12.904638577229543</v>
      </c>
      <c r="S185" s="5">
        <v>11.898562057461989</v>
      </c>
    </row>
    <row r="186" spans="1:19" ht="25" customHeight="1" x14ac:dyDescent="0.2">
      <c r="A186" s="35">
        <v>427</v>
      </c>
      <c r="B186" s="55">
        <f t="shared" si="5"/>
        <v>55.275200000000005</v>
      </c>
      <c r="C186" s="53">
        <f t="shared" si="6"/>
        <v>55.042200000000001</v>
      </c>
      <c r="D186" s="35">
        <v>0.1007</v>
      </c>
      <c r="E186" s="35">
        <v>19.742100000000001</v>
      </c>
      <c r="F186" s="35">
        <v>5.8109000000000002</v>
      </c>
      <c r="G186" s="35">
        <v>4.9526000000000003</v>
      </c>
      <c r="H186" s="35">
        <v>6.6897000000000002</v>
      </c>
      <c r="I186" s="35">
        <v>4.8146000000000004</v>
      </c>
      <c r="J186" s="35">
        <v>2.8472</v>
      </c>
      <c r="K186" s="35">
        <v>100.233</v>
      </c>
      <c r="M186" s="5" cm="1">
        <f t="array" ref="M186:S186">MMULT(D186:J186,TRANSPOSE(_xlfn.ANCHORARRAY($AH$15)))</f>
        <v>24.827452290770516</v>
      </c>
      <c r="N186" s="5">
        <v>7.1449914602177502</v>
      </c>
      <c r="O186" s="5">
        <v>5.194748665211173</v>
      </c>
      <c r="P186" s="5">
        <v>-3.8259756686173167</v>
      </c>
      <c r="Q186" s="5">
        <v>-12.275746045074499</v>
      </c>
      <c r="R186" s="5">
        <v>12.878315140421286</v>
      </c>
      <c r="S186" s="5">
        <v>11.951219361452971</v>
      </c>
    </row>
    <row r="187" spans="1:19" ht="25" customHeight="1" x14ac:dyDescent="0.2">
      <c r="A187" s="35">
        <v>445</v>
      </c>
      <c r="B187" s="55">
        <f t="shared" si="5"/>
        <v>55.343499999999999</v>
      </c>
      <c r="C187" s="53">
        <f t="shared" si="6"/>
        <v>54.796900000000001</v>
      </c>
      <c r="D187" s="35">
        <v>5.6399999999999999E-2</v>
      </c>
      <c r="E187" s="35">
        <v>19.78</v>
      </c>
      <c r="F187" s="35">
        <v>5.8932000000000002</v>
      </c>
      <c r="G187" s="35">
        <v>4.9770000000000003</v>
      </c>
      <c r="H187" s="35">
        <v>6.7256999999999998</v>
      </c>
      <c r="I187" s="35">
        <v>4.8131000000000004</v>
      </c>
      <c r="J187" s="35">
        <v>2.9577</v>
      </c>
      <c r="K187" s="35">
        <v>100.5466</v>
      </c>
      <c r="M187" s="5" cm="1">
        <f t="array" ref="M187:S187">MMULT(D187:J187,TRANSPOSE(_xlfn.ANCHORARRAY($AH$15)))</f>
        <v>24.911627489232163</v>
      </c>
      <c r="N187" s="5">
        <v>7.1989684899758029</v>
      </c>
      <c r="O187" s="5">
        <v>5.2829383335770075</v>
      </c>
      <c r="P187" s="5">
        <v>-3.8252606464883363</v>
      </c>
      <c r="Q187" s="5">
        <v>-12.522107827829302</v>
      </c>
      <c r="R187" s="5">
        <v>13.120606037919725</v>
      </c>
      <c r="S187" s="5">
        <v>12.031143485502637</v>
      </c>
    </row>
    <row r="188" spans="1:19" ht="25" customHeight="1" x14ac:dyDescent="0.2">
      <c r="A188" s="35">
        <v>450</v>
      </c>
      <c r="B188" s="55">
        <f t="shared" si="5"/>
        <v>55.228800000000007</v>
      </c>
      <c r="C188" s="53">
        <f t="shared" si="6"/>
        <v>55.256600000000006</v>
      </c>
      <c r="D188" s="35">
        <v>3.95E-2</v>
      </c>
      <c r="E188" s="35">
        <v>19.544799999999999</v>
      </c>
      <c r="F188" s="35">
        <v>5.7793000000000001</v>
      </c>
      <c r="G188" s="35">
        <v>5.0308000000000002</v>
      </c>
      <c r="H188" s="35">
        <v>6.6806000000000001</v>
      </c>
      <c r="I188" s="35">
        <v>4.8282999999999996</v>
      </c>
      <c r="J188" s="35">
        <v>2.8401000000000001</v>
      </c>
      <c r="K188" s="35">
        <v>99.972200000000001</v>
      </c>
      <c r="M188" s="5" cm="1">
        <f t="array" ref="M188:S188">MMULT(D188:J188,TRANSPOSE(_xlfn.ANCHORARRAY($AH$15)))</f>
        <v>24.651301357749031</v>
      </c>
      <c r="N188" s="5">
        <v>7.1015966507477026</v>
      </c>
      <c r="O188" s="5">
        <v>5.3387150408099595</v>
      </c>
      <c r="P188" s="5">
        <v>-3.8884825779815899</v>
      </c>
      <c r="Q188" s="5">
        <v>-12.251103205922437</v>
      </c>
      <c r="R188" s="5">
        <v>12.87601645151403</v>
      </c>
      <c r="S188" s="5">
        <v>11.96756458824705</v>
      </c>
    </row>
    <row r="189" spans="1:19" ht="25" customHeight="1" x14ac:dyDescent="0.2">
      <c r="A189" s="35">
        <v>457</v>
      </c>
      <c r="B189" s="55">
        <f t="shared" si="5"/>
        <v>55.170999999999992</v>
      </c>
      <c r="C189" s="53">
        <f t="shared" si="6"/>
        <v>55.214399999999998</v>
      </c>
      <c r="D189" s="35">
        <v>7.0999999999999994E-2</v>
      </c>
      <c r="E189" s="35">
        <v>19.567699999999999</v>
      </c>
      <c r="F189" s="35">
        <v>5.7274000000000003</v>
      </c>
      <c r="G189" s="35">
        <v>5.0557999999999996</v>
      </c>
      <c r="H189" s="35">
        <v>6.6627999999999998</v>
      </c>
      <c r="I189" s="35">
        <v>4.8559999999999999</v>
      </c>
      <c r="J189" s="35">
        <v>2.8449</v>
      </c>
      <c r="K189" s="35">
        <v>99.956599999999995</v>
      </c>
      <c r="M189" s="5" cm="1">
        <f t="array" ref="M189:S189">MMULT(D189:J189,TRANSPOSE(_xlfn.ANCHORARRAY($AH$15)))</f>
        <v>24.685772247236407</v>
      </c>
      <c r="N189" s="5">
        <v>7.0803052715258303</v>
      </c>
      <c r="O189" s="5">
        <v>5.3098890351766013</v>
      </c>
      <c r="P189" s="5">
        <v>-3.9462453081702211</v>
      </c>
      <c r="Q189" s="5">
        <v>-12.249711951330513</v>
      </c>
      <c r="R189" s="5">
        <v>12.883235248282354</v>
      </c>
      <c r="S189" s="5">
        <v>12.00041952132748</v>
      </c>
    </row>
    <row r="190" spans="1:19" ht="25" customHeight="1" x14ac:dyDescent="0.2">
      <c r="A190" s="35">
        <v>510.96000000000004</v>
      </c>
      <c r="B190" s="55">
        <f t="shared" si="5"/>
        <v>55.113700000000001</v>
      </c>
      <c r="C190" s="53">
        <f t="shared" si="6"/>
        <v>54.759899999999995</v>
      </c>
      <c r="D190" s="35">
        <v>9.4200000000000006E-2</v>
      </c>
      <c r="E190" s="35">
        <v>19.767700000000001</v>
      </c>
      <c r="F190" s="35">
        <v>5.7740999999999998</v>
      </c>
      <c r="G190" s="35">
        <v>5.1078000000000001</v>
      </c>
      <c r="H190" s="35">
        <v>6.64</v>
      </c>
      <c r="I190" s="35">
        <v>4.9135999999999997</v>
      </c>
      <c r="J190" s="35">
        <v>2.9426999999999999</v>
      </c>
      <c r="K190" s="35">
        <v>100.35380000000001</v>
      </c>
      <c r="M190" s="5" cm="1">
        <f t="array" ref="M190:S190">MMULT(D190:J190,TRANSPOSE(_xlfn.ANCHORARRAY($AH$15)))</f>
        <v>24.935436004143721</v>
      </c>
      <c r="N190" s="5">
        <v>7.1407713355704523</v>
      </c>
      <c r="O190" s="5">
        <v>5.3066650183539901</v>
      </c>
      <c r="P190" s="5">
        <v>-4.0310931186795269</v>
      </c>
      <c r="Q190" s="5">
        <v>-12.514923300909221</v>
      </c>
      <c r="R190" s="5">
        <v>13.087342066206816</v>
      </c>
      <c r="S190" s="5">
        <v>12.136960532054013</v>
      </c>
    </row>
    <row r="191" spans="1:19" ht="25" customHeight="1" x14ac:dyDescent="0.2">
      <c r="A191" s="35">
        <v>515.11</v>
      </c>
      <c r="B191" s="55">
        <f t="shared" si="5"/>
        <v>55.174600000000005</v>
      </c>
      <c r="C191" s="53">
        <f t="shared" si="6"/>
        <v>55.005800000000001</v>
      </c>
      <c r="D191" s="35">
        <v>4.6600000000000003E-2</v>
      </c>
      <c r="E191" s="35">
        <v>19.623699999999999</v>
      </c>
      <c r="F191" s="35">
        <v>5.8323999999999998</v>
      </c>
      <c r="G191" s="35">
        <v>5.0496999999999996</v>
      </c>
      <c r="H191" s="35">
        <v>6.6147</v>
      </c>
      <c r="I191" s="35">
        <v>4.8685999999999998</v>
      </c>
      <c r="J191" s="35">
        <v>2.9584999999999999</v>
      </c>
      <c r="K191" s="35">
        <v>100.1688</v>
      </c>
      <c r="M191" s="5" cm="1">
        <f t="array" ref="M191:S191">MMULT(D191:J191,TRANSPOSE(_xlfn.ANCHORARRAY($AH$15)))</f>
        <v>24.765813211388597</v>
      </c>
      <c r="N191" s="5">
        <v>7.1325339439051731</v>
      </c>
      <c r="O191" s="5">
        <v>5.3312786971656161</v>
      </c>
      <c r="P191" s="5">
        <v>-3.9356003127227792</v>
      </c>
      <c r="Q191" s="5">
        <v>-12.536874050156893</v>
      </c>
      <c r="R191" s="5">
        <v>13.077627161860475</v>
      </c>
      <c r="S191" s="5">
        <v>12.068568923527849</v>
      </c>
    </row>
    <row r="192" spans="1:19" ht="25" customHeight="1" x14ac:dyDescent="0.2">
      <c r="A192" s="35">
        <v>521.53</v>
      </c>
      <c r="B192" s="55">
        <f t="shared" si="5"/>
        <v>54.890100000000011</v>
      </c>
      <c r="C192" s="53">
        <f t="shared" si="6"/>
        <v>55.208900000000007</v>
      </c>
      <c r="D192" s="35">
        <v>4.5499999999999999E-2</v>
      </c>
      <c r="E192" s="35">
        <v>19.418399999999998</v>
      </c>
      <c r="F192" s="35">
        <v>5.726</v>
      </c>
      <c r="G192" s="35">
        <v>5.0349000000000004</v>
      </c>
      <c r="H192" s="35">
        <v>6.6561000000000003</v>
      </c>
      <c r="I192" s="35">
        <v>4.9569000000000001</v>
      </c>
      <c r="J192" s="35">
        <v>2.9533</v>
      </c>
      <c r="K192" s="35">
        <v>99.681200000000004</v>
      </c>
      <c r="M192" s="5" cm="1">
        <f t="array" ref="M192:S192">MMULT(D192:J192,TRANSPOSE(_xlfn.ANCHORARRAY($AH$15)))</f>
        <v>24.601753605308481</v>
      </c>
      <c r="N192" s="5">
        <v>7.042667848564454</v>
      </c>
      <c r="O192" s="5">
        <v>5.3763409347924354</v>
      </c>
      <c r="P192" s="5">
        <v>-3.9203574032354225</v>
      </c>
      <c r="Q192" s="5">
        <v>-12.434902462966193</v>
      </c>
      <c r="R192" s="5">
        <v>13.100466509587772</v>
      </c>
      <c r="S192" s="5">
        <v>12.17117650218111</v>
      </c>
    </row>
    <row r="193" spans="1:19" ht="25" customHeight="1" x14ac:dyDescent="0.2">
      <c r="A193" s="35">
        <v>576.9</v>
      </c>
      <c r="B193" s="55">
        <f t="shared" si="5"/>
        <v>55.178000000000011</v>
      </c>
      <c r="C193" s="53">
        <f t="shared" si="6"/>
        <v>55.025500000000008</v>
      </c>
      <c r="D193" s="35">
        <v>6.7500000000000004E-2</v>
      </c>
      <c r="E193" s="35">
        <v>19.492000000000001</v>
      </c>
      <c r="F193" s="35">
        <v>5.7691999999999997</v>
      </c>
      <c r="G193" s="35">
        <v>5.0145</v>
      </c>
      <c r="H193" s="35">
        <v>6.6830999999999996</v>
      </c>
      <c r="I193" s="35">
        <v>4.9500999999999999</v>
      </c>
      <c r="J193" s="35">
        <v>2.9981</v>
      </c>
      <c r="K193" s="35">
        <v>100.1525</v>
      </c>
      <c r="M193" s="5" cm="1">
        <f t="array" ref="M193:S193">MMULT(D193:J193,TRANSPOSE(_xlfn.ANCHORARRAY($AH$15)))</f>
        <v>24.700646740662233</v>
      </c>
      <c r="N193" s="5">
        <v>7.0556019199125739</v>
      </c>
      <c r="O193" s="5">
        <v>5.3511183345943509</v>
      </c>
      <c r="P193" s="5">
        <v>-3.8936887361752768</v>
      </c>
      <c r="Q193" s="5">
        <v>-12.533618686307802</v>
      </c>
      <c r="R193" s="5">
        <v>13.201206199971406</v>
      </c>
      <c r="S193" s="5">
        <v>12.199295727663475</v>
      </c>
    </row>
    <row r="194" spans="1:19" ht="25" customHeight="1" x14ac:dyDescent="0.2">
      <c r="A194" s="35">
        <v>580.21</v>
      </c>
      <c r="B194" s="55">
        <f t="shared" si="5"/>
        <v>55.098900000000008</v>
      </c>
      <c r="C194" s="53">
        <f t="shared" si="6"/>
        <v>54.750300000000003</v>
      </c>
      <c r="D194" s="35">
        <v>0.1111</v>
      </c>
      <c r="E194" s="35">
        <v>19.77</v>
      </c>
      <c r="F194" s="35">
        <v>5.7164999999999999</v>
      </c>
      <c r="G194" s="35">
        <v>5.0107999999999997</v>
      </c>
      <c r="H194" s="35">
        <v>6.5587</v>
      </c>
      <c r="I194" s="35">
        <v>5.0896999999999997</v>
      </c>
      <c r="J194" s="35">
        <v>2.9929000000000001</v>
      </c>
      <c r="K194" s="35">
        <v>100.3486</v>
      </c>
      <c r="M194" s="5" cm="1">
        <f t="array" ref="M194:S194">MMULT(D194:J194,TRANSPOSE(_xlfn.ANCHORARRAY($AH$15)))</f>
        <v>24.931773286977009</v>
      </c>
      <c r="N194" s="5">
        <v>7.1512314149067011</v>
      </c>
      <c r="O194" s="5">
        <v>5.2141827318338994</v>
      </c>
      <c r="P194" s="5">
        <v>-3.9836121800341284</v>
      </c>
      <c r="Q194" s="5">
        <v>-12.594334494680519</v>
      </c>
      <c r="R194" s="5">
        <v>13.142186790627116</v>
      </c>
      <c r="S194" s="5">
        <v>12.325501556714542</v>
      </c>
    </row>
    <row r="195" spans="1:19" ht="25" customHeight="1" x14ac:dyDescent="0.2">
      <c r="A195" s="35">
        <v>586.04999999999995</v>
      </c>
      <c r="B195" s="55">
        <f t="shared" si="5"/>
        <v>55.170899999999996</v>
      </c>
      <c r="C195" s="53">
        <f t="shared" si="6"/>
        <v>55.062199999999997</v>
      </c>
      <c r="D195" s="35">
        <v>9.69E-2</v>
      </c>
      <c r="E195" s="35">
        <v>19.504899999999999</v>
      </c>
      <c r="F195" s="35">
        <v>5.7211999999999996</v>
      </c>
      <c r="G195" s="35">
        <v>5.0449999999999999</v>
      </c>
      <c r="H195" s="35">
        <v>6.6101000000000001</v>
      </c>
      <c r="I195" s="35">
        <v>5.0269000000000004</v>
      </c>
      <c r="J195" s="35">
        <v>2.9327999999999999</v>
      </c>
      <c r="K195" s="35">
        <v>100.1087</v>
      </c>
      <c r="M195" s="5" cm="1">
        <f t="array" ref="M195:S195">MMULT(D195:J195,TRANSPOSE(_xlfn.ANCHORARRAY($AH$15)))</f>
        <v>24.70568175358121</v>
      </c>
      <c r="N195" s="5">
        <v>7.0290144123876983</v>
      </c>
      <c r="O195" s="5">
        <v>5.3221551424591462</v>
      </c>
      <c r="P195" s="5">
        <v>-3.9601164988818804</v>
      </c>
      <c r="Q195" s="5">
        <v>-12.443808219467314</v>
      </c>
      <c r="R195" s="5">
        <v>13.057431324994784</v>
      </c>
      <c r="S195" s="5">
        <v>12.240299268111826</v>
      </c>
    </row>
    <row r="196" spans="1:19" ht="25" customHeight="1" x14ac:dyDescent="0.2">
      <c r="A196" s="35">
        <v>642.85</v>
      </c>
      <c r="B196" s="55">
        <f t="shared" si="5"/>
        <v>55.328600000000002</v>
      </c>
      <c r="C196" s="53">
        <f t="shared" si="6"/>
        <v>55.163400000000003</v>
      </c>
      <c r="D196" s="35">
        <v>4.5499999999999999E-2</v>
      </c>
      <c r="E196" s="35">
        <v>19.5579</v>
      </c>
      <c r="F196" s="35">
        <v>5.7159000000000004</v>
      </c>
      <c r="G196" s="35">
        <v>4.9749999999999996</v>
      </c>
      <c r="H196" s="35">
        <v>6.5891999999999999</v>
      </c>
      <c r="I196" s="35">
        <v>4.9846000000000004</v>
      </c>
      <c r="J196" s="35">
        <v>2.9685000000000001</v>
      </c>
      <c r="K196" s="35">
        <v>100.1652</v>
      </c>
      <c r="M196" s="5" cm="1">
        <f t="array" ref="M196:S196">MMULT(D196:J196,TRANSPOSE(_xlfn.ANCHORARRAY($AH$15)))</f>
        <v>24.675656772440906</v>
      </c>
      <c r="N196" s="5">
        <v>7.1260744580487971</v>
      </c>
      <c r="O196" s="5">
        <v>5.2716645538603775</v>
      </c>
      <c r="P196" s="5">
        <v>-3.9003430114067803</v>
      </c>
      <c r="Q196" s="5">
        <v>-12.47522705731571</v>
      </c>
      <c r="R196" s="5">
        <v>13.074281693704632</v>
      </c>
      <c r="S196" s="5">
        <v>12.175102911144462</v>
      </c>
    </row>
    <row r="197" spans="1:19" ht="25" customHeight="1" x14ac:dyDescent="0.2">
      <c r="A197" s="35">
        <v>645.32000000000005</v>
      </c>
      <c r="B197" s="55">
        <f t="shared" ref="B197:B210" si="7">K197-SUM(D197:J197)</f>
        <v>55.288099999999993</v>
      </c>
      <c r="C197" s="53">
        <f t="shared" ref="C197:C210" si="8">100-SUM(D197:J197)</f>
        <v>54.838299999999997</v>
      </c>
      <c r="D197" s="35">
        <v>6.0299999999999999E-2</v>
      </c>
      <c r="E197" s="35">
        <v>19.733000000000001</v>
      </c>
      <c r="F197" s="35">
        <v>5.6082999999999998</v>
      </c>
      <c r="G197" s="35">
        <v>5.1657000000000002</v>
      </c>
      <c r="H197" s="35">
        <v>6.5294999999999996</v>
      </c>
      <c r="I197" s="35">
        <v>5.0652999999999997</v>
      </c>
      <c r="J197" s="35">
        <v>2.9996</v>
      </c>
      <c r="K197" s="35">
        <v>100.4498</v>
      </c>
      <c r="M197" s="5" cm="1">
        <f t="array" ref="M197:S197">MMULT(D197:J197,TRANSPOSE(_xlfn.ANCHORARRAY($AH$15)))</f>
        <v>24.88099389981625</v>
      </c>
      <c r="N197" s="5">
        <v>7.1677810110984606</v>
      </c>
      <c r="O197" s="5">
        <v>5.3222622473838141</v>
      </c>
      <c r="P197" s="5">
        <v>-4.1830659996952635</v>
      </c>
      <c r="Q197" s="5">
        <v>-12.586433469389146</v>
      </c>
      <c r="R197" s="5">
        <v>13.152779737650675</v>
      </c>
      <c r="S197" s="5">
        <v>12.302535064160441</v>
      </c>
    </row>
    <row r="198" spans="1:19" ht="25" customHeight="1" x14ac:dyDescent="0.2">
      <c r="A198" s="35">
        <v>650.58000000000004</v>
      </c>
      <c r="B198" s="55">
        <f t="shared" si="7"/>
        <v>55.084199999999996</v>
      </c>
      <c r="C198" s="53">
        <f t="shared" si="8"/>
        <v>55.1096</v>
      </c>
      <c r="D198" s="35">
        <v>6.13E-2</v>
      </c>
      <c r="E198" s="35">
        <v>19.6313</v>
      </c>
      <c r="F198" s="35">
        <v>5.6064999999999996</v>
      </c>
      <c r="G198" s="35">
        <v>4.9025999999999996</v>
      </c>
      <c r="H198" s="35">
        <v>6.6494999999999997</v>
      </c>
      <c r="I198" s="35">
        <v>5.0735000000000001</v>
      </c>
      <c r="J198" s="35">
        <v>2.9657</v>
      </c>
      <c r="K198" s="35">
        <v>99.974599999999995</v>
      </c>
      <c r="M198" s="5" cm="1">
        <f t="array" ref="M198:S198">MMULT(D198:J198,TRANSPOSE(_xlfn.ANCHORARRAY($AH$15)))</f>
        <v>24.731107160773583</v>
      </c>
      <c r="N198" s="5">
        <v>7.1606769397853629</v>
      </c>
      <c r="O198" s="5">
        <v>5.1979903244682353</v>
      </c>
      <c r="P198" s="5">
        <v>-3.8569055761814823</v>
      </c>
      <c r="Q198" s="5">
        <v>-12.382598330954234</v>
      </c>
      <c r="R198" s="5">
        <v>13.096890893255278</v>
      </c>
      <c r="S198" s="5">
        <v>12.275348307036412</v>
      </c>
    </row>
    <row r="199" spans="1:19" ht="25" customHeight="1" x14ac:dyDescent="0.2">
      <c r="A199" s="35">
        <v>708.79</v>
      </c>
      <c r="B199" s="55">
        <f t="shared" si="7"/>
        <v>55.154199999999989</v>
      </c>
      <c r="C199" s="53">
        <f t="shared" si="8"/>
        <v>55.123099999999994</v>
      </c>
      <c r="D199" s="35">
        <v>6.59E-2</v>
      </c>
      <c r="E199" s="35">
        <v>19.5244</v>
      </c>
      <c r="F199" s="35">
        <v>5.6204000000000001</v>
      </c>
      <c r="G199" s="35">
        <v>4.875</v>
      </c>
      <c r="H199" s="35">
        <v>6.6135999999999999</v>
      </c>
      <c r="I199" s="35">
        <v>5.1619000000000002</v>
      </c>
      <c r="J199" s="35">
        <v>3.0156999999999998</v>
      </c>
      <c r="K199" s="35">
        <v>100.0311</v>
      </c>
      <c r="M199" s="5" cm="1">
        <f t="array" ref="M199:S199">MMULT(D199:J199,TRANSPOSE(_xlfn.ANCHORARRAY($AH$15)))</f>
        <v>24.670636704142513</v>
      </c>
      <c r="N199" s="5">
        <v>7.1118778308231079</v>
      </c>
      <c r="O199" s="5">
        <v>5.2150452973097678</v>
      </c>
      <c r="P199" s="5">
        <v>-3.8279313842615057</v>
      </c>
      <c r="Q199" s="5">
        <v>-12.487369408723222</v>
      </c>
      <c r="R199" s="5">
        <v>13.186025679823056</v>
      </c>
      <c r="S199" s="5">
        <v>12.394748762163021</v>
      </c>
    </row>
    <row r="200" spans="1:19" ht="25" customHeight="1" x14ac:dyDescent="0.2">
      <c r="A200" s="35">
        <v>710.42</v>
      </c>
      <c r="B200" s="55">
        <f t="shared" si="7"/>
        <v>55.068799999999996</v>
      </c>
      <c r="C200" s="53">
        <f t="shared" si="8"/>
        <v>54.947199999999995</v>
      </c>
      <c r="D200" s="35">
        <v>8.6999999999999994E-2</v>
      </c>
      <c r="E200" s="35">
        <v>19.5184</v>
      </c>
      <c r="F200" s="35">
        <v>5.6763000000000003</v>
      </c>
      <c r="G200" s="35">
        <v>5.0065999999999997</v>
      </c>
      <c r="H200" s="35">
        <v>6.5613000000000001</v>
      </c>
      <c r="I200" s="35">
        <v>5.1589</v>
      </c>
      <c r="J200" s="35">
        <v>3.0442999999999998</v>
      </c>
      <c r="K200" s="35">
        <v>100.1216</v>
      </c>
      <c r="M200" s="5" cm="1">
        <f t="array" ref="M200:S200">MMULT(D200:J200,TRANSPOSE(_xlfn.ANCHORARRAY($AH$15)))</f>
        <v>24.737024791244099</v>
      </c>
      <c r="N200" s="5">
        <v>7.0616388794900429</v>
      </c>
      <c r="O200" s="5">
        <v>5.2983056197760261</v>
      </c>
      <c r="P200" s="5">
        <v>-3.9663716324169482</v>
      </c>
      <c r="Q200" s="5">
        <v>-12.638705499593032</v>
      </c>
      <c r="R200" s="5">
        <v>13.25096691578393</v>
      </c>
      <c r="S200" s="5">
        <v>12.428734076625641</v>
      </c>
    </row>
    <row r="201" spans="1:19" ht="25" customHeight="1" x14ac:dyDescent="0.2">
      <c r="A201" s="35">
        <v>715.11</v>
      </c>
      <c r="B201" s="55">
        <f t="shared" si="7"/>
        <v>55.129400000000004</v>
      </c>
      <c r="C201" s="53">
        <f t="shared" si="8"/>
        <v>54.893000000000001</v>
      </c>
      <c r="D201" s="35">
        <v>5.9700000000000003E-2</v>
      </c>
      <c r="E201" s="35">
        <v>19.563400000000001</v>
      </c>
      <c r="F201" s="35">
        <v>5.6454000000000004</v>
      </c>
      <c r="G201" s="35">
        <v>5.0373000000000001</v>
      </c>
      <c r="H201" s="35">
        <v>6.4916</v>
      </c>
      <c r="I201" s="35">
        <v>5.2624000000000004</v>
      </c>
      <c r="J201" s="35">
        <v>3.0472000000000001</v>
      </c>
      <c r="K201" s="35">
        <v>100.2364</v>
      </c>
      <c r="M201" s="5" cm="1">
        <f t="array" ref="M201:S201">MMULT(D201:J201,TRANSPOSE(_xlfn.ANCHORARRAY($AH$15)))</f>
        <v>24.768545649432749</v>
      </c>
      <c r="N201" s="5">
        <v>7.1088609146294734</v>
      </c>
      <c r="O201" s="5">
        <v>5.320295003243884</v>
      </c>
      <c r="P201" s="5">
        <v>-4.0317022980318669</v>
      </c>
      <c r="Q201" s="5">
        <v>-12.684747662680696</v>
      </c>
      <c r="R201" s="5">
        <v>13.240412701501644</v>
      </c>
      <c r="S201" s="5">
        <v>12.535286108459275</v>
      </c>
    </row>
    <row r="202" spans="1:19" ht="25" customHeight="1" x14ac:dyDescent="0.2">
      <c r="A202" s="35">
        <v>774.74</v>
      </c>
      <c r="B202" s="55">
        <f t="shared" si="7"/>
        <v>55.169500000000006</v>
      </c>
      <c r="C202" s="53">
        <f t="shared" si="8"/>
        <v>54.657900000000005</v>
      </c>
      <c r="D202" s="35">
        <v>5.9200000000000003E-2</v>
      </c>
      <c r="E202" s="35">
        <v>19.791499999999999</v>
      </c>
      <c r="F202" s="35">
        <v>5.6740000000000004</v>
      </c>
      <c r="G202" s="35">
        <v>4.8695000000000004</v>
      </c>
      <c r="H202" s="35">
        <v>6.6254</v>
      </c>
      <c r="I202" s="35">
        <v>5.2686000000000002</v>
      </c>
      <c r="J202" s="35">
        <v>3.0539000000000001</v>
      </c>
      <c r="K202" s="35">
        <v>100.5116</v>
      </c>
      <c r="M202" s="5" cm="1">
        <f t="array" ref="M202:S202">MMULT(D202:J202,TRANSPOSE(_xlfn.ANCHORARRAY($AH$15)))</f>
        <v>24.948665260535893</v>
      </c>
      <c r="N202" s="5">
        <v>7.2379235729021572</v>
      </c>
      <c r="O202" s="5">
        <v>5.2051144742285347</v>
      </c>
      <c r="P202" s="5">
        <v>-3.8351941016806252</v>
      </c>
      <c r="Q202" s="5">
        <v>-12.642055046357468</v>
      </c>
      <c r="R202" s="5">
        <v>13.296114402826127</v>
      </c>
      <c r="S202" s="5">
        <v>12.559089788192761</v>
      </c>
    </row>
    <row r="203" spans="1:19" ht="25" customHeight="1" x14ac:dyDescent="0.2">
      <c r="A203" s="35">
        <v>775.53</v>
      </c>
      <c r="B203" s="55">
        <f t="shared" si="7"/>
        <v>54.952500000000008</v>
      </c>
      <c r="C203" s="53">
        <f t="shared" si="8"/>
        <v>54.70470000000001</v>
      </c>
      <c r="D203" s="35">
        <v>5.7099999999999998E-2</v>
      </c>
      <c r="E203" s="35">
        <v>19.679099999999998</v>
      </c>
      <c r="F203" s="35">
        <v>5.6375000000000002</v>
      </c>
      <c r="G203" s="35">
        <v>5.0522999999999998</v>
      </c>
      <c r="H203" s="35">
        <v>6.6070000000000002</v>
      </c>
      <c r="I203" s="35">
        <v>5.2432999999999996</v>
      </c>
      <c r="J203" s="35">
        <v>3.0190000000000001</v>
      </c>
      <c r="K203" s="35">
        <v>100.2478</v>
      </c>
      <c r="M203" s="5" cm="1">
        <f t="array" ref="M203:S203">MMULT(D203:J203,TRANSPOSE(_xlfn.ANCHORARRAY($AH$15)))</f>
        <v>24.893111832080006</v>
      </c>
      <c r="N203" s="5">
        <v>7.1542572464574894</v>
      </c>
      <c r="O203" s="5">
        <v>5.3461482241538212</v>
      </c>
      <c r="P203" s="5">
        <v>-4.0257077099312015</v>
      </c>
      <c r="Q203" s="5">
        <v>-12.611420120735236</v>
      </c>
      <c r="R203" s="5">
        <v>13.258563591251557</v>
      </c>
      <c r="S203" s="5">
        <v>12.540062760645995</v>
      </c>
    </row>
    <row r="204" spans="1:19" ht="25" customHeight="1" x14ac:dyDescent="0.2">
      <c r="A204" s="35">
        <v>779.63</v>
      </c>
      <c r="B204" s="55">
        <f t="shared" si="7"/>
        <v>55.213699999999996</v>
      </c>
      <c r="C204" s="53">
        <f t="shared" si="8"/>
        <v>54.784100000000002</v>
      </c>
      <c r="D204" s="35">
        <v>7.1499999999999994E-2</v>
      </c>
      <c r="E204" s="35">
        <v>19.628900000000002</v>
      </c>
      <c r="F204" s="35">
        <v>5.6436999999999999</v>
      </c>
      <c r="G204" s="35">
        <v>4.9859</v>
      </c>
      <c r="H204" s="35">
        <v>6.6421000000000001</v>
      </c>
      <c r="I204" s="35">
        <v>5.2333999999999996</v>
      </c>
      <c r="J204" s="35">
        <v>3.0104000000000002</v>
      </c>
      <c r="K204" s="35">
        <v>100.42959999999999</v>
      </c>
      <c r="M204" s="5" cm="1">
        <f t="array" ref="M204:S204">MMULT(D204:J204,TRANSPOSE(_xlfn.ANCHORARRAY($AH$15)))</f>
        <v>24.843905990468695</v>
      </c>
      <c r="N204" s="5">
        <v>7.1259316152372856</v>
      </c>
      <c r="O204" s="5">
        <v>5.3110924674360431</v>
      </c>
      <c r="P204" s="5">
        <v>-3.9385507623110314</v>
      </c>
      <c r="Q204" s="5">
        <v>-12.557677496833534</v>
      </c>
      <c r="R204" s="5">
        <v>13.246703642552822</v>
      </c>
      <c r="S204" s="5">
        <v>12.522358664806891</v>
      </c>
    </row>
    <row r="205" spans="1:19" ht="25" customHeight="1" x14ac:dyDescent="0.2">
      <c r="A205" s="35">
        <v>840.63</v>
      </c>
      <c r="B205" s="55">
        <f t="shared" si="7"/>
        <v>55.217799999999997</v>
      </c>
      <c r="C205" s="53">
        <f t="shared" si="8"/>
        <v>54.7607</v>
      </c>
      <c r="D205" s="35">
        <v>6.3E-2</v>
      </c>
      <c r="E205" s="35">
        <v>19.573699999999999</v>
      </c>
      <c r="F205" s="35">
        <v>5.6917</v>
      </c>
      <c r="G205" s="35">
        <v>5.0918999999999999</v>
      </c>
      <c r="H205" s="35">
        <v>6.5082000000000004</v>
      </c>
      <c r="I205" s="35">
        <v>5.2676999999999996</v>
      </c>
      <c r="J205" s="35">
        <v>3.0430999999999999</v>
      </c>
      <c r="K205" s="35">
        <v>100.4571</v>
      </c>
      <c r="M205" s="5" cm="1">
        <f t="array" ref="M205:S205">MMULT(D205:J205,TRANSPOSE(_xlfn.ANCHORARRAY($AH$15)))</f>
        <v>24.822835773944878</v>
      </c>
      <c r="N205" s="5">
        <v>7.0936056218390542</v>
      </c>
      <c r="O205" s="5">
        <v>5.3823807635335177</v>
      </c>
      <c r="P205" s="5">
        <v>-4.0677894248341282</v>
      </c>
      <c r="Q205" s="5">
        <v>-12.727361003745498</v>
      </c>
      <c r="R205" s="5">
        <v>13.266469841669627</v>
      </c>
      <c r="S205" s="5">
        <v>12.565780102574625</v>
      </c>
    </row>
    <row r="206" spans="1:19" ht="25" customHeight="1" x14ac:dyDescent="0.2">
      <c r="A206" s="35">
        <v>840.69</v>
      </c>
      <c r="B206" s="55">
        <f t="shared" si="7"/>
        <v>55.112000000000002</v>
      </c>
      <c r="C206" s="53">
        <f t="shared" si="8"/>
        <v>55.050400000000003</v>
      </c>
      <c r="D206" s="35">
        <v>4.5100000000000001E-2</v>
      </c>
      <c r="E206" s="35">
        <v>19.54</v>
      </c>
      <c r="F206" s="35">
        <v>5.5568</v>
      </c>
      <c r="G206" s="35">
        <v>5.0652999999999997</v>
      </c>
      <c r="H206" s="35">
        <v>6.5319000000000003</v>
      </c>
      <c r="I206" s="35">
        <v>5.2206000000000001</v>
      </c>
      <c r="J206" s="35">
        <v>2.9899</v>
      </c>
      <c r="K206" s="35">
        <v>100.0616</v>
      </c>
      <c r="M206" s="5" cm="1">
        <f t="array" ref="M206:S206">MMULT(D206:J206,TRANSPOSE(_xlfn.ANCHORARRAY($AH$15)))</f>
        <v>24.708454699175249</v>
      </c>
      <c r="N206" s="5">
        <v>7.1106139870836618</v>
      </c>
      <c r="O206" s="5">
        <v>5.3317392020381966</v>
      </c>
      <c r="P206" s="5">
        <v>-4.0685636466343285</v>
      </c>
      <c r="Q206" s="5">
        <v>-12.510958145319485</v>
      </c>
      <c r="R206" s="5">
        <v>13.142677075270162</v>
      </c>
      <c r="S206" s="5">
        <v>12.45961670541493</v>
      </c>
    </row>
    <row r="207" spans="1:19" ht="25" customHeight="1" x14ac:dyDescent="0.2">
      <c r="A207" s="35">
        <v>844.16</v>
      </c>
      <c r="B207" s="55">
        <f t="shared" si="7"/>
        <v>55.2239</v>
      </c>
      <c r="C207" s="53">
        <f t="shared" si="8"/>
        <v>54.993499999999997</v>
      </c>
      <c r="D207" s="35">
        <v>9.4299999999999995E-2</v>
      </c>
      <c r="E207" s="35">
        <v>19.507100000000001</v>
      </c>
      <c r="F207" s="35">
        <v>5.5502000000000002</v>
      </c>
      <c r="G207" s="35">
        <v>4.9573999999999998</v>
      </c>
      <c r="H207" s="35">
        <v>6.5852000000000004</v>
      </c>
      <c r="I207" s="35">
        <v>5.3315999999999999</v>
      </c>
      <c r="J207" s="35">
        <v>2.9807000000000001</v>
      </c>
      <c r="K207" s="35">
        <v>100.2304</v>
      </c>
      <c r="M207" s="5" cm="1">
        <f t="array" ref="M207:S207">MMULT(D207:J207,TRANSPOSE(_xlfn.ANCHORARRAY($AH$15)))</f>
        <v>24.720290999453802</v>
      </c>
      <c r="N207" s="5">
        <v>7.05834014398864</v>
      </c>
      <c r="O207" s="5">
        <v>5.2720679478255015</v>
      </c>
      <c r="P207" s="5">
        <v>-3.9431655232142515</v>
      </c>
      <c r="Q207" s="5">
        <v>-12.459989005296102</v>
      </c>
      <c r="R207" s="5">
        <v>13.163132351567194</v>
      </c>
      <c r="S207" s="5">
        <v>12.592110215391473</v>
      </c>
    </row>
    <row r="208" spans="1:19" ht="25" customHeight="1" x14ac:dyDescent="0.2">
      <c r="A208" s="35">
        <v>905.74</v>
      </c>
      <c r="B208" s="55">
        <f t="shared" si="7"/>
        <v>55.261300000000006</v>
      </c>
      <c r="C208" s="53">
        <f t="shared" si="8"/>
        <v>54.853999999999999</v>
      </c>
      <c r="D208" s="35">
        <v>7.8200000000000006E-2</v>
      </c>
      <c r="E208" s="35">
        <v>19.420000000000002</v>
      </c>
      <c r="F208" s="35">
        <v>5.5646000000000004</v>
      </c>
      <c r="G208" s="35">
        <v>5.0804</v>
      </c>
      <c r="H208" s="35">
        <v>6.6562999999999999</v>
      </c>
      <c r="I208" s="35">
        <v>5.3118999999999996</v>
      </c>
      <c r="J208" s="35">
        <v>3.0346000000000002</v>
      </c>
      <c r="K208" s="35">
        <v>100.40730000000001</v>
      </c>
      <c r="M208" s="5" cm="1">
        <f t="array" ref="M208:S208">MMULT(D208:J208,TRANSPOSE(_xlfn.ANCHORARRAY($AH$15)))</f>
        <v>24.729189494277822</v>
      </c>
      <c r="N208" s="5">
        <v>7.0059770607893324</v>
      </c>
      <c r="O208" s="5">
        <v>5.4303603660145363</v>
      </c>
      <c r="P208" s="5">
        <v>-4.0402010487998155</v>
      </c>
      <c r="Q208" s="5">
        <v>-12.571229173575528</v>
      </c>
      <c r="R208" s="5">
        <v>13.338906022133642</v>
      </c>
      <c r="S208" s="5">
        <v>12.648671700288551</v>
      </c>
    </row>
    <row r="209" spans="1:19" ht="25" customHeight="1" x14ac:dyDescent="0.2">
      <c r="A209" s="35">
        <v>906.64</v>
      </c>
      <c r="B209" s="55">
        <f t="shared" si="7"/>
        <v>55.052500000000002</v>
      </c>
      <c r="C209" s="53">
        <f t="shared" si="8"/>
        <v>54.610700000000001</v>
      </c>
      <c r="D209" s="35">
        <v>6.2E-2</v>
      </c>
      <c r="E209" s="35">
        <v>19.838799999999999</v>
      </c>
      <c r="F209" s="35">
        <v>5.6050000000000004</v>
      </c>
      <c r="G209" s="35">
        <v>4.9931000000000001</v>
      </c>
      <c r="H209" s="35">
        <v>6.5313999999999997</v>
      </c>
      <c r="I209" s="35">
        <v>5.3174999999999999</v>
      </c>
      <c r="J209" s="35">
        <v>3.0415000000000001</v>
      </c>
      <c r="K209" s="35">
        <v>100.4418</v>
      </c>
      <c r="M209" s="5" cm="1">
        <f t="array" ref="M209:S209">MMULT(D209:J209,TRANSPOSE(_xlfn.ANCHORARRAY($AH$15)))</f>
        <v>24.993542608723086</v>
      </c>
      <c r="N209" s="5">
        <v>7.2432960204880521</v>
      </c>
      <c r="O209" s="5">
        <v>5.2348957322310374</v>
      </c>
      <c r="P209" s="5">
        <v>-4.0209769551252466</v>
      </c>
      <c r="Q209" s="5">
        <v>-12.666052647699198</v>
      </c>
      <c r="R209" s="5">
        <v>13.250061088185983</v>
      </c>
      <c r="S209" s="5">
        <v>12.600488284199592</v>
      </c>
    </row>
    <row r="210" spans="1:19" ht="25" customHeight="1" x14ac:dyDescent="0.2">
      <c r="A210" s="35">
        <v>908.69</v>
      </c>
      <c r="B210" s="55">
        <f t="shared" si="7"/>
        <v>54.986499999999992</v>
      </c>
      <c r="C210" s="53">
        <f t="shared" si="8"/>
        <v>54.836699999999993</v>
      </c>
      <c r="D210" s="35">
        <v>8.1600000000000006E-2</v>
      </c>
      <c r="E210" s="35">
        <v>19.604299999999999</v>
      </c>
      <c r="F210" s="35">
        <v>5.5853000000000002</v>
      </c>
      <c r="G210" s="35">
        <v>4.9946000000000002</v>
      </c>
      <c r="H210" s="35">
        <v>6.5472000000000001</v>
      </c>
      <c r="I210" s="35">
        <v>5.3593999999999999</v>
      </c>
      <c r="J210" s="35">
        <v>2.9908999999999999</v>
      </c>
      <c r="K210" s="35">
        <v>100.1498</v>
      </c>
      <c r="M210" s="5" cm="1">
        <f t="array" ref="M210:S210">MMULT(D210:J210,TRANSPOSE(_xlfn.ANCHORARRAY($AH$15)))</f>
        <v>24.815649929824573</v>
      </c>
      <c r="N210" s="5">
        <v>7.1088774305959159</v>
      </c>
      <c r="O210" s="5">
        <v>5.2906187427101239</v>
      </c>
      <c r="P210" s="5">
        <v>-3.9916696742164235</v>
      </c>
      <c r="Q210" s="5">
        <v>-12.544599128707821</v>
      </c>
      <c r="R210" s="5">
        <v>13.178329869069895</v>
      </c>
      <c r="S210" s="5">
        <v>12.6316720921743</v>
      </c>
    </row>
    <row r="211" spans="1:19" ht="25" customHeight="1" x14ac:dyDescent="0.2">
      <c r="A211" s="35">
        <v>970.84</v>
      </c>
      <c r="B211" s="55">
        <f>K211-SUM(D211:J211)</f>
        <v>55.147100000000002</v>
      </c>
      <c r="C211" s="53">
        <f>100-SUM(D211:J211)</f>
        <v>55.043700000000008</v>
      </c>
      <c r="D211" s="35">
        <v>7.4999999999999997E-2</v>
      </c>
      <c r="E211" s="35">
        <v>19.589099999999998</v>
      </c>
      <c r="F211" s="35">
        <v>5.5209000000000001</v>
      </c>
      <c r="G211" s="35">
        <v>4.9127999999999998</v>
      </c>
      <c r="H211" s="35">
        <v>6.4633000000000003</v>
      </c>
      <c r="I211" s="35">
        <v>5.3304</v>
      </c>
      <c r="J211" s="35">
        <v>3.0648</v>
      </c>
      <c r="K211" s="35">
        <v>100.10339999999999</v>
      </c>
      <c r="M211" s="5" cm="1">
        <f t="array" ref="M211:S211">MMULT(D211:J211,TRANSPOSE(_xlfn.ANCHORARRAY($AH$15)))</f>
        <v>24.724676289287693</v>
      </c>
      <c r="N211" s="5">
        <v>7.1418315572796622</v>
      </c>
      <c r="O211" s="5">
        <v>5.1695339722239666</v>
      </c>
      <c r="P211" s="5">
        <v>-3.9630670767833074</v>
      </c>
      <c r="Q211" s="5">
        <v>-12.61275430240412</v>
      </c>
      <c r="R211" s="5">
        <v>13.222697401272228</v>
      </c>
      <c r="S211" s="5">
        <v>12.573806385729348</v>
      </c>
    </row>
    <row r="212" spans="1:19" ht="25" customHeight="1" x14ac:dyDescent="0.2">
      <c r="A212" s="35">
        <v>972.59</v>
      </c>
      <c r="B212" s="55">
        <f t="shared" ref="B212:B246" si="9">K212-SUM(D212:J212)</f>
        <v>55.101999999999997</v>
      </c>
      <c r="C212" s="53">
        <f t="shared" ref="C212:C246" si="10">100-SUM(D212:J212)</f>
        <v>54.897199999999991</v>
      </c>
      <c r="D212" s="35">
        <v>5.7200000000000001E-2</v>
      </c>
      <c r="E212" s="35">
        <v>19.418700000000001</v>
      </c>
      <c r="F212" s="35">
        <v>5.6342999999999996</v>
      </c>
      <c r="G212" s="35">
        <v>4.9282000000000004</v>
      </c>
      <c r="H212" s="35">
        <v>6.5777999999999999</v>
      </c>
      <c r="I212" s="35">
        <v>5.3851000000000004</v>
      </c>
      <c r="J212" s="35">
        <v>3.1015000000000001</v>
      </c>
      <c r="K212" s="35">
        <v>100.20480000000001</v>
      </c>
      <c r="M212" s="5" cm="1">
        <f t="array" ref="M212:S212">MMULT(D212:J212,TRANSPOSE(_xlfn.ANCHORARRAY($AH$15)))</f>
        <v>24.690547686017002</v>
      </c>
      <c r="N212" s="5">
        <v>7.0577954230048885</v>
      </c>
      <c r="O212" s="5">
        <v>5.3428472120659389</v>
      </c>
      <c r="P212" s="5">
        <v>-3.8855671248302541</v>
      </c>
      <c r="Q212" s="5">
        <v>-12.716745877353366</v>
      </c>
      <c r="R212" s="5">
        <v>13.39853870834124</v>
      </c>
      <c r="S212" s="5">
        <v>12.719022221662822</v>
      </c>
    </row>
    <row r="213" spans="1:19" ht="25" customHeight="1" x14ac:dyDescent="0.2">
      <c r="A213" s="35">
        <v>973.21</v>
      </c>
      <c r="B213" s="55">
        <f t="shared" si="9"/>
        <v>55.251099999999994</v>
      </c>
      <c r="C213" s="53">
        <f t="shared" si="10"/>
        <v>55.027599999999993</v>
      </c>
      <c r="D213" s="35">
        <v>5.7500000000000002E-2</v>
      </c>
      <c r="E213" s="35">
        <v>19.478300000000001</v>
      </c>
      <c r="F213" s="35">
        <v>5.5759999999999996</v>
      </c>
      <c r="G213" s="35">
        <v>4.8851000000000004</v>
      </c>
      <c r="H213" s="35">
        <v>6.6058000000000003</v>
      </c>
      <c r="I213" s="35">
        <v>5.3669000000000002</v>
      </c>
      <c r="J213" s="35">
        <v>3.0028000000000001</v>
      </c>
      <c r="K213" s="35">
        <v>100.2235</v>
      </c>
      <c r="M213" s="5" cm="1">
        <f t="array" ref="M213:S213">MMULT(D213:J213,TRANSPOSE(_xlfn.ANCHORARRAY($AH$15)))</f>
        <v>24.679769297942862</v>
      </c>
      <c r="N213" s="5">
        <v>7.0928793339785035</v>
      </c>
      <c r="O213" s="5">
        <v>5.2801802810843244</v>
      </c>
      <c r="P213" s="5">
        <v>-3.8467992277833525</v>
      </c>
      <c r="Q213" s="5">
        <v>-12.485926847335287</v>
      </c>
      <c r="R213" s="5">
        <v>13.207390313913866</v>
      </c>
      <c r="S213" s="5">
        <v>12.637364120932668</v>
      </c>
    </row>
    <row r="214" spans="1:19" ht="25" customHeight="1" x14ac:dyDescent="0.2">
      <c r="A214" s="35">
        <v>1035.95</v>
      </c>
      <c r="B214" s="55">
        <f t="shared" si="9"/>
        <v>55.247099999999996</v>
      </c>
      <c r="C214" s="53">
        <f t="shared" si="10"/>
        <v>54.872099999999996</v>
      </c>
      <c r="D214" s="35">
        <v>7.6499999999999999E-2</v>
      </c>
      <c r="E214" s="35">
        <v>19.474799999999998</v>
      </c>
      <c r="F214" s="35">
        <v>5.585</v>
      </c>
      <c r="G214" s="35">
        <v>4.9138000000000002</v>
      </c>
      <c r="H214" s="35">
        <v>6.5754000000000001</v>
      </c>
      <c r="I214" s="35">
        <v>5.4473000000000003</v>
      </c>
      <c r="J214" s="35">
        <v>3.0550999999999999</v>
      </c>
      <c r="K214" s="35">
        <v>100.375</v>
      </c>
      <c r="M214" s="5" cm="1">
        <f t="array" ref="M214:S214">MMULT(D214:J214,TRANSPOSE(_xlfn.ANCHORARRAY($AH$15)))</f>
        <v>24.732724281431025</v>
      </c>
      <c r="N214" s="5">
        <v>7.0671960258998681</v>
      </c>
      <c r="O214" s="5">
        <v>5.3021474130336586</v>
      </c>
      <c r="P214" s="5">
        <v>-3.8914711191590103</v>
      </c>
      <c r="Q214" s="5">
        <v>-12.6218787016061</v>
      </c>
      <c r="R214" s="5">
        <v>13.317503809851742</v>
      </c>
      <c r="S214" s="5">
        <v>12.764395601370268</v>
      </c>
    </row>
    <row r="215" spans="1:19" ht="25" customHeight="1" x14ac:dyDescent="0.2">
      <c r="A215" s="35">
        <v>1037.74</v>
      </c>
      <c r="B215" s="55">
        <f t="shared" si="9"/>
        <v>55.165399999999998</v>
      </c>
      <c r="C215" s="53">
        <f t="shared" si="10"/>
        <v>54.762700000000002</v>
      </c>
      <c r="D215" s="35">
        <v>5.2699999999999997E-2</v>
      </c>
      <c r="E215" s="35">
        <v>19.624099999999999</v>
      </c>
      <c r="F215" s="35">
        <v>5.6558999999999999</v>
      </c>
      <c r="G215" s="35">
        <v>5.0105000000000004</v>
      </c>
      <c r="H215" s="35">
        <v>6.5090000000000003</v>
      </c>
      <c r="I215" s="35">
        <v>5.3589000000000002</v>
      </c>
      <c r="J215" s="35">
        <v>3.0261999999999998</v>
      </c>
      <c r="K215" s="35">
        <v>100.4027</v>
      </c>
      <c r="M215" s="5" cm="1">
        <f t="array" ref="M215:S215">MMULT(D215:J215,TRANSPOSE(_xlfn.ANCHORARRAY($AH$15)))</f>
        <v>24.839052264082241</v>
      </c>
      <c r="N215" s="5">
        <v>7.1430223352160613</v>
      </c>
      <c r="O215" s="5">
        <v>5.3289912193814564</v>
      </c>
      <c r="P215" s="5">
        <v>-3.9973852165472876</v>
      </c>
      <c r="Q215" s="5">
        <v>-12.671474553144389</v>
      </c>
      <c r="R215" s="5">
        <v>13.230894907157975</v>
      </c>
      <c r="S215" s="5">
        <v>12.646492300468166</v>
      </c>
    </row>
    <row r="216" spans="1:19" ht="25" customHeight="1" x14ac:dyDescent="0.2">
      <c r="A216" s="35">
        <v>1038.53</v>
      </c>
      <c r="B216" s="55">
        <f t="shared" si="9"/>
        <v>54.97829999999999</v>
      </c>
      <c r="C216" s="53">
        <f t="shared" si="10"/>
        <v>54.873099999999994</v>
      </c>
      <c r="D216" s="35">
        <v>0.108</v>
      </c>
      <c r="E216" s="35">
        <v>19.553699999999999</v>
      </c>
      <c r="F216" s="35">
        <v>5.58</v>
      </c>
      <c r="G216" s="35">
        <v>5.0111999999999997</v>
      </c>
      <c r="H216" s="35">
        <v>6.5663</v>
      </c>
      <c r="I216" s="35">
        <v>5.3392999999999997</v>
      </c>
      <c r="J216" s="35">
        <v>2.9683999999999999</v>
      </c>
      <c r="K216" s="35">
        <v>100.1052</v>
      </c>
      <c r="M216" s="5" cm="1">
        <f t="array" ref="M216:S216">MMULT(D216:J216,TRANSPOSE(_xlfn.ANCHORARRAY($AH$15)))</f>
        <v>24.789758405026895</v>
      </c>
      <c r="N216" s="5">
        <v>7.0533395793044882</v>
      </c>
      <c r="O216" s="5">
        <v>5.2961415015915128</v>
      </c>
      <c r="P216" s="5">
        <v>-3.9995621615295938</v>
      </c>
      <c r="Q216" s="5">
        <v>-12.492976004053446</v>
      </c>
      <c r="R216" s="5">
        <v>13.14997007645567</v>
      </c>
      <c r="S216" s="5">
        <v>12.607672536762029</v>
      </c>
    </row>
    <row r="217" spans="1:19" ht="25" customHeight="1" x14ac:dyDescent="0.2">
      <c r="A217" s="35">
        <v>1101.05</v>
      </c>
      <c r="B217" s="55">
        <f t="shared" si="9"/>
        <v>55.073899999999995</v>
      </c>
      <c r="C217" s="53">
        <f t="shared" si="10"/>
        <v>54.869900000000001</v>
      </c>
      <c r="D217" s="35">
        <v>4.8399999999999999E-2</v>
      </c>
      <c r="E217" s="35">
        <v>19.538699999999999</v>
      </c>
      <c r="F217" s="35">
        <v>5.7095000000000002</v>
      </c>
      <c r="G217" s="35">
        <v>4.9208999999999996</v>
      </c>
      <c r="H217" s="35">
        <v>6.5641999999999996</v>
      </c>
      <c r="I217" s="35">
        <v>5.3277999999999999</v>
      </c>
      <c r="J217" s="35">
        <v>3.0206</v>
      </c>
      <c r="K217" s="35">
        <v>100.20399999999999</v>
      </c>
      <c r="M217" s="5" cm="1">
        <f t="array" ref="M217:S217">MMULT(D217:J217,TRANSPOSE(_xlfn.ANCHORARRAY($AH$15)))</f>
        <v>24.757548611791744</v>
      </c>
      <c r="N217" s="5">
        <v>7.1171230915109165</v>
      </c>
      <c r="O217" s="5">
        <v>5.3187024451829981</v>
      </c>
      <c r="P217" s="5">
        <v>-3.8566078115863927</v>
      </c>
      <c r="Q217" s="5">
        <v>-12.630122387260716</v>
      </c>
      <c r="R217" s="5">
        <v>13.230669395531585</v>
      </c>
      <c r="S217" s="5">
        <v>12.610040888259665</v>
      </c>
    </row>
    <row r="218" spans="1:19" ht="25" customHeight="1" x14ac:dyDescent="0.2">
      <c r="A218" s="35">
        <v>1102.27</v>
      </c>
      <c r="B218" s="55">
        <f t="shared" si="9"/>
        <v>55.160200000000003</v>
      </c>
      <c r="C218" s="53">
        <f t="shared" si="10"/>
        <v>55.037700000000001</v>
      </c>
      <c r="D218" s="35">
        <v>8.48E-2</v>
      </c>
      <c r="E218" s="35">
        <v>19.494399999999999</v>
      </c>
      <c r="F218" s="35">
        <v>5.5679999999999996</v>
      </c>
      <c r="G218" s="35">
        <v>4.8886000000000003</v>
      </c>
      <c r="H218" s="35">
        <v>6.4622000000000002</v>
      </c>
      <c r="I218" s="35">
        <v>5.4467999999999996</v>
      </c>
      <c r="J218" s="35">
        <v>3.0175000000000001</v>
      </c>
      <c r="K218" s="35">
        <v>100.1225</v>
      </c>
      <c r="M218" s="5" cm="1">
        <f t="array" ref="M218:S218">MMULT(D218:J218,TRANSPOSE(_xlfn.ANCHORARRAY($AH$15)))</f>
        <v>24.685004832450741</v>
      </c>
      <c r="N218" s="5">
        <v>7.0811396878487711</v>
      </c>
      <c r="O218" s="5">
        <v>5.2167251283453879</v>
      </c>
      <c r="P218" s="5">
        <v>-3.9030645374032957</v>
      </c>
      <c r="Q218" s="5">
        <v>-12.572549657756955</v>
      </c>
      <c r="R218" s="5">
        <v>13.166180684273368</v>
      </c>
      <c r="S218" s="5">
        <v>12.697440661772628</v>
      </c>
    </row>
    <row r="219" spans="1:19" ht="25" customHeight="1" x14ac:dyDescent="0.2">
      <c r="A219" s="35">
        <v>1104.48</v>
      </c>
      <c r="B219" s="55">
        <f t="shared" si="9"/>
        <v>55.231900000000003</v>
      </c>
      <c r="C219" s="53">
        <f t="shared" si="10"/>
        <v>54.818300000000001</v>
      </c>
      <c r="D219" s="35">
        <v>5.4199999999999998E-2</v>
      </c>
      <c r="E219" s="35">
        <v>19.545999999999999</v>
      </c>
      <c r="F219" s="35">
        <v>5.5860000000000003</v>
      </c>
      <c r="G219" s="35">
        <v>4.9725000000000001</v>
      </c>
      <c r="H219" s="35">
        <v>6.4980000000000002</v>
      </c>
      <c r="I219" s="35">
        <v>5.4493</v>
      </c>
      <c r="J219" s="35">
        <v>3.0756999999999999</v>
      </c>
      <c r="K219" s="35">
        <v>100.4136</v>
      </c>
      <c r="M219" s="5" cm="1">
        <f t="array" ref="M219:S219">MMULT(D219:J219,TRANSPOSE(_xlfn.ANCHORARRAY($AH$15)))</f>
        <v>24.778275311746356</v>
      </c>
      <c r="N219" s="5">
        <v>7.118508364519232</v>
      </c>
      <c r="O219" s="5">
        <v>5.3143712245164165</v>
      </c>
      <c r="P219" s="5">
        <v>-3.9838002235036294</v>
      </c>
      <c r="Q219" s="5">
        <v>-12.711033558310341</v>
      </c>
      <c r="R219" s="5">
        <v>13.320549242398059</v>
      </c>
      <c r="S219" s="5">
        <v>12.761845822138762</v>
      </c>
    </row>
    <row r="220" spans="1:19" ht="25" customHeight="1" x14ac:dyDescent="0.2">
      <c r="A220" s="35">
        <v>1166.1600000000001</v>
      </c>
      <c r="B220" s="55">
        <f t="shared" si="9"/>
        <v>55.2928</v>
      </c>
      <c r="C220" s="53">
        <f t="shared" si="10"/>
        <v>55.133700000000005</v>
      </c>
      <c r="D220" s="35">
        <v>4.0099999999999997E-2</v>
      </c>
      <c r="E220" s="35">
        <v>19.382100000000001</v>
      </c>
      <c r="F220" s="35">
        <v>5.5122999999999998</v>
      </c>
      <c r="G220" s="35">
        <v>4.9627999999999997</v>
      </c>
      <c r="H220" s="35">
        <v>6.5157999999999996</v>
      </c>
      <c r="I220" s="35">
        <v>5.4511000000000003</v>
      </c>
      <c r="J220" s="35">
        <v>3.0021</v>
      </c>
      <c r="K220" s="35">
        <v>100.1591</v>
      </c>
      <c r="M220" s="5" cm="1">
        <f t="array" ref="M220:S220">MMULT(D220:J220,TRANSPOSE(_xlfn.ANCHORARRAY($AH$15)))</f>
        <v>24.596115260180472</v>
      </c>
      <c r="N220" s="5">
        <v>7.0590345278148181</v>
      </c>
      <c r="O220" s="5">
        <v>5.3394853900109709</v>
      </c>
      <c r="P220" s="5">
        <v>-3.9629842263359656</v>
      </c>
      <c r="Q220" s="5">
        <v>-12.505795767917657</v>
      </c>
      <c r="R220" s="5">
        <v>13.182441662059553</v>
      </c>
      <c r="S220" s="5">
        <v>12.717532913693303</v>
      </c>
    </row>
    <row r="221" spans="1:19" ht="25" customHeight="1" x14ac:dyDescent="0.2">
      <c r="A221" s="35">
        <v>1166.79</v>
      </c>
      <c r="B221" s="55">
        <f t="shared" si="9"/>
        <v>55.154699999999998</v>
      </c>
      <c r="C221" s="53">
        <f t="shared" si="10"/>
        <v>54.719299999999997</v>
      </c>
      <c r="D221" s="35">
        <v>7.2599999999999998E-2</v>
      </c>
      <c r="E221" s="35">
        <v>19.6325</v>
      </c>
      <c r="F221" s="35">
        <v>5.5355999999999996</v>
      </c>
      <c r="G221" s="35">
        <v>4.8863000000000003</v>
      </c>
      <c r="H221" s="35">
        <v>6.5785999999999998</v>
      </c>
      <c r="I221" s="35">
        <v>5.5102000000000002</v>
      </c>
      <c r="J221" s="35">
        <v>3.0649000000000002</v>
      </c>
      <c r="K221" s="35">
        <v>100.4354</v>
      </c>
      <c r="M221" s="5" cm="1">
        <f t="array" ref="M221:S221">MMULT(D221:J221,TRANSPOSE(_xlfn.ANCHORARRAY($AH$15)))</f>
        <v>24.85568400389845</v>
      </c>
      <c r="N221" s="5">
        <v>7.1532568537348302</v>
      </c>
      <c r="O221" s="5">
        <v>5.2467612712346936</v>
      </c>
      <c r="P221" s="5">
        <v>-3.8993990548251443</v>
      </c>
      <c r="Q221" s="5">
        <v>-12.628294805124419</v>
      </c>
      <c r="R221" s="5">
        <v>13.338382428521111</v>
      </c>
      <c r="S221" s="5">
        <v>12.835835025472361</v>
      </c>
    </row>
    <row r="222" spans="1:19" ht="25" customHeight="1" x14ac:dyDescent="0.2">
      <c r="A222" s="35">
        <v>1170.42</v>
      </c>
      <c r="B222" s="55">
        <f t="shared" si="9"/>
        <v>55.122399999999999</v>
      </c>
      <c r="C222" s="53">
        <f t="shared" si="10"/>
        <v>54.792199999999994</v>
      </c>
      <c r="D222" s="35">
        <v>6.2300000000000001E-2</v>
      </c>
      <c r="E222" s="35">
        <v>19.4175</v>
      </c>
      <c r="F222" s="35">
        <v>5.6111000000000004</v>
      </c>
      <c r="G222" s="35">
        <v>5.0125000000000002</v>
      </c>
      <c r="H222" s="35">
        <v>6.5533999999999999</v>
      </c>
      <c r="I222" s="35">
        <v>5.4698000000000002</v>
      </c>
      <c r="J222" s="35">
        <v>3.0811999999999999</v>
      </c>
      <c r="K222" s="35">
        <v>100.3302</v>
      </c>
      <c r="M222" s="5" cm="1">
        <f t="array" ref="M222:S222">MMULT(D222:J222,TRANSPOSE(_xlfn.ANCHORARRAY($AH$15)))</f>
        <v>24.73253239561533</v>
      </c>
      <c r="N222" s="5">
        <v>7.0347732250899604</v>
      </c>
      <c r="O222" s="5">
        <v>5.409340643541956</v>
      </c>
      <c r="P222" s="5">
        <v>-3.986037763845713</v>
      </c>
      <c r="Q222" s="5">
        <v>-12.725977913094528</v>
      </c>
      <c r="R222" s="5">
        <v>13.38792867647515</v>
      </c>
      <c r="S222" s="5">
        <v>12.823385814915806</v>
      </c>
    </row>
    <row r="223" spans="1:19" ht="25" customHeight="1" x14ac:dyDescent="0.2">
      <c r="A223" s="35">
        <v>1231.26</v>
      </c>
      <c r="B223" s="55">
        <f t="shared" si="9"/>
        <v>55.160399999999996</v>
      </c>
      <c r="C223" s="53">
        <f t="shared" si="10"/>
        <v>54.795599999999993</v>
      </c>
      <c r="D223" s="35">
        <v>5.8999999999999997E-2</v>
      </c>
      <c r="E223" s="35">
        <v>19.584900000000001</v>
      </c>
      <c r="F223" s="35">
        <v>5.5936000000000003</v>
      </c>
      <c r="G223" s="35">
        <v>4.9175000000000004</v>
      </c>
      <c r="H223" s="35">
        <v>6.4824000000000002</v>
      </c>
      <c r="I223" s="35">
        <v>5.5115999999999996</v>
      </c>
      <c r="J223" s="35">
        <v>3.0554000000000001</v>
      </c>
      <c r="K223" s="35">
        <v>100.3648</v>
      </c>
      <c r="M223" s="5" cm="1">
        <f t="array" ref="M223:S223">MMULT(D223:J223,TRANSPOSE(_xlfn.ANCHORARRAY($AH$15)))</f>
        <v>24.802367644364878</v>
      </c>
      <c r="N223" s="5">
        <v>7.1400640799960202</v>
      </c>
      <c r="O223" s="5">
        <v>5.2728337098101914</v>
      </c>
      <c r="P223" s="5">
        <v>-3.9302725772521381</v>
      </c>
      <c r="Q223" s="5">
        <v>-12.685653211313976</v>
      </c>
      <c r="R223" s="5">
        <v>13.275264672446063</v>
      </c>
      <c r="S223" s="5">
        <v>12.813097509040341</v>
      </c>
    </row>
    <row r="224" spans="1:19" ht="25" customHeight="1" x14ac:dyDescent="0.2">
      <c r="A224" s="35">
        <v>1231.32</v>
      </c>
      <c r="B224" s="55">
        <f t="shared" si="9"/>
        <v>55.181000000000004</v>
      </c>
      <c r="C224" s="53">
        <f t="shared" si="10"/>
        <v>54.8461</v>
      </c>
      <c r="D224" s="35">
        <v>7.0300000000000001E-2</v>
      </c>
      <c r="E224" s="35">
        <v>19.526700000000002</v>
      </c>
      <c r="F224" s="35">
        <v>5.6081000000000003</v>
      </c>
      <c r="G224" s="35">
        <v>4.8834999999999997</v>
      </c>
      <c r="H224" s="35">
        <v>6.5353000000000003</v>
      </c>
      <c r="I224" s="35">
        <v>5.4897</v>
      </c>
      <c r="J224" s="35">
        <v>3.0402999999999998</v>
      </c>
      <c r="K224" s="35">
        <v>100.3349</v>
      </c>
      <c r="M224" s="5" cm="1">
        <f t="array" ref="M224:S224">MMULT(D224:J224,TRANSPOSE(_xlfn.ANCHORARRAY($AH$15)))</f>
        <v>24.761440017285135</v>
      </c>
      <c r="N224" s="5">
        <v>7.1026781076177592</v>
      </c>
      <c r="O224" s="5">
        <v>5.274086158758478</v>
      </c>
      <c r="P224" s="5">
        <v>-3.8663275840326201</v>
      </c>
      <c r="Q224" s="5">
        <v>-12.629175847120434</v>
      </c>
      <c r="R224" s="5">
        <v>13.269366226995148</v>
      </c>
      <c r="S224" s="5">
        <v>12.791748467009652</v>
      </c>
    </row>
    <row r="225" spans="1:19" ht="25" customHeight="1" x14ac:dyDescent="0.2">
      <c r="A225" s="35">
        <v>1236.3800000000001</v>
      </c>
      <c r="B225" s="55">
        <f t="shared" si="9"/>
        <v>55.206000000000003</v>
      </c>
      <c r="C225" s="53">
        <f t="shared" si="10"/>
        <v>54.929299999999998</v>
      </c>
      <c r="D225" s="35">
        <v>5.6500000000000002E-2</v>
      </c>
      <c r="E225" s="35">
        <v>19.4834</v>
      </c>
      <c r="F225" s="35">
        <v>5.5251999999999999</v>
      </c>
      <c r="G225" s="35">
        <v>4.9546999999999999</v>
      </c>
      <c r="H225" s="35">
        <v>6.4786000000000001</v>
      </c>
      <c r="I225" s="35">
        <v>5.5403000000000002</v>
      </c>
      <c r="J225" s="35">
        <v>3.032</v>
      </c>
      <c r="K225" s="35">
        <v>100.27670000000001</v>
      </c>
      <c r="M225" s="5" cm="1">
        <f t="array" ref="M225:S225">MMULT(D225:J225,TRANSPOSE(_xlfn.ANCHORARRAY($AH$15)))</f>
        <v>24.71302069991901</v>
      </c>
      <c r="N225" s="5">
        <v>7.0914349130839369</v>
      </c>
      <c r="O225" s="5">
        <v>5.3102382253132436</v>
      </c>
      <c r="P225" s="5">
        <v>-3.9789313810000353</v>
      </c>
      <c r="Q225" s="5">
        <v>-12.608858477416199</v>
      </c>
      <c r="R225" s="5">
        <v>13.238144294206576</v>
      </c>
      <c r="S225" s="5">
        <v>12.833852872931258</v>
      </c>
    </row>
    <row r="226" spans="1:19" ht="25" customHeight="1" x14ac:dyDescent="0.2">
      <c r="A226" s="35">
        <v>1295.8399999999999</v>
      </c>
      <c r="B226" s="55">
        <f t="shared" si="9"/>
        <v>55.156999999999996</v>
      </c>
      <c r="C226" s="53">
        <f t="shared" si="10"/>
        <v>54.884500000000003</v>
      </c>
      <c r="D226" s="35">
        <v>7.4899999999999994E-2</v>
      </c>
      <c r="E226" s="35">
        <v>19.610499999999998</v>
      </c>
      <c r="F226" s="35">
        <v>5.6276999999999999</v>
      </c>
      <c r="G226" s="35">
        <v>4.8390000000000004</v>
      </c>
      <c r="H226" s="35">
        <v>6.51</v>
      </c>
      <c r="I226" s="35">
        <v>5.4431000000000003</v>
      </c>
      <c r="J226" s="35">
        <v>3.0103</v>
      </c>
      <c r="K226" s="35">
        <v>100.27249999999999</v>
      </c>
      <c r="M226" s="5" cm="1">
        <f t="array" ref="M226:S226">MMULT(D226:J226,TRANSPOSE(_xlfn.ANCHORARRAY($AH$15)))</f>
        <v>24.787254065279576</v>
      </c>
      <c r="N226" s="5">
        <v>7.1467499363630473</v>
      </c>
      <c r="O226" s="5">
        <v>5.1984332389933758</v>
      </c>
      <c r="P226" s="5">
        <v>-3.8270975394416551</v>
      </c>
      <c r="Q226" s="5">
        <v>-12.580591201752995</v>
      </c>
      <c r="R226" s="5">
        <v>13.175204145439</v>
      </c>
      <c r="S226" s="5">
        <v>12.702401300174758</v>
      </c>
    </row>
    <row r="227" spans="1:19" ht="25" customHeight="1" x14ac:dyDescent="0.2">
      <c r="A227" s="35">
        <v>1296.3699999999999</v>
      </c>
      <c r="B227" s="55">
        <f t="shared" si="9"/>
        <v>55.248400000000004</v>
      </c>
      <c r="C227" s="53">
        <f t="shared" si="10"/>
        <v>54.802199999999999</v>
      </c>
      <c r="D227" s="35">
        <v>5.5E-2</v>
      </c>
      <c r="E227" s="35">
        <v>19.652200000000001</v>
      </c>
      <c r="F227" s="35">
        <v>5.5294999999999996</v>
      </c>
      <c r="G227" s="35">
        <v>5.0095000000000001</v>
      </c>
      <c r="H227" s="35">
        <v>6.3936000000000002</v>
      </c>
      <c r="I227" s="35">
        <v>5.48</v>
      </c>
      <c r="J227" s="35">
        <v>3.0779999999999998</v>
      </c>
      <c r="K227" s="35">
        <v>100.4462</v>
      </c>
      <c r="M227" s="5" cm="1">
        <f t="array" ref="M227:S227">MMULT(D227:J227,TRANSPOSE(_xlfn.ANCHORARRAY($AH$15)))</f>
        <v>24.832943561222457</v>
      </c>
      <c r="N227" s="5">
        <v>7.1721551830986572</v>
      </c>
      <c r="O227" s="5">
        <v>5.2596104035116262</v>
      </c>
      <c r="P227" s="5">
        <v>-4.0870076881645074</v>
      </c>
      <c r="Q227" s="5">
        <v>-12.74191390052596</v>
      </c>
      <c r="R227" s="5">
        <v>13.267673458830735</v>
      </c>
      <c r="S227" s="5">
        <v>12.765700060939587</v>
      </c>
    </row>
    <row r="228" spans="1:19" ht="25" customHeight="1" x14ac:dyDescent="0.2">
      <c r="A228" s="35">
        <v>1302.32</v>
      </c>
      <c r="B228" s="55">
        <f t="shared" si="9"/>
        <v>55.368100000000005</v>
      </c>
      <c r="C228" s="53">
        <f t="shared" si="10"/>
        <v>54.903600000000004</v>
      </c>
      <c r="D228" s="35">
        <v>7.3999999999999996E-2</v>
      </c>
      <c r="E228" s="35">
        <v>19.4392</v>
      </c>
      <c r="F228" s="35">
        <v>5.4992000000000001</v>
      </c>
      <c r="G228" s="35">
        <v>4.9455999999999998</v>
      </c>
      <c r="H228" s="35">
        <v>6.4909999999999997</v>
      </c>
      <c r="I228" s="35">
        <v>5.5815000000000001</v>
      </c>
      <c r="J228" s="35">
        <v>3.0659000000000001</v>
      </c>
      <c r="K228" s="35">
        <v>100.4645</v>
      </c>
      <c r="M228" s="5" cm="1">
        <f t="array" ref="M228:S228">MMULT(D228:J228,TRANSPOSE(_xlfn.ANCHORARRAY($AH$15)))</f>
        <v>24.70333066388633</v>
      </c>
      <c r="N228" s="5">
        <v>7.0561065984677542</v>
      </c>
      <c r="O228" s="5">
        <v>5.3088151883851191</v>
      </c>
      <c r="P228" s="5">
        <v>-3.9768490931745122</v>
      </c>
      <c r="Q228" s="5">
        <v>-12.647923329396409</v>
      </c>
      <c r="R228" s="5">
        <v>13.31594866648398</v>
      </c>
      <c r="S228" s="5">
        <v>12.903002534425966</v>
      </c>
    </row>
    <row r="229" spans="1:19" ht="25" customHeight="1" x14ac:dyDescent="0.2">
      <c r="A229" s="35">
        <v>1360.37</v>
      </c>
      <c r="B229" s="55">
        <f t="shared" si="9"/>
        <v>55.182400000000001</v>
      </c>
      <c r="C229" s="53">
        <f t="shared" si="10"/>
        <v>55.2577</v>
      </c>
      <c r="D229" s="35">
        <v>5.2999999999999999E-2</v>
      </c>
      <c r="E229" s="35">
        <v>19.2316</v>
      </c>
      <c r="F229" s="35">
        <v>5.5401999999999996</v>
      </c>
      <c r="G229" s="35">
        <v>4.8651999999999997</v>
      </c>
      <c r="H229" s="35">
        <v>6.5697999999999999</v>
      </c>
      <c r="I229" s="35">
        <v>5.4595000000000002</v>
      </c>
      <c r="J229" s="35">
        <v>3.0230000000000001</v>
      </c>
      <c r="K229" s="35">
        <v>99.924700000000001</v>
      </c>
      <c r="M229" s="5" cm="1">
        <f t="array" ref="M229:S229">MMULT(D229:J229,TRANSPOSE(_xlfn.ANCHORARRAY($AH$15)))</f>
        <v>24.480672310798042</v>
      </c>
      <c r="N229" s="5">
        <v>6.9887339971831306</v>
      </c>
      <c r="O229" s="5">
        <v>5.3277724063731728</v>
      </c>
      <c r="P229" s="5">
        <v>-3.8215706062918384</v>
      </c>
      <c r="Q229" s="5">
        <v>-12.492506261803033</v>
      </c>
      <c r="R229" s="5">
        <v>13.237566327773875</v>
      </c>
      <c r="S229" s="5">
        <v>12.739741740706316</v>
      </c>
    </row>
    <row r="230" spans="1:19" ht="25" customHeight="1" x14ac:dyDescent="0.2">
      <c r="A230" s="35">
        <v>1361.48</v>
      </c>
      <c r="B230" s="55">
        <f t="shared" si="9"/>
        <v>55.352599999999988</v>
      </c>
      <c r="C230" s="53">
        <f t="shared" si="10"/>
        <v>54.799699999999994</v>
      </c>
      <c r="D230" s="35">
        <v>7.0000000000000007E-2</v>
      </c>
      <c r="E230" s="35">
        <v>19.5825</v>
      </c>
      <c r="F230" s="35">
        <v>5.5301</v>
      </c>
      <c r="G230" s="35">
        <v>4.9583000000000004</v>
      </c>
      <c r="H230" s="35">
        <v>6.4623999999999997</v>
      </c>
      <c r="I230" s="35">
        <v>5.5461</v>
      </c>
      <c r="J230" s="35">
        <v>3.0508999999999999</v>
      </c>
      <c r="K230" s="35">
        <v>100.55289999999999</v>
      </c>
      <c r="M230" s="5" cm="1">
        <f t="array" ref="M230:S230">MMULT(D230:J230,TRANSPOSE(_xlfn.ANCHORARRAY($AH$15)))</f>
        <v>24.805481731651405</v>
      </c>
      <c r="N230" s="5">
        <v>7.1251195683064079</v>
      </c>
      <c r="O230" s="5">
        <v>5.274782437516393</v>
      </c>
      <c r="P230" s="5">
        <v>-4.0021798578822141</v>
      </c>
      <c r="Q230" s="5">
        <v>-12.66474870666476</v>
      </c>
      <c r="R230" s="5">
        <v>13.266619806243101</v>
      </c>
      <c r="S230" s="5">
        <v>12.848543310291191</v>
      </c>
    </row>
    <row r="231" spans="1:19" ht="25" customHeight="1" x14ac:dyDescent="0.2">
      <c r="A231" s="35">
        <v>1368.27</v>
      </c>
      <c r="B231" s="55">
        <f t="shared" si="9"/>
        <v>55.233199999999997</v>
      </c>
      <c r="C231" s="53">
        <f t="shared" si="10"/>
        <v>54.926400000000001</v>
      </c>
      <c r="D231" s="35">
        <v>5.1700000000000003E-2</v>
      </c>
      <c r="E231" s="35">
        <v>19.604500000000002</v>
      </c>
      <c r="F231" s="35">
        <v>5.5118999999999998</v>
      </c>
      <c r="G231" s="35">
        <v>4.8788</v>
      </c>
      <c r="H231" s="35">
        <v>6.57</v>
      </c>
      <c r="I231" s="35">
        <v>5.4039999999999999</v>
      </c>
      <c r="J231" s="35">
        <v>3.0527000000000002</v>
      </c>
      <c r="K231" s="35">
        <v>100.3068</v>
      </c>
      <c r="M231" s="5" cm="1">
        <f t="array" ref="M231:S231">MMULT(D231:J231,TRANSPOSE(_xlfn.ANCHORARRAY($AH$15)))</f>
        <v>24.767654867729309</v>
      </c>
      <c r="N231" s="5">
        <v>7.169081981987337</v>
      </c>
      <c r="O231" s="5">
        <v>5.2210210826100205</v>
      </c>
      <c r="P231" s="5">
        <v>-3.8956900580053451</v>
      </c>
      <c r="Q231" s="5">
        <v>-12.560488748819747</v>
      </c>
      <c r="R231" s="5">
        <v>13.275054795161928</v>
      </c>
      <c r="S231" s="5">
        <v>12.685587095076677</v>
      </c>
    </row>
    <row r="232" spans="1:19" ht="25" customHeight="1" x14ac:dyDescent="0.2">
      <c r="A232" s="35">
        <v>1424.9</v>
      </c>
      <c r="B232" s="55">
        <f t="shared" si="9"/>
        <v>54.852400000000003</v>
      </c>
      <c r="C232" s="53">
        <f t="shared" si="10"/>
        <v>54.744900000000001</v>
      </c>
      <c r="D232" s="35">
        <v>6.0699999999999997E-2</v>
      </c>
      <c r="E232" s="35">
        <v>19.698699999999999</v>
      </c>
      <c r="F232" s="35">
        <v>5.5084999999999997</v>
      </c>
      <c r="G232" s="35">
        <v>4.9082999999999997</v>
      </c>
      <c r="H232" s="35">
        <v>6.5004</v>
      </c>
      <c r="I232" s="35">
        <v>5.5460000000000003</v>
      </c>
      <c r="J232" s="35">
        <v>3.0325000000000002</v>
      </c>
      <c r="K232" s="35">
        <v>100.1075</v>
      </c>
      <c r="M232" s="5" cm="1">
        <f t="array" ref="M232:S232">MMULT(D232:J232,TRANSPOSE(_xlfn.ANCHORARRAY($AH$15)))</f>
        <v>24.875867632204326</v>
      </c>
      <c r="N232" s="5">
        <v>7.1974959879248894</v>
      </c>
      <c r="O232" s="5">
        <v>5.2232037832346991</v>
      </c>
      <c r="P232" s="5">
        <v>-3.9568644589835658</v>
      </c>
      <c r="Q232" s="5">
        <v>-12.602051407176464</v>
      </c>
      <c r="R232" s="5">
        <v>13.238108507453646</v>
      </c>
      <c r="S232" s="5">
        <v>12.836857872211976</v>
      </c>
    </row>
    <row r="233" spans="1:19" ht="25" customHeight="1" x14ac:dyDescent="0.2">
      <c r="A233" s="35">
        <v>1426.58</v>
      </c>
      <c r="B233" s="55">
        <f t="shared" si="9"/>
        <v>55.077100000000002</v>
      </c>
      <c r="C233" s="53">
        <f t="shared" si="10"/>
        <v>54.527299999999997</v>
      </c>
      <c r="D233" s="35">
        <v>6.9900000000000004E-2</v>
      </c>
      <c r="E233" s="35">
        <v>19.7075</v>
      </c>
      <c r="F233" s="35">
        <v>5.6368</v>
      </c>
      <c r="G233" s="35">
        <v>4.9614000000000003</v>
      </c>
      <c r="H233" s="35">
        <v>6.4603000000000002</v>
      </c>
      <c r="I233" s="35">
        <v>5.5956000000000001</v>
      </c>
      <c r="J233" s="35">
        <v>3.0411999999999999</v>
      </c>
      <c r="K233" s="35">
        <v>100.5498</v>
      </c>
      <c r="M233" s="5" cm="1">
        <f t="array" ref="M233:S233">MMULT(D233:J233,TRANSPOSE(_xlfn.ANCHORARRAY($AH$15)))</f>
        <v>24.955811660360869</v>
      </c>
      <c r="N233" s="5">
        <v>7.1717866273963633</v>
      </c>
      <c r="O233" s="5">
        <v>5.2980608604636856</v>
      </c>
      <c r="P233" s="5">
        <v>-3.98034384481269</v>
      </c>
      <c r="Q233" s="5">
        <v>-12.749612269137895</v>
      </c>
      <c r="R233" s="5">
        <v>13.274951586233941</v>
      </c>
      <c r="S233" s="5">
        <v>12.921931697638399</v>
      </c>
    </row>
    <row r="234" spans="1:19" ht="25" customHeight="1" x14ac:dyDescent="0.2">
      <c r="A234" s="35">
        <v>1434.21</v>
      </c>
      <c r="B234" s="55">
        <f t="shared" si="9"/>
        <v>55.153100000000002</v>
      </c>
      <c r="C234" s="53">
        <f t="shared" si="10"/>
        <v>55.064299999999996</v>
      </c>
      <c r="D234" s="35">
        <v>0.1106</v>
      </c>
      <c r="E234" s="35">
        <v>19.303000000000001</v>
      </c>
      <c r="F234" s="35">
        <v>5.5639000000000003</v>
      </c>
      <c r="G234" s="35">
        <v>4.9612999999999996</v>
      </c>
      <c r="H234" s="35">
        <v>6.4340999999999999</v>
      </c>
      <c r="I234" s="35">
        <v>5.4974999999999996</v>
      </c>
      <c r="J234" s="35">
        <v>3.0653000000000001</v>
      </c>
      <c r="K234" s="35">
        <v>100.08880000000001</v>
      </c>
      <c r="M234" s="5" cm="1">
        <f t="array" ref="M234:S234">MMULT(D234:J234,TRANSPOSE(_xlfn.ANCHORARRAY($AH$15)))</f>
        <v>24.593095073225136</v>
      </c>
      <c r="N234" s="5">
        <v>6.9530553297009048</v>
      </c>
      <c r="O234" s="5">
        <v>5.3014029297665504</v>
      </c>
      <c r="P234" s="5">
        <v>-3.9754487693971874</v>
      </c>
      <c r="Q234" s="5">
        <v>-12.677991097826073</v>
      </c>
      <c r="R234" s="5">
        <v>13.273944178199022</v>
      </c>
      <c r="S234" s="5">
        <v>12.794193332960123</v>
      </c>
    </row>
    <row r="235" spans="1:19" ht="25" customHeight="1" x14ac:dyDescent="0.2">
      <c r="A235" s="35">
        <v>1489.42</v>
      </c>
      <c r="B235" s="55">
        <f t="shared" si="9"/>
        <v>55.141199999999998</v>
      </c>
      <c r="C235" s="53">
        <f t="shared" si="10"/>
        <v>54.766400000000004</v>
      </c>
      <c r="D235" s="35">
        <v>7.3099999999999998E-2</v>
      </c>
      <c r="E235" s="35">
        <v>19.535</v>
      </c>
      <c r="F235" s="35">
        <v>5.6067999999999998</v>
      </c>
      <c r="G235" s="35">
        <v>4.9382000000000001</v>
      </c>
      <c r="H235" s="35">
        <v>6.5224000000000002</v>
      </c>
      <c r="I235" s="35">
        <v>5.5613999999999999</v>
      </c>
      <c r="J235" s="35">
        <v>2.9967000000000001</v>
      </c>
      <c r="K235" s="35">
        <v>100.37479999999999</v>
      </c>
      <c r="M235" s="5" cm="1">
        <f t="array" ref="M235:S235">MMULT(D235:J235,TRANSPOSE(_xlfn.ANCHORARRAY($AH$15)))</f>
        <v>24.798528709995423</v>
      </c>
      <c r="N235" s="5">
        <v>7.0888972894552067</v>
      </c>
      <c r="O235" s="5">
        <v>5.3262711754694321</v>
      </c>
      <c r="P235" s="5">
        <v>-3.922122182870782</v>
      </c>
      <c r="Q235" s="5">
        <v>-12.596597439201878</v>
      </c>
      <c r="R235" s="5">
        <v>13.213893669843745</v>
      </c>
      <c r="S235" s="5">
        <v>12.86803813435901</v>
      </c>
    </row>
    <row r="236" spans="1:19" ht="25" customHeight="1" x14ac:dyDescent="0.2">
      <c r="A236" s="35">
        <v>1491.69</v>
      </c>
      <c r="B236" s="55">
        <f t="shared" si="9"/>
        <v>54.944600000000001</v>
      </c>
      <c r="C236" s="53">
        <f t="shared" si="10"/>
        <v>54.717199999999998</v>
      </c>
      <c r="D236" s="35">
        <v>8.8800000000000004E-2</v>
      </c>
      <c r="E236" s="35">
        <v>19.649799999999999</v>
      </c>
      <c r="F236" s="35">
        <v>5.657</v>
      </c>
      <c r="G236" s="35">
        <v>4.8853999999999997</v>
      </c>
      <c r="H236" s="35">
        <v>6.5541999999999998</v>
      </c>
      <c r="I236" s="35">
        <v>5.4791999999999996</v>
      </c>
      <c r="J236" s="35">
        <v>2.9683999999999999</v>
      </c>
      <c r="K236" s="35">
        <v>100.2274</v>
      </c>
      <c r="M236" s="5" cm="1">
        <f t="array" ref="M236:S236">MMULT(D236:J236,TRANSPOSE(_xlfn.ANCHORARRAY($AH$15)))</f>
        <v>24.872726379355008</v>
      </c>
      <c r="N236" s="5">
        <v>7.1322762199235044</v>
      </c>
      <c r="O236" s="5">
        <v>5.2533919275836931</v>
      </c>
      <c r="P236" s="5">
        <v>-3.8518902153496648</v>
      </c>
      <c r="Q236" s="5">
        <v>-12.547048453611247</v>
      </c>
      <c r="R236" s="5">
        <v>13.152768537282109</v>
      </c>
      <c r="S236" s="5">
        <v>12.7589128768574</v>
      </c>
    </row>
    <row r="237" spans="1:19" ht="25" customHeight="1" x14ac:dyDescent="0.2">
      <c r="A237" s="35">
        <v>1500.16</v>
      </c>
      <c r="B237" s="55">
        <f t="shared" si="9"/>
        <v>55.152699999999996</v>
      </c>
      <c r="C237" s="53">
        <f t="shared" si="10"/>
        <v>54.849800000000002</v>
      </c>
      <c r="D237" s="35">
        <v>7.0699999999999999E-2</v>
      </c>
      <c r="E237" s="35">
        <v>19.5075</v>
      </c>
      <c r="F237" s="35">
        <v>5.5671999999999997</v>
      </c>
      <c r="G237" s="35">
        <v>4.9656000000000002</v>
      </c>
      <c r="H237" s="35">
        <v>6.4734999999999996</v>
      </c>
      <c r="I237" s="35">
        <v>5.49</v>
      </c>
      <c r="J237" s="35">
        <v>3.0756999999999999</v>
      </c>
      <c r="K237" s="35">
        <v>100.30289999999999</v>
      </c>
      <c r="M237" s="5" cm="1">
        <f t="array" ref="M237:S237">MMULT(D237:J237,TRANSPOSE(_xlfn.ANCHORARRAY($AH$15)))</f>
        <v>24.75252976803942</v>
      </c>
      <c r="N237" s="5">
        <v>7.0868696967563807</v>
      </c>
      <c r="O237" s="5">
        <v>5.3004767175961911</v>
      </c>
      <c r="P237" s="5">
        <v>-3.9879835116162967</v>
      </c>
      <c r="Q237" s="5">
        <v>-12.709084537467211</v>
      </c>
      <c r="R237" s="5">
        <v>13.312923620520174</v>
      </c>
      <c r="S237" s="5">
        <v>12.801644757232838</v>
      </c>
    </row>
    <row r="238" spans="1:19" ht="25" customHeight="1" x14ac:dyDescent="0.2">
      <c r="A238" s="35">
        <v>1553.95</v>
      </c>
      <c r="B238" s="55">
        <f t="shared" si="9"/>
        <v>54.877799999999993</v>
      </c>
      <c r="C238" s="53">
        <f t="shared" si="10"/>
        <v>54.611199999999997</v>
      </c>
      <c r="D238" s="35">
        <v>8.6800000000000002E-2</v>
      </c>
      <c r="E238" s="35">
        <v>19.544</v>
      </c>
      <c r="F238" s="35">
        <v>5.6028000000000002</v>
      </c>
      <c r="G238" s="35">
        <v>5.0624000000000002</v>
      </c>
      <c r="H238" s="35">
        <v>6.5622999999999996</v>
      </c>
      <c r="I238" s="35">
        <v>5.5095000000000001</v>
      </c>
      <c r="J238" s="35">
        <v>3.0209999999999999</v>
      </c>
      <c r="K238" s="35">
        <v>100.2666</v>
      </c>
      <c r="M238" s="5" cm="1">
        <f t="array" ref="M238:S238">MMULT(D238:J238,TRANSPOSE(_xlfn.ANCHORARRAY($AH$15)))</f>
        <v>24.867021997816188</v>
      </c>
      <c r="N238" s="5">
        <v>7.0547550916349628</v>
      </c>
      <c r="O238" s="5">
        <v>5.4096298465087758</v>
      </c>
      <c r="P238" s="5">
        <v>-4.0479870825082838</v>
      </c>
      <c r="Q238" s="5">
        <v>-12.659132170794877</v>
      </c>
      <c r="R238" s="5">
        <v>13.305766574877797</v>
      </c>
      <c r="S238" s="5">
        <v>12.859523047359108</v>
      </c>
    </row>
    <row r="239" spans="1:19" ht="25" customHeight="1" x14ac:dyDescent="0.2">
      <c r="A239" s="35">
        <v>1556.79</v>
      </c>
      <c r="B239" s="55">
        <f t="shared" si="9"/>
        <v>55.089199999999998</v>
      </c>
      <c r="C239" s="53">
        <f t="shared" si="10"/>
        <v>54.505800000000001</v>
      </c>
      <c r="D239" s="35">
        <v>7.3999999999999996E-2</v>
      </c>
      <c r="E239" s="35">
        <v>19.6783</v>
      </c>
      <c r="F239" s="35">
        <v>5.6002999999999998</v>
      </c>
      <c r="G239" s="35">
        <v>4.9405999999999999</v>
      </c>
      <c r="H239" s="35">
        <v>6.5159000000000002</v>
      </c>
      <c r="I239" s="35">
        <v>5.6261999999999999</v>
      </c>
      <c r="J239" s="35">
        <v>3.0589</v>
      </c>
      <c r="K239" s="35">
        <v>100.5834</v>
      </c>
      <c r="M239" s="5" cm="1">
        <f t="array" ref="M239:S239">MMULT(D239:J239,TRANSPOSE(_xlfn.ANCHORARRAY($AH$15)))</f>
        <v>24.950222699676349</v>
      </c>
      <c r="N239" s="5">
        <v>7.1568124691947563</v>
      </c>
      <c r="O239" s="5">
        <v>5.3057769469351319</v>
      </c>
      <c r="P239" s="5">
        <v>-3.9548562896755288</v>
      </c>
      <c r="Q239" s="5">
        <v>-12.735134131473027</v>
      </c>
      <c r="R239" s="5">
        <v>13.341411785666569</v>
      </c>
      <c r="S239" s="5">
        <v>12.978953791983662</v>
      </c>
    </row>
    <row r="240" spans="1:19" ht="25" customHeight="1" x14ac:dyDescent="0.2">
      <c r="A240" s="35">
        <v>1566.12</v>
      </c>
      <c r="B240" s="55">
        <f t="shared" si="9"/>
        <v>55.1646</v>
      </c>
      <c r="C240" s="53">
        <f t="shared" si="10"/>
        <v>54.8979</v>
      </c>
      <c r="D240" s="35">
        <v>0.1237</v>
      </c>
      <c r="E240" s="35">
        <v>19.639299999999999</v>
      </c>
      <c r="F240" s="35">
        <v>5.5608000000000004</v>
      </c>
      <c r="G240" s="35">
        <v>4.9101999999999997</v>
      </c>
      <c r="H240" s="35">
        <v>6.3710000000000004</v>
      </c>
      <c r="I240" s="35">
        <v>5.4679000000000002</v>
      </c>
      <c r="J240" s="35">
        <v>3.0291999999999999</v>
      </c>
      <c r="K240" s="35">
        <v>100.2667</v>
      </c>
      <c r="M240" s="5" cm="1">
        <f t="array" ref="M240:S240">MMULT(D240:J240,TRANSPOSE(_xlfn.ANCHORARRAY($AH$15)))</f>
        <v>24.808161890460223</v>
      </c>
      <c r="N240" s="5">
        <v>7.112597245206385</v>
      </c>
      <c r="O240" s="5">
        <v>5.1322665713570883</v>
      </c>
      <c r="P240" s="5">
        <v>-3.9795194370094729</v>
      </c>
      <c r="Q240" s="5">
        <v>-12.647266770700194</v>
      </c>
      <c r="R240" s="5">
        <v>13.142497705770687</v>
      </c>
      <c r="S240" s="5">
        <v>12.706832208307819</v>
      </c>
    </row>
    <row r="241" spans="1:19" ht="25" customHeight="1" x14ac:dyDescent="0.2">
      <c r="A241" s="35">
        <v>1618.47</v>
      </c>
      <c r="B241" s="55">
        <f t="shared" si="9"/>
        <v>55.069499999999998</v>
      </c>
      <c r="C241" s="53">
        <f t="shared" si="10"/>
        <v>54.7057</v>
      </c>
      <c r="D241" s="35">
        <v>7.5300000000000006E-2</v>
      </c>
      <c r="E241" s="35">
        <v>19.479700000000001</v>
      </c>
      <c r="F241" s="35">
        <v>5.6098999999999997</v>
      </c>
      <c r="G241" s="35">
        <v>4.9890999999999996</v>
      </c>
      <c r="H241" s="35">
        <v>6.5450999999999997</v>
      </c>
      <c r="I241" s="35">
        <v>5.5076999999999998</v>
      </c>
      <c r="J241" s="35">
        <v>3.0874999999999999</v>
      </c>
      <c r="K241" s="35">
        <v>100.3638</v>
      </c>
      <c r="M241" s="5" cm="1">
        <f t="array" ref="M241:S241">MMULT(D241:J241,TRANSPOSE(_xlfn.ANCHORARRAY($AH$15)))</f>
        <v>24.792165450036702</v>
      </c>
      <c r="N241" s="5">
        <v>7.0550939315953789</v>
      </c>
      <c r="O241" s="5">
        <v>5.3730673068638302</v>
      </c>
      <c r="P241" s="5">
        <v>-3.9744378465050296</v>
      </c>
      <c r="Q241" s="5">
        <v>-12.747094776713233</v>
      </c>
      <c r="R241" s="5">
        <v>13.398448154791788</v>
      </c>
      <c r="S241" s="5">
        <v>12.867275099146269</v>
      </c>
    </row>
    <row r="242" spans="1:19" ht="25" customHeight="1" x14ac:dyDescent="0.2">
      <c r="A242" s="35">
        <v>1621.9</v>
      </c>
      <c r="B242" s="55">
        <f t="shared" si="9"/>
        <v>55.139800000000008</v>
      </c>
      <c r="C242" s="53">
        <f t="shared" si="10"/>
        <v>55.022000000000006</v>
      </c>
      <c r="D242" s="35">
        <v>6.7500000000000004E-2</v>
      </c>
      <c r="E242" s="35">
        <v>19.528300000000002</v>
      </c>
      <c r="F242" s="35">
        <v>5.5395000000000003</v>
      </c>
      <c r="G242" s="35">
        <v>4.8098999999999998</v>
      </c>
      <c r="H242" s="35">
        <v>6.5397999999999996</v>
      </c>
      <c r="I242" s="35">
        <v>5.51</v>
      </c>
      <c r="J242" s="35">
        <v>2.9830000000000001</v>
      </c>
      <c r="K242" s="35">
        <v>100.1178</v>
      </c>
      <c r="M242" s="5" cm="1">
        <f t="array" ref="M242:S242">MMULT(D242:J242,TRANSPOSE(_xlfn.ANCHORARRAY($AH$15)))</f>
        <v>24.701670372721658</v>
      </c>
      <c r="N242" s="5">
        <v>7.1231032018798208</v>
      </c>
      <c r="O242" s="5">
        <v>5.202224044244014</v>
      </c>
      <c r="P242" s="5">
        <v>-3.8047674817428696</v>
      </c>
      <c r="Q242" s="5">
        <v>-12.460393878211201</v>
      </c>
      <c r="R242" s="5">
        <v>13.140830903800431</v>
      </c>
      <c r="S242" s="5">
        <v>12.761917221141349</v>
      </c>
    </row>
    <row r="243" spans="1:19" ht="25" customHeight="1" x14ac:dyDescent="0.2">
      <c r="A243" s="35">
        <v>1632.05</v>
      </c>
      <c r="B243" s="55">
        <f t="shared" si="9"/>
        <v>55.030499999999989</v>
      </c>
      <c r="C243" s="53">
        <f t="shared" si="10"/>
        <v>54.984599999999986</v>
      </c>
      <c r="D243" s="35">
        <v>5.8999999999999997E-2</v>
      </c>
      <c r="E243" s="35">
        <v>19.546500000000002</v>
      </c>
      <c r="F243" s="35">
        <v>5.5648</v>
      </c>
      <c r="G243" s="35">
        <v>4.8182999999999998</v>
      </c>
      <c r="H243" s="35">
        <v>6.4561999999999999</v>
      </c>
      <c r="I243" s="35">
        <v>5.5262000000000002</v>
      </c>
      <c r="J243" s="35">
        <v>3.0444</v>
      </c>
      <c r="K243" s="35">
        <v>100.0459</v>
      </c>
      <c r="M243" s="5" cm="1">
        <f t="array" ref="M243:S243">MMULT(D243:J243,TRANSPOSE(_xlfn.ANCHORARRAY($AH$15)))</f>
        <v>24.713986756803038</v>
      </c>
      <c r="N243" s="5">
        <v>7.1452996219649343</v>
      </c>
      <c r="O243" s="5">
        <v>5.1888515964159971</v>
      </c>
      <c r="P243" s="5">
        <v>-3.8388766145837216</v>
      </c>
      <c r="Q243" s="5">
        <v>-12.61680738127469</v>
      </c>
      <c r="R243" s="5">
        <v>13.210882062144375</v>
      </c>
      <c r="S243" s="5">
        <v>12.788882118779059</v>
      </c>
    </row>
    <row r="244" spans="1:19" ht="25" customHeight="1" x14ac:dyDescent="0.2">
      <c r="A244" s="35">
        <v>1683</v>
      </c>
      <c r="B244" s="55">
        <f t="shared" si="9"/>
        <v>54.918599999999991</v>
      </c>
      <c r="C244" s="53">
        <f t="shared" si="10"/>
        <v>54.984299999999998</v>
      </c>
      <c r="D244" s="35">
        <v>7.5600000000000001E-2</v>
      </c>
      <c r="E244" s="35">
        <v>19.444099999999999</v>
      </c>
      <c r="F244" s="35">
        <v>5.5396000000000001</v>
      </c>
      <c r="G244" s="35">
        <v>4.9138000000000002</v>
      </c>
      <c r="H244" s="35">
        <v>6.5343999999999998</v>
      </c>
      <c r="I244" s="35">
        <v>5.4772999999999996</v>
      </c>
      <c r="J244" s="35">
        <v>3.0308999999999999</v>
      </c>
      <c r="K244" s="35">
        <v>99.934299999999993</v>
      </c>
      <c r="M244" s="5" cm="1">
        <f t="array" ref="M244:S244">MMULT(D244:J244,TRANSPOSE(_xlfn.ANCHORARRAY($AH$15)))</f>
        <v>24.680493627441255</v>
      </c>
      <c r="N244" s="5">
        <v>7.0584141512582663</v>
      </c>
      <c r="O244" s="5">
        <v>5.2850285664746481</v>
      </c>
      <c r="P244" s="5">
        <v>-3.9126568847683085</v>
      </c>
      <c r="Q244" s="5">
        <v>-12.565357674173892</v>
      </c>
      <c r="R244" s="5">
        <v>13.247966726696118</v>
      </c>
      <c r="S244" s="5">
        <v>12.76839811075347</v>
      </c>
    </row>
    <row r="245" spans="1:19" ht="25" customHeight="1" x14ac:dyDescent="0.2">
      <c r="A245" s="35">
        <v>1687</v>
      </c>
      <c r="B245" s="55">
        <f t="shared" si="9"/>
        <v>54.998399999999997</v>
      </c>
      <c r="C245" s="53">
        <f t="shared" si="10"/>
        <v>54.5931</v>
      </c>
      <c r="D245" s="35">
        <v>3.61E-2</v>
      </c>
      <c r="E245" s="35">
        <v>19.9009</v>
      </c>
      <c r="F245" s="35">
        <v>5.4363999999999999</v>
      </c>
      <c r="G245" s="35">
        <v>4.9474999999999998</v>
      </c>
      <c r="H245" s="35">
        <v>6.4683000000000002</v>
      </c>
      <c r="I245" s="35">
        <v>5.5354999999999999</v>
      </c>
      <c r="J245" s="35">
        <v>3.0821999999999998</v>
      </c>
      <c r="K245" s="35">
        <v>100.4053</v>
      </c>
      <c r="M245" s="5" cm="1">
        <f t="array" ref="M245:S245">MMULT(D245:J245,TRANSPOSE(_xlfn.ANCHORARRAY($AH$15)))</f>
        <v>25.015094628378204</v>
      </c>
      <c r="N245" s="5">
        <v>7.3218112681518841</v>
      </c>
      <c r="O245" s="5">
        <v>5.1794478688715246</v>
      </c>
      <c r="P245" s="5">
        <v>-4.0620035994711987</v>
      </c>
      <c r="Q245" s="5">
        <v>-12.683379852459787</v>
      </c>
      <c r="R245" s="5">
        <v>13.304274160735208</v>
      </c>
      <c r="S245" s="5">
        <v>12.834215032754933</v>
      </c>
    </row>
    <row r="246" spans="1:19" ht="25" customHeight="1" x14ac:dyDescent="0.2">
      <c r="A246" s="35">
        <v>1698</v>
      </c>
      <c r="B246" s="55">
        <f t="shared" si="9"/>
        <v>55.287599999999998</v>
      </c>
      <c r="C246" s="53">
        <f t="shared" si="10"/>
        <v>54.852800000000002</v>
      </c>
      <c r="D246" s="35">
        <v>0.04</v>
      </c>
      <c r="E246" s="35">
        <v>19.773700000000002</v>
      </c>
      <c r="F246" s="35">
        <v>5.4409999999999998</v>
      </c>
      <c r="G246" s="35">
        <v>4.9537000000000004</v>
      </c>
      <c r="H246" s="35">
        <v>6.4581</v>
      </c>
      <c r="I246" s="35">
        <v>5.4402999999999997</v>
      </c>
      <c r="J246" s="35">
        <v>3.0404</v>
      </c>
      <c r="K246" s="35">
        <v>100.4348</v>
      </c>
      <c r="M246" s="5" cm="1">
        <f t="array" ref="M246:S246">MMULT(D246:J246,TRANSPOSE(_xlfn.ANCHORARRAY($AH$15)))</f>
        <v>24.871381027747894</v>
      </c>
      <c r="N246" s="5">
        <v>7.2584687467237385</v>
      </c>
      <c r="O246" s="5">
        <v>5.1823960688700668</v>
      </c>
      <c r="P246" s="5">
        <v>-4.0496582927988092</v>
      </c>
      <c r="Q246" s="5">
        <v>-12.581394584874623</v>
      </c>
      <c r="R246" s="5">
        <v>13.198443797447707</v>
      </c>
      <c r="S246" s="5">
        <v>12.692009485205499</v>
      </c>
    </row>
    <row r="247" spans="1:19" ht="25" customHeight="1" x14ac:dyDescent="0.2">
      <c r="A247" s="35"/>
      <c r="B247" s="35"/>
      <c r="C247" s="53"/>
      <c r="D247" s="35"/>
      <c r="E247" s="35"/>
      <c r="F247" s="35"/>
      <c r="G247" s="35"/>
      <c r="H247" s="35"/>
      <c r="I247" s="35"/>
      <c r="J247" s="35"/>
      <c r="K247" s="35"/>
      <c r="M247" s="5"/>
      <c r="N247" s="5"/>
      <c r="O247" s="5"/>
      <c r="P247" s="5"/>
      <c r="Q247" s="5"/>
      <c r="R247" s="5"/>
      <c r="S247" s="5"/>
    </row>
    <row r="248" spans="1:19" ht="25" customHeight="1" x14ac:dyDescent="0.2">
      <c r="A248" s="35"/>
      <c r="B248" s="35"/>
      <c r="C248" s="53"/>
      <c r="D248" s="35"/>
      <c r="E248" s="35"/>
      <c r="F248" s="35"/>
      <c r="G248" s="35"/>
      <c r="H248" s="35"/>
      <c r="I248" s="35"/>
      <c r="J248" s="35"/>
      <c r="K248" s="35"/>
      <c r="M248" s="5"/>
      <c r="N248" s="5"/>
      <c r="O248" s="5"/>
      <c r="P248" s="5"/>
      <c r="Q248" s="5"/>
      <c r="R248" s="5"/>
      <c r="S248" s="5"/>
    </row>
    <row r="249" spans="1:19" ht="25" customHeight="1" x14ac:dyDescent="0.2">
      <c r="A249" s="35"/>
      <c r="B249" s="35"/>
      <c r="C249" s="53"/>
      <c r="D249" s="35"/>
      <c r="E249" s="35"/>
      <c r="F249" s="35"/>
      <c r="G249" s="35"/>
      <c r="H249" s="35"/>
      <c r="I249" s="35"/>
      <c r="J249" s="35"/>
      <c r="K249" s="35"/>
      <c r="M249" s="5"/>
      <c r="N249" s="5"/>
      <c r="O249" s="5"/>
      <c r="P249" s="5"/>
      <c r="Q249" s="5"/>
      <c r="R249" s="5"/>
      <c r="S249" s="5"/>
    </row>
    <row r="250" spans="1:19" ht="25" customHeight="1" x14ac:dyDescent="0.2">
      <c r="A250" s="35"/>
      <c r="B250" s="35"/>
      <c r="C250" s="53"/>
      <c r="D250" s="35"/>
      <c r="E250" s="35"/>
      <c r="F250" s="35"/>
      <c r="G250" s="35"/>
      <c r="H250" s="35"/>
      <c r="I250" s="35"/>
      <c r="J250" s="35"/>
      <c r="K250" s="35"/>
      <c r="M250" s="5"/>
      <c r="N250" s="5"/>
      <c r="O250" s="5"/>
      <c r="P250" s="5"/>
      <c r="Q250" s="5"/>
      <c r="R250" s="5"/>
      <c r="S250" s="5"/>
    </row>
    <row r="251" spans="1:19" ht="25" customHeight="1" x14ac:dyDescent="0.2">
      <c r="A251" s="35"/>
      <c r="B251" s="35"/>
      <c r="C251" s="53"/>
      <c r="D251" s="35"/>
      <c r="E251" s="35"/>
      <c r="F251" s="35"/>
      <c r="G251" s="35"/>
      <c r="H251" s="35"/>
      <c r="I251" s="35"/>
      <c r="J251" s="35"/>
      <c r="K251" s="35"/>
      <c r="M251" s="5"/>
      <c r="N251" s="5"/>
      <c r="O251" s="5"/>
      <c r="P251" s="5"/>
      <c r="Q251" s="5"/>
      <c r="R251" s="5"/>
      <c r="S251" s="5"/>
    </row>
    <row r="252" spans="1:19" ht="25" customHeight="1" x14ac:dyDescent="0.2">
      <c r="A252" s="35"/>
      <c r="B252" s="35"/>
      <c r="C252" s="53"/>
      <c r="D252" s="35"/>
      <c r="E252" s="35"/>
      <c r="F252" s="35"/>
      <c r="G252" s="35"/>
      <c r="H252" s="35"/>
      <c r="I252" s="35"/>
      <c r="J252" s="35"/>
      <c r="K252" s="35"/>
      <c r="M252" s="5"/>
      <c r="N252" s="5"/>
      <c r="O252" s="5"/>
      <c r="P252" s="5"/>
      <c r="Q252" s="5"/>
      <c r="R252" s="5"/>
      <c r="S252" s="5"/>
    </row>
    <row r="253" spans="1:19" ht="25" customHeight="1" x14ac:dyDescent="0.2">
      <c r="A253" s="35"/>
      <c r="B253" s="35"/>
      <c r="C253" s="53"/>
      <c r="D253" s="35"/>
      <c r="E253" s="35"/>
      <c r="F253" s="35"/>
      <c r="G253" s="35"/>
      <c r="H253" s="35"/>
      <c r="I253" s="35"/>
      <c r="J253" s="35"/>
      <c r="K253" s="35"/>
      <c r="M253" s="5"/>
      <c r="N253" s="5"/>
      <c r="O253" s="5"/>
      <c r="P253" s="5"/>
      <c r="Q253" s="5"/>
      <c r="R253" s="5"/>
      <c r="S253" s="5"/>
    </row>
    <row r="254" spans="1:19" ht="25" customHeight="1" x14ac:dyDescent="0.2">
      <c r="A254" s="35"/>
      <c r="B254" s="35"/>
      <c r="C254" s="53"/>
      <c r="D254" s="35"/>
      <c r="E254" s="35"/>
      <c r="F254" s="35"/>
      <c r="G254" s="35"/>
      <c r="H254" s="35"/>
      <c r="I254" s="35"/>
      <c r="J254" s="35"/>
      <c r="K254" s="35"/>
      <c r="M254" s="5"/>
      <c r="N254" s="5"/>
      <c r="O254" s="5"/>
      <c r="P254" s="5"/>
      <c r="Q254" s="5"/>
      <c r="R254" s="5"/>
      <c r="S254" s="5"/>
    </row>
    <row r="255" spans="1:19" ht="25" customHeight="1" x14ac:dyDescent="0.2">
      <c r="A255" s="35"/>
      <c r="B255" s="35"/>
      <c r="C255" s="53"/>
      <c r="D255" s="35"/>
      <c r="E255" s="35"/>
      <c r="F255" s="35"/>
      <c r="G255" s="35"/>
      <c r="H255" s="35"/>
      <c r="I255" s="35"/>
      <c r="J255" s="35"/>
      <c r="K255" s="35"/>
      <c r="M255" s="5"/>
      <c r="N255" s="5"/>
      <c r="O255" s="5"/>
      <c r="P255" s="5"/>
      <c r="Q255" s="5"/>
      <c r="R255" s="5"/>
      <c r="S255"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Diffusion couples(basalt)</vt:lpstr>
      <vt:lpstr>Diffusion couples(andesite)</vt:lpstr>
      <vt:lpstr>Calc Zi from oxide wt%; DC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Bai, Bobo</cp:lastModifiedBy>
  <dcterms:created xsi:type="dcterms:W3CDTF">2023-06-08T02:23:22Z</dcterms:created>
  <dcterms:modified xsi:type="dcterms:W3CDTF">2025-12-17T16:17:16Z</dcterms:modified>
</cp:coreProperties>
</file>