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ddup\schedule\"/>
    </mc:Choice>
  </mc:AlternateContent>
  <bookViews>
    <workbookView xWindow="-120" yWindow="-120" windowWidth="29040" windowHeight="15840"/>
  </bookViews>
  <sheets>
    <sheet name="数据源" sheetId="1" r:id="rId1"/>
    <sheet name="大盘" sheetId="3" r:id="rId2"/>
    <sheet name="每日大类" sheetId="5" r:id="rId3"/>
    <sheet name="工作日" sheetId="6" r:id="rId4"/>
    <sheet name="排期外" sheetId="7" r:id="rId5"/>
    <sheet name="预估" sheetId="9" r:id="rId6"/>
  </sheets>
  <externalReferences>
    <externalReference r:id="rId7"/>
  </externalReferences>
  <calcPr calcId="191029"/>
  <pivotCaches>
    <pivotCache cacheId="5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3" i="1"/>
  <c r="B14" i="1"/>
  <c r="B15" i="1" s="1"/>
  <c r="B16" i="1" s="1"/>
  <c r="B17" i="1" s="1"/>
  <c r="B18" i="1" s="1"/>
  <c r="B19" i="1" s="1"/>
  <c r="B20" i="1" s="1"/>
  <c r="B21" i="1" s="1"/>
  <c r="B23" i="1"/>
  <c r="B24" i="1" s="1"/>
  <c r="B25" i="1" s="1"/>
  <c r="B26" i="1" s="1"/>
  <c r="B27" i="1" s="1"/>
  <c r="B28" i="1" s="1"/>
  <c r="B29" i="1" s="1"/>
  <c r="B30" i="1" s="1"/>
  <c r="B31" i="1" s="1"/>
  <c r="B33" i="1"/>
  <c r="B34" i="1"/>
  <c r="B35" i="1"/>
  <c r="B36" i="1" s="1"/>
  <c r="B37" i="1" s="1"/>
  <c r="B38" i="1" s="1"/>
  <c r="B39" i="1" s="1"/>
  <c r="B40" i="1" s="1"/>
  <c r="B41" i="1" s="1"/>
  <c r="B43" i="1"/>
  <c r="B44" i="1"/>
  <c r="B45" i="1" s="1"/>
  <c r="B46" i="1" s="1"/>
  <c r="B47" i="1" s="1"/>
  <c r="B48" i="1" s="1"/>
  <c r="B49" i="1" s="1"/>
  <c r="B50" i="1" s="1"/>
  <c r="B51" i="1" s="1"/>
  <c r="A3" i="1"/>
  <c r="A4" i="1"/>
  <c r="A5" i="1"/>
  <c r="A6" i="1"/>
  <c r="A7" i="1"/>
  <c r="A8" i="1"/>
  <c r="A9" i="1" s="1"/>
  <c r="A10" i="1" s="1"/>
  <c r="A11" i="1" s="1"/>
  <c r="A13" i="1"/>
  <c r="A14" i="1"/>
  <c r="A15" i="1"/>
  <c r="A16" i="1"/>
  <c r="A17" i="1"/>
  <c r="A18" i="1" s="1"/>
  <c r="A19" i="1" s="1"/>
  <c r="A20" i="1" s="1"/>
  <c r="A21" i="1" s="1"/>
  <c r="A23" i="1"/>
  <c r="A24" i="1"/>
  <c r="A25" i="1"/>
  <c r="A26" i="1"/>
  <c r="A27" i="1" s="1"/>
  <c r="A28" i="1" s="1"/>
  <c r="A29" i="1" s="1"/>
  <c r="A30" i="1" s="1"/>
  <c r="A31" i="1" s="1"/>
  <c r="A33" i="1"/>
  <c r="A34" i="1"/>
  <c r="A35" i="1"/>
  <c r="A36" i="1" s="1"/>
  <c r="A37" i="1" s="1"/>
  <c r="A38" i="1" s="1"/>
  <c r="A39" i="1" s="1"/>
  <c r="A40" i="1" s="1"/>
  <c r="A41" i="1" s="1"/>
  <c r="A43" i="1"/>
  <c r="A44" i="1"/>
  <c r="A45" i="1" s="1"/>
  <c r="A46" i="1" s="1"/>
  <c r="A47" i="1" s="1"/>
  <c r="A48" i="1" s="1"/>
  <c r="A49" i="1" s="1"/>
  <c r="A50" i="1" s="1"/>
  <c r="A51" i="1" s="1"/>
</calcChain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如果不是工作则为0，
是的话填具体类别，如开发，刷数，需求沟通，修bug，总结工作，对数，清理数据,提问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0级最高，依次递减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1为排期内，0为排期外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实际工作为1,学习为2,思考为3,其他为0
</t>
        </r>
      </text>
    </comment>
  </commentList>
</comments>
</file>

<file path=xl/sharedStrings.xml><?xml version="1.0" encoding="utf-8"?>
<sst xmlns="http://schemas.openxmlformats.org/spreadsheetml/2006/main" count="226" uniqueCount="88">
  <si>
    <t>写作</t>
    <phoneticPr fontId="5" type="noConversion"/>
  </si>
  <si>
    <t>学习</t>
  </si>
  <si>
    <t>价值观</t>
    <phoneticPr fontId="5" type="noConversion"/>
  </si>
  <si>
    <t>3-不紧急</t>
  </si>
  <si>
    <t>1-比较重要</t>
  </si>
  <si>
    <t>日常维护</t>
    <phoneticPr fontId="5" type="noConversion"/>
  </si>
  <si>
    <t>工作</t>
  </si>
  <si>
    <t>orc/text清理</t>
    <phoneticPr fontId="5" type="noConversion"/>
  </si>
  <si>
    <t>2-相对重要</t>
  </si>
  <si>
    <t>电脑清理</t>
    <phoneticPr fontId="5" type="noConversion"/>
  </si>
  <si>
    <t>1-比较紧急</t>
    <phoneticPr fontId="5" type="noConversion"/>
  </si>
  <si>
    <t>流量频道</t>
    <phoneticPr fontId="5" type="noConversion"/>
  </si>
  <si>
    <t>流量频道需求评估</t>
    <phoneticPr fontId="5" type="noConversion"/>
  </si>
  <si>
    <t>0-最紧急</t>
  </si>
  <si>
    <t>日程表开发</t>
    <phoneticPr fontId="5" type="noConversion"/>
  </si>
  <si>
    <t>设计合理性</t>
    <phoneticPr fontId="5" type="noConversion"/>
  </si>
  <si>
    <t>1-比较紧急</t>
  </si>
  <si>
    <t>mind hunter的ppt</t>
    <phoneticPr fontId="5" type="noConversion"/>
  </si>
  <si>
    <t>mind hunter的ppt</t>
  </si>
  <si>
    <t>2-相对紧急</t>
  </si>
  <si>
    <t>4-完全不重要</t>
  </si>
  <si>
    <t>学习计划</t>
    <phoneticPr fontId="5" type="noConversion"/>
  </si>
  <si>
    <t>廖雪峰1h</t>
    <phoneticPr fontId="5" type="noConversion"/>
  </si>
  <si>
    <t>日程表设计开发</t>
    <phoneticPr fontId="5" type="noConversion"/>
  </si>
  <si>
    <t>3h</t>
    <phoneticPr fontId="5" type="noConversion"/>
  </si>
  <si>
    <t>首购用户</t>
    <phoneticPr fontId="5" type="noConversion"/>
  </si>
  <si>
    <t>改需</t>
    <phoneticPr fontId="5" type="noConversion"/>
  </si>
  <si>
    <t>python</t>
    <phoneticPr fontId="5" type="noConversion"/>
  </si>
  <si>
    <t>廖雪峰1h</t>
    <phoneticPr fontId="5" type="noConversion"/>
  </si>
  <si>
    <t>思考</t>
  </si>
  <si>
    <t>excel</t>
    <phoneticPr fontId="5" type="noConversion"/>
  </si>
  <si>
    <t>日程表开发-下拉框开发</t>
    <phoneticPr fontId="5" type="noConversion"/>
  </si>
  <si>
    <t>实践</t>
  </si>
  <si>
    <t>简版报表补数</t>
    <phoneticPr fontId="5" type="noConversion"/>
  </si>
  <si>
    <t>缺数补数</t>
    <phoneticPr fontId="5" type="noConversion"/>
  </si>
  <si>
    <t>修bug</t>
  </si>
  <si>
    <t>开会</t>
    <phoneticPr fontId="5" type="noConversion"/>
  </si>
  <si>
    <t>0-最重要</t>
  </si>
  <si>
    <t>工作杂项</t>
  </si>
  <si>
    <t>开发</t>
    <phoneticPr fontId="5" type="noConversion"/>
  </si>
  <si>
    <t>开发</t>
  </si>
  <si>
    <t>加需求</t>
    <phoneticPr fontId="5" type="noConversion"/>
  </si>
  <si>
    <t>双十二复盘</t>
    <phoneticPr fontId="5" type="noConversion"/>
  </si>
  <si>
    <t>琐事</t>
  </si>
  <si>
    <t>算花销</t>
    <phoneticPr fontId="5" type="noConversion"/>
  </si>
  <si>
    <t>购物</t>
  </si>
  <si>
    <t>秒杀</t>
    <phoneticPr fontId="5" type="noConversion"/>
  </si>
  <si>
    <t>交接频道统计-秒杀 +单品秒杀概览</t>
    <phoneticPr fontId="5" type="noConversion"/>
  </si>
  <si>
    <t>调研</t>
  </si>
  <si>
    <t>报销/资产盘点/查表</t>
    <phoneticPr fontId="5" type="noConversion"/>
  </si>
  <si>
    <t>收拾桌子/点饭</t>
    <phoneticPr fontId="5" type="noConversion"/>
  </si>
  <si>
    <t>其他</t>
  </si>
  <si>
    <t>获新</t>
  </si>
  <si>
    <t>调试页面，对数，任务迁移</t>
    <phoneticPr fontId="5" type="noConversion"/>
  </si>
  <si>
    <t>调试日志</t>
    <phoneticPr fontId="5" type="noConversion"/>
  </si>
  <si>
    <t>交接项目维护</t>
    <phoneticPr fontId="5" type="noConversion"/>
  </si>
  <si>
    <t>千人千面交接</t>
    <phoneticPr fontId="5" type="noConversion"/>
  </si>
  <si>
    <t>交接</t>
  </si>
  <si>
    <t>点外卖</t>
    <phoneticPr fontId="5" type="noConversion"/>
  </si>
  <si>
    <t>3-不重要</t>
  </si>
  <si>
    <t>吃喝</t>
  </si>
  <si>
    <t>透视图学习</t>
    <phoneticPr fontId="5" type="noConversion"/>
  </si>
  <si>
    <t>思考</t>
    <phoneticPr fontId="5" type="noConversion"/>
  </si>
  <si>
    <t>日期</t>
    <phoneticPr fontId="5" type="noConversion"/>
  </si>
  <si>
    <t>下班时间</t>
    <phoneticPr fontId="5" type="noConversion"/>
  </si>
  <si>
    <t>序号</t>
    <phoneticPr fontId="5" type="noConversion"/>
  </si>
  <si>
    <t>项目</t>
    <phoneticPr fontId="5" type="noConversion"/>
  </si>
  <si>
    <t>大类</t>
    <phoneticPr fontId="5" type="noConversion"/>
  </si>
  <si>
    <t>项目具体内容</t>
    <phoneticPr fontId="5" type="noConversion"/>
  </si>
  <si>
    <t>紧急度</t>
    <phoneticPr fontId="5" type="noConversion"/>
  </si>
  <si>
    <t>重要度</t>
    <phoneticPr fontId="5" type="noConversion"/>
  </si>
  <si>
    <t>单个工作预计当日时间</t>
    <phoneticPr fontId="5" type="noConversion"/>
  </si>
  <si>
    <t xml:space="preserve">实际单个任务时间
</t>
    <phoneticPr fontId="5" type="noConversion"/>
  </si>
  <si>
    <t>是否排期内</t>
    <phoneticPr fontId="5" type="noConversion"/>
  </si>
  <si>
    <t>具体类别</t>
    <phoneticPr fontId="5" type="noConversion"/>
  </si>
  <si>
    <t>完成率</t>
    <phoneticPr fontId="5" type="noConversion"/>
  </si>
  <si>
    <t>如何提高？</t>
    <phoneticPr fontId="5" type="noConversion"/>
  </si>
  <si>
    <t>提高途径（预估能力/技术/沟通/需求/流程/依赖）</t>
    <phoneticPr fontId="5" type="noConversion"/>
  </si>
  <si>
    <t>行标签</t>
  </si>
  <si>
    <t>(空白)</t>
  </si>
  <si>
    <t>总计</t>
  </si>
  <si>
    <t xml:space="preserve">求和项:实际单个任务时间
</t>
  </si>
  <si>
    <t xml:space="preserve">每日时长 </t>
  </si>
  <si>
    <t>列标签</t>
  </si>
  <si>
    <t>是否排期内</t>
  </si>
  <si>
    <t>交接项目维护</t>
  </si>
  <si>
    <t>开会</t>
  </si>
  <si>
    <t>求和项:单个工作预计当日时间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</si>
</sst>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h:mm;@"/>
  </numFmts>
  <fonts count="11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double">
        <color rgb="FF3F3F3F"/>
      </right>
      <top style="thin">
        <color rgb="FF3F3F3F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/>
      <top/>
      <bottom style="thin">
        <color auto="1"/>
      </bottom>
      <diagonal/>
    </border>
    <border>
      <left style="double">
        <color rgb="FF3F3F3F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rgb="FF3F3F3F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/>
      <top style="thin">
        <color auto="1"/>
      </top>
      <bottom/>
      <diagonal/>
    </border>
    <border>
      <left style="double">
        <color rgb="FF3F3F3F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double">
        <color rgb="FF3F3F3F"/>
      </left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uble">
        <color rgb="FF3F3F3F"/>
      </right>
      <top/>
      <bottom style="medium">
        <color auto="1"/>
      </bottom>
      <diagonal/>
    </border>
    <border>
      <left style="double">
        <color rgb="FF3F3F3F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double">
        <color rgb="FF3F3F3F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rgb="FF3F3F3F"/>
      </left>
      <right/>
      <top style="thin">
        <color auto="1"/>
      </top>
      <bottom style="thick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ck">
        <color rgb="FF3F3F3F"/>
      </left>
      <right style="thick">
        <color auto="1"/>
      </right>
      <top style="double">
        <color rgb="FF3F3F3F"/>
      </top>
      <bottom/>
      <diagonal/>
    </border>
    <border>
      <left/>
      <right style="thick">
        <color auto="1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5">
    <xf numFmtId="0" fontId="0" fillId="0" borderId="0" xfId="0"/>
    <xf numFmtId="176" fontId="2" fillId="3" borderId="2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176" fontId="7" fillId="4" borderId="8" xfId="0" applyNumberFormat="1" applyFont="1" applyFill="1" applyBorder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0" fontId="4" fillId="3" borderId="9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177" fontId="7" fillId="4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 wrapText="1"/>
    </xf>
    <xf numFmtId="0" fontId="7" fillId="0" borderId="17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49" fontId="6" fillId="4" borderId="21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176" fontId="7" fillId="4" borderId="24" xfId="0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49" fontId="6" fillId="4" borderId="26" xfId="0" applyNumberFormat="1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4" fillId="3" borderId="29" xfId="0" applyFont="1" applyFill="1" applyBorder="1" applyAlignment="1">
      <alignment vertical="center" wrapText="1"/>
    </xf>
    <xf numFmtId="176" fontId="7" fillId="4" borderId="30" xfId="0" applyNumberFormat="1" applyFont="1" applyFill="1" applyBorder="1" applyAlignment="1">
      <alignment horizontal="center" vertical="center"/>
    </xf>
    <xf numFmtId="177" fontId="7" fillId="4" borderId="31" xfId="0" applyNumberFormat="1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vertical="center" wrapText="1"/>
    </xf>
    <xf numFmtId="0" fontId="7" fillId="0" borderId="33" xfId="0" applyFont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49" fontId="6" fillId="4" borderId="34" xfId="0" applyNumberFormat="1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176" fontId="8" fillId="2" borderId="37" xfId="1" applyNumberFormat="1" applyFont="1" applyBorder="1" applyAlignment="1">
      <alignment horizontal="center" vertical="center"/>
    </xf>
    <xf numFmtId="177" fontId="8" fillId="2" borderId="37" xfId="1" applyNumberFormat="1" applyFont="1" applyBorder="1" applyAlignment="1">
      <alignment horizontal="center" vertical="center"/>
    </xf>
    <xf numFmtId="0" fontId="8" fillId="2" borderId="38" xfId="1" applyFont="1" applyBorder="1" applyAlignment="1">
      <alignment horizontal="center" vertical="center"/>
    </xf>
    <xf numFmtId="0" fontId="8" fillId="2" borderId="39" xfId="1" applyFont="1" applyBorder="1" applyAlignment="1">
      <alignment horizontal="center" vertical="center"/>
    </xf>
    <xf numFmtId="49" fontId="8" fillId="2" borderId="39" xfId="1" applyNumberFormat="1" applyFont="1" applyBorder="1" applyAlignment="1">
      <alignment horizontal="center" vertical="center"/>
    </xf>
    <xf numFmtId="0" fontId="8" fillId="2" borderId="40" xfId="1" applyFont="1" applyBorder="1" applyAlignment="1">
      <alignment horizontal="center" vertical="center" wrapText="1"/>
    </xf>
    <xf numFmtId="0" fontId="8" fillId="2" borderId="40" xfId="1" applyFont="1" applyBorder="1" applyAlignment="1">
      <alignment horizontal="center" vertical="center"/>
    </xf>
    <xf numFmtId="0" fontId="8" fillId="2" borderId="41" xfId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6" fontId="0" fillId="0" borderId="0" xfId="0" applyNumberFormat="1" applyAlignment="1">
      <alignment horizontal="left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[20191227数据分析-陆晓圆.xlsx]大盘!数据透视表31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大盘!$B$3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explosion val="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83-4121-93FB-FFAD7863E2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83-4121-93FB-FFAD7863E2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83-4121-93FB-FFAD7863E2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83-4121-93FB-FFAD7863E20C}"/>
              </c:ext>
            </c:extLst>
          </c:dPt>
          <c:cat>
            <c:strRef>
              <c:f>大盘!$A$4:$A$8</c:f>
              <c:strCache>
                <c:ptCount val="4"/>
                <c:pt idx="0">
                  <c:v>工作</c:v>
                </c:pt>
                <c:pt idx="1">
                  <c:v>琐事</c:v>
                </c:pt>
                <c:pt idx="2">
                  <c:v>学习</c:v>
                </c:pt>
                <c:pt idx="3">
                  <c:v>(空白)</c:v>
                </c:pt>
              </c:strCache>
            </c:strRef>
          </c:cat>
          <c:val>
            <c:numRef>
              <c:f>大盘!$B$4:$B$8</c:f>
              <c:numCache>
                <c:formatCode>General</c:formatCode>
                <c:ptCount val="4"/>
                <c:pt idx="0">
                  <c:v>11.75</c:v>
                </c:pt>
                <c:pt idx="1">
                  <c:v>1.25</c:v>
                </c:pt>
                <c:pt idx="2">
                  <c:v>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0-430C-A6D8-2A7F46348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[20191227数据分析-陆晓圆.xlsx]每日大类!数据透视表32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每日大类!$B$3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C5-46EE-A8C2-263F7D37E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C5-46EE-A8C2-263F7D37E7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C5-46EE-A8C2-263F7D37E7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C5-46EE-A8C2-263F7D37E7B0}"/>
              </c:ext>
            </c:extLst>
          </c:dPt>
          <c:cat>
            <c:strRef>
              <c:f>每日大类!$A$4:$A$8</c:f>
              <c:strCache>
                <c:ptCount val="4"/>
                <c:pt idx="0">
                  <c:v>工作</c:v>
                </c:pt>
                <c:pt idx="1">
                  <c:v>琐事</c:v>
                </c:pt>
                <c:pt idx="2">
                  <c:v>学习</c:v>
                </c:pt>
                <c:pt idx="3">
                  <c:v>(空白)</c:v>
                </c:pt>
              </c:strCache>
            </c:strRef>
          </c:cat>
          <c:val>
            <c:numRef>
              <c:f>每日大类!$B$4:$B$8</c:f>
              <c:numCache>
                <c:formatCode>General</c:formatCode>
                <c:ptCount val="4"/>
                <c:pt idx="0">
                  <c:v>2.35</c:v>
                </c:pt>
                <c:pt idx="1">
                  <c:v>0.25</c:v>
                </c:pt>
                <c:pt idx="2">
                  <c:v>2.75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E-47B7-8AF5-1C251BDAA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[20191227数据分析-陆晓圆.xlsx]工作日!数据透视表34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工作日!$B$3:$B$4</c:f>
              <c:strCache>
                <c:ptCount val="1"/>
                <c:pt idx="0">
                  <c:v>工作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工作日!$A$5:$A$10</c:f>
              <c:strCache>
                <c:ptCount val="5"/>
                <c:pt idx="0">
                  <c:v>2019-12-23</c:v>
                </c:pt>
                <c:pt idx="1">
                  <c:v>2019-12-24</c:v>
                </c:pt>
                <c:pt idx="2">
                  <c:v>2019-12-25</c:v>
                </c:pt>
                <c:pt idx="3">
                  <c:v>2019-12-26</c:v>
                </c:pt>
                <c:pt idx="4">
                  <c:v>2019-12-27</c:v>
                </c:pt>
              </c:strCache>
            </c:strRef>
          </c:cat>
          <c:val>
            <c:numRef>
              <c:f>工作日!$B$5:$B$10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3.25</c:v>
                </c:pt>
                <c:pt idx="3">
                  <c:v>5.5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A-4F79-9A2F-C3FDCEF7D0CB}"/>
            </c:ext>
          </c:extLst>
        </c:ser>
        <c:ser>
          <c:idx val="1"/>
          <c:order val="1"/>
          <c:tx>
            <c:strRef>
              <c:f>工作日!$C$3:$C$4</c:f>
              <c:strCache>
                <c:ptCount val="1"/>
                <c:pt idx="0">
                  <c:v>琐事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工作日!$A$5:$A$10</c:f>
              <c:strCache>
                <c:ptCount val="5"/>
                <c:pt idx="0">
                  <c:v>2019-12-23</c:v>
                </c:pt>
                <c:pt idx="1">
                  <c:v>2019-12-24</c:v>
                </c:pt>
                <c:pt idx="2">
                  <c:v>2019-12-25</c:v>
                </c:pt>
                <c:pt idx="3">
                  <c:v>2019-12-26</c:v>
                </c:pt>
                <c:pt idx="4">
                  <c:v>2019-12-27</c:v>
                </c:pt>
              </c:strCache>
            </c:strRef>
          </c:cat>
          <c:val>
            <c:numRef>
              <c:f>工作日!$C$5:$C$10</c:f>
              <c:numCache>
                <c:formatCode>General</c:formatCode>
                <c:ptCount val="5"/>
                <c:pt idx="2">
                  <c:v>0.5</c:v>
                </c:pt>
                <c:pt idx="3">
                  <c:v>0.5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A-4F79-9A2F-C3FDCEF7D0CB}"/>
            </c:ext>
          </c:extLst>
        </c:ser>
        <c:ser>
          <c:idx val="2"/>
          <c:order val="2"/>
          <c:tx>
            <c:strRef>
              <c:f>工作日!$D$3:$D$4</c:f>
              <c:strCache>
                <c:ptCount val="1"/>
                <c:pt idx="0">
                  <c:v>学习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工作日!$A$5:$A$10</c:f>
              <c:strCache>
                <c:ptCount val="5"/>
                <c:pt idx="0">
                  <c:v>2019-12-23</c:v>
                </c:pt>
                <c:pt idx="1">
                  <c:v>2019-12-24</c:v>
                </c:pt>
                <c:pt idx="2">
                  <c:v>2019-12-25</c:v>
                </c:pt>
                <c:pt idx="3">
                  <c:v>2019-12-26</c:v>
                </c:pt>
                <c:pt idx="4">
                  <c:v>2019-12-27</c:v>
                </c:pt>
              </c:strCache>
            </c:strRef>
          </c:cat>
          <c:val>
            <c:numRef>
              <c:f>工作日!$D$5:$D$10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BA-4F79-9A2F-C3FDCEF7D0CB}"/>
            </c:ext>
          </c:extLst>
        </c:ser>
        <c:ser>
          <c:idx val="3"/>
          <c:order val="3"/>
          <c:tx>
            <c:strRef>
              <c:f>工作日!$E$3:$E$4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工作日!$A$5:$A$10</c:f>
              <c:strCache>
                <c:ptCount val="5"/>
                <c:pt idx="0">
                  <c:v>2019-12-23</c:v>
                </c:pt>
                <c:pt idx="1">
                  <c:v>2019-12-24</c:v>
                </c:pt>
                <c:pt idx="2">
                  <c:v>2019-12-25</c:v>
                </c:pt>
                <c:pt idx="3">
                  <c:v>2019-12-26</c:v>
                </c:pt>
                <c:pt idx="4">
                  <c:v>2019-12-27</c:v>
                </c:pt>
              </c:strCache>
            </c:strRef>
          </c:cat>
          <c:val>
            <c:numRef>
              <c:f>工作日!$E$5:$E$10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A4BA-4F79-9A2F-C3FDCEF7D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805520"/>
        <c:axId val="1075806480"/>
      </c:barChart>
      <c:catAx>
        <c:axId val="107580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5806480"/>
        <c:crosses val="autoZero"/>
        <c:auto val="1"/>
        <c:lblAlgn val="ctr"/>
        <c:lblOffset val="100"/>
        <c:noMultiLvlLbl val="0"/>
      </c:catAx>
      <c:valAx>
        <c:axId val="10758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580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[20191227数据分析-陆晓圆.xlsx]预估!数据透视表37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预估!$B$3</c:f>
              <c:strCache>
                <c:ptCount val="1"/>
                <c:pt idx="0">
                  <c:v>求和项:实际单个任务时间
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预估!$A$4:$A$8</c:f>
              <c:strCache>
                <c:ptCount val="4"/>
                <c:pt idx="0">
                  <c:v>工作</c:v>
                </c:pt>
                <c:pt idx="1">
                  <c:v>琐事</c:v>
                </c:pt>
                <c:pt idx="2">
                  <c:v>学习</c:v>
                </c:pt>
                <c:pt idx="3">
                  <c:v>(空白)</c:v>
                </c:pt>
              </c:strCache>
            </c:strRef>
          </c:cat>
          <c:val>
            <c:numRef>
              <c:f>预估!$B$4:$B$8</c:f>
              <c:numCache>
                <c:formatCode>General</c:formatCode>
                <c:ptCount val="4"/>
                <c:pt idx="0">
                  <c:v>11.75</c:v>
                </c:pt>
                <c:pt idx="1">
                  <c:v>1.25</c:v>
                </c:pt>
                <c:pt idx="2">
                  <c:v>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9-423C-8262-073021C44E99}"/>
            </c:ext>
          </c:extLst>
        </c:ser>
        <c:ser>
          <c:idx val="1"/>
          <c:order val="1"/>
          <c:tx>
            <c:strRef>
              <c:f>预估!$C$3</c:f>
              <c:strCache>
                <c:ptCount val="1"/>
                <c:pt idx="0">
                  <c:v>求和项:单个工作预计当日时间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预估!$A$4:$A$8</c:f>
              <c:strCache>
                <c:ptCount val="4"/>
                <c:pt idx="0">
                  <c:v>工作</c:v>
                </c:pt>
                <c:pt idx="1">
                  <c:v>琐事</c:v>
                </c:pt>
                <c:pt idx="2">
                  <c:v>学习</c:v>
                </c:pt>
                <c:pt idx="3">
                  <c:v>(空白)</c:v>
                </c:pt>
              </c:strCache>
            </c:strRef>
          </c:cat>
          <c:val>
            <c:numRef>
              <c:f>预估!$C$4:$C$8</c:f>
              <c:numCache>
                <c:formatCode>General</c:formatCode>
                <c:ptCount val="4"/>
                <c:pt idx="0">
                  <c:v>12.25</c:v>
                </c:pt>
                <c:pt idx="1">
                  <c:v>1.25</c:v>
                </c:pt>
                <c:pt idx="2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9-423C-8262-073021C44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859664"/>
        <c:axId val="531258320"/>
      </c:barChart>
      <c:catAx>
        <c:axId val="4168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1258320"/>
        <c:crosses val="autoZero"/>
        <c:auto val="1"/>
        <c:lblAlgn val="ctr"/>
        <c:lblOffset val="100"/>
        <c:noMultiLvlLbl val="0"/>
      </c:catAx>
      <c:valAx>
        <c:axId val="5312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685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2</xdr:row>
      <xdr:rowOff>66675</xdr:rowOff>
    </xdr:from>
    <xdr:to>
      <xdr:col>10</xdr:col>
      <xdr:colOff>185737</xdr:colOff>
      <xdr:row>17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42E7879-18AC-4EAE-99CF-69667FFC8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115252</xdr:colOff>
      <xdr:row>2</xdr:row>
      <xdr:rowOff>57149</xdr:rowOff>
    </xdr:from>
    <xdr:to>
      <xdr:col>14</xdr:col>
      <xdr:colOff>434340</xdr:colOff>
      <xdr:row>24</xdr:row>
      <xdr:rowOff>123824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1A7B715-5A55-4872-B615-0E7D215CA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576261</xdr:colOff>
      <xdr:row>1</xdr:row>
      <xdr:rowOff>123826</xdr:rowOff>
    </xdr:from>
    <xdr:to>
      <xdr:col>17</xdr:col>
      <xdr:colOff>238124</xdr:colOff>
      <xdr:row>26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0A81B8-0964-4BE7-8AA5-29701FC7F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10</xdr:row>
      <xdr:rowOff>87630</xdr:rowOff>
    </xdr:from>
    <xdr:to>
      <xdr:col>10</xdr:col>
      <xdr:colOff>38100</xdr:colOff>
      <xdr:row>26</xdr:row>
      <xdr:rowOff>26670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de\schedule\&#26085;&#20107;&#26085;&#28165;&#26085;&#39640;&#34920;-&#38470;&#26195;&#2227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安排"/>
      <sheetName val="下拉框维护"/>
    </sheetNames>
    <sheetDataSet>
      <sheetData sheetId="0" refreshError="1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ng Lu" refreshedDate="43828.732180208332" createdVersion="6" refreshedVersion="6" minRefreshableVersion="3" recordCount="50">
  <cacheSource type="worksheet">
    <worksheetSource ref="A1:O51" sheet="数据源"/>
  </cacheSource>
  <cacheFields count="21">
    <cacheField name="日期" numFmtId="176">
      <sharedItems containsSemiMixedTypes="0" containsNonDate="0" containsDate="1" containsString="0" minDate="2019-12-23T00:00:00" maxDate="2019-12-28T00:00:00" count="5">
        <d v="2019-12-23T00:00:00"/>
        <d v="2019-12-24T00:00:00"/>
        <d v="2019-12-25T00:00:00"/>
        <d v="2019-12-26T00:00:00"/>
        <d v="2019-12-27T00:00:00"/>
      </sharedItems>
    </cacheField>
    <cacheField name="下班时间" numFmtId="177">
      <sharedItems containsSemiMixedTypes="0" containsNonDate="0" containsDate="1" containsString="0" minDate="1899-12-30T18:00:00" maxDate="1900-01-17T18:00:00"/>
    </cacheField>
    <cacheField name="序号" numFmtId="0">
      <sharedItems containsSemiMixedTypes="0" containsString="0" containsNumber="1" containsInteger="1" minValue="1" maxValue="10"/>
    </cacheField>
    <cacheField name="项目" numFmtId="0">
      <sharedItems containsBlank="1" count="15">
        <s v="写作"/>
        <s v="日常维护"/>
        <s v="流量频道"/>
        <s v="日程表开发"/>
        <s v="mind hunter的ppt"/>
        <s v="学习计划"/>
        <m/>
        <s v="首购用户"/>
        <s v="python"/>
        <s v="excel"/>
        <s v="简版报表补数"/>
        <s v="双十二复盘"/>
        <s v="秒杀"/>
        <s v="开会"/>
        <s v="交接项目维护"/>
      </sharedItems>
    </cacheField>
    <cacheField name="大类" numFmtId="0">
      <sharedItems containsBlank="1" count="4">
        <s v="学习"/>
        <s v="工作"/>
        <m/>
        <s v="琐事"/>
      </sharedItems>
    </cacheField>
    <cacheField name="项目具体内容" numFmtId="0">
      <sharedItems containsBlank="1"/>
    </cacheField>
    <cacheField name="紧急度" numFmtId="0">
      <sharedItems containsBlank="1"/>
    </cacheField>
    <cacheField name="重要度" numFmtId="49">
      <sharedItems containsBlank="1"/>
    </cacheField>
    <cacheField name="单个工作预计当日时间" numFmtId="0">
      <sharedItems containsBlank="1" containsMixedTypes="1" containsNumber="1" minValue="0" maxValue="2"/>
    </cacheField>
    <cacheField name="实际单个任务时间_x000a_" numFmtId="0">
      <sharedItems containsString="0" containsBlank="1" containsNumber="1" minValue="0" maxValue="3"/>
    </cacheField>
    <cacheField name="是否排期内" numFmtId="0">
      <sharedItems containsString="0" containsBlank="1" containsNumber="1" containsInteger="1" minValue="0" maxValue="1" count="3">
        <n v="1"/>
        <m/>
        <n v="0"/>
      </sharedItems>
    </cacheField>
    <cacheField name="具体类别" numFmtId="0">
      <sharedItems containsBlank="1"/>
    </cacheField>
    <cacheField name="完成率" numFmtId="0">
      <sharedItems containsNonDate="0" containsString="0" containsBlank="1"/>
    </cacheField>
    <cacheField name="如何提高？" numFmtId="0">
      <sharedItems containsNonDate="0" containsString="0" containsBlank="1"/>
    </cacheField>
    <cacheField name="提高途径（预估能力/技术/沟通/需求/流程/依赖）" numFmtId="0">
      <sharedItems containsNonDate="0" containsString="0" containsBlank="1"/>
    </cacheField>
    <cacheField name="每日平均时长" numFmtId="0" formula="'实际单个任务时间_x000a_'/5" databaseField="0"/>
    <cacheField name="每日时长" numFmtId="0" formula="'实际单个任务时间_x000a_'/5" databaseField="0"/>
    <cacheField name="字段1" numFmtId="0" formula="'实际单个任务时间_x000a_'/5" databaseField="0"/>
    <cacheField name="字段2" numFmtId="0" formula="'实际单个任务时间_x000a_'/5" databaseField="0"/>
    <cacheField name="字段3" numFmtId="0" formula="'实际单个任务时间_x000a_'/4" databaseField="0"/>
    <cacheField name="字段4" numFmtId="0" formula="'实际单个任务时间_x000a_'/5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d v="1899-12-30T18:00:00"/>
    <n v="1"/>
    <x v="0"/>
    <x v="0"/>
    <s v="价值观"/>
    <s v="3-不紧急"/>
    <s v="1-比较重要"/>
    <n v="1"/>
    <n v="3"/>
    <x v="0"/>
    <m/>
    <m/>
    <m/>
    <m/>
  </r>
  <r>
    <x v="0"/>
    <d v="1899-12-30T18:00:00"/>
    <n v="2"/>
    <x v="1"/>
    <x v="1"/>
    <s v="orc/text清理"/>
    <s v="3-不紧急"/>
    <s v="2-相对重要"/>
    <n v="0.25"/>
    <n v="0.25"/>
    <x v="0"/>
    <m/>
    <m/>
    <m/>
    <m/>
  </r>
  <r>
    <x v="0"/>
    <d v="1899-12-30T18:00:00"/>
    <n v="3"/>
    <x v="1"/>
    <x v="1"/>
    <s v="电脑清理"/>
    <s v="1-比较紧急"/>
    <s v="1-比较重要"/>
    <n v="0.5"/>
    <n v="0.25"/>
    <x v="0"/>
    <m/>
    <m/>
    <m/>
    <m/>
  </r>
  <r>
    <x v="0"/>
    <d v="1899-12-30T18:00:00"/>
    <n v="4"/>
    <x v="2"/>
    <x v="1"/>
    <s v="流量频道需求评估"/>
    <s v="0-最紧急"/>
    <s v="1-比较重要"/>
    <n v="0.5"/>
    <n v="0.5"/>
    <x v="0"/>
    <m/>
    <m/>
    <m/>
    <m/>
  </r>
  <r>
    <x v="0"/>
    <d v="1899-12-30T18:00:00"/>
    <n v="5"/>
    <x v="3"/>
    <x v="0"/>
    <s v="设计合理性"/>
    <s v="1-比较紧急"/>
    <s v="1-比较重要"/>
    <n v="1"/>
    <n v="1"/>
    <x v="0"/>
    <m/>
    <m/>
    <m/>
    <m/>
  </r>
  <r>
    <x v="0"/>
    <d v="1899-12-30T18:00:00"/>
    <n v="6"/>
    <x v="4"/>
    <x v="0"/>
    <s v="mind hunter的ppt"/>
    <s v="2-相对紧急"/>
    <s v="4-完全不重要"/>
    <n v="2"/>
    <n v="0"/>
    <x v="0"/>
    <m/>
    <m/>
    <m/>
    <m/>
  </r>
  <r>
    <x v="0"/>
    <d v="1899-12-30T18:00:00"/>
    <n v="7"/>
    <x v="5"/>
    <x v="0"/>
    <s v="廖雪峰1h"/>
    <s v="2-相对紧急"/>
    <s v="1-比较重要"/>
    <n v="1"/>
    <n v="0"/>
    <x v="0"/>
    <m/>
    <m/>
    <m/>
    <m/>
  </r>
  <r>
    <x v="0"/>
    <d v="1899-12-30T18:00:00"/>
    <n v="8"/>
    <x v="6"/>
    <x v="2"/>
    <m/>
    <m/>
    <m/>
    <m/>
    <m/>
    <x v="1"/>
    <m/>
    <m/>
    <m/>
    <m/>
  </r>
  <r>
    <x v="0"/>
    <d v="1899-12-30T18:00:00"/>
    <n v="9"/>
    <x v="6"/>
    <x v="2"/>
    <m/>
    <m/>
    <m/>
    <m/>
    <m/>
    <x v="1"/>
    <m/>
    <m/>
    <m/>
    <m/>
  </r>
  <r>
    <x v="0"/>
    <d v="1899-12-30T18:00:00"/>
    <n v="10"/>
    <x v="6"/>
    <x v="2"/>
    <m/>
    <m/>
    <m/>
    <m/>
    <m/>
    <x v="1"/>
    <m/>
    <m/>
    <m/>
    <m/>
  </r>
  <r>
    <x v="1"/>
    <d v="1900-01-17T18:00:00"/>
    <n v="1"/>
    <x v="3"/>
    <x v="0"/>
    <s v="日程表设计开发"/>
    <m/>
    <m/>
    <s v="3h"/>
    <n v="3"/>
    <x v="0"/>
    <m/>
    <m/>
    <m/>
    <m/>
  </r>
  <r>
    <x v="1"/>
    <d v="1900-01-17T18:00:00"/>
    <n v="2"/>
    <x v="7"/>
    <x v="1"/>
    <s v="改需"/>
    <m/>
    <m/>
    <n v="1"/>
    <n v="1"/>
    <x v="0"/>
    <m/>
    <m/>
    <m/>
    <m/>
  </r>
  <r>
    <x v="1"/>
    <d v="1900-01-17T18:00:00"/>
    <n v="3"/>
    <x v="8"/>
    <x v="0"/>
    <s v="廖雪峰1h"/>
    <m/>
    <m/>
    <n v="1"/>
    <n v="1"/>
    <x v="0"/>
    <m/>
    <m/>
    <m/>
    <m/>
  </r>
  <r>
    <x v="1"/>
    <d v="1900-01-17T18:00:00"/>
    <n v="4"/>
    <x v="6"/>
    <x v="2"/>
    <m/>
    <m/>
    <m/>
    <m/>
    <m/>
    <x v="1"/>
    <s v="思考"/>
    <m/>
    <m/>
    <m/>
  </r>
  <r>
    <x v="1"/>
    <d v="1900-01-17T18:00:00"/>
    <n v="5"/>
    <x v="6"/>
    <x v="2"/>
    <m/>
    <m/>
    <m/>
    <m/>
    <m/>
    <x v="1"/>
    <m/>
    <m/>
    <m/>
    <m/>
  </r>
  <r>
    <x v="1"/>
    <d v="1900-01-17T18:00:00"/>
    <n v="6"/>
    <x v="6"/>
    <x v="2"/>
    <m/>
    <m/>
    <m/>
    <m/>
    <m/>
    <x v="1"/>
    <m/>
    <m/>
    <m/>
    <m/>
  </r>
  <r>
    <x v="1"/>
    <d v="1900-01-17T18:00:00"/>
    <n v="7"/>
    <x v="6"/>
    <x v="2"/>
    <m/>
    <m/>
    <m/>
    <m/>
    <m/>
    <x v="1"/>
    <m/>
    <m/>
    <m/>
    <m/>
  </r>
  <r>
    <x v="1"/>
    <d v="1900-01-17T18:00:00"/>
    <n v="8"/>
    <x v="6"/>
    <x v="2"/>
    <m/>
    <m/>
    <m/>
    <m/>
    <m/>
    <x v="1"/>
    <m/>
    <m/>
    <m/>
    <m/>
  </r>
  <r>
    <x v="1"/>
    <d v="1900-01-17T18:00:00"/>
    <n v="9"/>
    <x v="6"/>
    <x v="2"/>
    <m/>
    <m/>
    <m/>
    <m/>
    <m/>
    <x v="1"/>
    <m/>
    <m/>
    <m/>
    <m/>
  </r>
  <r>
    <x v="1"/>
    <d v="1900-01-17T18:00:00"/>
    <n v="10"/>
    <x v="6"/>
    <x v="2"/>
    <m/>
    <m/>
    <m/>
    <m/>
    <m/>
    <x v="1"/>
    <m/>
    <m/>
    <m/>
    <m/>
  </r>
  <r>
    <x v="2"/>
    <d v="1899-12-30T20:00:00"/>
    <n v="1"/>
    <x v="9"/>
    <x v="0"/>
    <s v="日程表开发-下拉框开发"/>
    <s v="0-最紧急"/>
    <s v="1-比较重要"/>
    <n v="0.5"/>
    <n v="1"/>
    <x v="0"/>
    <s v="实践"/>
    <m/>
    <m/>
    <m/>
  </r>
  <r>
    <x v="2"/>
    <d v="1899-12-30T20:00:00"/>
    <n v="2"/>
    <x v="10"/>
    <x v="1"/>
    <s v="缺数补数"/>
    <s v="3-不紧急"/>
    <s v="1-比较重要"/>
    <n v="0.5"/>
    <n v="0"/>
    <x v="0"/>
    <s v="修bug"/>
    <m/>
    <m/>
    <m/>
  </r>
  <r>
    <x v="2"/>
    <d v="1899-12-30T20:00:00"/>
    <n v="3"/>
    <x v="1"/>
    <x v="1"/>
    <s v="开会"/>
    <s v="0-最紧急"/>
    <s v="0-最重要"/>
    <n v="0.5"/>
    <n v="0.5"/>
    <x v="0"/>
    <s v="工作杂项"/>
    <m/>
    <m/>
    <m/>
  </r>
  <r>
    <x v="2"/>
    <d v="1899-12-30T20:00:00"/>
    <n v="4"/>
    <x v="2"/>
    <x v="1"/>
    <s v="开发"/>
    <s v="0-最紧急"/>
    <s v="2-相对重要"/>
    <n v="2"/>
    <n v="0.75"/>
    <x v="0"/>
    <s v="开发"/>
    <m/>
    <m/>
    <m/>
  </r>
  <r>
    <x v="2"/>
    <d v="1899-12-30T20:00:00"/>
    <n v="5"/>
    <x v="7"/>
    <x v="1"/>
    <s v="加需求"/>
    <s v="1-比较紧急"/>
    <s v="1-比较重要"/>
    <n v="0.5"/>
    <n v="0.5"/>
    <x v="0"/>
    <s v="修bug"/>
    <m/>
    <m/>
    <m/>
  </r>
  <r>
    <x v="2"/>
    <d v="1899-12-30T20:00:00"/>
    <n v="6"/>
    <x v="8"/>
    <x v="0"/>
    <s v="廖雪峰1h"/>
    <s v="2-相对紧急"/>
    <s v="1-比较重要"/>
    <n v="1"/>
    <n v="0"/>
    <x v="0"/>
    <s v="开发"/>
    <m/>
    <m/>
    <m/>
  </r>
  <r>
    <x v="2"/>
    <d v="1899-12-30T20:00:00"/>
    <n v="7"/>
    <x v="11"/>
    <x v="3"/>
    <s v="算花销"/>
    <s v="0-最紧急"/>
    <s v="1-比较重要"/>
    <n v="0.5"/>
    <n v="0.5"/>
    <x v="0"/>
    <s v="购物"/>
    <m/>
    <m/>
    <m/>
  </r>
  <r>
    <x v="2"/>
    <d v="1899-12-30T20:00:00"/>
    <n v="8"/>
    <x v="12"/>
    <x v="1"/>
    <s v="交接频道统计-秒杀 +单品秒杀概览"/>
    <s v="1-比较紧急"/>
    <s v="1-比较重要"/>
    <n v="1"/>
    <n v="1.5"/>
    <x v="0"/>
    <s v="调研"/>
    <m/>
    <m/>
    <m/>
  </r>
  <r>
    <x v="2"/>
    <d v="1899-12-30T20:00:00"/>
    <n v="9"/>
    <x v="6"/>
    <x v="2"/>
    <m/>
    <m/>
    <m/>
    <m/>
    <m/>
    <x v="1"/>
    <m/>
    <m/>
    <m/>
    <m/>
  </r>
  <r>
    <x v="2"/>
    <d v="1899-12-30T20:00:00"/>
    <n v="10"/>
    <x v="6"/>
    <x v="2"/>
    <m/>
    <m/>
    <m/>
    <m/>
    <m/>
    <x v="1"/>
    <m/>
    <m/>
    <m/>
    <m/>
  </r>
  <r>
    <x v="3"/>
    <d v="1899-12-30T21:00:00"/>
    <n v="1"/>
    <x v="1"/>
    <x v="1"/>
    <s v="报销/资产盘点/查表"/>
    <s v="1-比较紧急"/>
    <s v="1-比较重要"/>
    <n v="1"/>
    <n v="0.75"/>
    <x v="0"/>
    <s v="工作杂项"/>
    <m/>
    <m/>
    <m/>
  </r>
  <r>
    <x v="3"/>
    <d v="1899-12-30T21:00:00"/>
    <n v="2"/>
    <x v="10"/>
    <x v="1"/>
    <s v="缺数补数"/>
    <s v="1-比较紧急"/>
    <s v="1-比较重要"/>
    <n v="1"/>
    <n v="0.5"/>
    <x v="0"/>
    <s v="修bug"/>
    <m/>
    <m/>
    <m/>
  </r>
  <r>
    <x v="3"/>
    <d v="1899-12-30T21:00:00"/>
    <n v="3"/>
    <x v="1"/>
    <x v="3"/>
    <s v="收拾桌子/点饭"/>
    <s v="1-比较紧急"/>
    <s v="1-比较重要"/>
    <n v="0.5"/>
    <n v="0.5"/>
    <x v="0"/>
    <s v="其他"/>
    <m/>
    <m/>
    <m/>
  </r>
  <r>
    <x v="3"/>
    <d v="1899-12-30T21:00:00"/>
    <n v="4"/>
    <x v="2"/>
    <x v="1"/>
    <s v="开发"/>
    <s v="1-比较紧急"/>
    <s v="0-最重要"/>
    <n v="2"/>
    <n v="1"/>
    <x v="0"/>
    <s v="开发"/>
    <m/>
    <m/>
    <m/>
  </r>
  <r>
    <x v="3"/>
    <d v="1899-12-30T21:00:00"/>
    <n v="5"/>
    <x v="8"/>
    <x v="0"/>
    <s v="廖雪峰1h"/>
    <s v="2-相对紧急"/>
    <s v="1-比较重要"/>
    <n v="1"/>
    <n v="1"/>
    <x v="0"/>
    <s v="获新"/>
    <m/>
    <m/>
    <m/>
  </r>
  <r>
    <x v="3"/>
    <d v="1899-12-30T21:00:00"/>
    <n v="6"/>
    <x v="7"/>
    <x v="1"/>
    <s v="调试页面，对数，任务迁移"/>
    <s v="2-相对紧急"/>
    <s v="2-相对重要"/>
    <n v="0.5"/>
    <n v="0.5"/>
    <x v="0"/>
    <s v="开发"/>
    <m/>
    <m/>
    <m/>
  </r>
  <r>
    <x v="3"/>
    <d v="1899-12-30T21:00:00"/>
    <n v="7"/>
    <x v="13"/>
    <x v="1"/>
    <s v="调试日志"/>
    <s v="0-最紧急"/>
    <s v="2-相对重要"/>
    <n v="0"/>
    <n v="2"/>
    <x v="2"/>
    <s v="工作杂项"/>
    <m/>
    <m/>
    <m/>
  </r>
  <r>
    <x v="3"/>
    <d v="1899-12-30T21:00:00"/>
    <n v="8"/>
    <x v="14"/>
    <x v="1"/>
    <s v="千人千面交接"/>
    <s v="1-比较紧急"/>
    <s v="1-比较重要"/>
    <n v="0"/>
    <n v="0.75"/>
    <x v="2"/>
    <s v="交接"/>
    <m/>
    <m/>
    <m/>
  </r>
  <r>
    <x v="3"/>
    <d v="1899-12-30T21:00:00"/>
    <n v="9"/>
    <x v="6"/>
    <x v="2"/>
    <m/>
    <m/>
    <m/>
    <m/>
    <m/>
    <x v="1"/>
    <m/>
    <m/>
    <m/>
    <m/>
  </r>
  <r>
    <x v="3"/>
    <d v="1899-12-30T21:00:00"/>
    <n v="10"/>
    <x v="6"/>
    <x v="2"/>
    <m/>
    <m/>
    <m/>
    <m/>
    <m/>
    <x v="1"/>
    <m/>
    <m/>
    <m/>
    <m/>
  </r>
  <r>
    <x v="4"/>
    <d v="1900-01-17T18:00:00"/>
    <n v="1"/>
    <x v="1"/>
    <x v="3"/>
    <s v="点外卖"/>
    <s v="0-最紧急"/>
    <s v="3-不重要"/>
    <n v="0.25"/>
    <n v="0.25"/>
    <x v="0"/>
    <s v="吃喝"/>
    <m/>
    <m/>
    <m/>
  </r>
  <r>
    <x v="4"/>
    <d v="1900-01-17T18:00:00"/>
    <n v="2"/>
    <x v="2"/>
    <x v="1"/>
    <s v="开发"/>
    <s v="1-比较紧急"/>
    <s v="1-比较重要"/>
    <n v="1"/>
    <n v="1"/>
    <x v="0"/>
    <s v="开发"/>
    <m/>
    <m/>
    <m/>
  </r>
  <r>
    <x v="4"/>
    <d v="1900-01-17T18:00:00"/>
    <n v="3"/>
    <x v="9"/>
    <x v="0"/>
    <s v="透视图学习"/>
    <s v="3-不紧急"/>
    <s v="1-比较重要"/>
    <n v="1.5"/>
    <n v="1.75"/>
    <x v="0"/>
    <s v="获新"/>
    <m/>
    <m/>
    <m/>
  </r>
  <r>
    <x v="4"/>
    <d v="1900-01-17T18:00:00"/>
    <n v="4"/>
    <x v="8"/>
    <x v="0"/>
    <s v="廖雪峰1h"/>
    <s v="3-不紧急"/>
    <s v="1-比较重要"/>
    <n v="1"/>
    <n v="1"/>
    <x v="0"/>
    <s v="获新"/>
    <m/>
    <m/>
    <m/>
  </r>
  <r>
    <x v="4"/>
    <d v="1900-01-17T18:00:00"/>
    <n v="5"/>
    <x v="4"/>
    <x v="0"/>
    <s v="mind hunter的ppt"/>
    <s v="3-不紧急"/>
    <s v="1-比较重要"/>
    <n v="1.5"/>
    <n v="1"/>
    <x v="0"/>
    <s v="思考"/>
    <m/>
    <m/>
    <m/>
  </r>
  <r>
    <x v="4"/>
    <d v="1900-01-17T18:00:00"/>
    <n v="6"/>
    <x v="6"/>
    <x v="2"/>
    <m/>
    <m/>
    <m/>
    <m/>
    <m/>
    <x v="1"/>
    <m/>
    <m/>
    <m/>
    <m/>
  </r>
  <r>
    <x v="4"/>
    <d v="1900-01-17T18:00:00"/>
    <n v="7"/>
    <x v="6"/>
    <x v="2"/>
    <m/>
    <m/>
    <m/>
    <m/>
    <m/>
    <x v="1"/>
    <m/>
    <m/>
    <m/>
    <m/>
  </r>
  <r>
    <x v="4"/>
    <d v="1900-01-17T18:00:00"/>
    <n v="8"/>
    <x v="6"/>
    <x v="2"/>
    <m/>
    <m/>
    <m/>
    <m/>
    <m/>
    <x v="1"/>
    <m/>
    <m/>
    <m/>
    <m/>
  </r>
  <r>
    <x v="4"/>
    <d v="1900-01-17T18:00:00"/>
    <n v="9"/>
    <x v="6"/>
    <x v="2"/>
    <m/>
    <m/>
    <m/>
    <m/>
    <m/>
    <x v="1"/>
    <m/>
    <m/>
    <m/>
    <m/>
  </r>
  <r>
    <x v="4"/>
    <d v="1900-01-17T18:00:00"/>
    <n v="10"/>
    <x v="6"/>
    <x v="2"/>
    <m/>
    <m/>
    <m/>
    <m/>
    <m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1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5">
  <location ref="A3:B8" firstHeaderRow="1" firstDataRow="1" firstDataCol="1"/>
  <pivotFields count="21">
    <pivotField numFmtId="176" showAll="0"/>
    <pivotField numFmtId="177"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实际单个任务时间_x000a_" fld="9" baseField="0" baseItem="0"/>
  </dataField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32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1">
    <pivotField numFmtId="176" showAll="0"/>
    <pivotField numFmtId="177"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每日时长 " fld="20" baseField="4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34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F10" firstHeaderRow="1" firstDataRow="2" firstDataCol="1"/>
  <pivotFields count="21">
    <pivotField axis="axisRow" numFmtId="176" showAll="0">
      <items count="6">
        <item x="0"/>
        <item x="1"/>
        <item x="2"/>
        <item x="3"/>
        <item x="4"/>
        <item t="default"/>
      </items>
    </pivotField>
    <pivotField numFmtId="177" showAll="0"/>
    <pivotField showAll="0"/>
    <pivotField showAll="0"/>
    <pivotField axis="axisCol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实际单个任务时间_x000a_" fld="9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36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8:B21" firstHeaderRow="1" firstDataRow="1" firstDataCol="1" rowPageCount="1" colPageCount="1"/>
  <pivotFields count="21">
    <pivotField numFmtId="176" showAll="0"/>
    <pivotField numFmtId="177" showAll="0"/>
    <pivotField showAll="0"/>
    <pivotField axis="axisRow" showAll="0">
      <items count="16">
        <item x="9"/>
        <item x="4"/>
        <item x="8"/>
        <item x="10"/>
        <item x="14"/>
        <item x="13"/>
        <item x="2"/>
        <item x="12"/>
        <item x="1"/>
        <item x="3"/>
        <item x="7"/>
        <item x="11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3">
    <i>
      <x v="4"/>
    </i>
    <i>
      <x v="5"/>
    </i>
    <i t="grand">
      <x/>
    </i>
  </rowItems>
  <colItems count="1">
    <i/>
  </colItems>
  <pageFields count="1">
    <pageField fld="10" item="0" hier="-1"/>
  </pageFields>
  <dataFields count="1">
    <dataField name="求和项:实际单个任务时间_x000a_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35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21">
    <pivotField numFmtId="176" showAll="0"/>
    <pivotField numFmtId="177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" item="0" hier="-1"/>
  </pageFields>
  <dataFields count="1">
    <dataField name="求和项:实际单个任务时间_x000a_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37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C8" firstHeaderRow="0" firstDataRow="1" firstDataCol="1"/>
  <pivotFields count="21">
    <pivotField numFmtId="176" showAll="0"/>
    <pivotField numFmtId="177"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实际单个任务时间_x000a_" fld="9" baseField="0" baseItem="0"/>
    <dataField name="求和项:单个工作预计当日时间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2"/>
  <sheetViews>
    <sheetView tabSelected="1" zoomScale="85" zoomScaleNormal="85" workbookViewId="0">
      <selection activeCell="D18" sqref="D18"/>
    </sheetView>
  </sheetViews>
  <sheetFormatPr defaultRowHeight="13.8" x14ac:dyDescent="0.25"/>
  <cols>
    <col min="1" max="1" width="19.6640625" customWidth="1"/>
    <col min="4" max="4" width="18.21875" customWidth="1"/>
    <col min="8" max="8" width="20.44140625" customWidth="1"/>
    <col min="9" max="9" width="29.33203125" customWidth="1"/>
    <col min="10" max="10" width="16.6640625" customWidth="1"/>
  </cols>
  <sheetData>
    <row r="1" spans="1:15" ht="17.399999999999999" thickTop="1" thickBot="1" x14ac:dyDescent="0.3">
      <c r="A1" s="53" t="s">
        <v>63</v>
      </c>
      <c r="B1" s="54" t="s">
        <v>64</v>
      </c>
      <c r="C1" s="55" t="s">
        <v>65</v>
      </c>
      <c r="D1" s="56" t="s">
        <v>66</v>
      </c>
      <c r="E1" s="56" t="s">
        <v>67</v>
      </c>
      <c r="F1" s="56" t="s">
        <v>68</v>
      </c>
      <c r="G1" s="56" t="s">
        <v>69</v>
      </c>
      <c r="H1" s="57" t="s">
        <v>70</v>
      </c>
      <c r="I1" s="58" t="s">
        <v>71</v>
      </c>
      <c r="J1" s="59" t="s">
        <v>72</v>
      </c>
      <c r="K1" s="59" t="s">
        <v>73</v>
      </c>
      <c r="L1" s="59" t="s">
        <v>74</v>
      </c>
      <c r="M1" s="59" t="s">
        <v>75</v>
      </c>
      <c r="N1" s="60" t="s">
        <v>76</v>
      </c>
      <c r="O1" s="60" t="s">
        <v>77</v>
      </c>
    </row>
    <row r="2" spans="1:15" ht="17.399999999999999" x14ac:dyDescent="0.25">
      <c r="A2" s="1">
        <v>43822</v>
      </c>
      <c r="B2" s="2">
        <v>0.75</v>
      </c>
      <c r="C2" s="3">
        <v>1</v>
      </c>
      <c r="D2" s="4" t="s">
        <v>0</v>
      </c>
      <c r="E2" s="5" t="s">
        <v>1</v>
      </c>
      <c r="F2" s="4" t="s">
        <v>2</v>
      </c>
      <c r="G2" s="4" t="s">
        <v>3</v>
      </c>
      <c r="H2" s="6" t="s">
        <v>4</v>
      </c>
      <c r="I2" s="7">
        <v>1</v>
      </c>
      <c r="J2" s="7">
        <v>3</v>
      </c>
      <c r="K2" s="7">
        <v>1</v>
      </c>
      <c r="L2" s="7"/>
      <c r="M2" s="8"/>
      <c r="N2" s="9"/>
      <c r="O2" s="9"/>
    </row>
    <row r="3" spans="1:15" ht="17.399999999999999" x14ac:dyDescent="0.25">
      <c r="A3" s="10">
        <f t="shared" ref="A3:A11" si="0">A2</f>
        <v>43822</v>
      </c>
      <c r="B3" s="11">
        <f t="shared" ref="B3:B11" si="1">B2</f>
        <v>0.75</v>
      </c>
      <c r="C3" s="12">
        <v>2</v>
      </c>
      <c r="D3" s="13" t="s">
        <v>5</v>
      </c>
      <c r="E3" s="14" t="s">
        <v>6</v>
      </c>
      <c r="F3" s="13" t="s">
        <v>7</v>
      </c>
      <c r="G3" s="13" t="s">
        <v>3</v>
      </c>
      <c r="H3" s="15" t="s">
        <v>8</v>
      </c>
      <c r="I3" s="16">
        <v>0.25</v>
      </c>
      <c r="J3" s="16">
        <v>0.25</v>
      </c>
      <c r="K3" s="7">
        <v>1</v>
      </c>
      <c r="L3" s="16"/>
      <c r="M3" s="17"/>
      <c r="N3" s="18"/>
      <c r="O3" s="18"/>
    </row>
    <row r="4" spans="1:15" ht="17.399999999999999" x14ac:dyDescent="0.25">
      <c r="A4" s="10">
        <f t="shared" si="0"/>
        <v>43822</v>
      </c>
      <c r="B4" s="11">
        <f t="shared" si="1"/>
        <v>0.75</v>
      </c>
      <c r="C4" s="12">
        <v>3</v>
      </c>
      <c r="D4" s="13" t="s">
        <v>5</v>
      </c>
      <c r="E4" s="14" t="s">
        <v>6</v>
      </c>
      <c r="F4" s="13" t="s">
        <v>9</v>
      </c>
      <c r="G4" s="13" t="s">
        <v>10</v>
      </c>
      <c r="H4" s="15" t="s">
        <v>4</v>
      </c>
      <c r="I4" s="16">
        <v>0.5</v>
      </c>
      <c r="J4" s="16">
        <v>0.25</v>
      </c>
      <c r="K4" s="7">
        <v>1</v>
      </c>
      <c r="L4" s="16"/>
      <c r="M4" s="17"/>
      <c r="N4" s="19"/>
      <c r="O4" s="19"/>
    </row>
    <row r="5" spans="1:15" ht="17.399999999999999" x14ac:dyDescent="0.25">
      <c r="A5" s="10">
        <f t="shared" si="0"/>
        <v>43822</v>
      </c>
      <c r="B5" s="11">
        <f t="shared" si="1"/>
        <v>0.75</v>
      </c>
      <c r="C5" s="12">
        <v>4</v>
      </c>
      <c r="D5" s="13" t="s">
        <v>11</v>
      </c>
      <c r="E5" s="14" t="s">
        <v>6</v>
      </c>
      <c r="F5" s="13" t="s">
        <v>12</v>
      </c>
      <c r="G5" s="13" t="s">
        <v>13</v>
      </c>
      <c r="H5" s="15" t="s">
        <v>4</v>
      </c>
      <c r="I5" s="16">
        <v>0.5</v>
      </c>
      <c r="J5" s="16">
        <v>0.5</v>
      </c>
      <c r="K5" s="7">
        <v>1</v>
      </c>
      <c r="L5" s="16"/>
      <c r="M5" s="17"/>
      <c r="N5" s="19"/>
      <c r="O5" s="19"/>
    </row>
    <row r="6" spans="1:15" ht="17.399999999999999" x14ac:dyDescent="0.25">
      <c r="A6" s="10">
        <f t="shared" si="0"/>
        <v>43822</v>
      </c>
      <c r="B6" s="11">
        <f t="shared" si="1"/>
        <v>0.75</v>
      </c>
      <c r="C6" s="12">
        <v>5</v>
      </c>
      <c r="D6" s="13" t="s">
        <v>14</v>
      </c>
      <c r="E6" s="14" t="s">
        <v>1</v>
      </c>
      <c r="F6" s="13" t="s">
        <v>15</v>
      </c>
      <c r="G6" s="13" t="s">
        <v>16</v>
      </c>
      <c r="H6" s="15" t="s">
        <v>4</v>
      </c>
      <c r="I6" s="16">
        <v>1</v>
      </c>
      <c r="J6" s="16">
        <v>1</v>
      </c>
      <c r="K6" s="7">
        <v>1</v>
      </c>
      <c r="L6" s="16"/>
      <c r="M6" s="17"/>
      <c r="N6" s="18"/>
      <c r="O6" s="18"/>
    </row>
    <row r="7" spans="1:15" ht="17.399999999999999" x14ac:dyDescent="0.25">
      <c r="A7" s="10">
        <f t="shared" si="0"/>
        <v>43822</v>
      </c>
      <c r="B7" s="11">
        <f t="shared" si="1"/>
        <v>0.75</v>
      </c>
      <c r="C7" s="12">
        <v>6</v>
      </c>
      <c r="D7" s="13" t="s">
        <v>17</v>
      </c>
      <c r="E7" s="14" t="s">
        <v>1</v>
      </c>
      <c r="F7" s="13" t="s">
        <v>18</v>
      </c>
      <c r="G7" s="13" t="s">
        <v>19</v>
      </c>
      <c r="H7" s="15" t="s">
        <v>20</v>
      </c>
      <c r="I7" s="16">
        <v>2</v>
      </c>
      <c r="J7" s="16">
        <v>0</v>
      </c>
      <c r="K7" s="7">
        <v>1</v>
      </c>
      <c r="L7" s="16"/>
      <c r="M7" s="17"/>
      <c r="N7" s="19"/>
      <c r="O7" s="19"/>
    </row>
    <row r="8" spans="1:15" ht="17.399999999999999" x14ac:dyDescent="0.25">
      <c r="A8" s="10">
        <f t="shared" si="0"/>
        <v>43822</v>
      </c>
      <c r="B8" s="11">
        <f t="shared" si="1"/>
        <v>0.75</v>
      </c>
      <c r="C8" s="12">
        <v>7</v>
      </c>
      <c r="D8" s="13" t="s">
        <v>21</v>
      </c>
      <c r="E8" s="14" t="s">
        <v>1</v>
      </c>
      <c r="F8" s="13" t="s">
        <v>22</v>
      </c>
      <c r="G8" s="13" t="s">
        <v>19</v>
      </c>
      <c r="H8" s="15" t="s">
        <v>4</v>
      </c>
      <c r="I8" s="16">
        <v>1</v>
      </c>
      <c r="J8" s="16">
        <v>0</v>
      </c>
      <c r="K8" s="7">
        <v>1</v>
      </c>
      <c r="L8" s="16"/>
      <c r="M8" s="17"/>
      <c r="N8" s="19"/>
      <c r="O8" s="19"/>
    </row>
    <row r="9" spans="1:15" ht="17.399999999999999" x14ac:dyDescent="0.25">
      <c r="A9" s="10">
        <f t="shared" si="0"/>
        <v>43822</v>
      </c>
      <c r="B9" s="11">
        <f t="shared" si="1"/>
        <v>0.75</v>
      </c>
      <c r="C9" s="12">
        <v>8</v>
      </c>
      <c r="D9" s="13"/>
      <c r="E9" s="14"/>
      <c r="F9" s="13"/>
      <c r="G9" s="13"/>
      <c r="H9" s="15"/>
      <c r="I9" s="16"/>
      <c r="J9" s="16"/>
      <c r="K9" s="16"/>
      <c r="L9" s="16"/>
      <c r="M9" s="17"/>
      <c r="N9" s="19"/>
      <c r="O9" s="19"/>
    </row>
    <row r="10" spans="1:15" ht="17.399999999999999" x14ac:dyDescent="0.25">
      <c r="A10" s="10">
        <f t="shared" si="0"/>
        <v>43822</v>
      </c>
      <c r="B10" s="11">
        <f t="shared" si="1"/>
        <v>0.75</v>
      </c>
      <c r="C10" s="12">
        <v>9</v>
      </c>
      <c r="D10" s="13"/>
      <c r="E10" s="14"/>
      <c r="F10" s="13"/>
      <c r="G10" s="13"/>
      <c r="H10" s="15"/>
      <c r="I10" s="20"/>
      <c r="J10" s="20"/>
      <c r="K10" s="20"/>
      <c r="L10" s="20"/>
      <c r="M10" s="17"/>
      <c r="N10" s="21"/>
      <c r="O10" s="21"/>
    </row>
    <row r="11" spans="1:15" ht="18" thickBot="1" x14ac:dyDescent="0.3">
      <c r="A11" s="10">
        <f t="shared" si="0"/>
        <v>43822</v>
      </c>
      <c r="B11" s="22">
        <f t="shared" si="1"/>
        <v>0.75</v>
      </c>
      <c r="C11" s="23">
        <v>10</v>
      </c>
      <c r="D11" s="24"/>
      <c r="E11" s="25"/>
      <c r="F11" s="24"/>
      <c r="G11" s="24"/>
      <c r="H11" s="26"/>
      <c r="I11" s="20"/>
      <c r="J11" s="20"/>
      <c r="K11" s="20"/>
      <c r="L11" s="20"/>
      <c r="M11" s="27"/>
      <c r="N11" s="21"/>
      <c r="O11" s="21"/>
    </row>
    <row r="12" spans="1:15" ht="31.2" x14ac:dyDescent="0.25">
      <c r="A12" s="1">
        <v>43823</v>
      </c>
      <c r="B12" s="28">
        <v>18.75</v>
      </c>
      <c r="C12" s="3">
        <v>1</v>
      </c>
      <c r="D12" s="13" t="s">
        <v>14</v>
      </c>
      <c r="E12" s="29" t="s">
        <v>1</v>
      </c>
      <c r="F12" s="30" t="s">
        <v>23</v>
      </c>
      <c r="G12" s="30"/>
      <c r="H12" s="31"/>
      <c r="I12" s="32" t="s">
        <v>24</v>
      </c>
      <c r="J12" s="32">
        <v>3</v>
      </c>
      <c r="K12" s="7">
        <v>1</v>
      </c>
      <c r="L12" s="32"/>
      <c r="M12" s="33"/>
      <c r="N12" s="34"/>
      <c r="O12" s="34"/>
    </row>
    <row r="13" spans="1:15" ht="17.399999999999999" x14ac:dyDescent="0.25">
      <c r="A13" s="10">
        <f t="shared" ref="A13:A21" si="2">A12</f>
        <v>43823</v>
      </c>
      <c r="B13" s="11">
        <f t="shared" ref="B13:B21" si="3">B12</f>
        <v>18.75</v>
      </c>
      <c r="C13" s="12">
        <v>2</v>
      </c>
      <c r="D13" s="35" t="s">
        <v>25</v>
      </c>
      <c r="E13" s="14" t="s">
        <v>6</v>
      </c>
      <c r="F13" s="13" t="s">
        <v>26</v>
      </c>
      <c r="G13" s="13"/>
      <c r="H13" s="15"/>
      <c r="I13" s="16">
        <v>1</v>
      </c>
      <c r="J13" s="16">
        <v>1</v>
      </c>
      <c r="K13" s="7">
        <v>1</v>
      </c>
      <c r="L13" s="16"/>
      <c r="M13" s="17"/>
      <c r="N13" s="18"/>
      <c r="O13" s="18"/>
    </row>
    <row r="14" spans="1:15" ht="17.399999999999999" x14ac:dyDescent="0.25">
      <c r="A14" s="10">
        <f t="shared" si="2"/>
        <v>43823</v>
      </c>
      <c r="B14" s="11">
        <f t="shared" si="3"/>
        <v>18.75</v>
      </c>
      <c r="C14" s="12">
        <v>3</v>
      </c>
      <c r="D14" s="13" t="s">
        <v>27</v>
      </c>
      <c r="E14" s="14" t="s">
        <v>1</v>
      </c>
      <c r="F14" s="13" t="s">
        <v>28</v>
      </c>
      <c r="G14" s="13"/>
      <c r="H14" s="15"/>
      <c r="I14" s="16">
        <v>1</v>
      </c>
      <c r="J14" s="16">
        <v>1</v>
      </c>
      <c r="K14" s="7">
        <v>1</v>
      </c>
      <c r="L14" s="16"/>
      <c r="M14" s="17"/>
      <c r="N14" s="19"/>
      <c r="O14" s="19"/>
    </row>
    <row r="15" spans="1:15" ht="17.399999999999999" x14ac:dyDescent="0.25">
      <c r="A15" s="10">
        <f t="shared" si="2"/>
        <v>43823</v>
      </c>
      <c r="B15" s="11">
        <f t="shared" si="3"/>
        <v>18.75</v>
      </c>
      <c r="C15" s="12">
        <v>4</v>
      </c>
      <c r="D15" s="13"/>
      <c r="E15" s="14"/>
      <c r="F15" s="13"/>
      <c r="G15" s="13"/>
      <c r="H15" s="15"/>
      <c r="I15" s="16"/>
      <c r="J15" s="16"/>
      <c r="K15" s="16"/>
      <c r="L15" s="16" t="s">
        <v>29</v>
      </c>
      <c r="M15" s="17"/>
      <c r="N15" s="19"/>
      <c r="O15" s="19"/>
    </row>
    <row r="16" spans="1:15" ht="17.399999999999999" x14ac:dyDescent="0.25">
      <c r="A16" s="10">
        <f t="shared" si="2"/>
        <v>43823</v>
      </c>
      <c r="B16" s="11">
        <f t="shared" si="3"/>
        <v>18.75</v>
      </c>
      <c r="C16" s="12">
        <v>5</v>
      </c>
      <c r="D16" s="13"/>
      <c r="E16" s="14"/>
      <c r="F16" s="13"/>
      <c r="G16" s="13"/>
      <c r="H16" s="15"/>
      <c r="I16" s="16"/>
      <c r="J16" s="16"/>
      <c r="K16" s="16"/>
      <c r="L16" s="16"/>
      <c r="M16" s="17"/>
      <c r="N16" s="18"/>
      <c r="O16" s="18"/>
    </row>
    <row r="17" spans="1:15" ht="17.399999999999999" x14ac:dyDescent="0.25">
      <c r="A17" s="10">
        <f t="shared" si="2"/>
        <v>43823</v>
      </c>
      <c r="B17" s="11">
        <f t="shared" si="3"/>
        <v>18.75</v>
      </c>
      <c r="C17" s="12">
        <v>6</v>
      </c>
      <c r="D17" s="13"/>
      <c r="E17" s="14"/>
      <c r="F17" s="13"/>
      <c r="G17" s="13"/>
      <c r="H17" s="15"/>
      <c r="I17" s="16"/>
      <c r="J17" s="16"/>
      <c r="K17" s="16"/>
      <c r="L17" s="16"/>
      <c r="M17" s="17"/>
      <c r="N17" s="19"/>
      <c r="O17" s="19"/>
    </row>
    <row r="18" spans="1:15" ht="17.399999999999999" x14ac:dyDescent="0.25">
      <c r="A18" s="10">
        <f t="shared" si="2"/>
        <v>43823</v>
      </c>
      <c r="B18" s="11">
        <f t="shared" si="3"/>
        <v>18.75</v>
      </c>
      <c r="C18" s="12">
        <v>7</v>
      </c>
      <c r="D18" s="13"/>
      <c r="E18" s="14"/>
      <c r="F18" s="13"/>
      <c r="G18" s="13"/>
      <c r="H18" s="15"/>
      <c r="I18" s="16"/>
      <c r="J18" s="16"/>
      <c r="K18" s="16"/>
      <c r="L18" s="16"/>
      <c r="M18" s="17"/>
      <c r="N18" s="19"/>
      <c r="O18" s="19"/>
    </row>
    <row r="19" spans="1:15" ht="17.399999999999999" x14ac:dyDescent="0.25">
      <c r="A19" s="10">
        <f t="shared" si="2"/>
        <v>43823</v>
      </c>
      <c r="B19" s="11">
        <f t="shared" si="3"/>
        <v>18.75</v>
      </c>
      <c r="C19" s="12">
        <v>8</v>
      </c>
      <c r="D19" s="13"/>
      <c r="E19" s="14"/>
      <c r="F19" s="13"/>
      <c r="G19" s="13"/>
      <c r="H19" s="15"/>
      <c r="I19" s="16"/>
      <c r="J19" s="16"/>
      <c r="K19" s="16"/>
      <c r="L19" s="16"/>
      <c r="M19" s="17"/>
      <c r="N19" s="19"/>
      <c r="O19" s="19"/>
    </row>
    <row r="20" spans="1:15" ht="17.399999999999999" x14ac:dyDescent="0.25">
      <c r="A20" s="10">
        <f t="shared" si="2"/>
        <v>43823</v>
      </c>
      <c r="B20" s="11">
        <f t="shared" si="3"/>
        <v>18.75</v>
      </c>
      <c r="C20" s="12">
        <v>9</v>
      </c>
      <c r="D20" s="13"/>
      <c r="E20" s="14"/>
      <c r="F20" s="13"/>
      <c r="G20" s="13"/>
      <c r="H20" s="15"/>
      <c r="I20" s="20"/>
      <c r="J20" s="20"/>
      <c r="K20" s="20"/>
      <c r="L20" s="20"/>
      <c r="M20" s="17"/>
      <c r="N20" s="21"/>
      <c r="O20" s="21"/>
    </row>
    <row r="21" spans="1:15" ht="18" thickBot="1" x14ac:dyDescent="0.3">
      <c r="A21" s="36">
        <f t="shared" si="2"/>
        <v>43823</v>
      </c>
      <c r="B21" s="22">
        <f t="shared" si="3"/>
        <v>18.75</v>
      </c>
      <c r="C21" s="23">
        <v>10</v>
      </c>
      <c r="D21" s="37"/>
      <c r="E21" s="38"/>
      <c r="F21" s="37"/>
      <c r="G21" s="37"/>
      <c r="H21" s="39"/>
      <c r="I21" s="40"/>
      <c r="J21" s="40"/>
      <c r="K21" s="40"/>
      <c r="L21" s="40"/>
      <c r="M21" s="41"/>
      <c r="N21" s="42"/>
      <c r="O21" s="42"/>
    </row>
    <row r="22" spans="1:15" ht="46.8" x14ac:dyDescent="0.25">
      <c r="A22" s="1">
        <v>43824</v>
      </c>
      <c r="B22" s="28">
        <v>0.83333333333333337</v>
      </c>
      <c r="C22" s="43">
        <v>1</v>
      </c>
      <c r="D22" s="4" t="s">
        <v>30</v>
      </c>
      <c r="E22" s="5" t="s">
        <v>1</v>
      </c>
      <c r="F22" s="4" t="s">
        <v>31</v>
      </c>
      <c r="G22" s="4" t="s">
        <v>13</v>
      </c>
      <c r="H22" s="6" t="s">
        <v>4</v>
      </c>
      <c r="I22" s="7">
        <v>0.5</v>
      </c>
      <c r="J22" s="7">
        <v>1</v>
      </c>
      <c r="K22" s="16">
        <v>1</v>
      </c>
      <c r="L22" s="7" t="s">
        <v>32</v>
      </c>
      <c r="M22" s="8"/>
      <c r="N22" s="9"/>
      <c r="O22" s="9"/>
    </row>
    <row r="23" spans="1:15" ht="17.399999999999999" x14ac:dyDescent="0.25">
      <c r="A23" s="10">
        <f t="shared" ref="A23:A31" si="4">A22</f>
        <v>43824</v>
      </c>
      <c r="B23" s="11">
        <f t="shared" ref="B23:B31" si="5">B22</f>
        <v>0.83333333333333337</v>
      </c>
      <c r="C23" s="12">
        <v>2</v>
      </c>
      <c r="D23" s="13" t="s">
        <v>33</v>
      </c>
      <c r="E23" s="14" t="s">
        <v>6</v>
      </c>
      <c r="F23" s="13" t="s">
        <v>34</v>
      </c>
      <c r="G23" s="13" t="s">
        <v>3</v>
      </c>
      <c r="H23" s="15" t="s">
        <v>4</v>
      </c>
      <c r="I23" s="16">
        <v>0.5</v>
      </c>
      <c r="J23" s="16">
        <v>0</v>
      </c>
      <c r="K23" s="16">
        <v>1</v>
      </c>
      <c r="L23" s="16" t="s">
        <v>35</v>
      </c>
      <c r="M23" s="17"/>
      <c r="N23" s="18"/>
      <c r="O23" s="18"/>
    </row>
    <row r="24" spans="1:15" ht="17.399999999999999" x14ac:dyDescent="0.25">
      <c r="A24" s="10">
        <f t="shared" si="4"/>
        <v>43824</v>
      </c>
      <c r="B24" s="11">
        <f t="shared" si="5"/>
        <v>0.83333333333333337</v>
      </c>
      <c r="C24" s="12">
        <v>3</v>
      </c>
      <c r="D24" s="13" t="s">
        <v>5</v>
      </c>
      <c r="E24" s="14" t="s">
        <v>6</v>
      </c>
      <c r="F24" s="13" t="s">
        <v>36</v>
      </c>
      <c r="G24" s="13" t="s">
        <v>13</v>
      </c>
      <c r="H24" s="15" t="s">
        <v>37</v>
      </c>
      <c r="I24" s="16">
        <v>0.5</v>
      </c>
      <c r="J24" s="16">
        <v>0.5</v>
      </c>
      <c r="K24" s="16">
        <v>1</v>
      </c>
      <c r="L24" s="16" t="s">
        <v>38</v>
      </c>
      <c r="M24" s="17"/>
      <c r="N24" s="19"/>
      <c r="O24" s="19"/>
    </row>
    <row r="25" spans="1:15" ht="17.399999999999999" x14ac:dyDescent="0.25">
      <c r="A25" s="10">
        <f t="shared" si="4"/>
        <v>43824</v>
      </c>
      <c r="B25" s="11">
        <f t="shared" si="5"/>
        <v>0.83333333333333337</v>
      </c>
      <c r="C25" s="12">
        <v>4</v>
      </c>
      <c r="D25" s="13" t="s">
        <v>11</v>
      </c>
      <c r="E25" s="14" t="s">
        <v>6</v>
      </c>
      <c r="F25" s="13" t="s">
        <v>39</v>
      </c>
      <c r="G25" s="13" t="s">
        <v>13</v>
      </c>
      <c r="H25" s="15" t="s">
        <v>8</v>
      </c>
      <c r="I25" s="16">
        <v>2</v>
      </c>
      <c r="J25" s="16">
        <v>0.75</v>
      </c>
      <c r="K25" s="16">
        <v>1</v>
      </c>
      <c r="L25" s="16" t="s">
        <v>40</v>
      </c>
      <c r="M25" s="17"/>
      <c r="N25" s="19"/>
      <c r="O25" s="19"/>
    </row>
    <row r="26" spans="1:15" ht="17.399999999999999" x14ac:dyDescent="0.25">
      <c r="A26" s="10">
        <f t="shared" si="4"/>
        <v>43824</v>
      </c>
      <c r="B26" s="11">
        <f t="shared" si="5"/>
        <v>0.83333333333333337</v>
      </c>
      <c r="C26" s="12">
        <v>5</v>
      </c>
      <c r="D26" s="13" t="s">
        <v>25</v>
      </c>
      <c r="E26" s="14" t="s">
        <v>6</v>
      </c>
      <c r="F26" s="13" t="s">
        <v>41</v>
      </c>
      <c r="G26" s="13" t="s">
        <v>16</v>
      </c>
      <c r="H26" s="15" t="s">
        <v>4</v>
      </c>
      <c r="I26" s="16">
        <v>0.5</v>
      </c>
      <c r="J26" s="16">
        <v>0.5</v>
      </c>
      <c r="K26" s="16">
        <v>1</v>
      </c>
      <c r="L26" s="16" t="s">
        <v>35</v>
      </c>
      <c r="M26" s="17"/>
      <c r="N26" s="18"/>
      <c r="O26" s="18"/>
    </row>
    <row r="27" spans="1:15" ht="17.399999999999999" x14ac:dyDescent="0.25">
      <c r="A27" s="10">
        <f t="shared" si="4"/>
        <v>43824</v>
      </c>
      <c r="B27" s="11">
        <f t="shared" si="5"/>
        <v>0.83333333333333337</v>
      </c>
      <c r="C27" s="12">
        <v>6</v>
      </c>
      <c r="D27" s="13" t="s">
        <v>27</v>
      </c>
      <c r="E27" s="14" t="s">
        <v>1</v>
      </c>
      <c r="F27" s="13" t="s">
        <v>22</v>
      </c>
      <c r="G27" s="13" t="s">
        <v>19</v>
      </c>
      <c r="H27" s="15" t="s">
        <v>4</v>
      </c>
      <c r="I27" s="16">
        <v>1</v>
      </c>
      <c r="J27" s="16">
        <v>0</v>
      </c>
      <c r="K27" s="16">
        <v>1</v>
      </c>
      <c r="L27" s="16" t="s">
        <v>40</v>
      </c>
      <c r="M27" s="17"/>
      <c r="N27" s="19"/>
      <c r="O27" s="19"/>
    </row>
    <row r="28" spans="1:15" ht="17.399999999999999" x14ac:dyDescent="0.25">
      <c r="A28" s="10">
        <f t="shared" si="4"/>
        <v>43824</v>
      </c>
      <c r="B28" s="11">
        <f t="shared" si="5"/>
        <v>0.83333333333333337</v>
      </c>
      <c r="C28" s="12">
        <v>7</v>
      </c>
      <c r="D28" s="13" t="s">
        <v>42</v>
      </c>
      <c r="E28" s="14" t="s">
        <v>43</v>
      </c>
      <c r="F28" s="13" t="s">
        <v>44</v>
      </c>
      <c r="G28" s="13" t="s">
        <v>13</v>
      </c>
      <c r="H28" s="15" t="s">
        <v>4</v>
      </c>
      <c r="I28" s="16">
        <v>0.5</v>
      </c>
      <c r="J28" s="16">
        <v>0.5</v>
      </c>
      <c r="K28" s="16">
        <v>1</v>
      </c>
      <c r="L28" s="16" t="s">
        <v>45</v>
      </c>
      <c r="M28" s="17"/>
      <c r="N28" s="19"/>
      <c r="O28" s="19"/>
    </row>
    <row r="29" spans="1:15" ht="17.399999999999999" x14ac:dyDescent="0.25">
      <c r="A29" s="10">
        <f t="shared" si="4"/>
        <v>43824</v>
      </c>
      <c r="B29" s="11">
        <f t="shared" si="5"/>
        <v>0.83333333333333337</v>
      </c>
      <c r="C29" s="12">
        <v>8</v>
      </c>
      <c r="D29" s="13" t="s">
        <v>46</v>
      </c>
      <c r="E29" s="14" t="s">
        <v>6</v>
      </c>
      <c r="F29" s="13" t="s">
        <v>47</v>
      </c>
      <c r="G29" s="13" t="s">
        <v>16</v>
      </c>
      <c r="H29" s="15" t="s">
        <v>4</v>
      </c>
      <c r="I29" s="16">
        <v>1</v>
      </c>
      <c r="J29" s="16">
        <v>1.5</v>
      </c>
      <c r="K29" s="16">
        <v>1</v>
      </c>
      <c r="L29" s="16" t="s">
        <v>48</v>
      </c>
      <c r="M29" s="17"/>
      <c r="N29" s="19"/>
      <c r="O29" s="19"/>
    </row>
    <row r="30" spans="1:15" ht="17.399999999999999" x14ac:dyDescent="0.25">
      <c r="A30" s="10">
        <f t="shared" si="4"/>
        <v>43824</v>
      </c>
      <c r="B30" s="11">
        <f t="shared" si="5"/>
        <v>0.83333333333333337</v>
      </c>
      <c r="C30" s="12">
        <v>9</v>
      </c>
      <c r="D30" s="13"/>
      <c r="E30" s="14"/>
      <c r="F30" s="13"/>
      <c r="G30" s="13"/>
      <c r="H30" s="15"/>
      <c r="I30" s="20"/>
      <c r="J30" s="20"/>
      <c r="K30" s="20"/>
      <c r="L30" s="20"/>
      <c r="M30" s="17"/>
      <c r="N30" s="21"/>
      <c r="O30" s="21"/>
    </row>
    <row r="31" spans="1:15" ht="18" thickBot="1" x14ac:dyDescent="0.3">
      <c r="A31" s="44">
        <f t="shared" si="4"/>
        <v>43824</v>
      </c>
      <c r="B31" s="45">
        <f t="shared" si="5"/>
        <v>0.83333333333333337</v>
      </c>
      <c r="C31" s="46">
        <v>10</v>
      </c>
      <c r="D31" s="47"/>
      <c r="E31" s="48"/>
      <c r="F31" s="47"/>
      <c r="G31" s="47"/>
      <c r="H31" s="49"/>
      <c r="I31" s="50"/>
      <c r="J31" s="50"/>
      <c r="K31" s="50"/>
      <c r="L31" s="50"/>
      <c r="M31" s="51"/>
      <c r="N31" s="52"/>
      <c r="O31" s="52"/>
    </row>
    <row r="32" spans="1:15" ht="47.4" thickTop="1" x14ac:dyDescent="0.25">
      <c r="A32" s="1">
        <v>43825</v>
      </c>
      <c r="B32" s="28">
        <v>0.875</v>
      </c>
      <c r="C32" s="43">
        <v>1</v>
      </c>
      <c r="D32" s="13" t="s">
        <v>5</v>
      </c>
      <c r="E32" s="5" t="s">
        <v>6</v>
      </c>
      <c r="F32" s="4" t="s">
        <v>49</v>
      </c>
      <c r="G32" s="4" t="s">
        <v>16</v>
      </c>
      <c r="H32" s="6" t="s">
        <v>4</v>
      </c>
      <c r="I32" s="7">
        <v>1</v>
      </c>
      <c r="J32" s="7">
        <v>0.75</v>
      </c>
      <c r="K32" s="16">
        <v>1</v>
      </c>
      <c r="L32" s="7" t="s">
        <v>38</v>
      </c>
      <c r="M32" s="8"/>
      <c r="N32" s="9"/>
      <c r="O32" s="9"/>
    </row>
    <row r="33" spans="1:15" ht="17.399999999999999" x14ac:dyDescent="0.25">
      <c r="A33" s="10">
        <f t="shared" ref="A33:A41" si="6">A32</f>
        <v>43825</v>
      </c>
      <c r="B33" s="11">
        <f t="shared" ref="B33:B41" si="7">B32</f>
        <v>0.875</v>
      </c>
      <c r="C33" s="12">
        <v>2</v>
      </c>
      <c r="D33" s="13" t="s">
        <v>33</v>
      </c>
      <c r="E33" s="14" t="s">
        <v>6</v>
      </c>
      <c r="F33" s="13" t="s">
        <v>34</v>
      </c>
      <c r="G33" s="13" t="s">
        <v>16</v>
      </c>
      <c r="H33" s="15" t="s">
        <v>4</v>
      </c>
      <c r="I33" s="16">
        <v>1</v>
      </c>
      <c r="J33" s="16">
        <v>0.5</v>
      </c>
      <c r="K33" s="16">
        <v>1</v>
      </c>
      <c r="L33" s="16" t="s">
        <v>35</v>
      </c>
      <c r="M33" s="17"/>
      <c r="N33" s="18"/>
      <c r="O33" s="18"/>
    </row>
    <row r="34" spans="1:15" ht="17.399999999999999" x14ac:dyDescent="0.25">
      <c r="A34" s="10">
        <f t="shared" si="6"/>
        <v>43825</v>
      </c>
      <c r="B34" s="11">
        <f t="shared" si="7"/>
        <v>0.875</v>
      </c>
      <c r="C34" s="12">
        <v>3</v>
      </c>
      <c r="D34" s="13" t="s">
        <v>5</v>
      </c>
      <c r="E34" s="14" t="s">
        <v>43</v>
      </c>
      <c r="F34" s="13" t="s">
        <v>50</v>
      </c>
      <c r="G34" s="13" t="s">
        <v>10</v>
      </c>
      <c r="H34" s="15" t="s">
        <v>4</v>
      </c>
      <c r="I34" s="16">
        <v>0.5</v>
      </c>
      <c r="J34" s="16">
        <v>0.5</v>
      </c>
      <c r="K34" s="16">
        <v>1</v>
      </c>
      <c r="L34" s="16" t="s">
        <v>51</v>
      </c>
      <c r="M34" s="17"/>
      <c r="N34" s="19"/>
      <c r="O34" s="19"/>
    </row>
    <row r="35" spans="1:15" ht="17.399999999999999" x14ac:dyDescent="0.25">
      <c r="A35" s="10">
        <f t="shared" si="6"/>
        <v>43825</v>
      </c>
      <c r="B35" s="11">
        <f t="shared" si="7"/>
        <v>0.875</v>
      </c>
      <c r="C35" s="12">
        <v>4</v>
      </c>
      <c r="D35" s="13" t="s">
        <v>11</v>
      </c>
      <c r="E35" s="14" t="s">
        <v>6</v>
      </c>
      <c r="F35" s="13" t="s">
        <v>39</v>
      </c>
      <c r="G35" s="13" t="s">
        <v>16</v>
      </c>
      <c r="H35" s="15" t="s">
        <v>37</v>
      </c>
      <c r="I35" s="16">
        <v>2</v>
      </c>
      <c r="J35" s="16">
        <v>1</v>
      </c>
      <c r="K35" s="16">
        <v>1</v>
      </c>
      <c r="L35" s="16" t="s">
        <v>40</v>
      </c>
      <c r="M35" s="17"/>
      <c r="N35" s="19"/>
      <c r="O35" s="19"/>
    </row>
    <row r="36" spans="1:15" ht="17.399999999999999" x14ac:dyDescent="0.25">
      <c r="A36" s="10">
        <f t="shared" si="6"/>
        <v>43825</v>
      </c>
      <c r="B36" s="11">
        <f t="shared" si="7"/>
        <v>0.875</v>
      </c>
      <c r="C36" s="12">
        <v>5</v>
      </c>
      <c r="D36" s="13" t="s">
        <v>27</v>
      </c>
      <c r="E36" s="14" t="s">
        <v>1</v>
      </c>
      <c r="F36" s="13" t="s">
        <v>22</v>
      </c>
      <c r="G36" s="13" t="s">
        <v>19</v>
      </c>
      <c r="H36" s="15" t="s">
        <v>4</v>
      </c>
      <c r="I36" s="16">
        <v>1</v>
      </c>
      <c r="J36" s="16">
        <v>1</v>
      </c>
      <c r="K36" s="16">
        <v>1</v>
      </c>
      <c r="L36" s="16" t="s">
        <v>52</v>
      </c>
      <c r="M36" s="17"/>
      <c r="N36" s="18"/>
      <c r="O36" s="18"/>
    </row>
    <row r="37" spans="1:15" ht="17.399999999999999" x14ac:dyDescent="0.25">
      <c r="A37" s="10">
        <f t="shared" si="6"/>
        <v>43825</v>
      </c>
      <c r="B37" s="11">
        <f t="shared" si="7"/>
        <v>0.875</v>
      </c>
      <c r="C37" s="12">
        <v>6</v>
      </c>
      <c r="D37" s="13" t="s">
        <v>25</v>
      </c>
      <c r="E37" s="14" t="s">
        <v>6</v>
      </c>
      <c r="F37" s="13" t="s">
        <v>53</v>
      </c>
      <c r="G37" s="13" t="s">
        <v>19</v>
      </c>
      <c r="H37" s="15" t="s">
        <v>8</v>
      </c>
      <c r="I37" s="16">
        <v>0.5</v>
      </c>
      <c r="J37" s="16">
        <v>0.5</v>
      </c>
      <c r="K37" s="16">
        <v>1</v>
      </c>
      <c r="L37" s="16" t="s">
        <v>40</v>
      </c>
      <c r="M37" s="17"/>
      <c r="N37" s="19"/>
      <c r="O37" s="19"/>
    </row>
    <row r="38" spans="1:15" ht="17.399999999999999" x14ac:dyDescent="0.25">
      <c r="A38" s="10">
        <f t="shared" si="6"/>
        <v>43825</v>
      </c>
      <c r="B38" s="11">
        <f t="shared" si="7"/>
        <v>0.875</v>
      </c>
      <c r="C38" s="12">
        <v>7</v>
      </c>
      <c r="D38" s="13" t="s">
        <v>36</v>
      </c>
      <c r="E38" s="14" t="s">
        <v>6</v>
      </c>
      <c r="F38" s="13" t="s">
        <v>54</v>
      </c>
      <c r="G38" s="13" t="s">
        <v>13</v>
      </c>
      <c r="H38" s="15" t="s">
        <v>8</v>
      </c>
      <c r="I38" s="16">
        <v>0</v>
      </c>
      <c r="J38" s="16">
        <v>2</v>
      </c>
      <c r="K38" s="16">
        <v>0</v>
      </c>
      <c r="L38" s="16" t="s">
        <v>38</v>
      </c>
      <c r="M38" s="17"/>
      <c r="N38" s="19"/>
      <c r="O38" s="19"/>
    </row>
    <row r="39" spans="1:15" ht="17.399999999999999" x14ac:dyDescent="0.25">
      <c r="A39" s="10">
        <f t="shared" si="6"/>
        <v>43825</v>
      </c>
      <c r="B39" s="11">
        <f t="shared" si="7"/>
        <v>0.875</v>
      </c>
      <c r="C39" s="12">
        <v>8</v>
      </c>
      <c r="D39" s="13" t="s">
        <v>55</v>
      </c>
      <c r="E39" s="14" t="s">
        <v>6</v>
      </c>
      <c r="F39" s="13" t="s">
        <v>56</v>
      </c>
      <c r="G39" s="13" t="s">
        <v>16</v>
      </c>
      <c r="H39" s="15" t="s">
        <v>4</v>
      </c>
      <c r="I39" s="16">
        <v>0</v>
      </c>
      <c r="J39" s="16">
        <v>0.75</v>
      </c>
      <c r="K39" s="16">
        <v>0</v>
      </c>
      <c r="L39" s="16" t="s">
        <v>57</v>
      </c>
      <c r="M39" s="17"/>
      <c r="N39" s="19"/>
      <c r="O39" s="19"/>
    </row>
    <row r="40" spans="1:15" ht="17.399999999999999" x14ac:dyDescent="0.25">
      <c r="A40" s="10">
        <f t="shared" si="6"/>
        <v>43825</v>
      </c>
      <c r="B40" s="11">
        <f t="shared" si="7"/>
        <v>0.875</v>
      </c>
      <c r="C40" s="12">
        <v>9</v>
      </c>
      <c r="D40" s="13"/>
      <c r="E40" s="14"/>
      <c r="F40" s="13"/>
      <c r="G40" s="13"/>
      <c r="H40" s="15"/>
      <c r="I40" s="20"/>
      <c r="J40" s="20"/>
      <c r="K40" s="20"/>
      <c r="L40" s="20"/>
      <c r="M40" s="17"/>
      <c r="N40" s="21"/>
      <c r="O40" s="21"/>
    </row>
    <row r="41" spans="1:15" ht="18" thickBot="1" x14ac:dyDescent="0.3">
      <c r="A41" s="44">
        <f t="shared" si="6"/>
        <v>43825</v>
      </c>
      <c r="B41" s="45">
        <f t="shared" si="7"/>
        <v>0.875</v>
      </c>
      <c r="C41" s="46">
        <v>10</v>
      </c>
      <c r="D41" s="47"/>
      <c r="E41" s="48"/>
      <c r="F41" s="47"/>
      <c r="G41" s="47"/>
      <c r="H41" s="49"/>
      <c r="I41" s="50"/>
      <c r="J41" s="50"/>
      <c r="K41" s="50"/>
      <c r="L41" s="50"/>
      <c r="M41" s="51"/>
      <c r="N41" s="52"/>
      <c r="O41" s="52"/>
    </row>
    <row r="42" spans="1:15" ht="18" thickTop="1" x14ac:dyDescent="0.25">
      <c r="A42" s="1">
        <v>43826</v>
      </c>
      <c r="B42" s="28">
        <v>18.75</v>
      </c>
      <c r="C42" s="43">
        <v>1</v>
      </c>
      <c r="D42" s="13" t="s">
        <v>5</v>
      </c>
      <c r="E42" s="5" t="s">
        <v>43</v>
      </c>
      <c r="F42" s="4" t="s">
        <v>58</v>
      </c>
      <c r="G42" s="4" t="s">
        <v>13</v>
      </c>
      <c r="H42" s="6" t="s">
        <v>59</v>
      </c>
      <c r="I42" s="7">
        <v>0.25</v>
      </c>
      <c r="J42" s="7">
        <v>0.25</v>
      </c>
      <c r="K42" s="7">
        <v>1</v>
      </c>
      <c r="L42" s="7" t="s">
        <v>60</v>
      </c>
      <c r="M42" s="8"/>
      <c r="N42" s="9"/>
      <c r="O42" s="9"/>
    </row>
    <row r="43" spans="1:15" ht="17.399999999999999" x14ac:dyDescent="0.25">
      <c r="A43" s="10">
        <f t="shared" ref="A43:A51" si="8">A42</f>
        <v>43826</v>
      </c>
      <c r="B43" s="11">
        <f t="shared" ref="B43:B51" si="9">B42</f>
        <v>18.75</v>
      </c>
      <c r="C43" s="12">
        <v>2</v>
      </c>
      <c r="D43" s="13" t="s">
        <v>11</v>
      </c>
      <c r="E43" s="14" t="s">
        <v>6</v>
      </c>
      <c r="F43" s="13" t="s">
        <v>39</v>
      </c>
      <c r="G43" s="13" t="s">
        <v>16</v>
      </c>
      <c r="H43" s="15" t="s">
        <v>4</v>
      </c>
      <c r="I43" s="16">
        <v>1</v>
      </c>
      <c r="J43" s="16">
        <v>1</v>
      </c>
      <c r="K43" s="16">
        <v>1</v>
      </c>
      <c r="L43" s="7" t="s">
        <v>40</v>
      </c>
      <c r="M43" s="17"/>
      <c r="N43" s="18"/>
      <c r="O43" s="18"/>
    </row>
    <row r="44" spans="1:15" ht="17.399999999999999" x14ac:dyDescent="0.25">
      <c r="A44" s="10">
        <f t="shared" si="8"/>
        <v>43826</v>
      </c>
      <c r="B44" s="11">
        <f t="shared" si="9"/>
        <v>18.75</v>
      </c>
      <c r="C44" s="12">
        <v>3</v>
      </c>
      <c r="D44" s="13" t="s">
        <v>30</v>
      </c>
      <c r="E44" s="14" t="s">
        <v>1</v>
      </c>
      <c r="F44" s="13" t="s">
        <v>61</v>
      </c>
      <c r="G44" s="13" t="s">
        <v>3</v>
      </c>
      <c r="H44" s="15" t="s">
        <v>4</v>
      </c>
      <c r="I44" s="16">
        <v>1.5</v>
      </c>
      <c r="J44" s="16">
        <v>1.75</v>
      </c>
      <c r="K44" s="16">
        <v>1</v>
      </c>
      <c r="L44" s="16" t="s">
        <v>52</v>
      </c>
      <c r="M44" s="17"/>
      <c r="N44" s="19"/>
      <c r="O44" s="19"/>
    </row>
    <row r="45" spans="1:15" ht="17.399999999999999" x14ac:dyDescent="0.25">
      <c r="A45" s="10">
        <f t="shared" si="8"/>
        <v>43826</v>
      </c>
      <c r="B45" s="11">
        <f t="shared" si="9"/>
        <v>18.75</v>
      </c>
      <c r="C45" s="12">
        <v>4</v>
      </c>
      <c r="D45" s="13" t="s">
        <v>27</v>
      </c>
      <c r="E45" s="14" t="s">
        <v>1</v>
      </c>
      <c r="F45" s="13" t="s">
        <v>22</v>
      </c>
      <c r="G45" s="13" t="s">
        <v>3</v>
      </c>
      <c r="H45" s="15" t="s">
        <v>4</v>
      </c>
      <c r="I45" s="16">
        <v>1</v>
      </c>
      <c r="J45" s="16">
        <v>1</v>
      </c>
      <c r="K45" s="16">
        <v>1</v>
      </c>
      <c r="L45" s="16" t="s">
        <v>52</v>
      </c>
      <c r="M45" s="17"/>
      <c r="N45" s="19"/>
      <c r="O45" s="19"/>
    </row>
    <row r="46" spans="1:15" ht="17.399999999999999" x14ac:dyDescent="0.25">
      <c r="A46" s="10">
        <f t="shared" si="8"/>
        <v>43826</v>
      </c>
      <c r="B46" s="11">
        <f t="shared" si="9"/>
        <v>18.75</v>
      </c>
      <c r="C46" s="12">
        <v>5</v>
      </c>
      <c r="D46" s="13" t="s">
        <v>17</v>
      </c>
      <c r="E46" s="14" t="s">
        <v>1</v>
      </c>
      <c r="F46" s="13" t="s">
        <v>17</v>
      </c>
      <c r="G46" s="13" t="s">
        <v>3</v>
      </c>
      <c r="H46" s="15" t="s">
        <v>4</v>
      </c>
      <c r="I46" s="16">
        <v>1.5</v>
      </c>
      <c r="J46" s="16">
        <v>1</v>
      </c>
      <c r="K46" s="16">
        <v>1</v>
      </c>
      <c r="L46" s="16" t="s">
        <v>62</v>
      </c>
      <c r="M46" s="17"/>
      <c r="N46" s="18"/>
      <c r="O46" s="18"/>
    </row>
    <row r="47" spans="1:15" ht="17.399999999999999" x14ac:dyDescent="0.25">
      <c r="A47" s="10">
        <f t="shared" si="8"/>
        <v>43826</v>
      </c>
      <c r="B47" s="11">
        <f t="shared" si="9"/>
        <v>18.75</v>
      </c>
      <c r="C47" s="12">
        <v>6</v>
      </c>
      <c r="D47" s="13"/>
      <c r="E47" s="14"/>
      <c r="F47" s="13"/>
      <c r="G47" s="13"/>
      <c r="H47" s="15"/>
      <c r="I47" s="16"/>
      <c r="J47" s="16"/>
      <c r="K47" s="16"/>
      <c r="L47" s="16"/>
      <c r="M47" s="17"/>
      <c r="N47" s="19"/>
      <c r="O47" s="19"/>
    </row>
    <row r="48" spans="1:15" ht="17.399999999999999" x14ac:dyDescent="0.25">
      <c r="A48" s="10">
        <f t="shared" si="8"/>
        <v>43826</v>
      </c>
      <c r="B48" s="11">
        <f t="shared" si="9"/>
        <v>18.75</v>
      </c>
      <c r="C48" s="12">
        <v>7</v>
      </c>
      <c r="D48" s="13"/>
      <c r="E48" s="14"/>
      <c r="F48" s="13"/>
      <c r="G48" s="13"/>
      <c r="H48" s="15"/>
      <c r="I48" s="16"/>
      <c r="J48" s="16"/>
      <c r="K48" s="16"/>
      <c r="L48" s="16"/>
      <c r="M48" s="17"/>
      <c r="N48" s="19"/>
      <c r="O48" s="19"/>
    </row>
    <row r="49" spans="1:15" ht="17.399999999999999" x14ac:dyDescent="0.25">
      <c r="A49" s="10">
        <f t="shared" si="8"/>
        <v>43826</v>
      </c>
      <c r="B49" s="11">
        <f t="shared" si="9"/>
        <v>18.75</v>
      </c>
      <c r="C49" s="12">
        <v>8</v>
      </c>
      <c r="D49" s="13"/>
      <c r="E49" s="14"/>
      <c r="F49" s="13"/>
      <c r="G49" s="13"/>
      <c r="H49" s="15"/>
      <c r="I49" s="16"/>
      <c r="J49" s="16"/>
      <c r="K49" s="16"/>
      <c r="L49" s="16"/>
      <c r="M49" s="17"/>
      <c r="N49" s="19"/>
      <c r="O49" s="19"/>
    </row>
    <row r="50" spans="1:15" ht="17.399999999999999" x14ac:dyDescent="0.25">
      <c r="A50" s="10">
        <f t="shared" si="8"/>
        <v>43826</v>
      </c>
      <c r="B50" s="11">
        <f t="shared" si="9"/>
        <v>18.75</v>
      </c>
      <c r="C50" s="12">
        <v>9</v>
      </c>
      <c r="D50" s="13"/>
      <c r="E50" s="14"/>
      <c r="F50" s="13"/>
      <c r="G50" s="13"/>
      <c r="H50" s="15"/>
      <c r="I50" s="20"/>
      <c r="J50" s="20"/>
      <c r="K50" s="20"/>
      <c r="L50" s="20"/>
      <c r="M50" s="17"/>
      <c r="N50" s="21"/>
      <c r="O50" s="21"/>
    </row>
    <row r="51" spans="1:15" ht="18" thickBot="1" x14ac:dyDescent="0.3">
      <c r="A51" s="44">
        <f t="shared" si="8"/>
        <v>43826</v>
      </c>
      <c r="B51" s="45">
        <f t="shared" si="9"/>
        <v>18.75</v>
      </c>
      <c r="C51" s="46">
        <v>10</v>
      </c>
      <c r="D51" s="47"/>
      <c r="E51" s="48"/>
      <c r="F51" s="47"/>
      <c r="G51" s="47"/>
      <c r="H51" s="49"/>
      <c r="I51" s="50"/>
      <c r="J51" s="50"/>
      <c r="K51" s="50"/>
      <c r="L51" s="50"/>
      <c r="M51" s="51"/>
      <c r="N51" s="52"/>
      <c r="O51" s="52"/>
    </row>
    <row r="52" spans="1:15" ht="14.4" thickTop="1" x14ac:dyDescent="0.25"/>
  </sheetData>
  <phoneticPr fontId="3" type="noConversion"/>
  <dataValidations count="6">
    <dataValidation type="list" allowBlank="1" showInputMessage="1" showErrorMessage="1" sqref="L44:L51">
      <formula1>INDIRECT($F45)</formula1>
    </dataValidation>
    <dataValidation type="list" allowBlank="1" showInputMessage="1" showErrorMessage="1" sqref="L2:L43">
      <formula1>INDIRECT($F2)</formula1>
    </dataValidation>
    <dataValidation type="list" allowBlank="1" showInputMessage="1" showErrorMessage="1" sqref="H2:H51">
      <formula1>"0-最重要,1-比较重要,2-相对重要,3-不重要,4-完全不重要"</formula1>
    </dataValidation>
    <dataValidation type="list" allowBlank="1" showInputMessage="1" showErrorMessage="1" sqref="G1:G51">
      <formula1>"0-最紧急,1-比较紧急,2-相对紧急,3-不紧急,4-完全不紧急"</formula1>
    </dataValidation>
    <dataValidation type="list" allowBlank="1" showInputMessage="1" showErrorMessage="1" sqref="O2:O51">
      <formula1>"预估能力,技术,沟通,流程,依赖"</formula1>
    </dataValidation>
    <dataValidation type="list" allowBlank="1" showInputMessage="1" showErrorMessage="1" sqref="K2:K51">
      <formula1>"0,1"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>
          <x14:formula1>
            <xm:f>'C:\code\schedule\[日事日清日高表-陆晓圆.xlsx]项目安排'!#REF!</xm:f>
          </x14:formula1>
          <xm:sqref>D2:D51</xm:sqref>
        </x14:dataValidation>
        <x14:dataValidation type="list" allowBlank="1" showInputMessage="1" showErrorMessage="1">
          <x14:formula1>
            <xm:f>'C:\code\schedule\[日事日清日高表-陆晓圆.xlsx]下拉框维护'!#REF!</xm:f>
          </x14:formula1>
          <xm:sqref>E1:E51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6" sqref="B6"/>
    </sheetView>
  </sheetViews>
  <sheetFormatPr defaultRowHeight="13.8" x14ac:dyDescent="0.25"/>
  <cols>
    <col min="1" max="1" width="9.109375" bestFit="1" customWidth="1"/>
    <col min="2" max="2" width="24" bestFit="1" customWidth="1"/>
  </cols>
  <sheetData>
    <row r="3" spans="1:2" x14ac:dyDescent="0.25">
      <c r="A3" s="61" t="s">
        <v>78</v>
      </c>
      <c r="B3" t="s">
        <v>81</v>
      </c>
    </row>
    <row r="4" spans="1:2" x14ac:dyDescent="0.25">
      <c r="A4" s="62" t="s">
        <v>6</v>
      </c>
      <c r="B4" s="63">
        <v>11.75</v>
      </c>
    </row>
    <row r="5" spans="1:2" x14ac:dyDescent="0.25">
      <c r="A5" s="62" t="s">
        <v>43</v>
      </c>
      <c r="B5" s="63">
        <v>1.25</v>
      </c>
    </row>
    <row r="6" spans="1:2" x14ac:dyDescent="0.25">
      <c r="A6" s="62" t="s">
        <v>1</v>
      </c>
      <c r="B6" s="63">
        <v>13.75</v>
      </c>
    </row>
    <row r="7" spans="1:2" x14ac:dyDescent="0.25">
      <c r="A7" s="62" t="s">
        <v>79</v>
      </c>
      <c r="B7" s="63"/>
    </row>
    <row r="8" spans="1:2" x14ac:dyDescent="0.25">
      <c r="A8" s="62" t="s">
        <v>80</v>
      </c>
      <c r="B8" s="63">
        <v>26.75</v>
      </c>
    </row>
  </sheetData>
  <phoneticPr fontId="3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5" sqref="B5"/>
    </sheetView>
  </sheetViews>
  <sheetFormatPr defaultRowHeight="13.8" x14ac:dyDescent="0.25"/>
  <cols>
    <col min="1" max="1" width="9.109375" bestFit="1" customWidth="1"/>
    <col min="2" max="3" width="9.44140625" bestFit="1" customWidth="1"/>
  </cols>
  <sheetData>
    <row r="3" spans="1:2" x14ac:dyDescent="0.25">
      <c r="A3" s="61" t="s">
        <v>78</v>
      </c>
      <c r="B3" t="s">
        <v>82</v>
      </c>
    </row>
    <row r="4" spans="1:2" x14ac:dyDescent="0.25">
      <c r="A4" s="62" t="s">
        <v>6</v>
      </c>
      <c r="B4" s="63">
        <v>2.35</v>
      </c>
    </row>
    <row r="5" spans="1:2" x14ac:dyDescent="0.25">
      <c r="A5" s="62" t="s">
        <v>43</v>
      </c>
      <c r="B5" s="63">
        <v>0.25</v>
      </c>
    </row>
    <row r="6" spans="1:2" x14ac:dyDescent="0.25">
      <c r="A6" s="62" t="s">
        <v>1</v>
      </c>
      <c r="B6" s="63">
        <v>2.75</v>
      </c>
    </row>
    <row r="7" spans="1:2" x14ac:dyDescent="0.25">
      <c r="A7" s="62" t="s">
        <v>79</v>
      </c>
      <c r="B7" s="63">
        <v>0</v>
      </c>
    </row>
    <row r="8" spans="1:2" x14ac:dyDescent="0.25">
      <c r="A8" s="62" t="s">
        <v>80</v>
      </c>
      <c r="B8" s="63">
        <v>5.35</v>
      </c>
    </row>
  </sheetData>
  <phoneticPr fontId="3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A5" sqref="A5"/>
    </sheetView>
  </sheetViews>
  <sheetFormatPr defaultRowHeight="13.8" x14ac:dyDescent="0.25"/>
  <cols>
    <col min="1" max="1" width="24" bestFit="1" customWidth="1"/>
    <col min="2" max="2" width="9.109375" bestFit="1" customWidth="1"/>
    <col min="3" max="3" width="5.44140625" bestFit="1" customWidth="1"/>
    <col min="4" max="6" width="6.44140625" bestFit="1" customWidth="1"/>
  </cols>
  <sheetData>
    <row r="3" spans="1:6" x14ac:dyDescent="0.25">
      <c r="A3" s="61" t="s">
        <v>81</v>
      </c>
      <c r="B3" s="61" t="s">
        <v>83</v>
      </c>
    </row>
    <row r="4" spans="1:6" x14ac:dyDescent="0.25">
      <c r="A4" s="61" t="s">
        <v>78</v>
      </c>
      <c r="B4" t="s">
        <v>6</v>
      </c>
      <c r="C4" t="s">
        <v>43</v>
      </c>
      <c r="D4" t="s">
        <v>1</v>
      </c>
      <c r="E4" t="s">
        <v>79</v>
      </c>
      <c r="F4" t="s">
        <v>80</v>
      </c>
    </row>
    <row r="5" spans="1:6" x14ac:dyDescent="0.25">
      <c r="A5" s="64">
        <v>43822</v>
      </c>
      <c r="B5" s="63">
        <v>1</v>
      </c>
      <c r="C5" s="63"/>
      <c r="D5" s="63">
        <v>4</v>
      </c>
      <c r="E5" s="63"/>
      <c r="F5" s="63">
        <v>5</v>
      </c>
    </row>
    <row r="6" spans="1:6" x14ac:dyDescent="0.25">
      <c r="A6" s="64">
        <v>43823</v>
      </c>
      <c r="B6" s="63">
        <v>1</v>
      </c>
      <c r="C6" s="63"/>
      <c r="D6" s="63">
        <v>4</v>
      </c>
      <c r="E6" s="63"/>
      <c r="F6" s="63">
        <v>5</v>
      </c>
    </row>
    <row r="7" spans="1:6" x14ac:dyDescent="0.25">
      <c r="A7" s="64">
        <v>43824</v>
      </c>
      <c r="B7" s="63">
        <v>3.25</v>
      </c>
      <c r="C7" s="63">
        <v>0.5</v>
      </c>
      <c r="D7" s="63">
        <v>1</v>
      </c>
      <c r="E7" s="63"/>
      <c r="F7" s="63">
        <v>4.75</v>
      </c>
    </row>
    <row r="8" spans="1:6" x14ac:dyDescent="0.25">
      <c r="A8" s="64">
        <v>43825</v>
      </c>
      <c r="B8" s="63">
        <v>5.5</v>
      </c>
      <c r="C8" s="63">
        <v>0.5</v>
      </c>
      <c r="D8" s="63">
        <v>1</v>
      </c>
      <c r="E8" s="63"/>
      <c r="F8" s="63">
        <v>7</v>
      </c>
    </row>
    <row r="9" spans="1:6" x14ac:dyDescent="0.25">
      <c r="A9" s="64">
        <v>43826</v>
      </c>
      <c r="B9" s="63">
        <v>1</v>
      </c>
      <c r="C9" s="63">
        <v>0.25</v>
      </c>
      <c r="D9" s="63">
        <v>3.75</v>
      </c>
      <c r="E9" s="63"/>
      <c r="F9" s="63">
        <v>5</v>
      </c>
    </row>
    <row r="10" spans="1:6" x14ac:dyDescent="0.25">
      <c r="A10" s="64" t="s">
        <v>80</v>
      </c>
      <c r="B10" s="63">
        <v>11.75</v>
      </c>
      <c r="C10" s="63">
        <v>1.25</v>
      </c>
      <c r="D10" s="63">
        <v>13.75</v>
      </c>
      <c r="E10" s="63"/>
      <c r="F10" s="63">
        <v>26.75</v>
      </c>
    </row>
  </sheetData>
  <phoneticPr fontId="3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3.8" x14ac:dyDescent="0.25"/>
  <cols>
    <col min="1" max="1" width="13" bestFit="1" customWidth="1"/>
    <col min="2" max="2" width="24" bestFit="1" customWidth="1"/>
  </cols>
  <sheetData>
    <row r="1" spans="1:2" x14ac:dyDescent="0.25">
      <c r="A1" s="61" t="s">
        <v>84</v>
      </c>
      <c r="B1" s="62">
        <v>0</v>
      </c>
    </row>
    <row r="3" spans="1:2" x14ac:dyDescent="0.25">
      <c r="A3" t="s">
        <v>81</v>
      </c>
    </row>
    <row r="4" spans="1:2" x14ac:dyDescent="0.25">
      <c r="A4" s="63">
        <v>2.75</v>
      </c>
    </row>
    <row r="16" spans="1:2" x14ac:dyDescent="0.25">
      <c r="A16" s="61" t="s">
        <v>84</v>
      </c>
      <c r="B16" s="62">
        <v>0</v>
      </c>
    </row>
    <row r="18" spans="1:2" x14ac:dyDescent="0.25">
      <c r="A18" s="61" t="s">
        <v>78</v>
      </c>
      <c r="B18" t="s">
        <v>81</v>
      </c>
    </row>
    <row r="19" spans="1:2" x14ac:dyDescent="0.25">
      <c r="A19" s="62" t="s">
        <v>85</v>
      </c>
      <c r="B19" s="63">
        <v>0.75</v>
      </c>
    </row>
    <row r="20" spans="1:2" x14ac:dyDescent="0.25">
      <c r="A20" s="62" t="s">
        <v>86</v>
      </c>
      <c r="B20" s="63">
        <v>2</v>
      </c>
    </row>
    <row r="21" spans="1:2" x14ac:dyDescent="0.25">
      <c r="A21" s="62" t="s">
        <v>80</v>
      </c>
      <c r="B21" s="63">
        <v>2.75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C36" sqref="C36"/>
    </sheetView>
  </sheetViews>
  <sheetFormatPr defaultRowHeight="13.8" x14ac:dyDescent="0.25"/>
  <cols>
    <col min="1" max="1" width="9.77734375" bestFit="1" customWidth="1"/>
    <col min="2" max="2" width="25.33203125" bestFit="1" customWidth="1"/>
    <col min="3" max="3" width="29.77734375" bestFit="1" customWidth="1"/>
  </cols>
  <sheetData>
    <row r="3" spans="1:3" x14ac:dyDescent="0.25">
      <c r="A3" s="61" t="s">
        <v>78</v>
      </c>
      <c r="B3" t="s">
        <v>81</v>
      </c>
      <c r="C3" t="s">
        <v>87</v>
      </c>
    </row>
    <row r="4" spans="1:3" x14ac:dyDescent="0.25">
      <c r="A4" s="62" t="s">
        <v>6</v>
      </c>
      <c r="B4" s="63">
        <v>11.75</v>
      </c>
      <c r="C4" s="63">
        <v>12.25</v>
      </c>
    </row>
    <row r="5" spans="1:3" x14ac:dyDescent="0.25">
      <c r="A5" s="62" t="s">
        <v>43</v>
      </c>
      <c r="B5" s="63">
        <v>1.25</v>
      </c>
      <c r="C5" s="63">
        <v>1.25</v>
      </c>
    </row>
    <row r="6" spans="1:3" x14ac:dyDescent="0.25">
      <c r="A6" s="62" t="s">
        <v>1</v>
      </c>
      <c r="B6" s="63">
        <v>13.75</v>
      </c>
      <c r="C6" s="63">
        <v>12.5</v>
      </c>
    </row>
    <row r="7" spans="1:3" x14ac:dyDescent="0.25">
      <c r="A7" s="62" t="s">
        <v>79</v>
      </c>
      <c r="B7" s="63"/>
      <c r="C7" s="63"/>
    </row>
    <row r="8" spans="1:3" x14ac:dyDescent="0.25">
      <c r="A8" s="62" t="s">
        <v>80</v>
      </c>
      <c r="B8" s="63">
        <v>26.75</v>
      </c>
      <c r="C8" s="63">
        <v>26</v>
      </c>
    </row>
  </sheetData>
  <phoneticPr fontId="3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数据源</vt:lpstr>
      <vt:lpstr>大盘</vt:lpstr>
      <vt:lpstr>每日大类</vt:lpstr>
      <vt:lpstr>工作日</vt:lpstr>
      <vt:lpstr>排期外</vt:lpstr>
      <vt:lpstr>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Lu</dc:creator>
  <cp:lastModifiedBy>陆枫</cp:lastModifiedBy>
  <dcterms:created xsi:type="dcterms:W3CDTF">2015-06-05T18:17:20Z</dcterms:created>
  <dcterms:modified xsi:type="dcterms:W3CDTF">2019-12-30T13:33:47Z</dcterms:modified>
</cp:coreProperties>
</file>