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ython_project\B-ML\"/>
    </mc:Choice>
  </mc:AlternateContent>
  <xr:revisionPtr revIDLastSave="0" documentId="13_ncr:1_{297153AC-A08D-4FFE-9C44-BBB5DF794F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5" i="1" l="1"/>
  <c r="V196" i="1"/>
  <c r="V197" i="1"/>
  <c r="V198" i="1"/>
  <c r="V199" i="1"/>
  <c r="V200" i="1"/>
  <c r="V201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58" i="1"/>
  <c r="V157" i="1"/>
  <c r="V156" i="1"/>
  <c r="V155" i="1"/>
  <c r="V154" i="1"/>
  <c r="V153" i="1"/>
  <c r="V148" i="1"/>
  <c r="V147" i="1"/>
  <c r="V146" i="1"/>
  <c r="V145" i="1"/>
  <c r="V141" i="1"/>
  <c r="V140" i="1"/>
  <c r="V139" i="1"/>
  <c r="V138" i="1"/>
  <c r="V137" i="1"/>
  <c r="V136" i="1"/>
  <c r="V135" i="1"/>
  <c r="V134" i="1"/>
  <c r="V133" i="1"/>
  <c r="V131" i="1"/>
  <c r="V127" i="1"/>
  <c r="V120" i="1"/>
  <c r="V119" i="1"/>
  <c r="V118" i="1"/>
  <c r="V117" i="1"/>
  <c r="V115" i="1"/>
  <c r="V114" i="1"/>
  <c r="V113" i="1"/>
  <c r="V112" i="1"/>
  <c r="V110" i="1"/>
  <c r="V109" i="1"/>
  <c r="V107" i="1"/>
  <c r="V106" i="1"/>
  <c r="V105" i="1"/>
  <c r="V101" i="1"/>
  <c r="V102" i="1"/>
  <c r="V100" i="1"/>
  <c r="V99" i="1"/>
  <c r="V98" i="1"/>
  <c r="V97" i="1"/>
  <c r="V96" i="1"/>
  <c r="V95" i="1"/>
  <c r="V93" i="1"/>
  <c r="V92" i="1"/>
  <c r="V91" i="1"/>
  <c r="V90" i="1"/>
  <c r="V89" i="1"/>
  <c r="V85" i="1"/>
  <c r="V82" i="1"/>
  <c r="V81" i="1"/>
  <c r="V75" i="1"/>
  <c r="V74" i="1"/>
  <c r="V73" i="1"/>
  <c r="V72" i="1"/>
  <c r="V71" i="1"/>
  <c r="V70" i="1"/>
  <c r="V61" i="1"/>
  <c r="V60" i="1"/>
  <c r="V59" i="1"/>
  <c r="V57" i="1"/>
  <c r="V56" i="1"/>
  <c r="V55" i="1"/>
  <c r="V47" i="1"/>
  <c r="V46" i="1"/>
  <c r="V45" i="1"/>
  <c r="V42" i="1"/>
  <c r="V41" i="1"/>
  <c r="V40" i="1"/>
  <c r="V39" i="1"/>
  <c r="V38" i="1"/>
  <c r="V30" i="1"/>
  <c r="V31" i="1"/>
  <c r="V32" i="1"/>
  <c r="V33" i="1"/>
  <c r="V34" i="1"/>
  <c r="V27" i="1"/>
  <c r="V26" i="1"/>
  <c r="V25" i="1"/>
  <c r="V24" i="1"/>
  <c r="V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K3" i="1"/>
  <c r="K4" i="1"/>
  <c r="K5" i="1"/>
  <c r="K6" i="1"/>
  <c r="K7" i="1"/>
  <c r="K8" i="1"/>
  <c r="K9" i="1"/>
  <c r="M10" i="1"/>
  <c r="M11" i="1"/>
  <c r="M12" i="1"/>
  <c r="M13" i="1"/>
  <c r="M14" i="1"/>
  <c r="M15" i="1"/>
  <c r="M16" i="1"/>
  <c r="M17" i="1"/>
  <c r="K2" i="1"/>
  <c r="V18" i="1"/>
  <c r="V19" i="1"/>
  <c r="V20" i="1"/>
  <c r="V21" i="1"/>
  <c r="V22" i="1"/>
  <c r="V28" i="1"/>
  <c r="V29" i="1"/>
  <c r="V35" i="1"/>
  <c r="V36" i="1"/>
  <c r="V37" i="1"/>
  <c r="V43" i="1"/>
  <c r="V44" i="1"/>
  <c r="V48" i="1"/>
  <c r="V49" i="1"/>
  <c r="V50" i="1"/>
  <c r="V51" i="1"/>
  <c r="V52" i="1"/>
  <c r="V53" i="1"/>
  <c r="V54" i="1"/>
  <c r="V58" i="1"/>
  <c r="V62" i="1"/>
  <c r="V63" i="1"/>
  <c r="V64" i="1"/>
  <c r="V65" i="1"/>
  <c r="V66" i="1"/>
  <c r="V67" i="1"/>
  <c r="V68" i="1"/>
  <c r="V69" i="1"/>
  <c r="V76" i="1"/>
  <c r="V77" i="1"/>
  <c r="V78" i="1"/>
  <c r="V79" i="1"/>
  <c r="V80" i="1"/>
  <c r="V83" i="1"/>
  <c r="V84" i="1"/>
  <c r="V86" i="1"/>
  <c r="V87" i="1"/>
  <c r="V88" i="1"/>
  <c r="V94" i="1"/>
  <c r="V103" i="1"/>
  <c r="V104" i="1"/>
  <c r="V108" i="1"/>
  <c r="V111" i="1"/>
  <c r="V116" i="1"/>
  <c r="V121" i="1"/>
  <c r="V122" i="1"/>
  <c r="V123" i="1"/>
  <c r="V124" i="1"/>
  <c r="V125" i="1"/>
  <c r="V126" i="1"/>
  <c r="V128" i="1"/>
  <c r="V129" i="1"/>
  <c r="V130" i="1"/>
  <c r="V132" i="1"/>
  <c r="V142" i="1"/>
  <c r="V143" i="1"/>
  <c r="V144" i="1"/>
  <c r="V149" i="1"/>
  <c r="V150" i="1"/>
  <c r="V151" i="1"/>
  <c r="V152" i="1"/>
  <c r="V159" i="1"/>
  <c r="V160" i="1"/>
  <c r="V161" i="1"/>
  <c r="V162" i="1"/>
  <c r="V163" i="1"/>
  <c r="V164" i="1"/>
  <c r="V165" i="1"/>
  <c r="V166" i="1"/>
  <c r="V167" i="1"/>
  <c r="V180" i="1"/>
  <c r="V18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" i="1"/>
  <c r="M126" i="1"/>
  <c r="M125" i="1"/>
  <c r="M124" i="1"/>
  <c r="M123" i="1"/>
  <c r="M122" i="1"/>
  <c r="M121" i="1"/>
</calcChain>
</file>

<file path=xl/sharedStrings.xml><?xml version="1.0" encoding="utf-8"?>
<sst xmlns="http://schemas.openxmlformats.org/spreadsheetml/2006/main" count="838" uniqueCount="175">
  <si>
    <t>序号</t>
    <phoneticPr fontId="1" type="noConversion"/>
  </si>
  <si>
    <t>催化剂引用的文献</t>
    <phoneticPr fontId="1" type="noConversion"/>
  </si>
  <si>
    <t>金属1</t>
    <phoneticPr fontId="1" type="noConversion"/>
  </si>
  <si>
    <t>金属2</t>
    <phoneticPr fontId="1" type="noConversion"/>
  </si>
  <si>
    <t>负载1</t>
    <phoneticPr fontId="1" type="noConversion"/>
  </si>
  <si>
    <t>C3H8</t>
    <phoneticPr fontId="1" type="noConversion"/>
  </si>
  <si>
    <t>O2</t>
    <phoneticPr fontId="1" type="noConversion"/>
  </si>
  <si>
    <t>保护气体</t>
    <phoneticPr fontId="1" type="noConversion"/>
  </si>
  <si>
    <t>温度</t>
    <phoneticPr fontId="1" type="noConversion"/>
  </si>
  <si>
    <t>丙烷转化率</t>
    <phoneticPr fontId="1" type="noConversion"/>
  </si>
  <si>
    <t>丙烯选择性</t>
    <phoneticPr fontId="1" type="noConversion"/>
  </si>
  <si>
    <t>催化剂种类</t>
    <phoneticPr fontId="1" type="noConversion"/>
  </si>
  <si>
    <t>Chem. Eng. J. 2008, 140(1–3), 391–397. DOI: 10.1016/j.cej.2007.11.009</t>
  </si>
  <si>
    <t>Pt/BN</t>
    <phoneticPr fontId="1" type="noConversion"/>
  </si>
  <si>
    <t>Pt</t>
    <phoneticPr fontId="1" type="noConversion"/>
  </si>
  <si>
    <t>Sn</t>
    <phoneticPr fontId="1" type="noConversion"/>
  </si>
  <si>
    <t>BN</t>
    <phoneticPr fontId="1" type="noConversion"/>
  </si>
  <si>
    <t>Science. 2016, 354(6319), 1570–1573. DOI: 10.1126/science.aaf7885</t>
  </si>
  <si>
    <t>Science. 2016, 354(6319), 1570–1573. DOI: 10.1126/science.aaf7885</t>
    <phoneticPr fontId="1" type="noConversion"/>
  </si>
  <si>
    <t>h-BN(commerical,Sigma-Aldrich)</t>
    <phoneticPr fontId="1" type="noConversion"/>
  </si>
  <si>
    <t>BN(Commerical,Alfa-Aesar)</t>
    <phoneticPr fontId="1" type="noConversion"/>
  </si>
  <si>
    <t>BNNT(boron nitride nanotube,BNNT,LLC)</t>
    <phoneticPr fontId="1" type="noConversion"/>
  </si>
  <si>
    <t>J. Am. Chem. Soc. 2022, 144(13), 5930–5936. DOI: 10.1021/jacs.1c13563</t>
    <phoneticPr fontId="1" type="noConversion"/>
  </si>
  <si>
    <t>BONNTs</t>
    <phoneticPr fontId="1" type="noConversion"/>
  </si>
  <si>
    <t>BNNT</t>
    <phoneticPr fontId="1" type="noConversion"/>
  </si>
  <si>
    <t>BON</t>
    <phoneticPr fontId="1" type="noConversion"/>
  </si>
  <si>
    <t>ACS Omega. 2018, 3(1), 369–374. DOI: 10.1021/acsomega. 7b01489</t>
  </si>
  <si>
    <t>ACS Omega. 2018, 3(1), 369–374. DOI: 10.1021/acsomega. 7b01489</t>
    <phoneticPr fontId="1" type="noConversion"/>
  </si>
  <si>
    <t>BN（boric acid as boron precursor）</t>
    <phoneticPr fontId="1" type="noConversion"/>
  </si>
  <si>
    <t>BN-u（urea as boron precursor）</t>
    <phoneticPr fontId="1" type="noConversion"/>
  </si>
  <si>
    <t>BN-m（melamine as boron precursor）</t>
    <phoneticPr fontId="1" type="noConversion"/>
  </si>
  <si>
    <t>ChemCatChem. 2021, 13(14), 3312–3318. DOI: 10.1002/cctc.202100476</t>
  </si>
  <si>
    <t>h-BN/SiO2nf(initial activity)</t>
    <phoneticPr fontId="1" type="noConversion"/>
  </si>
  <si>
    <t>h-BN/SiO2nf(TOS=500min)</t>
    <phoneticPr fontId="1" type="noConversion"/>
  </si>
  <si>
    <t>SiO2</t>
    <phoneticPr fontId="1" type="noConversion"/>
  </si>
  <si>
    <t>ChemCatChem. 2021, 13(16), 3611–3618. DOI: 10.1002/cctc.202100759</t>
  </si>
  <si>
    <t>ChemCatChem. 2021, 13(16), 3611–3618. DOI: 10.1002/cctc.202100759</t>
    <phoneticPr fontId="1" type="noConversion"/>
  </si>
  <si>
    <t>B/OAC</t>
    <phoneticPr fontId="1" type="noConversion"/>
  </si>
  <si>
    <t>B</t>
    <phoneticPr fontId="1" type="noConversion"/>
  </si>
  <si>
    <t>C</t>
    <phoneticPr fontId="1" type="noConversion"/>
  </si>
  <si>
    <t>B/SiO2</t>
    <phoneticPr fontId="1" type="noConversion"/>
  </si>
  <si>
    <t>h-BN</t>
    <phoneticPr fontId="1" type="noConversion"/>
  </si>
  <si>
    <t>J. Catal. 2021, 393, 149–158. DOI: 10.1016/j.jcat.2020.11.029</t>
  </si>
  <si>
    <t>J. Catal. 2021, 393, 149–158. DOI: 10.1016/j.jcat.2020.11.029</t>
    <phoneticPr fontId="1" type="noConversion"/>
  </si>
  <si>
    <t>BN-950</t>
    <phoneticPr fontId="1" type="noConversion"/>
  </si>
  <si>
    <t>BN-1100</t>
    <phoneticPr fontId="1" type="noConversion"/>
  </si>
  <si>
    <t>BN-1300</t>
    <phoneticPr fontId="1" type="noConversion"/>
  </si>
  <si>
    <t>BN-1450</t>
    <phoneticPr fontId="1" type="noConversion"/>
  </si>
  <si>
    <t>Ind. Eng. Chem. Res. 2019, 58(6), 2170–2180. DOI: 10.1021/acs.iecr.8b04906</t>
  </si>
  <si>
    <t>Ind. Eng. Chem. Res. 2019, 58(6), 2170–2180. DOI: 10.1021/acs.iecr.8b04906</t>
    <phoneticPr fontId="1" type="noConversion"/>
  </si>
  <si>
    <t>C2H6</t>
    <phoneticPr fontId="1" type="noConversion"/>
  </si>
  <si>
    <t>MgO-BN</t>
    <phoneticPr fontId="1" type="noConversion"/>
  </si>
  <si>
    <t>BN/SiO2</t>
    <phoneticPr fontId="1" type="noConversion"/>
  </si>
  <si>
    <t>BN/SBA-15</t>
    <phoneticPr fontId="1" type="noConversion"/>
  </si>
  <si>
    <t>Mg</t>
    <phoneticPr fontId="1" type="noConversion"/>
  </si>
  <si>
    <t>Appl. Surf. Sci. 2021, 537, 147927. DOI: 10.1016/j.apsusc.2020. 147927</t>
  </si>
  <si>
    <t>BN@BPO4@BN</t>
    <phoneticPr fontId="1" type="noConversion"/>
  </si>
  <si>
    <t>Commerical BN(2.75mg)</t>
    <phoneticPr fontId="1" type="noConversion"/>
  </si>
  <si>
    <t>Commerical BN(5mg)</t>
    <phoneticPr fontId="1" type="noConversion"/>
  </si>
  <si>
    <t>BPO4</t>
  </si>
  <si>
    <t>BPO4</t>
    <phoneticPr fontId="1" type="noConversion"/>
  </si>
  <si>
    <t>Angew. Chem. Int. Ed. 2020, 59(21), 8042–8046. DOI: 10.1002/anie.202002440</t>
  </si>
  <si>
    <t>h-BN(high surface area with fast quenching and liquid exfoliation strategy)</t>
    <phoneticPr fontId="1" type="noConversion"/>
  </si>
  <si>
    <t>h-BN(commercial,Johnson Mtthey stregy)</t>
    <phoneticPr fontId="1" type="noConversion"/>
  </si>
  <si>
    <t>Box/SiO2</t>
    <phoneticPr fontId="1" type="noConversion"/>
  </si>
  <si>
    <t>ChemCatChem. 2017, 9 (10), 1788–1793. DOI: 10.1002/cctc.201700004</t>
  </si>
  <si>
    <t>h-BN(commercial,Qinghuang dao Eno High-Tech Material Develop Co.Ltd)</t>
    <phoneticPr fontId="1" type="noConversion"/>
  </si>
  <si>
    <t>Sci. Adv. 2019, 5(3), eaav8063. DOI: 10.1126/ sciadv.aav8063</t>
  </si>
  <si>
    <t>BNOH</t>
    <phoneticPr fontId="1" type="noConversion"/>
  </si>
  <si>
    <t>ChemCatChem. 2017, 9(19), 3623–3626. DOI: 10.1002/ cctc.201701140</t>
  </si>
  <si>
    <t>B4C</t>
    <phoneticPr fontId="1" type="noConversion"/>
  </si>
  <si>
    <t>Ti2B</t>
    <phoneticPr fontId="1" type="noConversion"/>
  </si>
  <si>
    <t>NiB</t>
    <phoneticPr fontId="1" type="noConversion"/>
  </si>
  <si>
    <t>HfB2</t>
    <phoneticPr fontId="1" type="noConversion"/>
  </si>
  <si>
    <t>WB</t>
    <phoneticPr fontId="1" type="noConversion"/>
  </si>
  <si>
    <t>Ti</t>
    <phoneticPr fontId="1" type="noConversion"/>
  </si>
  <si>
    <t>Ni</t>
    <phoneticPr fontId="1" type="noConversion"/>
  </si>
  <si>
    <t>Hf</t>
    <phoneticPr fontId="1" type="noConversion"/>
  </si>
  <si>
    <t>W</t>
    <phoneticPr fontId="1" type="noConversion"/>
  </si>
  <si>
    <t>B2O3/SiO2</t>
    <phoneticPr fontId="1" type="noConversion"/>
  </si>
  <si>
    <t>B2O3/SBA-15</t>
    <phoneticPr fontId="1" type="noConversion"/>
  </si>
  <si>
    <t>B2O3@BPO4-600</t>
    <phoneticPr fontId="1" type="noConversion"/>
  </si>
  <si>
    <t>B2O3@BPO4-800</t>
    <phoneticPr fontId="1" type="noConversion"/>
  </si>
  <si>
    <t>B2O3@BPO4-1000</t>
  </si>
  <si>
    <t>B2O3@BPO4-1200</t>
  </si>
  <si>
    <t>J. Catal. 2020, 381, 599–607. DOI: 10.1016/j.jcat.2019.11.028</t>
  </si>
  <si>
    <t>B2O3</t>
  </si>
  <si>
    <t>B2O3</t>
    <phoneticPr fontId="1" type="noConversion"/>
  </si>
  <si>
    <t>B2O3/γ-Al2O3</t>
    <phoneticPr fontId="1" type="noConversion"/>
  </si>
  <si>
    <t>Al2O3</t>
    <phoneticPr fontId="1" type="noConversion"/>
  </si>
  <si>
    <t>Chin. J. Catal. 2020, 41(12), 1837–1845. DOI: 10.1016/s1872-2067(20)63654-3</t>
  </si>
  <si>
    <t>BPO4(OM)(macroporous)</t>
    <phoneticPr fontId="1" type="noConversion"/>
  </si>
  <si>
    <t>BPO4(BUllk)</t>
    <phoneticPr fontId="1" type="noConversion"/>
  </si>
  <si>
    <t>ChemSusChem. 2014, 7(9), 2496–2504. DOI: 10.1002/cssc.201402363</t>
  </si>
  <si>
    <t>B-CNF</t>
    <phoneticPr fontId="1" type="noConversion"/>
  </si>
  <si>
    <t>J. Phys. Chem. C. 2019, 123(44), 27000–27011. DOI: 10. 1021/acs.jpcc.9b07429</t>
  </si>
  <si>
    <t>Chem. Commun. 2020, 56(68), 9882–9885. DOI: 10.1039/d0cc02822c</t>
  </si>
  <si>
    <t>h-BN(commercial,Alfa Aesar)</t>
    <phoneticPr fontId="1" type="noConversion"/>
  </si>
  <si>
    <t>h-BN(synthesized high surface area)</t>
    <phoneticPr fontId="1" type="noConversion"/>
  </si>
  <si>
    <t>Appl. Catal. A. 2021, 623. DOI: 10.1016/j.apcata.2021.118271</t>
  </si>
  <si>
    <t>Catal. 2021, 11(15), 9370–9376. DOI: 10.1021/acscatal.1c02168</t>
  </si>
  <si>
    <t>ACS Catal. 2019, 9(9), 8263–8270. DOI: 10.1021/acscatal.9b02284</t>
  </si>
  <si>
    <t>非金属1</t>
    <phoneticPr fontId="1" type="noConversion"/>
  </si>
  <si>
    <t>CB</t>
    <phoneticPr fontId="1" type="noConversion"/>
  </si>
  <si>
    <t>占比1</t>
    <phoneticPr fontId="1" type="noConversion"/>
  </si>
  <si>
    <t>占比2</t>
    <phoneticPr fontId="1" type="noConversion"/>
  </si>
  <si>
    <t>占比3</t>
    <phoneticPr fontId="1" type="noConversion"/>
  </si>
  <si>
    <t>占比4</t>
    <phoneticPr fontId="1" type="noConversion"/>
  </si>
  <si>
    <t>金属1电负性</t>
    <phoneticPr fontId="1" type="noConversion"/>
  </si>
  <si>
    <t>金属2电负性</t>
    <phoneticPr fontId="1" type="noConversion"/>
  </si>
  <si>
    <t>SBA-15</t>
    <phoneticPr fontId="1" type="noConversion"/>
  </si>
  <si>
    <t>Angew. Chem. Int. Ed. 2021, 60(36), 19691–19695. DOI: 10.1002/anie. 202106713.</t>
  </si>
  <si>
    <t>N2-BN</t>
    <phoneticPr fontId="1" type="noConversion"/>
  </si>
  <si>
    <t>Ar-BN</t>
    <phoneticPr fontId="1" type="noConversion"/>
  </si>
  <si>
    <t>H2-BN</t>
    <phoneticPr fontId="1" type="noConversion"/>
  </si>
  <si>
    <t>O2-BN</t>
    <phoneticPr fontId="1" type="noConversion"/>
  </si>
  <si>
    <t>JACS Au. 2022, 25, 1096–1104. DOI:10.1021/jacsau.1c00542</t>
  </si>
  <si>
    <t>V-BN-T</t>
    <phoneticPr fontId="1" type="noConversion"/>
  </si>
  <si>
    <t>V</t>
    <phoneticPr fontId="1" type="noConversion"/>
  </si>
  <si>
    <t>Angew. Chem. Int. Ed. 2009, 48(37), 6913–6917. DOI: 10.1002/anie.200901826</t>
  </si>
  <si>
    <t>Science. 2021, 372(6537), 76–80. DOI: 10.1126/science.abe7935</t>
  </si>
  <si>
    <t>BS-1</t>
    <phoneticPr fontId="1" type="noConversion"/>
  </si>
  <si>
    <t>B-Beta zeolite</t>
    <phoneticPr fontId="1" type="noConversion"/>
  </si>
  <si>
    <t>B/S-1</t>
    <phoneticPr fontId="1" type="noConversion"/>
  </si>
  <si>
    <t>S-1</t>
    <phoneticPr fontId="1" type="noConversion"/>
  </si>
  <si>
    <t>J. Catal. 2022, 408, 133–141. DOI: 10.1016/j.jcat.2022. 02.017</t>
  </si>
  <si>
    <t>B-MFI-3.0</t>
    <phoneticPr fontId="1" type="noConversion"/>
  </si>
  <si>
    <t>B-MFI-3.3</t>
    <phoneticPr fontId="1" type="noConversion"/>
  </si>
  <si>
    <t>B-MFI-3.5</t>
    <phoneticPr fontId="1" type="noConversion"/>
  </si>
  <si>
    <t>B-MFI-5.0</t>
    <phoneticPr fontId="1" type="noConversion"/>
  </si>
  <si>
    <t>ACS Sustainable Chem. Eng. 2020, 8(43), 16124–16135. DOI: 10.1021/acssuschemeng. 0c04148</t>
  </si>
  <si>
    <t>DFNS/BN</t>
    <phoneticPr fontId="1" type="noConversion"/>
  </si>
  <si>
    <t>DFNS/B2O3</t>
    <phoneticPr fontId="1" type="noConversion"/>
  </si>
  <si>
    <t>J. Am. Chem. Soc. 2020, 142(19), 8755–8762. DOI: 10.1021/ jacs.0c01023</t>
  </si>
  <si>
    <t>SS-BNNSs</t>
    <phoneticPr fontId="1" type="noConversion"/>
  </si>
  <si>
    <t>C-BNNSs</t>
    <phoneticPr fontId="1" type="noConversion"/>
  </si>
  <si>
    <t>P-BNFs</t>
    <phoneticPr fontId="1" type="noConversion"/>
  </si>
  <si>
    <t>. J. Catal. 2020, 385, 176–182. DOI: 10.1016/j.jcat.2020.03.021</t>
  </si>
  <si>
    <t>BZEO-2</t>
    <phoneticPr fontId="1" type="noConversion"/>
  </si>
  <si>
    <t>Chin. J. Catal. 2021, 42(10), 1782–1789. DOI: 10.1016/s1872-2067(21)63809-3</t>
  </si>
  <si>
    <t>B2O3/quartz powder</t>
    <phoneticPr fontId="1" type="noConversion"/>
  </si>
  <si>
    <t>PBSN</t>
    <phoneticPr fontId="1" type="noConversion"/>
  </si>
  <si>
    <t>SiO2</t>
  </si>
  <si>
    <t>GHSV</t>
    <phoneticPr fontId="1" type="noConversion"/>
  </si>
  <si>
    <t>丙烯产率</t>
    <phoneticPr fontId="1" type="noConversion"/>
  </si>
  <si>
    <t>ChemCatChem. 2017, 9 (10), 1788–1793. DOI: 10.1002/cctc.201700004</t>
    <phoneticPr fontId="1" type="noConversion"/>
  </si>
  <si>
    <t>Pt-Sn(0.25)/BN</t>
    <phoneticPr fontId="1" type="noConversion"/>
  </si>
  <si>
    <t>Pt-Sn(0.50)/BN</t>
    <phoneticPr fontId="1" type="noConversion"/>
  </si>
  <si>
    <t>Pt-Sn(0.75)/BN</t>
    <phoneticPr fontId="1" type="noConversion"/>
  </si>
  <si>
    <t>Pt/Al2O3</t>
    <phoneticPr fontId="1" type="noConversion"/>
  </si>
  <si>
    <t>Pt-Sn(0.25)/Al2O3</t>
    <phoneticPr fontId="1" type="noConversion"/>
  </si>
  <si>
    <t>Pt-Sn(0.50)/Al2O3</t>
    <phoneticPr fontId="1" type="noConversion"/>
  </si>
  <si>
    <t>Pt-Sn(0.75)/Al2O3</t>
    <phoneticPr fontId="1" type="noConversion"/>
  </si>
  <si>
    <t>Al2O3</t>
  </si>
  <si>
    <t>J. Am. Chem. Soc. 2022, 144(13), 5930–5936. DOI: 10.1021/jacs.1c13563</t>
  </si>
  <si>
    <t>h-BN/SiO2nf</t>
  </si>
  <si>
    <t>h-BN/SiO2nf</t>
    <phoneticPr fontId="1" type="noConversion"/>
  </si>
  <si>
    <t>Sci. Adv. 2019, 5(3), eaav8063. DOI: 10.1126/ sciadv.aav8063</t>
    <phoneticPr fontId="1" type="noConversion"/>
  </si>
  <si>
    <t>B4C</t>
  </si>
  <si>
    <t>No</t>
    <phoneticPr fontId="1" type="noConversion"/>
  </si>
  <si>
    <t>Bsi</t>
    <phoneticPr fontId="1" type="noConversion"/>
  </si>
  <si>
    <t>Si</t>
    <phoneticPr fontId="1" type="noConversion"/>
  </si>
  <si>
    <t>B2O3/SBA-15</t>
  </si>
  <si>
    <t>SBA-15</t>
  </si>
  <si>
    <t>P-CNF</t>
    <phoneticPr fontId="1" type="noConversion"/>
  </si>
  <si>
    <t>CNF</t>
    <phoneticPr fontId="1" type="noConversion"/>
  </si>
  <si>
    <t>V-ZrO2</t>
    <phoneticPr fontId="1" type="noConversion"/>
  </si>
  <si>
    <t>V-SiO2</t>
    <phoneticPr fontId="1" type="noConversion"/>
  </si>
  <si>
    <t>V-CeO2</t>
    <phoneticPr fontId="1" type="noConversion"/>
  </si>
  <si>
    <t>V-TiO2</t>
    <phoneticPr fontId="1" type="noConversion"/>
  </si>
  <si>
    <t>V-Al2O3</t>
    <phoneticPr fontId="1" type="noConversion"/>
  </si>
  <si>
    <t>TiO2</t>
    <phoneticPr fontId="1" type="noConversion"/>
  </si>
  <si>
    <t>CeO2</t>
    <phoneticPr fontId="1" type="noConversion"/>
  </si>
  <si>
    <t>ZrO2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</si>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</sst>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2O3@BPO4-800" TargetMode="External"/><Relationship Id="rId2" Type="http://schemas.openxmlformats.org/officeDocument/2006/relationships/hyperlink" Target="mailto:B2O3@BPO4-600" TargetMode="External"/><Relationship Id="rId1" Type="http://schemas.openxmlformats.org/officeDocument/2006/relationships/hyperlink" Target="mailto:BN@BPO4@B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2O3@BPO4-800" TargetMode="External"/><Relationship Id="rId4" Type="http://schemas.openxmlformats.org/officeDocument/2006/relationships/hyperlink" Target="mailto:B2O3@BPO4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8"/>
  <sheetViews>
    <sheetView tabSelected="1" topLeftCell="C194" zoomScale="90" workbookViewId="0">
      <selection activeCell="L181" sqref="L181"/>
    </sheetView>
  </sheetViews>
  <sheetFormatPr defaultRowHeight="13.8" x14ac:dyDescent="0.25"/>
  <cols>
    <col min="2" max="2" width="88.5546875" customWidth="1"/>
    <col min="3" max="3" width="66.21875" customWidth="1"/>
    <col min="6" max="6" width="13" customWidth="1"/>
    <col min="9" max="9" width="12.109375" customWidth="1"/>
    <col min="18" max="18" width="9.77734375" customWidth="1"/>
    <col min="20" max="20" width="12.21875" customWidth="1"/>
    <col min="21" max="21" width="11.21875" customWidth="1"/>
    <col min="22" max="22" width="16.77734375" customWidth="1"/>
    <col min="23" max="23" width="11.33203125" customWidth="1"/>
  </cols>
  <sheetData>
    <row r="1" spans="1:22" x14ac:dyDescent="0.25">
      <c r="A1" t="s">
        <v>0</v>
      </c>
      <c r="B1" t="s">
        <v>1</v>
      </c>
      <c r="C1" t="s">
        <v>11</v>
      </c>
      <c r="D1" t="s">
        <v>2</v>
      </c>
      <c r="E1" t="s">
        <v>104</v>
      </c>
      <c r="F1" t="s">
        <v>108</v>
      </c>
      <c r="G1" t="s">
        <v>3</v>
      </c>
      <c r="H1" t="s">
        <v>105</v>
      </c>
      <c r="I1" t="s">
        <v>109</v>
      </c>
      <c r="J1" t="s">
        <v>102</v>
      </c>
      <c r="K1" t="s">
        <v>106</v>
      </c>
      <c r="L1" t="s">
        <v>4</v>
      </c>
      <c r="M1" t="s">
        <v>107</v>
      </c>
      <c r="N1" t="s">
        <v>50</v>
      </c>
      <c r="O1" t="s">
        <v>5</v>
      </c>
      <c r="P1" t="s">
        <v>6</v>
      </c>
      <c r="Q1" t="s">
        <v>7</v>
      </c>
      <c r="R1" t="s">
        <v>143</v>
      </c>
      <c r="S1" t="s">
        <v>8</v>
      </c>
      <c r="T1" t="s">
        <v>9</v>
      </c>
      <c r="U1" t="s">
        <v>10</v>
      </c>
      <c r="V1" t="s">
        <v>144</v>
      </c>
    </row>
    <row r="2" spans="1:22" x14ac:dyDescent="0.25">
      <c r="A2">
        <v>1</v>
      </c>
      <c r="B2" t="s">
        <v>12</v>
      </c>
      <c r="C2" t="s">
        <v>13</v>
      </c>
      <c r="D2" t="s">
        <v>14</v>
      </c>
      <c r="E2">
        <v>1.1000000000000001</v>
      </c>
      <c r="F2">
        <v>2.2799999999999998</v>
      </c>
      <c r="J2" t="s">
        <v>16</v>
      </c>
      <c r="K2">
        <f>100-H2-E2</f>
        <v>98.9</v>
      </c>
      <c r="O2">
        <v>80</v>
      </c>
      <c r="P2">
        <v>4.2</v>
      </c>
      <c r="Q2">
        <v>15.8</v>
      </c>
      <c r="R2">
        <v>4760</v>
      </c>
      <c r="S2">
        <v>600</v>
      </c>
      <c r="T2">
        <v>17.399999999999999</v>
      </c>
      <c r="U2">
        <v>33.1</v>
      </c>
      <c r="V2">
        <f t="shared" ref="V2:V33" si="0">T2*U2/10000</f>
        <v>5.7593999999999992E-2</v>
      </c>
    </row>
    <row r="3" spans="1:22" x14ac:dyDescent="0.25">
      <c r="B3" t="s">
        <v>12</v>
      </c>
      <c r="C3" t="s">
        <v>13</v>
      </c>
      <c r="D3" t="s">
        <v>14</v>
      </c>
      <c r="E3">
        <v>1.1000000000000001</v>
      </c>
      <c r="F3">
        <v>2.2799999999999998</v>
      </c>
      <c r="J3" t="s">
        <v>16</v>
      </c>
      <c r="K3">
        <f t="shared" ref="K3:K9" si="1">100-H3-E3</f>
        <v>98.9</v>
      </c>
      <c r="O3">
        <v>80</v>
      </c>
      <c r="P3">
        <v>4.2</v>
      </c>
      <c r="Q3">
        <v>15.8</v>
      </c>
      <c r="R3">
        <v>4760</v>
      </c>
      <c r="S3">
        <v>600</v>
      </c>
      <c r="T3">
        <v>19</v>
      </c>
      <c r="U3">
        <v>34</v>
      </c>
      <c r="V3">
        <f t="shared" si="0"/>
        <v>6.4600000000000005E-2</v>
      </c>
    </row>
    <row r="4" spans="1:22" x14ac:dyDescent="0.25">
      <c r="B4" t="s">
        <v>12</v>
      </c>
      <c r="C4" t="s">
        <v>146</v>
      </c>
      <c r="D4" t="s">
        <v>14</v>
      </c>
      <c r="E4">
        <v>1.1000000000000001</v>
      </c>
      <c r="F4">
        <v>2.2799999999999998</v>
      </c>
      <c r="G4" t="s">
        <v>15</v>
      </c>
      <c r="H4">
        <v>0.25</v>
      </c>
      <c r="I4">
        <v>1.96</v>
      </c>
      <c r="J4" t="s">
        <v>16</v>
      </c>
      <c r="K4">
        <f t="shared" si="1"/>
        <v>98.65</v>
      </c>
      <c r="O4">
        <v>80</v>
      </c>
      <c r="P4">
        <v>4.2</v>
      </c>
      <c r="Q4">
        <v>15.8</v>
      </c>
      <c r="R4">
        <v>4760</v>
      </c>
      <c r="S4">
        <v>600</v>
      </c>
      <c r="T4">
        <v>42.9</v>
      </c>
      <c r="U4">
        <v>73.900000000000006</v>
      </c>
      <c r="V4">
        <f t="shared" si="0"/>
        <v>0.31703100000000001</v>
      </c>
    </row>
    <row r="5" spans="1:22" x14ac:dyDescent="0.25">
      <c r="B5" t="s">
        <v>12</v>
      </c>
      <c r="C5" t="s">
        <v>146</v>
      </c>
      <c r="D5" t="s">
        <v>14</v>
      </c>
      <c r="E5">
        <v>1.1000000000000001</v>
      </c>
      <c r="F5">
        <v>2.2799999999999998</v>
      </c>
      <c r="G5" t="s">
        <v>15</v>
      </c>
      <c r="H5">
        <v>0.25</v>
      </c>
      <c r="I5">
        <v>1.96</v>
      </c>
      <c r="J5" t="s">
        <v>16</v>
      </c>
      <c r="K5">
        <f t="shared" si="1"/>
        <v>98.65</v>
      </c>
      <c r="O5">
        <v>80</v>
      </c>
      <c r="P5">
        <v>4.2</v>
      </c>
      <c r="Q5">
        <v>15.8</v>
      </c>
      <c r="R5">
        <v>4760</v>
      </c>
      <c r="S5">
        <v>600</v>
      </c>
      <c r="T5">
        <v>18</v>
      </c>
      <c r="U5">
        <v>37.299999999999997</v>
      </c>
      <c r="V5">
        <f t="shared" si="0"/>
        <v>6.7139999999999991E-2</v>
      </c>
    </row>
    <row r="6" spans="1:22" x14ac:dyDescent="0.25">
      <c r="B6" t="s">
        <v>12</v>
      </c>
      <c r="C6" t="s">
        <v>147</v>
      </c>
      <c r="D6" t="s">
        <v>14</v>
      </c>
      <c r="E6">
        <v>1.1000000000000001</v>
      </c>
      <c r="F6">
        <v>2.2799999999999998</v>
      </c>
      <c r="G6" t="s">
        <v>15</v>
      </c>
      <c r="H6">
        <v>0.5</v>
      </c>
      <c r="I6">
        <v>1.96</v>
      </c>
      <c r="J6" t="s">
        <v>16</v>
      </c>
      <c r="K6">
        <f t="shared" si="1"/>
        <v>98.4</v>
      </c>
      <c r="O6">
        <v>80</v>
      </c>
      <c r="P6">
        <v>4.2</v>
      </c>
      <c r="Q6">
        <v>15.8</v>
      </c>
      <c r="R6">
        <v>4760</v>
      </c>
      <c r="S6">
        <v>600</v>
      </c>
      <c r="T6">
        <v>47.4</v>
      </c>
      <c r="U6">
        <v>79.2</v>
      </c>
      <c r="V6">
        <f t="shared" si="0"/>
        <v>0.37540800000000002</v>
      </c>
    </row>
    <row r="7" spans="1:22" x14ac:dyDescent="0.25">
      <c r="B7" t="s">
        <v>12</v>
      </c>
      <c r="C7" t="s">
        <v>147</v>
      </c>
      <c r="D7" t="s">
        <v>14</v>
      </c>
      <c r="E7">
        <v>1.1000000000000001</v>
      </c>
      <c r="F7">
        <v>2.2799999999999998</v>
      </c>
      <c r="G7" t="s">
        <v>15</v>
      </c>
      <c r="H7">
        <v>0.5</v>
      </c>
      <c r="I7">
        <v>1.96</v>
      </c>
      <c r="J7" t="s">
        <v>16</v>
      </c>
      <c r="K7">
        <f t="shared" si="1"/>
        <v>98.4</v>
      </c>
      <c r="O7">
        <v>80</v>
      </c>
      <c r="P7">
        <v>4.2</v>
      </c>
      <c r="Q7">
        <v>15.8</v>
      </c>
      <c r="R7">
        <v>4760</v>
      </c>
      <c r="S7">
        <v>600</v>
      </c>
      <c r="T7">
        <v>19.600000000000001</v>
      </c>
      <c r="U7">
        <v>53</v>
      </c>
      <c r="V7">
        <f t="shared" si="0"/>
        <v>0.10388000000000001</v>
      </c>
    </row>
    <row r="8" spans="1:22" x14ac:dyDescent="0.25">
      <c r="B8" t="s">
        <v>12</v>
      </c>
      <c r="C8" t="s">
        <v>148</v>
      </c>
      <c r="D8" t="s">
        <v>14</v>
      </c>
      <c r="E8">
        <v>1.1000000000000001</v>
      </c>
      <c r="F8">
        <v>2.2799999999999998</v>
      </c>
      <c r="G8" t="s">
        <v>15</v>
      </c>
      <c r="H8">
        <v>0.75</v>
      </c>
      <c r="I8">
        <v>1.96</v>
      </c>
      <c r="J8" t="s">
        <v>16</v>
      </c>
      <c r="K8">
        <f t="shared" si="1"/>
        <v>98.15</v>
      </c>
      <c r="O8">
        <v>80</v>
      </c>
      <c r="P8">
        <v>4.2</v>
      </c>
      <c r="Q8">
        <v>15.8</v>
      </c>
      <c r="R8">
        <v>4760</v>
      </c>
      <c r="S8">
        <v>600</v>
      </c>
      <c r="T8">
        <v>48.9</v>
      </c>
      <c r="U8">
        <v>78.2</v>
      </c>
      <c r="V8">
        <f t="shared" si="0"/>
        <v>0.38239800000000002</v>
      </c>
    </row>
    <row r="9" spans="1:22" x14ac:dyDescent="0.25">
      <c r="B9" t="s">
        <v>12</v>
      </c>
      <c r="C9" t="s">
        <v>148</v>
      </c>
      <c r="D9" t="s">
        <v>14</v>
      </c>
      <c r="E9">
        <v>1.1000000000000001</v>
      </c>
      <c r="F9">
        <v>2.2799999999999998</v>
      </c>
      <c r="G9" t="s">
        <v>15</v>
      </c>
      <c r="H9">
        <v>0.75</v>
      </c>
      <c r="I9">
        <v>1.96</v>
      </c>
      <c r="J9" t="s">
        <v>16</v>
      </c>
      <c r="K9">
        <f t="shared" si="1"/>
        <v>98.15</v>
      </c>
      <c r="O9">
        <v>80</v>
      </c>
      <c r="P9">
        <v>4.2</v>
      </c>
      <c r="Q9">
        <v>15.8</v>
      </c>
      <c r="R9">
        <v>4760</v>
      </c>
      <c r="S9">
        <v>600</v>
      </c>
      <c r="T9">
        <v>28.3</v>
      </c>
      <c r="U9">
        <v>64.7</v>
      </c>
      <c r="V9">
        <f t="shared" si="0"/>
        <v>0.18310100000000001</v>
      </c>
    </row>
    <row r="10" spans="1:22" x14ac:dyDescent="0.25">
      <c r="B10" t="s">
        <v>12</v>
      </c>
      <c r="C10" t="s">
        <v>149</v>
      </c>
      <c r="D10" t="s">
        <v>14</v>
      </c>
      <c r="E10">
        <v>1.1000000000000001</v>
      </c>
      <c r="F10">
        <v>2.2799999999999998</v>
      </c>
      <c r="L10" t="s">
        <v>89</v>
      </c>
      <c r="M10">
        <f>100-H10-E10</f>
        <v>98.9</v>
      </c>
      <c r="O10">
        <v>80</v>
      </c>
      <c r="P10">
        <v>4.2</v>
      </c>
      <c r="Q10">
        <v>15.8</v>
      </c>
      <c r="R10">
        <v>4760</v>
      </c>
      <c r="S10">
        <v>600</v>
      </c>
      <c r="T10">
        <v>35</v>
      </c>
      <c r="U10">
        <v>43.6</v>
      </c>
      <c r="V10">
        <f t="shared" si="0"/>
        <v>0.15260000000000001</v>
      </c>
    </row>
    <row r="11" spans="1:22" x14ac:dyDescent="0.25">
      <c r="B11" t="s">
        <v>12</v>
      </c>
      <c r="C11" t="s">
        <v>149</v>
      </c>
      <c r="D11" t="s">
        <v>14</v>
      </c>
      <c r="E11">
        <v>1.1000000000000001</v>
      </c>
      <c r="F11">
        <v>2.2799999999999998</v>
      </c>
      <c r="L11" t="s">
        <v>89</v>
      </c>
      <c r="M11">
        <f>100-H11-E11</f>
        <v>98.9</v>
      </c>
      <c r="O11">
        <v>80</v>
      </c>
      <c r="P11">
        <v>4.2</v>
      </c>
      <c r="Q11">
        <v>15.8</v>
      </c>
      <c r="R11">
        <v>4760</v>
      </c>
      <c r="S11">
        <v>600</v>
      </c>
      <c r="T11">
        <v>14.2</v>
      </c>
      <c r="U11">
        <v>40</v>
      </c>
      <c r="V11">
        <f t="shared" si="0"/>
        <v>5.6800000000000003E-2</v>
      </c>
    </row>
    <row r="12" spans="1:22" x14ac:dyDescent="0.25">
      <c r="B12" t="s">
        <v>12</v>
      </c>
      <c r="C12" t="s">
        <v>150</v>
      </c>
      <c r="D12" t="s">
        <v>14</v>
      </c>
      <c r="E12">
        <v>1.1000000000000001</v>
      </c>
      <c r="F12">
        <v>2.2799999999999998</v>
      </c>
      <c r="G12" t="s">
        <v>15</v>
      </c>
      <c r="H12">
        <v>0.25</v>
      </c>
      <c r="I12">
        <v>1.96</v>
      </c>
      <c r="L12" t="s">
        <v>153</v>
      </c>
      <c r="M12">
        <f>100-H12-E12</f>
        <v>98.65</v>
      </c>
      <c r="O12">
        <v>80</v>
      </c>
      <c r="P12">
        <v>4.2</v>
      </c>
      <c r="Q12">
        <v>15.8</v>
      </c>
      <c r="R12">
        <v>4760</v>
      </c>
      <c r="S12">
        <v>600</v>
      </c>
      <c r="T12">
        <v>29.4</v>
      </c>
      <c r="U12">
        <v>71.2</v>
      </c>
      <c r="V12">
        <f t="shared" si="0"/>
        <v>0.20932800000000001</v>
      </c>
    </row>
    <row r="13" spans="1:22" x14ac:dyDescent="0.25">
      <c r="B13" t="s">
        <v>12</v>
      </c>
      <c r="C13" t="s">
        <v>150</v>
      </c>
      <c r="D13" t="s">
        <v>14</v>
      </c>
      <c r="E13">
        <v>1.1000000000000001</v>
      </c>
      <c r="F13">
        <v>2.2799999999999998</v>
      </c>
      <c r="G13" t="s">
        <v>15</v>
      </c>
      <c r="H13">
        <v>0.25</v>
      </c>
      <c r="I13">
        <v>1.96</v>
      </c>
      <c r="L13" t="s">
        <v>153</v>
      </c>
      <c r="M13">
        <f>100-H13-E13</f>
        <v>98.65</v>
      </c>
      <c r="O13">
        <v>80</v>
      </c>
      <c r="P13">
        <v>4.2</v>
      </c>
      <c r="Q13">
        <v>15.8</v>
      </c>
      <c r="R13">
        <v>4760</v>
      </c>
      <c r="S13">
        <v>600</v>
      </c>
      <c r="T13">
        <v>13.3</v>
      </c>
      <c r="U13">
        <v>38.5</v>
      </c>
      <c r="V13">
        <f t="shared" si="0"/>
        <v>5.1205000000000007E-2</v>
      </c>
    </row>
    <row r="14" spans="1:22" x14ac:dyDescent="0.25">
      <c r="B14" t="s">
        <v>12</v>
      </c>
      <c r="C14" t="s">
        <v>151</v>
      </c>
      <c r="D14" t="s">
        <v>14</v>
      </c>
      <c r="E14">
        <v>1.1000000000000001</v>
      </c>
      <c r="F14">
        <v>2.2799999999999998</v>
      </c>
      <c r="G14" t="s">
        <v>15</v>
      </c>
      <c r="H14">
        <v>0.5</v>
      </c>
      <c r="I14">
        <v>1.96</v>
      </c>
      <c r="L14" t="s">
        <v>153</v>
      </c>
      <c r="M14">
        <f>100-H14-E14</f>
        <v>98.4</v>
      </c>
      <c r="O14">
        <v>80</v>
      </c>
      <c r="P14">
        <v>4.2</v>
      </c>
      <c r="Q14">
        <v>15.8</v>
      </c>
      <c r="R14">
        <v>4760</v>
      </c>
      <c r="S14">
        <v>600</v>
      </c>
      <c r="T14">
        <v>40.299999999999997</v>
      </c>
      <c r="U14">
        <v>75.8</v>
      </c>
      <c r="V14">
        <f t="shared" si="0"/>
        <v>0.30547399999999997</v>
      </c>
    </row>
    <row r="15" spans="1:22" x14ac:dyDescent="0.25">
      <c r="B15" t="s">
        <v>12</v>
      </c>
      <c r="C15" t="s">
        <v>151</v>
      </c>
      <c r="D15" t="s">
        <v>14</v>
      </c>
      <c r="E15">
        <v>1.1000000000000001</v>
      </c>
      <c r="F15">
        <v>2.2799999999999998</v>
      </c>
      <c r="G15" t="s">
        <v>15</v>
      </c>
      <c r="H15">
        <v>0.5</v>
      </c>
      <c r="I15">
        <v>1.96</v>
      </c>
      <c r="L15" t="s">
        <v>153</v>
      </c>
      <c r="M15">
        <f>100-H15-E15</f>
        <v>98.4</v>
      </c>
      <c r="O15">
        <v>80</v>
      </c>
      <c r="P15">
        <v>4.2</v>
      </c>
      <c r="Q15">
        <v>15.8</v>
      </c>
      <c r="R15">
        <v>4760</v>
      </c>
      <c r="S15">
        <v>600</v>
      </c>
      <c r="T15">
        <v>12.1</v>
      </c>
      <c r="U15">
        <v>39.4</v>
      </c>
      <c r="V15">
        <f t="shared" si="0"/>
        <v>4.7673999999999994E-2</v>
      </c>
    </row>
    <row r="16" spans="1:22" x14ac:dyDescent="0.25">
      <c r="B16" t="s">
        <v>12</v>
      </c>
      <c r="C16" t="s">
        <v>152</v>
      </c>
      <c r="D16" t="s">
        <v>14</v>
      </c>
      <c r="E16">
        <v>1.1000000000000001</v>
      </c>
      <c r="F16">
        <v>2.2799999999999998</v>
      </c>
      <c r="G16" t="s">
        <v>15</v>
      </c>
      <c r="H16">
        <v>0.75</v>
      </c>
      <c r="I16">
        <v>1.96</v>
      </c>
      <c r="L16" t="s">
        <v>153</v>
      </c>
      <c r="M16">
        <f>100-H16-E16</f>
        <v>98.15</v>
      </c>
      <c r="O16">
        <v>80</v>
      </c>
      <c r="P16">
        <v>4.2</v>
      </c>
      <c r="Q16">
        <v>15.8</v>
      </c>
      <c r="R16">
        <v>4760</v>
      </c>
      <c r="S16">
        <v>600</v>
      </c>
      <c r="T16">
        <v>15.2</v>
      </c>
      <c r="U16">
        <v>45.6</v>
      </c>
      <c r="V16">
        <f t="shared" si="0"/>
        <v>6.9311999999999999E-2</v>
      </c>
    </row>
    <row r="17" spans="1:22" x14ac:dyDescent="0.25">
      <c r="B17" t="s">
        <v>12</v>
      </c>
      <c r="C17" t="s">
        <v>152</v>
      </c>
      <c r="D17" t="s">
        <v>14</v>
      </c>
      <c r="E17">
        <v>1.1000000000000001</v>
      </c>
      <c r="F17">
        <v>2.2799999999999998</v>
      </c>
      <c r="G17" t="s">
        <v>15</v>
      </c>
      <c r="H17">
        <v>0.75</v>
      </c>
      <c r="I17">
        <v>1.96</v>
      </c>
      <c r="L17" t="s">
        <v>153</v>
      </c>
      <c r="M17">
        <f>100-H17-E17</f>
        <v>98.15</v>
      </c>
      <c r="O17">
        <v>80</v>
      </c>
      <c r="P17">
        <v>4.2</v>
      </c>
      <c r="Q17">
        <v>15.8</v>
      </c>
      <c r="R17">
        <v>4760</v>
      </c>
      <c r="S17">
        <v>600</v>
      </c>
      <c r="T17">
        <v>14.7</v>
      </c>
      <c r="U17">
        <v>37.5</v>
      </c>
      <c r="V17">
        <f t="shared" si="0"/>
        <v>5.5125E-2</v>
      </c>
    </row>
    <row r="18" spans="1:22" x14ac:dyDescent="0.25">
      <c r="A18">
        <v>3</v>
      </c>
      <c r="B18" t="s">
        <v>17</v>
      </c>
      <c r="C18" t="s">
        <v>19</v>
      </c>
      <c r="J18" t="s">
        <v>16</v>
      </c>
      <c r="K18">
        <v>100</v>
      </c>
      <c r="O18">
        <v>30</v>
      </c>
      <c r="P18">
        <v>15</v>
      </c>
      <c r="Q18">
        <v>55</v>
      </c>
      <c r="R18">
        <v>8000</v>
      </c>
      <c r="S18">
        <v>490</v>
      </c>
      <c r="T18">
        <v>14</v>
      </c>
      <c r="U18">
        <v>79</v>
      </c>
      <c r="V18">
        <f t="shared" si="0"/>
        <v>0.1106</v>
      </c>
    </row>
    <row r="19" spans="1:22" x14ac:dyDescent="0.25">
      <c r="A19">
        <v>4</v>
      </c>
      <c r="B19" t="s">
        <v>18</v>
      </c>
      <c r="C19" t="s">
        <v>20</v>
      </c>
      <c r="J19" t="s">
        <v>16</v>
      </c>
      <c r="K19">
        <v>100</v>
      </c>
      <c r="O19">
        <v>30</v>
      </c>
      <c r="P19">
        <v>15</v>
      </c>
      <c r="Q19">
        <v>55</v>
      </c>
      <c r="R19">
        <v>8000</v>
      </c>
      <c r="S19">
        <v>490</v>
      </c>
      <c r="T19">
        <v>10</v>
      </c>
      <c r="U19">
        <v>81</v>
      </c>
      <c r="V19">
        <f t="shared" si="0"/>
        <v>8.1000000000000003E-2</v>
      </c>
    </row>
    <row r="20" spans="1:22" x14ac:dyDescent="0.25">
      <c r="A20">
        <v>5</v>
      </c>
      <c r="B20" t="s">
        <v>18</v>
      </c>
      <c r="C20" t="s">
        <v>21</v>
      </c>
      <c r="J20" t="s">
        <v>16</v>
      </c>
      <c r="K20">
        <v>100</v>
      </c>
      <c r="O20">
        <v>30</v>
      </c>
      <c r="P20">
        <v>15</v>
      </c>
      <c r="Q20">
        <v>55</v>
      </c>
      <c r="R20">
        <v>60000</v>
      </c>
      <c r="S20">
        <v>490</v>
      </c>
      <c r="T20">
        <v>16.5</v>
      </c>
      <c r="U20">
        <v>72</v>
      </c>
      <c r="V20">
        <f t="shared" si="0"/>
        <v>0.1188</v>
      </c>
    </row>
    <row r="21" spans="1:22" x14ac:dyDescent="0.25">
      <c r="A21">
        <v>6</v>
      </c>
      <c r="B21" t="s">
        <v>22</v>
      </c>
      <c r="C21" t="s">
        <v>23</v>
      </c>
      <c r="J21" t="s">
        <v>25</v>
      </c>
      <c r="K21">
        <v>100</v>
      </c>
      <c r="O21">
        <v>40</v>
      </c>
      <c r="P21">
        <v>20</v>
      </c>
      <c r="Q21">
        <v>40</v>
      </c>
      <c r="R21">
        <v>12000</v>
      </c>
      <c r="S21">
        <v>500</v>
      </c>
      <c r="T21">
        <v>45</v>
      </c>
      <c r="U21">
        <v>61</v>
      </c>
      <c r="V21">
        <f t="shared" si="0"/>
        <v>0.27450000000000002</v>
      </c>
    </row>
    <row r="22" spans="1:22" x14ac:dyDescent="0.25">
      <c r="A22">
        <v>7</v>
      </c>
      <c r="B22" t="s">
        <v>22</v>
      </c>
      <c r="C22" t="s">
        <v>23</v>
      </c>
      <c r="J22" t="s">
        <v>25</v>
      </c>
      <c r="K22">
        <v>100</v>
      </c>
      <c r="O22">
        <v>40</v>
      </c>
      <c r="P22">
        <v>20</v>
      </c>
      <c r="Q22">
        <v>40</v>
      </c>
      <c r="R22">
        <v>12000</v>
      </c>
      <c r="S22">
        <v>525</v>
      </c>
      <c r="T22">
        <v>64.400000000000006</v>
      </c>
      <c r="U22">
        <v>40</v>
      </c>
      <c r="V22">
        <f t="shared" si="0"/>
        <v>0.2576</v>
      </c>
    </row>
    <row r="23" spans="1:22" x14ac:dyDescent="0.25">
      <c r="B23" t="s">
        <v>154</v>
      </c>
      <c r="C23" t="s">
        <v>23</v>
      </c>
      <c r="J23" t="s">
        <v>25</v>
      </c>
      <c r="K23">
        <v>100</v>
      </c>
      <c r="O23">
        <v>40</v>
      </c>
      <c r="P23">
        <v>20</v>
      </c>
      <c r="Q23">
        <v>40</v>
      </c>
      <c r="R23">
        <v>12000</v>
      </c>
      <c r="S23">
        <v>500</v>
      </c>
      <c r="T23">
        <v>7</v>
      </c>
      <c r="U23">
        <v>91</v>
      </c>
      <c r="V23">
        <f t="shared" si="0"/>
        <v>6.3700000000000007E-2</v>
      </c>
    </row>
    <row r="24" spans="1:22" x14ac:dyDescent="0.25">
      <c r="B24" t="s">
        <v>154</v>
      </c>
      <c r="C24" t="s">
        <v>23</v>
      </c>
      <c r="J24" t="s">
        <v>25</v>
      </c>
      <c r="K24">
        <v>100</v>
      </c>
      <c r="O24">
        <v>40</v>
      </c>
      <c r="P24">
        <v>20</v>
      </c>
      <c r="Q24">
        <v>40</v>
      </c>
      <c r="R24">
        <v>12000</v>
      </c>
      <c r="S24">
        <v>500</v>
      </c>
      <c r="T24">
        <v>14</v>
      </c>
      <c r="U24">
        <v>90</v>
      </c>
      <c r="V24">
        <f t="shared" si="0"/>
        <v>0.126</v>
      </c>
    </row>
    <row r="25" spans="1:22" x14ac:dyDescent="0.25">
      <c r="B25" t="s">
        <v>154</v>
      </c>
      <c r="C25" t="s">
        <v>23</v>
      </c>
      <c r="J25" t="s">
        <v>25</v>
      </c>
      <c r="K25">
        <v>100</v>
      </c>
      <c r="O25">
        <v>40</v>
      </c>
      <c r="P25">
        <v>20</v>
      </c>
      <c r="Q25">
        <v>40</v>
      </c>
      <c r="R25">
        <v>12000</v>
      </c>
      <c r="S25">
        <v>500</v>
      </c>
      <c r="T25">
        <v>21</v>
      </c>
      <c r="U25">
        <v>83</v>
      </c>
      <c r="V25">
        <f t="shared" si="0"/>
        <v>0.17430000000000001</v>
      </c>
    </row>
    <row r="26" spans="1:22" x14ac:dyDescent="0.25">
      <c r="B26" t="s">
        <v>154</v>
      </c>
      <c r="C26" t="s">
        <v>23</v>
      </c>
      <c r="J26" t="s">
        <v>25</v>
      </c>
      <c r="K26">
        <v>100</v>
      </c>
      <c r="O26">
        <v>40</v>
      </c>
      <c r="P26">
        <v>20</v>
      </c>
      <c r="Q26">
        <v>40</v>
      </c>
      <c r="R26">
        <v>12000</v>
      </c>
      <c r="S26">
        <v>500</v>
      </c>
      <c r="T26">
        <v>32</v>
      </c>
      <c r="U26">
        <v>72</v>
      </c>
      <c r="V26">
        <f t="shared" si="0"/>
        <v>0.23039999999999999</v>
      </c>
    </row>
    <row r="27" spans="1:22" x14ac:dyDescent="0.25">
      <c r="B27" t="s">
        <v>154</v>
      </c>
      <c r="C27" t="s">
        <v>23</v>
      </c>
      <c r="J27" t="s">
        <v>25</v>
      </c>
      <c r="K27">
        <v>100</v>
      </c>
      <c r="O27">
        <v>40</v>
      </c>
      <c r="P27">
        <v>20</v>
      </c>
      <c r="Q27">
        <v>40</v>
      </c>
      <c r="R27">
        <v>12000</v>
      </c>
      <c r="S27">
        <v>500</v>
      </c>
      <c r="T27">
        <v>64</v>
      </c>
      <c r="U27">
        <v>36</v>
      </c>
      <c r="V27">
        <f t="shared" si="0"/>
        <v>0.23039999999999999</v>
      </c>
    </row>
    <row r="28" spans="1:22" x14ac:dyDescent="0.25">
      <c r="A28">
        <v>8</v>
      </c>
      <c r="B28" t="s">
        <v>22</v>
      </c>
      <c r="C28" t="s">
        <v>24</v>
      </c>
      <c r="J28" t="s">
        <v>16</v>
      </c>
      <c r="K28">
        <v>100</v>
      </c>
      <c r="O28">
        <v>40</v>
      </c>
      <c r="P28">
        <v>20</v>
      </c>
      <c r="Q28">
        <v>40</v>
      </c>
      <c r="R28">
        <v>12000</v>
      </c>
      <c r="S28">
        <v>500</v>
      </c>
      <c r="T28">
        <v>16</v>
      </c>
      <c r="U28">
        <v>88</v>
      </c>
      <c r="V28">
        <f t="shared" si="0"/>
        <v>0.14080000000000001</v>
      </c>
    </row>
    <row r="29" spans="1:22" x14ac:dyDescent="0.25">
      <c r="A29">
        <v>9</v>
      </c>
      <c r="B29" t="s">
        <v>22</v>
      </c>
      <c r="C29" t="s">
        <v>24</v>
      </c>
      <c r="J29" t="s">
        <v>16</v>
      </c>
      <c r="K29">
        <v>100</v>
      </c>
      <c r="O29">
        <v>40</v>
      </c>
      <c r="P29">
        <v>20</v>
      </c>
      <c r="Q29">
        <v>40</v>
      </c>
      <c r="R29">
        <v>12000</v>
      </c>
      <c r="S29">
        <v>525</v>
      </c>
      <c r="T29">
        <v>23</v>
      </c>
      <c r="U29">
        <v>85</v>
      </c>
      <c r="V29">
        <f t="shared" si="0"/>
        <v>0.19550000000000001</v>
      </c>
    </row>
    <row r="30" spans="1:22" x14ac:dyDescent="0.25">
      <c r="B30" t="s">
        <v>154</v>
      </c>
      <c r="C30" t="s">
        <v>24</v>
      </c>
      <c r="J30" t="s">
        <v>16</v>
      </c>
      <c r="K30">
        <v>100</v>
      </c>
      <c r="O30">
        <v>40</v>
      </c>
      <c r="P30">
        <v>20</v>
      </c>
      <c r="Q30">
        <v>40</v>
      </c>
      <c r="R30">
        <v>12000</v>
      </c>
      <c r="S30">
        <v>500</v>
      </c>
      <c r="T30">
        <v>2</v>
      </c>
      <c r="U30">
        <v>93</v>
      </c>
      <c r="V30">
        <f t="shared" si="0"/>
        <v>1.8599999999999998E-2</v>
      </c>
    </row>
    <row r="31" spans="1:22" x14ac:dyDescent="0.25">
      <c r="B31" t="s">
        <v>154</v>
      </c>
      <c r="C31" t="s">
        <v>24</v>
      </c>
      <c r="J31" t="s">
        <v>16</v>
      </c>
      <c r="K31">
        <v>100</v>
      </c>
      <c r="O31">
        <v>40</v>
      </c>
      <c r="P31">
        <v>20</v>
      </c>
      <c r="Q31">
        <v>40</v>
      </c>
      <c r="R31">
        <v>12000</v>
      </c>
      <c r="S31">
        <v>500</v>
      </c>
      <c r="T31">
        <v>4</v>
      </c>
      <c r="U31">
        <v>93</v>
      </c>
      <c r="V31">
        <f t="shared" si="0"/>
        <v>3.7199999999999997E-2</v>
      </c>
    </row>
    <row r="32" spans="1:22" x14ac:dyDescent="0.25">
      <c r="B32" t="s">
        <v>154</v>
      </c>
      <c r="C32" t="s">
        <v>24</v>
      </c>
      <c r="J32" t="s">
        <v>16</v>
      </c>
      <c r="K32">
        <v>100</v>
      </c>
      <c r="O32">
        <v>40</v>
      </c>
      <c r="P32">
        <v>20</v>
      </c>
      <c r="Q32">
        <v>40</v>
      </c>
      <c r="R32">
        <v>12000</v>
      </c>
      <c r="S32">
        <v>500</v>
      </c>
      <c r="T32">
        <v>7</v>
      </c>
      <c r="U32">
        <v>92</v>
      </c>
      <c r="V32">
        <f t="shared" si="0"/>
        <v>6.4399999999999999E-2</v>
      </c>
    </row>
    <row r="33" spans="1:22" x14ac:dyDescent="0.25">
      <c r="B33" t="s">
        <v>154</v>
      </c>
      <c r="C33" t="s">
        <v>24</v>
      </c>
      <c r="J33" t="s">
        <v>16</v>
      </c>
      <c r="K33">
        <v>100</v>
      </c>
      <c r="O33">
        <v>40</v>
      </c>
      <c r="P33">
        <v>20</v>
      </c>
      <c r="Q33">
        <v>40</v>
      </c>
      <c r="R33">
        <v>12000</v>
      </c>
      <c r="S33">
        <v>500</v>
      </c>
      <c r="T33">
        <v>12</v>
      </c>
      <c r="U33">
        <v>91</v>
      </c>
      <c r="V33">
        <f t="shared" si="0"/>
        <v>0.10920000000000001</v>
      </c>
    </row>
    <row r="34" spans="1:22" x14ac:dyDescent="0.25">
      <c r="B34" t="s">
        <v>154</v>
      </c>
      <c r="C34" t="s">
        <v>24</v>
      </c>
      <c r="J34" t="s">
        <v>16</v>
      </c>
      <c r="K34">
        <v>100</v>
      </c>
      <c r="O34">
        <v>40</v>
      </c>
      <c r="P34">
        <v>20</v>
      </c>
      <c r="Q34">
        <v>40</v>
      </c>
      <c r="R34">
        <v>12000</v>
      </c>
      <c r="S34">
        <v>500</v>
      </c>
      <c r="T34">
        <v>23</v>
      </c>
      <c r="U34">
        <v>84</v>
      </c>
      <c r="V34">
        <f t="shared" ref="V34:V64" si="2">T34*U34/10000</f>
        <v>0.19320000000000001</v>
      </c>
    </row>
    <row r="35" spans="1:22" x14ac:dyDescent="0.25">
      <c r="A35">
        <v>10</v>
      </c>
      <c r="B35" t="s">
        <v>26</v>
      </c>
      <c r="C35" t="s">
        <v>28</v>
      </c>
      <c r="J35" t="s">
        <v>16</v>
      </c>
      <c r="K35">
        <v>100</v>
      </c>
      <c r="O35">
        <v>1</v>
      </c>
      <c r="P35">
        <v>50</v>
      </c>
      <c r="Q35">
        <v>49</v>
      </c>
      <c r="R35">
        <v>12000</v>
      </c>
      <c r="S35">
        <v>525</v>
      </c>
      <c r="T35">
        <v>52</v>
      </c>
      <c r="U35">
        <v>53</v>
      </c>
      <c r="V35">
        <f t="shared" si="2"/>
        <v>0.27560000000000001</v>
      </c>
    </row>
    <row r="36" spans="1:22" x14ac:dyDescent="0.25">
      <c r="A36">
        <v>11</v>
      </c>
      <c r="B36" t="s">
        <v>27</v>
      </c>
      <c r="C36" t="s">
        <v>29</v>
      </c>
      <c r="J36" t="s">
        <v>16</v>
      </c>
      <c r="K36">
        <v>100</v>
      </c>
      <c r="O36">
        <v>1</v>
      </c>
      <c r="P36">
        <v>50</v>
      </c>
      <c r="Q36">
        <v>49</v>
      </c>
      <c r="R36">
        <v>12000</v>
      </c>
      <c r="S36">
        <v>525</v>
      </c>
      <c r="T36">
        <v>80</v>
      </c>
      <c r="U36">
        <v>15</v>
      </c>
      <c r="V36">
        <f t="shared" si="2"/>
        <v>0.12</v>
      </c>
    </row>
    <row r="37" spans="1:22" x14ac:dyDescent="0.25">
      <c r="A37">
        <v>12</v>
      </c>
      <c r="B37" t="s">
        <v>26</v>
      </c>
      <c r="C37" t="s">
        <v>30</v>
      </c>
      <c r="J37" t="s">
        <v>16</v>
      </c>
      <c r="K37">
        <v>100</v>
      </c>
      <c r="O37">
        <v>1</v>
      </c>
      <c r="P37">
        <v>50</v>
      </c>
      <c r="Q37">
        <v>49</v>
      </c>
      <c r="R37">
        <v>12000</v>
      </c>
      <c r="S37">
        <v>525</v>
      </c>
      <c r="T37">
        <v>70</v>
      </c>
      <c r="U37">
        <v>28</v>
      </c>
      <c r="V37">
        <f t="shared" si="2"/>
        <v>0.19600000000000001</v>
      </c>
    </row>
    <row r="38" spans="1:22" x14ac:dyDescent="0.25">
      <c r="B38" t="s">
        <v>31</v>
      </c>
      <c r="C38" t="s">
        <v>156</v>
      </c>
      <c r="L38" t="s">
        <v>142</v>
      </c>
      <c r="M38">
        <v>100</v>
      </c>
      <c r="O38">
        <v>16.7</v>
      </c>
      <c r="P38">
        <v>25</v>
      </c>
      <c r="Q38">
        <v>58.3</v>
      </c>
      <c r="R38">
        <v>48000</v>
      </c>
      <c r="S38">
        <v>500</v>
      </c>
      <c r="T38">
        <v>1.5</v>
      </c>
      <c r="U38">
        <v>88</v>
      </c>
      <c r="V38">
        <f t="shared" si="2"/>
        <v>1.32E-2</v>
      </c>
    </row>
    <row r="39" spans="1:22" x14ac:dyDescent="0.25">
      <c r="B39" t="s">
        <v>31</v>
      </c>
      <c r="C39" t="s">
        <v>155</v>
      </c>
      <c r="J39" t="s">
        <v>16</v>
      </c>
      <c r="K39">
        <v>1</v>
      </c>
      <c r="L39" t="s">
        <v>142</v>
      </c>
      <c r="M39">
        <v>99</v>
      </c>
      <c r="O39">
        <v>16.7</v>
      </c>
      <c r="P39">
        <v>25</v>
      </c>
      <c r="Q39">
        <v>58.3</v>
      </c>
      <c r="R39">
        <v>48000</v>
      </c>
      <c r="S39">
        <v>500</v>
      </c>
      <c r="T39">
        <v>4</v>
      </c>
      <c r="U39">
        <v>90</v>
      </c>
      <c r="V39">
        <f t="shared" si="2"/>
        <v>3.5999999999999997E-2</v>
      </c>
    </row>
    <row r="40" spans="1:22" x14ac:dyDescent="0.25">
      <c r="B40" t="s">
        <v>31</v>
      </c>
      <c r="C40" t="s">
        <v>155</v>
      </c>
      <c r="J40" t="s">
        <v>16</v>
      </c>
      <c r="K40">
        <v>3</v>
      </c>
      <c r="L40" t="s">
        <v>142</v>
      </c>
      <c r="M40">
        <v>97</v>
      </c>
      <c r="O40">
        <v>16.7</v>
      </c>
      <c r="P40">
        <v>25</v>
      </c>
      <c r="Q40">
        <v>58.3</v>
      </c>
      <c r="R40">
        <v>48000</v>
      </c>
      <c r="S40">
        <v>500</v>
      </c>
      <c r="T40">
        <v>6</v>
      </c>
      <c r="U40">
        <v>91</v>
      </c>
      <c r="V40">
        <f t="shared" si="2"/>
        <v>5.4600000000000003E-2</v>
      </c>
    </row>
    <row r="41" spans="1:22" x14ac:dyDescent="0.25">
      <c r="B41" t="s">
        <v>31</v>
      </c>
      <c r="C41" t="s">
        <v>156</v>
      </c>
      <c r="J41" t="s">
        <v>16</v>
      </c>
      <c r="K41">
        <v>5</v>
      </c>
      <c r="L41" t="s">
        <v>142</v>
      </c>
      <c r="M41">
        <v>95</v>
      </c>
      <c r="O41">
        <v>16.7</v>
      </c>
      <c r="P41">
        <v>25</v>
      </c>
      <c r="Q41">
        <v>58.3</v>
      </c>
      <c r="R41">
        <v>48000</v>
      </c>
      <c r="S41">
        <v>500</v>
      </c>
      <c r="T41">
        <v>8</v>
      </c>
      <c r="U41">
        <v>91</v>
      </c>
      <c r="V41">
        <f t="shared" si="2"/>
        <v>7.2800000000000004E-2</v>
      </c>
    </row>
    <row r="42" spans="1:22" x14ac:dyDescent="0.25">
      <c r="B42" t="s">
        <v>31</v>
      </c>
      <c r="C42" t="s">
        <v>156</v>
      </c>
      <c r="J42" t="s">
        <v>16</v>
      </c>
      <c r="K42">
        <v>7</v>
      </c>
      <c r="L42" t="s">
        <v>142</v>
      </c>
      <c r="M42">
        <v>93</v>
      </c>
      <c r="O42">
        <v>16.7</v>
      </c>
      <c r="P42">
        <v>25</v>
      </c>
      <c r="Q42">
        <v>58.3</v>
      </c>
      <c r="R42">
        <v>48000</v>
      </c>
      <c r="S42">
        <v>500</v>
      </c>
      <c r="T42">
        <v>12</v>
      </c>
      <c r="U42">
        <v>85</v>
      </c>
      <c r="V42">
        <f t="shared" si="2"/>
        <v>0.10199999999999999</v>
      </c>
    </row>
    <row r="43" spans="1:22" x14ac:dyDescent="0.25">
      <c r="A43">
        <v>14</v>
      </c>
      <c r="B43" t="s">
        <v>31</v>
      </c>
      <c r="C43" t="s">
        <v>32</v>
      </c>
      <c r="J43" t="s">
        <v>16</v>
      </c>
      <c r="K43">
        <v>7</v>
      </c>
      <c r="L43" t="s">
        <v>34</v>
      </c>
      <c r="M43">
        <v>93</v>
      </c>
      <c r="O43">
        <v>16.7</v>
      </c>
      <c r="P43">
        <v>25</v>
      </c>
      <c r="Q43">
        <v>58.3</v>
      </c>
      <c r="R43">
        <v>48000</v>
      </c>
      <c r="S43">
        <v>500</v>
      </c>
      <c r="T43">
        <v>13.9</v>
      </c>
      <c r="U43">
        <v>85</v>
      </c>
      <c r="V43">
        <f t="shared" si="2"/>
        <v>0.11815000000000001</v>
      </c>
    </row>
    <row r="44" spans="1:22" x14ac:dyDescent="0.25">
      <c r="A44">
        <v>15</v>
      </c>
      <c r="B44" t="s">
        <v>31</v>
      </c>
      <c r="C44" t="s">
        <v>33</v>
      </c>
      <c r="J44" t="s">
        <v>16</v>
      </c>
      <c r="K44">
        <v>7</v>
      </c>
      <c r="L44" t="s">
        <v>34</v>
      </c>
      <c r="M44">
        <v>93</v>
      </c>
      <c r="O44">
        <v>16.7</v>
      </c>
      <c r="P44">
        <v>25</v>
      </c>
      <c r="Q44">
        <v>58.3</v>
      </c>
      <c r="R44">
        <v>48000</v>
      </c>
      <c r="S44">
        <v>500</v>
      </c>
      <c r="T44">
        <v>13</v>
      </c>
      <c r="U44">
        <v>84</v>
      </c>
      <c r="V44">
        <f t="shared" si="2"/>
        <v>0.10920000000000001</v>
      </c>
    </row>
    <row r="45" spans="1:22" x14ac:dyDescent="0.25">
      <c r="B45" t="s">
        <v>35</v>
      </c>
      <c r="C45" t="s">
        <v>37</v>
      </c>
      <c r="J45" t="s">
        <v>38</v>
      </c>
      <c r="K45">
        <v>28</v>
      </c>
      <c r="L45" t="s">
        <v>39</v>
      </c>
      <c r="M45">
        <v>72</v>
      </c>
      <c r="O45">
        <v>30</v>
      </c>
      <c r="P45">
        <v>15</v>
      </c>
      <c r="Q45">
        <v>55</v>
      </c>
      <c r="R45">
        <v>12000</v>
      </c>
      <c r="S45">
        <v>500</v>
      </c>
      <c r="T45">
        <v>2.5</v>
      </c>
      <c r="U45">
        <v>88</v>
      </c>
      <c r="V45">
        <f t="shared" si="2"/>
        <v>2.1999999999999999E-2</v>
      </c>
    </row>
    <row r="46" spans="1:22" x14ac:dyDescent="0.25">
      <c r="B46" t="s">
        <v>35</v>
      </c>
      <c r="C46" t="s">
        <v>41</v>
      </c>
      <c r="J46" t="s">
        <v>16</v>
      </c>
      <c r="K46">
        <v>100</v>
      </c>
      <c r="O46">
        <v>30</v>
      </c>
      <c r="P46">
        <v>15</v>
      </c>
      <c r="Q46">
        <v>55</v>
      </c>
      <c r="R46">
        <v>12000</v>
      </c>
      <c r="S46">
        <v>500</v>
      </c>
      <c r="T46">
        <v>2.5</v>
      </c>
      <c r="U46">
        <v>88</v>
      </c>
      <c r="V46">
        <f t="shared" si="2"/>
        <v>2.1999999999999999E-2</v>
      </c>
    </row>
    <row r="47" spans="1:22" x14ac:dyDescent="0.25">
      <c r="B47" t="s">
        <v>35</v>
      </c>
      <c r="C47" t="s">
        <v>40</v>
      </c>
      <c r="J47" t="s">
        <v>38</v>
      </c>
      <c r="K47">
        <v>0.5</v>
      </c>
      <c r="L47" t="s">
        <v>34</v>
      </c>
      <c r="M47">
        <v>99.5</v>
      </c>
      <c r="O47">
        <v>30</v>
      </c>
      <c r="P47">
        <v>15</v>
      </c>
      <c r="Q47">
        <v>55</v>
      </c>
      <c r="R47">
        <v>12000</v>
      </c>
      <c r="S47">
        <v>500</v>
      </c>
      <c r="T47">
        <v>2.5</v>
      </c>
      <c r="U47">
        <v>78</v>
      </c>
      <c r="V47">
        <f t="shared" si="2"/>
        <v>1.95E-2</v>
      </c>
    </row>
    <row r="48" spans="1:22" x14ac:dyDescent="0.25">
      <c r="A48">
        <v>16</v>
      </c>
      <c r="B48" t="s">
        <v>35</v>
      </c>
      <c r="C48" t="s">
        <v>37</v>
      </c>
      <c r="J48" t="s">
        <v>38</v>
      </c>
      <c r="K48">
        <v>28</v>
      </c>
      <c r="L48" t="s">
        <v>39</v>
      </c>
      <c r="M48">
        <v>72</v>
      </c>
      <c r="O48">
        <v>30</v>
      </c>
      <c r="P48">
        <v>15</v>
      </c>
      <c r="Q48">
        <v>55</v>
      </c>
      <c r="R48">
        <v>12000</v>
      </c>
      <c r="S48">
        <v>500</v>
      </c>
      <c r="T48">
        <v>5</v>
      </c>
      <c r="U48">
        <v>87</v>
      </c>
      <c r="V48">
        <f t="shared" si="2"/>
        <v>4.3499999999999997E-2</v>
      </c>
    </row>
    <row r="49" spans="1:22" x14ac:dyDescent="0.25">
      <c r="A49">
        <v>17</v>
      </c>
      <c r="B49" t="s">
        <v>36</v>
      </c>
      <c r="C49" t="s">
        <v>41</v>
      </c>
      <c r="J49" t="s">
        <v>16</v>
      </c>
      <c r="K49">
        <v>100</v>
      </c>
      <c r="O49">
        <v>30</v>
      </c>
      <c r="P49">
        <v>15</v>
      </c>
      <c r="Q49">
        <v>55</v>
      </c>
      <c r="R49">
        <v>12000</v>
      </c>
      <c r="S49">
        <v>500</v>
      </c>
      <c r="T49">
        <v>5</v>
      </c>
      <c r="U49">
        <v>87.4</v>
      </c>
      <c r="V49">
        <f t="shared" si="2"/>
        <v>4.3700000000000003E-2</v>
      </c>
    </row>
    <row r="50" spans="1:22" x14ac:dyDescent="0.25">
      <c r="A50">
        <v>18</v>
      </c>
      <c r="B50" t="s">
        <v>35</v>
      </c>
      <c r="C50" t="s">
        <v>40</v>
      </c>
      <c r="J50" t="s">
        <v>38</v>
      </c>
      <c r="K50">
        <v>0.5</v>
      </c>
      <c r="L50" t="s">
        <v>34</v>
      </c>
      <c r="M50">
        <v>99.5</v>
      </c>
      <c r="O50">
        <v>30</v>
      </c>
      <c r="P50">
        <v>15</v>
      </c>
      <c r="Q50">
        <v>55</v>
      </c>
      <c r="R50">
        <v>12000</v>
      </c>
      <c r="S50">
        <v>500</v>
      </c>
      <c r="T50">
        <v>5</v>
      </c>
      <c r="U50">
        <v>76.5</v>
      </c>
      <c r="V50">
        <f t="shared" si="2"/>
        <v>3.8249999999999999E-2</v>
      </c>
    </row>
    <row r="51" spans="1:22" x14ac:dyDescent="0.25">
      <c r="A51">
        <v>19</v>
      </c>
      <c r="B51" t="s">
        <v>42</v>
      </c>
      <c r="C51" t="s">
        <v>44</v>
      </c>
      <c r="J51" t="s">
        <v>16</v>
      </c>
      <c r="K51">
        <v>100</v>
      </c>
      <c r="O51">
        <v>23</v>
      </c>
      <c r="P51">
        <v>15</v>
      </c>
      <c r="Q51">
        <v>62</v>
      </c>
      <c r="R51">
        <v>3900</v>
      </c>
      <c r="S51">
        <v>530</v>
      </c>
      <c r="T51">
        <v>23</v>
      </c>
      <c r="U51">
        <v>76</v>
      </c>
      <c r="V51">
        <f t="shared" si="2"/>
        <v>0.17480000000000001</v>
      </c>
    </row>
    <row r="52" spans="1:22" x14ac:dyDescent="0.25">
      <c r="A52">
        <v>20</v>
      </c>
      <c r="B52" t="s">
        <v>43</v>
      </c>
      <c r="C52" t="s">
        <v>45</v>
      </c>
      <c r="J52" t="s">
        <v>16</v>
      </c>
      <c r="K52">
        <v>100</v>
      </c>
      <c r="O52">
        <v>23</v>
      </c>
      <c r="P52">
        <v>15</v>
      </c>
      <c r="Q52">
        <v>62</v>
      </c>
      <c r="R52">
        <v>3900</v>
      </c>
      <c r="S52">
        <v>530</v>
      </c>
      <c r="T52">
        <v>26</v>
      </c>
      <c r="U52">
        <v>72.5</v>
      </c>
      <c r="V52">
        <f t="shared" si="2"/>
        <v>0.1885</v>
      </c>
    </row>
    <row r="53" spans="1:22" x14ac:dyDescent="0.25">
      <c r="A53">
        <v>21</v>
      </c>
      <c r="B53" t="s">
        <v>42</v>
      </c>
      <c r="C53" t="s">
        <v>46</v>
      </c>
      <c r="J53" t="s">
        <v>16</v>
      </c>
      <c r="K53">
        <v>100</v>
      </c>
      <c r="O53">
        <v>23</v>
      </c>
      <c r="P53">
        <v>15</v>
      </c>
      <c r="Q53">
        <v>62</v>
      </c>
      <c r="R53">
        <v>3900</v>
      </c>
      <c r="S53">
        <v>530</v>
      </c>
      <c r="T53">
        <v>41</v>
      </c>
      <c r="U53">
        <v>64.5</v>
      </c>
      <c r="V53">
        <f t="shared" si="2"/>
        <v>0.26445000000000002</v>
      </c>
    </row>
    <row r="54" spans="1:22" x14ac:dyDescent="0.25">
      <c r="A54">
        <v>22</v>
      </c>
      <c r="B54" t="s">
        <v>42</v>
      </c>
      <c r="C54" t="s">
        <v>47</v>
      </c>
      <c r="J54" t="s">
        <v>16</v>
      </c>
      <c r="K54">
        <v>100</v>
      </c>
      <c r="O54">
        <v>23</v>
      </c>
      <c r="P54">
        <v>15</v>
      </c>
      <c r="Q54">
        <v>62</v>
      </c>
      <c r="R54">
        <v>3900</v>
      </c>
      <c r="S54">
        <v>530</v>
      </c>
      <c r="T54">
        <v>42</v>
      </c>
      <c r="U54">
        <v>64</v>
      </c>
      <c r="V54">
        <f t="shared" si="2"/>
        <v>0.26879999999999998</v>
      </c>
    </row>
    <row r="55" spans="1:22" x14ac:dyDescent="0.25">
      <c r="B55" t="s">
        <v>48</v>
      </c>
      <c r="C55" t="s">
        <v>51</v>
      </c>
      <c r="D55" t="s">
        <v>54</v>
      </c>
      <c r="E55">
        <v>9</v>
      </c>
      <c r="F55">
        <v>1.31</v>
      </c>
      <c r="J55" t="s">
        <v>16</v>
      </c>
      <c r="K55">
        <v>91</v>
      </c>
      <c r="N55">
        <v>22.5</v>
      </c>
      <c r="O55">
        <v>7.5</v>
      </c>
      <c r="P55">
        <v>10</v>
      </c>
      <c r="Q55">
        <v>60</v>
      </c>
      <c r="R55">
        <v>36000</v>
      </c>
      <c r="S55">
        <v>650</v>
      </c>
      <c r="T55">
        <v>49</v>
      </c>
      <c r="U55">
        <v>18</v>
      </c>
      <c r="V55">
        <f t="shared" si="2"/>
        <v>8.8200000000000001E-2</v>
      </c>
    </row>
    <row r="56" spans="1:22" x14ac:dyDescent="0.25">
      <c r="B56" t="s">
        <v>48</v>
      </c>
      <c r="C56" t="s">
        <v>51</v>
      </c>
      <c r="D56" t="s">
        <v>54</v>
      </c>
      <c r="E56">
        <v>9</v>
      </c>
      <c r="F56">
        <v>1.31</v>
      </c>
      <c r="J56" t="s">
        <v>16</v>
      </c>
      <c r="K56">
        <v>91</v>
      </c>
      <c r="N56">
        <v>22.5</v>
      </c>
      <c r="O56">
        <v>7.5</v>
      </c>
      <c r="P56">
        <v>10</v>
      </c>
      <c r="Q56">
        <v>60</v>
      </c>
      <c r="R56">
        <v>36000</v>
      </c>
      <c r="S56">
        <v>625</v>
      </c>
      <c r="T56">
        <v>20</v>
      </c>
      <c r="U56">
        <v>28</v>
      </c>
      <c r="V56">
        <f t="shared" si="2"/>
        <v>5.6000000000000001E-2</v>
      </c>
    </row>
    <row r="57" spans="1:22" x14ac:dyDescent="0.25">
      <c r="B57" t="s">
        <v>48</v>
      </c>
      <c r="C57" t="s">
        <v>51</v>
      </c>
      <c r="D57" t="s">
        <v>54</v>
      </c>
      <c r="E57">
        <v>9</v>
      </c>
      <c r="F57">
        <v>1.31</v>
      </c>
      <c r="J57" t="s">
        <v>16</v>
      </c>
      <c r="K57">
        <v>91</v>
      </c>
      <c r="N57">
        <v>22.5</v>
      </c>
      <c r="O57">
        <v>7.5</v>
      </c>
      <c r="P57">
        <v>10</v>
      </c>
      <c r="Q57">
        <v>60</v>
      </c>
      <c r="R57">
        <v>24000</v>
      </c>
      <c r="S57">
        <v>650</v>
      </c>
      <c r="T57">
        <v>55</v>
      </c>
      <c r="U57">
        <v>15</v>
      </c>
      <c r="V57">
        <f t="shared" si="2"/>
        <v>8.2500000000000004E-2</v>
      </c>
    </row>
    <row r="58" spans="1:22" x14ac:dyDescent="0.25">
      <c r="A58">
        <v>23</v>
      </c>
      <c r="B58" t="s">
        <v>48</v>
      </c>
      <c r="C58" t="s">
        <v>51</v>
      </c>
      <c r="D58" t="s">
        <v>54</v>
      </c>
      <c r="E58">
        <v>9</v>
      </c>
      <c r="F58">
        <v>1.31</v>
      </c>
      <c r="J58" t="s">
        <v>16</v>
      </c>
      <c r="K58">
        <v>91</v>
      </c>
      <c r="N58">
        <v>22.5</v>
      </c>
      <c r="O58">
        <v>7.5</v>
      </c>
      <c r="P58">
        <v>10</v>
      </c>
      <c r="Q58">
        <v>60</v>
      </c>
      <c r="R58">
        <v>24000</v>
      </c>
      <c r="S58">
        <v>625</v>
      </c>
      <c r="T58">
        <v>37</v>
      </c>
      <c r="U58">
        <v>23</v>
      </c>
      <c r="V58">
        <f t="shared" si="2"/>
        <v>8.5099999999999995E-2</v>
      </c>
    </row>
    <row r="59" spans="1:22" x14ac:dyDescent="0.25">
      <c r="B59" t="s">
        <v>48</v>
      </c>
      <c r="C59" t="s">
        <v>16</v>
      </c>
      <c r="J59" t="s">
        <v>16</v>
      </c>
      <c r="K59">
        <v>100</v>
      </c>
      <c r="N59">
        <v>22.5</v>
      </c>
      <c r="O59">
        <v>7.5</v>
      </c>
      <c r="P59">
        <v>10</v>
      </c>
      <c r="Q59">
        <v>60</v>
      </c>
      <c r="R59">
        <v>36000</v>
      </c>
      <c r="S59">
        <v>650</v>
      </c>
      <c r="T59">
        <v>7</v>
      </c>
      <c r="U59">
        <v>31</v>
      </c>
      <c r="V59">
        <f t="shared" si="2"/>
        <v>2.1700000000000001E-2</v>
      </c>
    </row>
    <row r="60" spans="1:22" x14ac:dyDescent="0.25">
      <c r="B60" t="s">
        <v>48</v>
      </c>
      <c r="C60" t="s">
        <v>16</v>
      </c>
      <c r="J60" t="s">
        <v>16</v>
      </c>
      <c r="K60">
        <v>100</v>
      </c>
      <c r="N60">
        <v>22.5</v>
      </c>
      <c r="O60">
        <v>7.5</v>
      </c>
      <c r="P60">
        <v>10</v>
      </c>
      <c r="Q60">
        <v>60</v>
      </c>
      <c r="R60">
        <v>36000</v>
      </c>
      <c r="S60">
        <v>625</v>
      </c>
      <c r="T60">
        <v>2</v>
      </c>
      <c r="U60">
        <v>35</v>
      </c>
      <c r="V60">
        <f t="shared" si="2"/>
        <v>7.0000000000000001E-3</v>
      </c>
    </row>
    <row r="61" spans="1:22" x14ac:dyDescent="0.25">
      <c r="B61" t="s">
        <v>48</v>
      </c>
      <c r="C61" t="s">
        <v>16</v>
      </c>
      <c r="J61" t="s">
        <v>16</v>
      </c>
      <c r="K61">
        <v>100</v>
      </c>
      <c r="N61">
        <v>22.5</v>
      </c>
      <c r="O61">
        <v>7.5</v>
      </c>
      <c r="P61">
        <v>10</v>
      </c>
      <c r="Q61">
        <v>60</v>
      </c>
      <c r="R61">
        <v>24000</v>
      </c>
      <c r="S61">
        <v>650</v>
      </c>
      <c r="T61">
        <v>15</v>
      </c>
      <c r="U61">
        <v>31</v>
      </c>
      <c r="V61">
        <f t="shared" si="2"/>
        <v>4.65E-2</v>
      </c>
    </row>
    <row r="62" spans="1:22" x14ac:dyDescent="0.25">
      <c r="A62">
        <v>24</v>
      </c>
      <c r="B62" t="s">
        <v>49</v>
      </c>
      <c r="C62" t="s">
        <v>16</v>
      </c>
      <c r="J62" t="s">
        <v>16</v>
      </c>
      <c r="K62">
        <v>100</v>
      </c>
      <c r="N62">
        <v>22.5</v>
      </c>
      <c r="O62">
        <v>7.5</v>
      </c>
      <c r="P62">
        <v>10</v>
      </c>
      <c r="Q62">
        <v>60</v>
      </c>
      <c r="R62">
        <v>24000</v>
      </c>
      <c r="S62">
        <v>625</v>
      </c>
      <c r="T62">
        <v>4</v>
      </c>
      <c r="U62">
        <v>35</v>
      </c>
      <c r="V62">
        <f t="shared" si="2"/>
        <v>1.4E-2</v>
      </c>
    </row>
    <row r="63" spans="1:22" x14ac:dyDescent="0.25">
      <c r="A63">
        <v>25</v>
      </c>
      <c r="B63" t="s">
        <v>48</v>
      </c>
      <c r="C63" t="s">
        <v>16</v>
      </c>
      <c r="J63" t="s">
        <v>16</v>
      </c>
      <c r="K63">
        <v>100</v>
      </c>
      <c r="N63">
        <v>22.5</v>
      </c>
      <c r="O63">
        <v>7.5</v>
      </c>
      <c r="P63">
        <v>10</v>
      </c>
      <c r="Q63">
        <v>60</v>
      </c>
      <c r="R63">
        <v>7000</v>
      </c>
      <c r="S63">
        <v>500</v>
      </c>
      <c r="T63">
        <v>21</v>
      </c>
      <c r="U63">
        <v>60</v>
      </c>
      <c r="V63">
        <f t="shared" si="2"/>
        <v>0.126</v>
      </c>
    </row>
    <row r="64" spans="1:22" x14ac:dyDescent="0.25">
      <c r="A64">
        <v>26</v>
      </c>
      <c r="B64" t="s">
        <v>48</v>
      </c>
      <c r="C64" t="s">
        <v>52</v>
      </c>
      <c r="J64" t="s">
        <v>16</v>
      </c>
      <c r="K64">
        <v>10</v>
      </c>
      <c r="L64" t="s">
        <v>34</v>
      </c>
      <c r="M64">
        <v>90</v>
      </c>
      <c r="N64">
        <v>22.5</v>
      </c>
      <c r="O64">
        <v>7.5</v>
      </c>
      <c r="P64">
        <v>10</v>
      </c>
      <c r="Q64">
        <v>60</v>
      </c>
      <c r="R64">
        <v>7000</v>
      </c>
      <c r="S64">
        <v>500</v>
      </c>
      <c r="T64">
        <v>41</v>
      </c>
      <c r="U64">
        <v>39</v>
      </c>
      <c r="V64">
        <f t="shared" si="2"/>
        <v>0.15989999999999999</v>
      </c>
    </row>
    <row r="65" spans="1:22" x14ac:dyDescent="0.25">
      <c r="A65">
        <v>27</v>
      </c>
      <c r="B65" t="s">
        <v>48</v>
      </c>
      <c r="C65" t="s">
        <v>53</v>
      </c>
      <c r="J65" t="s">
        <v>16</v>
      </c>
      <c r="K65">
        <v>10</v>
      </c>
      <c r="L65" t="s">
        <v>110</v>
      </c>
      <c r="M65">
        <v>90</v>
      </c>
      <c r="N65">
        <v>22.5</v>
      </c>
      <c r="O65">
        <v>7.5</v>
      </c>
      <c r="P65">
        <v>10</v>
      </c>
      <c r="Q65">
        <v>60</v>
      </c>
      <c r="R65">
        <v>7000</v>
      </c>
      <c r="S65">
        <v>500</v>
      </c>
      <c r="T65">
        <v>33</v>
      </c>
      <c r="U65">
        <v>23</v>
      </c>
      <c r="V65">
        <f t="shared" ref="V65:V96" si="3">T65*U65/10000</f>
        <v>7.5899999999999995E-2</v>
      </c>
    </row>
    <row r="66" spans="1:22" x14ac:dyDescent="0.25">
      <c r="A66">
        <v>28</v>
      </c>
      <c r="B66" t="s">
        <v>55</v>
      </c>
      <c r="C66" s="1" t="s">
        <v>56</v>
      </c>
      <c r="J66" t="s">
        <v>16</v>
      </c>
      <c r="K66">
        <v>8.5</v>
      </c>
      <c r="L66" t="s">
        <v>60</v>
      </c>
      <c r="M66">
        <v>91.5</v>
      </c>
      <c r="O66">
        <v>30</v>
      </c>
      <c r="P66">
        <v>15</v>
      </c>
      <c r="Q66">
        <v>55</v>
      </c>
      <c r="R66">
        <v>24000</v>
      </c>
      <c r="S66">
        <v>550</v>
      </c>
      <c r="T66">
        <v>13.6</v>
      </c>
      <c r="U66">
        <v>75.2</v>
      </c>
      <c r="V66">
        <f t="shared" si="3"/>
        <v>0.102272</v>
      </c>
    </row>
    <row r="67" spans="1:22" x14ac:dyDescent="0.25">
      <c r="A67">
        <v>29</v>
      </c>
      <c r="B67" t="s">
        <v>55</v>
      </c>
      <c r="C67" t="s">
        <v>57</v>
      </c>
      <c r="J67" t="s">
        <v>16</v>
      </c>
      <c r="K67">
        <v>100</v>
      </c>
      <c r="O67">
        <v>30</v>
      </c>
      <c r="P67">
        <v>15</v>
      </c>
      <c r="Q67">
        <v>55</v>
      </c>
      <c r="R67">
        <v>436364</v>
      </c>
      <c r="S67">
        <v>550</v>
      </c>
      <c r="T67">
        <v>9.3000000000000007</v>
      </c>
      <c r="U67">
        <v>75.3</v>
      </c>
      <c r="V67">
        <f t="shared" si="3"/>
        <v>7.0029000000000008E-2</v>
      </c>
    </row>
    <row r="68" spans="1:22" x14ac:dyDescent="0.25">
      <c r="A68">
        <v>30</v>
      </c>
      <c r="B68" t="s">
        <v>55</v>
      </c>
      <c r="C68" t="s">
        <v>58</v>
      </c>
      <c r="J68" t="s">
        <v>16</v>
      </c>
      <c r="K68">
        <v>100</v>
      </c>
      <c r="O68">
        <v>30</v>
      </c>
      <c r="P68">
        <v>15</v>
      </c>
      <c r="Q68">
        <v>55</v>
      </c>
      <c r="R68">
        <v>240000</v>
      </c>
      <c r="S68">
        <v>550</v>
      </c>
      <c r="T68">
        <v>13.9</v>
      </c>
      <c r="U68">
        <v>73</v>
      </c>
      <c r="V68">
        <f t="shared" si="3"/>
        <v>0.10147</v>
      </c>
    </row>
    <row r="69" spans="1:22" x14ac:dyDescent="0.25">
      <c r="A69">
        <v>31</v>
      </c>
      <c r="B69" t="s">
        <v>55</v>
      </c>
      <c r="C69" t="s">
        <v>60</v>
      </c>
      <c r="J69" t="s">
        <v>60</v>
      </c>
      <c r="K69">
        <v>100</v>
      </c>
      <c r="O69">
        <v>30</v>
      </c>
      <c r="P69">
        <v>15</v>
      </c>
      <c r="Q69">
        <v>55</v>
      </c>
      <c r="R69">
        <v>24000</v>
      </c>
      <c r="S69">
        <v>550</v>
      </c>
      <c r="T69">
        <v>1.6</v>
      </c>
      <c r="U69">
        <v>82.1</v>
      </c>
      <c r="V69">
        <f t="shared" si="3"/>
        <v>1.3135999999999998E-2</v>
      </c>
    </row>
    <row r="70" spans="1:22" x14ac:dyDescent="0.25">
      <c r="B70" t="s">
        <v>61</v>
      </c>
      <c r="C70" t="s">
        <v>41</v>
      </c>
      <c r="J70" t="s">
        <v>16</v>
      </c>
      <c r="K70">
        <v>100</v>
      </c>
      <c r="O70">
        <v>2.44</v>
      </c>
      <c r="P70">
        <v>2.44</v>
      </c>
      <c r="Q70">
        <v>95.12</v>
      </c>
      <c r="R70">
        <v>18000</v>
      </c>
      <c r="S70">
        <v>500</v>
      </c>
      <c r="T70">
        <v>0.1</v>
      </c>
      <c r="U70">
        <v>93</v>
      </c>
      <c r="V70">
        <f t="shared" si="3"/>
        <v>9.3000000000000005E-4</v>
      </c>
    </row>
    <row r="71" spans="1:22" x14ac:dyDescent="0.25">
      <c r="B71" t="s">
        <v>61</v>
      </c>
      <c r="C71" t="s">
        <v>41</v>
      </c>
      <c r="J71" t="s">
        <v>16</v>
      </c>
      <c r="K71">
        <v>100</v>
      </c>
      <c r="O71">
        <v>2.44</v>
      </c>
      <c r="P71">
        <v>2.44</v>
      </c>
      <c r="Q71">
        <v>95.12</v>
      </c>
      <c r="R71">
        <v>18000</v>
      </c>
      <c r="S71">
        <v>520</v>
      </c>
      <c r="T71">
        <v>1</v>
      </c>
      <c r="U71">
        <v>73</v>
      </c>
      <c r="V71">
        <f t="shared" si="3"/>
        <v>7.3000000000000001E-3</v>
      </c>
    </row>
    <row r="72" spans="1:22" x14ac:dyDescent="0.25">
      <c r="B72" t="s">
        <v>61</v>
      </c>
      <c r="C72" t="s">
        <v>41</v>
      </c>
      <c r="J72" t="s">
        <v>16</v>
      </c>
      <c r="K72">
        <v>100</v>
      </c>
      <c r="O72">
        <v>2.44</v>
      </c>
      <c r="P72">
        <v>2.44</v>
      </c>
      <c r="Q72">
        <v>95.12</v>
      </c>
      <c r="R72">
        <v>18000</v>
      </c>
      <c r="S72">
        <v>540</v>
      </c>
      <c r="T72">
        <v>3</v>
      </c>
      <c r="U72">
        <v>68</v>
      </c>
      <c r="V72">
        <f t="shared" si="3"/>
        <v>2.0400000000000001E-2</v>
      </c>
    </row>
    <row r="73" spans="1:22" x14ac:dyDescent="0.25">
      <c r="B73" t="s">
        <v>61</v>
      </c>
      <c r="C73" t="s">
        <v>41</v>
      </c>
      <c r="J73" t="s">
        <v>16</v>
      </c>
      <c r="K73">
        <v>100</v>
      </c>
      <c r="O73">
        <v>2.44</v>
      </c>
      <c r="P73">
        <v>2.44</v>
      </c>
      <c r="Q73">
        <v>95.12</v>
      </c>
      <c r="R73">
        <v>18000</v>
      </c>
      <c r="S73">
        <v>560</v>
      </c>
      <c r="T73">
        <v>8</v>
      </c>
      <c r="U73">
        <v>60</v>
      </c>
      <c r="V73">
        <f t="shared" si="3"/>
        <v>4.8000000000000001E-2</v>
      </c>
    </row>
    <row r="74" spans="1:22" x14ac:dyDescent="0.25">
      <c r="B74" t="s">
        <v>61</v>
      </c>
      <c r="C74" t="s">
        <v>41</v>
      </c>
      <c r="J74" t="s">
        <v>16</v>
      </c>
      <c r="K74">
        <v>100</v>
      </c>
      <c r="O74">
        <v>2.44</v>
      </c>
      <c r="P74">
        <v>2.44</v>
      </c>
      <c r="Q74">
        <v>95.12</v>
      </c>
      <c r="R74">
        <v>18000</v>
      </c>
      <c r="S74">
        <v>580</v>
      </c>
      <c r="T74">
        <v>12</v>
      </c>
      <c r="U74">
        <v>47</v>
      </c>
      <c r="V74">
        <f t="shared" si="3"/>
        <v>5.6399999999999999E-2</v>
      </c>
    </row>
    <row r="75" spans="1:22" x14ac:dyDescent="0.25">
      <c r="B75" t="s">
        <v>61</v>
      </c>
      <c r="C75" t="s">
        <v>41</v>
      </c>
      <c r="J75" t="s">
        <v>16</v>
      </c>
      <c r="K75">
        <v>100</v>
      </c>
      <c r="O75">
        <v>2.44</v>
      </c>
      <c r="P75">
        <v>2.44</v>
      </c>
      <c r="Q75">
        <v>95.12</v>
      </c>
      <c r="R75">
        <v>18000</v>
      </c>
      <c r="S75">
        <v>600</v>
      </c>
      <c r="T75">
        <v>34</v>
      </c>
      <c r="U75">
        <v>30</v>
      </c>
      <c r="V75">
        <f t="shared" si="3"/>
        <v>0.10199999999999999</v>
      </c>
    </row>
    <row r="76" spans="1:22" x14ac:dyDescent="0.25">
      <c r="A76">
        <v>32</v>
      </c>
      <c r="B76" t="s">
        <v>61</v>
      </c>
      <c r="C76" t="s">
        <v>62</v>
      </c>
      <c r="J76" t="s">
        <v>16</v>
      </c>
      <c r="K76">
        <v>100</v>
      </c>
      <c r="O76">
        <v>2.44</v>
      </c>
      <c r="P76">
        <v>2.44</v>
      </c>
      <c r="Q76">
        <v>95.12</v>
      </c>
      <c r="R76">
        <v>18000</v>
      </c>
      <c r="S76">
        <v>500</v>
      </c>
      <c r="T76">
        <v>0.3</v>
      </c>
      <c r="U76">
        <v>93</v>
      </c>
      <c r="V76">
        <f t="shared" si="3"/>
        <v>2.7899999999999999E-3</v>
      </c>
    </row>
    <row r="77" spans="1:22" x14ac:dyDescent="0.25">
      <c r="A77">
        <v>33</v>
      </c>
      <c r="B77" t="s">
        <v>61</v>
      </c>
      <c r="C77" t="s">
        <v>62</v>
      </c>
      <c r="J77" t="s">
        <v>16</v>
      </c>
      <c r="K77">
        <v>100</v>
      </c>
      <c r="O77">
        <v>2.44</v>
      </c>
      <c r="P77">
        <v>2.44</v>
      </c>
      <c r="Q77">
        <v>95.12</v>
      </c>
      <c r="R77">
        <v>18000</v>
      </c>
      <c r="S77">
        <v>600</v>
      </c>
      <c r="T77">
        <v>38.200000000000003</v>
      </c>
      <c r="U77">
        <v>38</v>
      </c>
      <c r="V77">
        <f t="shared" si="3"/>
        <v>0.14516000000000001</v>
      </c>
    </row>
    <row r="78" spans="1:22" x14ac:dyDescent="0.25">
      <c r="A78">
        <v>34</v>
      </c>
      <c r="B78" t="s">
        <v>61</v>
      </c>
      <c r="C78" t="s">
        <v>63</v>
      </c>
      <c r="J78" t="s">
        <v>16</v>
      </c>
      <c r="K78">
        <v>100</v>
      </c>
      <c r="O78">
        <v>2.44</v>
      </c>
      <c r="P78">
        <v>2.44</v>
      </c>
      <c r="Q78">
        <v>95.12</v>
      </c>
      <c r="R78">
        <v>18000</v>
      </c>
      <c r="S78">
        <v>600</v>
      </c>
      <c r="T78">
        <v>10</v>
      </c>
      <c r="U78">
        <v>60</v>
      </c>
      <c r="V78">
        <f t="shared" si="3"/>
        <v>0.06</v>
      </c>
    </row>
    <row r="79" spans="1:22" x14ac:dyDescent="0.25">
      <c r="A79">
        <v>35</v>
      </c>
      <c r="B79" t="s">
        <v>61</v>
      </c>
      <c r="C79" t="s">
        <v>64</v>
      </c>
      <c r="J79" t="s">
        <v>38</v>
      </c>
      <c r="K79">
        <v>5</v>
      </c>
      <c r="L79" t="s">
        <v>34</v>
      </c>
      <c r="M79">
        <v>95</v>
      </c>
      <c r="O79">
        <v>2.44</v>
      </c>
      <c r="P79">
        <v>2.44</v>
      </c>
      <c r="Q79">
        <v>95.12</v>
      </c>
      <c r="R79">
        <v>18000</v>
      </c>
      <c r="S79">
        <v>500</v>
      </c>
      <c r="T79">
        <v>3</v>
      </c>
      <c r="U79">
        <v>68</v>
      </c>
      <c r="V79">
        <f t="shared" si="3"/>
        <v>2.0400000000000001E-2</v>
      </c>
    </row>
    <row r="80" spans="1:22" x14ac:dyDescent="0.25">
      <c r="A80">
        <v>36</v>
      </c>
      <c r="B80" t="s">
        <v>61</v>
      </c>
      <c r="C80" t="s">
        <v>64</v>
      </c>
      <c r="J80" t="s">
        <v>38</v>
      </c>
      <c r="K80">
        <v>5</v>
      </c>
      <c r="L80" t="s">
        <v>34</v>
      </c>
      <c r="M80">
        <v>95</v>
      </c>
      <c r="O80">
        <v>2.44</v>
      </c>
      <c r="P80">
        <v>2.44</v>
      </c>
      <c r="Q80">
        <v>95.12</v>
      </c>
      <c r="R80">
        <v>18000</v>
      </c>
      <c r="S80">
        <v>600</v>
      </c>
      <c r="T80">
        <v>18</v>
      </c>
      <c r="U80">
        <v>40</v>
      </c>
      <c r="V80">
        <f t="shared" si="3"/>
        <v>7.1999999999999995E-2</v>
      </c>
    </row>
    <row r="81" spans="1:22" x14ac:dyDescent="0.25">
      <c r="B81" t="s">
        <v>67</v>
      </c>
      <c r="C81" t="s">
        <v>66</v>
      </c>
      <c r="J81" t="s">
        <v>16</v>
      </c>
      <c r="K81">
        <v>100</v>
      </c>
      <c r="O81">
        <v>9.1</v>
      </c>
      <c r="P81">
        <v>9.1</v>
      </c>
      <c r="Q81">
        <v>81.8</v>
      </c>
      <c r="R81">
        <v>39600</v>
      </c>
      <c r="S81">
        <v>520</v>
      </c>
      <c r="T81">
        <v>2.9</v>
      </c>
      <c r="U81">
        <v>83.5</v>
      </c>
      <c r="V81">
        <f t="shared" si="3"/>
        <v>2.4215E-2</v>
      </c>
    </row>
    <row r="82" spans="1:22" x14ac:dyDescent="0.25">
      <c r="B82" t="s">
        <v>157</v>
      </c>
      <c r="C82" t="s">
        <v>66</v>
      </c>
      <c r="J82" t="s">
        <v>16</v>
      </c>
      <c r="K82">
        <v>100</v>
      </c>
      <c r="O82">
        <v>9.1</v>
      </c>
      <c r="P82">
        <v>9.1</v>
      </c>
      <c r="Q82">
        <v>81.8</v>
      </c>
      <c r="R82">
        <v>39600</v>
      </c>
      <c r="S82">
        <v>540</v>
      </c>
      <c r="T82">
        <v>5.9</v>
      </c>
      <c r="U82">
        <v>78.5</v>
      </c>
      <c r="V82">
        <f t="shared" si="3"/>
        <v>4.6315000000000002E-2</v>
      </c>
    </row>
    <row r="83" spans="1:22" x14ac:dyDescent="0.25">
      <c r="A83">
        <v>38</v>
      </c>
      <c r="B83" t="s">
        <v>67</v>
      </c>
      <c r="C83" t="s">
        <v>66</v>
      </c>
      <c r="J83" t="s">
        <v>16</v>
      </c>
      <c r="K83">
        <v>100</v>
      </c>
      <c r="O83">
        <v>9.1</v>
      </c>
      <c r="P83">
        <v>9.1</v>
      </c>
      <c r="Q83">
        <v>81.8</v>
      </c>
      <c r="R83">
        <v>39600</v>
      </c>
      <c r="S83">
        <v>560</v>
      </c>
      <c r="T83">
        <v>11.3</v>
      </c>
      <c r="U83">
        <v>71.8</v>
      </c>
      <c r="V83">
        <f t="shared" si="3"/>
        <v>8.1133999999999998E-2</v>
      </c>
    </row>
    <row r="84" spans="1:22" x14ac:dyDescent="0.25">
      <c r="A84">
        <v>39</v>
      </c>
      <c r="B84" t="s">
        <v>145</v>
      </c>
      <c r="C84" t="s">
        <v>68</v>
      </c>
      <c r="J84" t="s">
        <v>16</v>
      </c>
      <c r="K84">
        <v>100</v>
      </c>
      <c r="O84">
        <v>16.7</v>
      </c>
      <c r="P84">
        <v>25.1</v>
      </c>
      <c r="Q84">
        <v>58.2</v>
      </c>
      <c r="R84">
        <v>115200</v>
      </c>
      <c r="S84">
        <v>510</v>
      </c>
      <c r="T84">
        <v>6.5</v>
      </c>
      <c r="U84">
        <v>97.4</v>
      </c>
      <c r="V84">
        <f t="shared" si="3"/>
        <v>6.3310000000000005E-2</v>
      </c>
    </row>
    <row r="85" spans="1:22" x14ac:dyDescent="0.25">
      <c r="B85" t="s">
        <v>65</v>
      </c>
      <c r="C85" t="s">
        <v>68</v>
      </c>
      <c r="J85" t="s">
        <v>16</v>
      </c>
      <c r="K85">
        <v>100</v>
      </c>
      <c r="O85">
        <v>16.7</v>
      </c>
      <c r="P85">
        <v>25.1</v>
      </c>
      <c r="Q85">
        <v>58.2</v>
      </c>
      <c r="R85">
        <v>115200</v>
      </c>
      <c r="S85">
        <v>520</v>
      </c>
      <c r="T85">
        <v>11.8</v>
      </c>
      <c r="U85">
        <v>89.3</v>
      </c>
      <c r="V85">
        <f t="shared" si="3"/>
        <v>0.105374</v>
      </c>
    </row>
    <row r="86" spans="1:22" x14ac:dyDescent="0.25">
      <c r="A86">
        <v>40</v>
      </c>
      <c r="B86" t="s">
        <v>65</v>
      </c>
      <c r="C86" t="s">
        <v>68</v>
      </c>
      <c r="J86" t="s">
        <v>16</v>
      </c>
      <c r="K86">
        <v>100</v>
      </c>
      <c r="O86">
        <v>16.7</v>
      </c>
      <c r="P86">
        <v>25.1</v>
      </c>
      <c r="Q86">
        <v>58.2</v>
      </c>
      <c r="R86">
        <v>115200</v>
      </c>
      <c r="S86">
        <v>530</v>
      </c>
      <c r="T86">
        <v>20.6</v>
      </c>
      <c r="U86">
        <v>80.2</v>
      </c>
      <c r="V86">
        <f t="shared" si="3"/>
        <v>0.16521200000000003</v>
      </c>
    </row>
    <row r="87" spans="1:22" x14ac:dyDescent="0.25">
      <c r="A87">
        <v>41</v>
      </c>
      <c r="B87" t="s">
        <v>65</v>
      </c>
      <c r="C87" t="s">
        <v>68</v>
      </c>
      <c r="J87" t="s">
        <v>16</v>
      </c>
      <c r="K87">
        <v>100</v>
      </c>
      <c r="O87">
        <v>16.7</v>
      </c>
      <c r="P87">
        <v>25.1</v>
      </c>
      <c r="Q87">
        <v>58.2</v>
      </c>
      <c r="R87">
        <v>115200</v>
      </c>
      <c r="S87">
        <v>540</v>
      </c>
      <c r="T87">
        <v>38.200000000000003</v>
      </c>
      <c r="U87">
        <v>59.8</v>
      </c>
      <c r="V87">
        <f t="shared" si="3"/>
        <v>0.228436</v>
      </c>
    </row>
    <row r="88" spans="1:22" x14ac:dyDescent="0.25">
      <c r="A88">
        <v>42</v>
      </c>
      <c r="B88" t="s">
        <v>69</v>
      </c>
      <c r="C88" t="s">
        <v>38</v>
      </c>
      <c r="J88" t="s">
        <v>38</v>
      </c>
      <c r="K88">
        <v>100</v>
      </c>
      <c r="O88">
        <v>30</v>
      </c>
      <c r="P88">
        <v>15</v>
      </c>
      <c r="Q88">
        <v>55</v>
      </c>
      <c r="R88">
        <v>152727</v>
      </c>
      <c r="S88">
        <v>500</v>
      </c>
      <c r="T88">
        <v>16.399999999999999</v>
      </c>
      <c r="U88">
        <v>77.900000000000006</v>
      </c>
      <c r="V88">
        <f t="shared" si="3"/>
        <v>0.12775599999999998</v>
      </c>
    </row>
    <row r="89" spans="1:22" x14ac:dyDescent="0.25">
      <c r="B89" t="s">
        <v>69</v>
      </c>
      <c r="C89" t="s">
        <v>38</v>
      </c>
      <c r="J89" t="s">
        <v>38</v>
      </c>
      <c r="K89">
        <v>100</v>
      </c>
      <c r="O89">
        <v>30</v>
      </c>
      <c r="P89">
        <v>15</v>
      </c>
      <c r="Q89">
        <v>55</v>
      </c>
      <c r="R89">
        <v>113677</v>
      </c>
      <c r="S89">
        <v>500</v>
      </c>
      <c r="T89">
        <v>12.5</v>
      </c>
      <c r="U89">
        <v>80.599999999999994</v>
      </c>
      <c r="V89">
        <f t="shared" si="3"/>
        <v>0.10074999999999999</v>
      </c>
    </row>
    <row r="90" spans="1:22" x14ac:dyDescent="0.25">
      <c r="B90" t="s">
        <v>69</v>
      </c>
      <c r="C90" t="s">
        <v>38</v>
      </c>
      <c r="J90" t="s">
        <v>38</v>
      </c>
      <c r="K90">
        <v>100</v>
      </c>
      <c r="O90">
        <v>30</v>
      </c>
      <c r="P90">
        <v>15</v>
      </c>
      <c r="Q90">
        <v>55</v>
      </c>
      <c r="R90">
        <v>90248</v>
      </c>
      <c r="S90">
        <v>500</v>
      </c>
      <c r="T90">
        <v>9.8000000000000007</v>
      </c>
      <c r="U90">
        <v>83</v>
      </c>
      <c r="V90">
        <f t="shared" si="3"/>
        <v>8.134000000000001E-2</v>
      </c>
    </row>
    <row r="91" spans="1:22" x14ac:dyDescent="0.25">
      <c r="B91" t="s">
        <v>69</v>
      </c>
      <c r="C91" t="s">
        <v>38</v>
      </c>
      <c r="J91" t="s">
        <v>38</v>
      </c>
      <c r="K91">
        <v>100</v>
      </c>
      <c r="O91">
        <v>30</v>
      </c>
      <c r="P91">
        <v>15</v>
      </c>
      <c r="Q91">
        <v>55</v>
      </c>
      <c r="R91">
        <v>74628</v>
      </c>
      <c r="S91">
        <v>500</v>
      </c>
      <c r="T91">
        <v>6.7</v>
      </c>
      <c r="U91">
        <v>85.4</v>
      </c>
      <c r="V91">
        <f t="shared" si="3"/>
        <v>5.7218000000000005E-2</v>
      </c>
    </row>
    <row r="92" spans="1:22" x14ac:dyDescent="0.25">
      <c r="B92" t="s">
        <v>69</v>
      </c>
      <c r="C92" t="s">
        <v>38</v>
      </c>
      <c r="J92" t="s">
        <v>38</v>
      </c>
      <c r="K92">
        <v>100</v>
      </c>
      <c r="O92">
        <v>30</v>
      </c>
      <c r="P92">
        <v>15</v>
      </c>
      <c r="Q92">
        <v>55</v>
      </c>
      <c r="R92">
        <v>63347</v>
      </c>
      <c r="S92">
        <v>500</v>
      </c>
      <c r="T92">
        <v>5.6</v>
      </c>
      <c r="U92">
        <v>86.2</v>
      </c>
      <c r="V92">
        <f t="shared" si="3"/>
        <v>4.8271999999999995E-2</v>
      </c>
    </row>
    <row r="93" spans="1:22" x14ac:dyDescent="0.25">
      <c r="B93" t="s">
        <v>69</v>
      </c>
      <c r="C93" t="s">
        <v>38</v>
      </c>
      <c r="J93" t="s">
        <v>38</v>
      </c>
      <c r="K93">
        <v>100</v>
      </c>
      <c r="O93">
        <v>30</v>
      </c>
      <c r="P93">
        <v>15</v>
      </c>
      <c r="Q93">
        <v>55</v>
      </c>
      <c r="R93">
        <v>54669</v>
      </c>
      <c r="S93">
        <v>500</v>
      </c>
      <c r="T93">
        <v>4.2</v>
      </c>
      <c r="U93">
        <v>86.6</v>
      </c>
      <c r="V93">
        <f t="shared" si="3"/>
        <v>3.6371999999999995E-2</v>
      </c>
    </row>
    <row r="94" spans="1:22" x14ac:dyDescent="0.25">
      <c r="A94">
        <v>43</v>
      </c>
      <c r="B94" t="s">
        <v>69</v>
      </c>
      <c r="C94" t="s">
        <v>70</v>
      </c>
      <c r="J94" t="s">
        <v>103</v>
      </c>
      <c r="K94">
        <v>100</v>
      </c>
      <c r="O94">
        <v>30</v>
      </c>
      <c r="P94">
        <v>15</v>
      </c>
      <c r="Q94">
        <v>55</v>
      </c>
      <c r="R94">
        <v>18286</v>
      </c>
      <c r="S94">
        <v>500</v>
      </c>
      <c r="T94">
        <v>7</v>
      </c>
      <c r="U94">
        <v>84.2</v>
      </c>
      <c r="V94">
        <f t="shared" si="3"/>
        <v>5.8939999999999999E-2</v>
      </c>
    </row>
    <row r="95" spans="1:22" x14ac:dyDescent="0.25">
      <c r="B95" t="s">
        <v>69</v>
      </c>
      <c r="C95" t="s">
        <v>70</v>
      </c>
      <c r="J95" t="s">
        <v>103</v>
      </c>
      <c r="K95">
        <v>100</v>
      </c>
      <c r="O95">
        <v>30</v>
      </c>
      <c r="P95">
        <v>15</v>
      </c>
      <c r="Q95">
        <v>55</v>
      </c>
      <c r="R95">
        <v>15176</v>
      </c>
      <c r="S95">
        <v>500</v>
      </c>
      <c r="T95">
        <v>5.5</v>
      </c>
      <c r="U95">
        <v>84.8</v>
      </c>
      <c r="V95">
        <f t="shared" si="3"/>
        <v>4.6640000000000001E-2</v>
      </c>
    </row>
    <row r="96" spans="1:22" x14ac:dyDescent="0.25">
      <c r="B96" t="s">
        <v>69</v>
      </c>
      <c r="C96" t="s">
        <v>158</v>
      </c>
      <c r="J96" t="s">
        <v>103</v>
      </c>
      <c r="K96">
        <v>100</v>
      </c>
      <c r="O96">
        <v>30</v>
      </c>
      <c r="P96">
        <v>15</v>
      </c>
      <c r="Q96">
        <v>55</v>
      </c>
      <c r="R96">
        <v>13061</v>
      </c>
      <c r="S96">
        <v>500</v>
      </c>
      <c r="T96">
        <v>5.0999999999999996</v>
      </c>
      <c r="U96">
        <v>86</v>
      </c>
      <c r="V96">
        <f t="shared" si="3"/>
        <v>4.3859999999999996E-2</v>
      </c>
    </row>
    <row r="97" spans="1:22" x14ac:dyDescent="0.25">
      <c r="B97" t="s">
        <v>69</v>
      </c>
      <c r="C97" t="s">
        <v>158</v>
      </c>
      <c r="J97" t="s">
        <v>103</v>
      </c>
      <c r="K97">
        <v>100</v>
      </c>
      <c r="O97">
        <v>30</v>
      </c>
      <c r="P97">
        <v>15</v>
      </c>
      <c r="Q97">
        <v>55</v>
      </c>
      <c r="R97">
        <v>11780</v>
      </c>
      <c r="S97">
        <v>500</v>
      </c>
      <c r="T97">
        <v>4.4000000000000004</v>
      </c>
      <c r="U97">
        <v>86</v>
      </c>
      <c r="V97">
        <f t="shared" ref="V97:V100" si="4">T97*U97/10000</f>
        <v>3.7840000000000006E-2</v>
      </c>
    </row>
    <row r="98" spans="1:22" x14ac:dyDescent="0.25">
      <c r="B98" t="s">
        <v>69</v>
      </c>
      <c r="C98" t="s">
        <v>158</v>
      </c>
      <c r="J98" t="s">
        <v>103</v>
      </c>
      <c r="K98">
        <v>100</v>
      </c>
      <c r="O98">
        <v>30</v>
      </c>
      <c r="P98">
        <v>15</v>
      </c>
      <c r="Q98">
        <v>55</v>
      </c>
      <c r="R98">
        <v>10500</v>
      </c>
      <c r="S98">
        <v>500</v>
      </c>
      <c r="T98">
        <v>4</v>
      </c>
      <c r="U98">
        <v>86.4</v>
      </c>
      <c r="V98">
        <f t="shared" si="4"/>
        <v>3.456E-2</v>
      </c>
    </row>
    <row r="99" spans="1:22" x14ac:dyDescent="0.25">
      <c r="B99" t="s">
        <v>69</v>
      </c>
      <c r="C99" t="s">
        <v>71</v>
      </c>
      <c r="D99" t="s">
        <v>75</v>
      </c>
      <c r="E99">
        <v>89.9</v>
      </c>
      <c r="F99">
        <v>1.54</v>
      </c>
      <c r="J99" t="s">
        <v>38</v>
      </c>
      <c r="K99">
        <v>10.1</v>
      </c>
      <c r="O99">
        <v>30</v>
      </c>
      <c r="P99">
        <v>15</v>
      </c>
      <c r="Q99">
        <v>55</v>
      </c>
      <c r="R99">
        <v>14933</v>
      </c>
      <c r="S99">
        <v>500</v>
      </c>
      <c r="T99">
        <v>5.2</v>
      </c>
      <c r="U99">
        <v>85.3</v>
      </c>
      <c r="V99">
        <f t="shared" si="4"/>
        <v>4.4356E-2</v>
      </c>
    </row>
    <row r="100" spans="1:22" x14ac:dyDescent="0.25">
      <c r="B100" t="s">
        <v>69</v>
      </c>
      <c r="C100" t="s">
        <v>71</v>
      </c>
      <c r="D100" t="s">
        <v>75</v>
      </c>
      <c r="E100">
        <v>89.9</v>
      </c>
      <c r="F100">
        <v>1.54</v>
      </c>
      <c r="J100" t="s">
        <v>38</v>
      </c>
      <c r="K100">
        <v>10.1</v>
      </c>
      <c r="O100">
        <v>30</v>
      </c>
      <c r="P100">
        <v>15</v>
      </c>
      <c r="Q100">
        <v>55</v>
      </c>
      <c r="R100">
        <v>12783</v>
      </c>
      <c r="S100">
        <v>500</v>
      </c>
      <c r="T100">
        <v>4.4000000000000004</v>
      </c>
      <c r="U100">
        <v>86.2</v>
      </c>
      <c r="V100">
        <f t="shared" si="4"/>
        <v>3.7928000000000003E-2</v>
      </c>
    </row>
    <row r="101" spans="1:22" x14ac:dyDescent="0.25">
      <c r="B101" t="s">
        <v>69</v>
      </c>
      <c r="C101" t="s">
        <v>71</v>
      </c>
      <c r="D101" t="s">
        <v>75</v>
      </c>
      <c r="E101">
        <v>89.9</v>
      </c>
      <c r="F101">
        <v>1.54</v>
      </c>
      <c r="J101" t="s">
        <v>38</v>
      </c>
      <c r="K101">
        <v>10.1</v>
      </c>
      <c r="O101">
        <v>30</v>
      </c>
      <c r="P101">
        <v>15</v>
      </c>
      <c r="Q101">
        <v>55</v>
      </c>
      <c r="R101">
        <v>11229</v>
      </c>
      <c r="S101">
        <v>500</v>
      </c>
      <c r="T101">
        <v>4</v>
      </c>
      <c r="U101">
        <v>86.2</v>
      </c>
      <c r="V101">
        <f t="shared" ref="V101:V102" si="5">T101*U101/10000</f>
        <v>3.4480000000000004E-2</v>
      </c>
    </row>
    <row r="102" spans="1:22" x14ac:dyDescent="0.25">
      <c r="B102" t="s">
        <v>69</v>
      </c>
      <c r="C102" t="s">
        <v>71</v>
      </c>
      <c r="D102" t="s">
        <v>75</v>
      </c>
      <c r="E102">
        <v>89.9</v>
      </c>
      <c r="F102">
        <v>1.54</v>
      </c>
      <c r="J102" t="s">
        <v>38</v>
      </c>
      <c r="K102">
        <v>10.1</v>
      </c>
      <c r="O102">
        <v>30</v>
      </c>
      <c r="P102">
        <v>15</v>
      </c>
      <c r="Q102">
        <v>55</v>
      </c>
      <c r="R102">
        <v>10035</v>
      </c>
      <c r="S102">
        <v>500</v>
      </c>
      <c r="T102">
        <v>3.7</v>
      </c>
      <c r="U102">
        <v>86.2</v>
      </c>
      <c r="V102">
        <f t="shared" si="5"/>
        <v>3.1893999999999999E-2</v>
      </c>
    </row>
    <row r="103" spans="1:22" x14ac:dyDescent="0.25">
      <c r="A103">
        <v>44</v>
      </c>
      <c r="B103" t="s">
        <v>69</v>
      </c>
      <c r="C103" t="s">
        <v>71</v>
      </c>
      <c r="D103" t="s">
        <v>75</v>
      </c>
      <c r="E103">
        <v>89.9</v>
      </c>
      <c r="F103">
        <v>1.54</v>
      </c>
      <c r="J103" t="s">
        <v>38</v>
      </c>
      <c r="K103">
        <v>10.1</v>
      </c>
      <c r="O103">
        <v>30</v>
      </c>
      <c r="P103">
        <v>15</v>
      </c>
      <c r="Q103">
        <v>55</v>
      </c>
      <c r="R103">
        <v>17920</v>
      </c>
      <c r="S103">
        <v>500</v>
      </c>
      <c r="T103">
        <v>5.8</v>
      </c>
      <c r="U103">
        <v>85.4</v>
      </c>
      <c r="V103">
        <f t="shared" ref="V103:V134" si="6">T103*U103/10000</f>
        <v>4.9532E-2</v>
      </c>
    </row>
    <row r="104" spans="1:22" x14ac:dyDescent="0.25">
      <c r="A104">
        <v>45</v>
      </c>
      <c r="B104" t="s">
        <v>69</v>
      </c>
      <c r="C104" t="s">
        <v>72</v>
      </c>
      <c r="D104" t="s">
        <v>76</v>
      </c>
      <c r="E104">
        <v>84.4</v>
      </c>
      <c r="F104">
        <v>1.91</v>
      </c>
      <c r="J104" t="s">
        <v>38</v>
      </c>
      <c r="K104">
        <v>15.6</v>
      </c>
      <c r="O104">
        <v>30</v>
      </c>
      <c r="P104">
        <v>15</v>
      </c>
      <c r="Q104">
        <v>55</v>
      </c>
      <c r="R104">
        <v>13645</v>
      </c>
      <c r="S104">
        <v>500</v>
      </c>
      <c r="T104">
        <v>6.1</v>
      </c>
      <c r="U104">
        <v>85.4</v>
      </c>
      <c r="V104">
        <f t="shared" si="6"/>
        <v>5.2094000000000008E-2</v>
      </c>
    </row>
    <row r="105" spans="1:22" x14ac:dyDescent="0.25">
      <c r="B105" t="s">
        <v>69</v>
      </c>
      <c r="C105" t="s">
        <v>72</v>
      </c>
      <c r="D105" t="s">
        <v>76</v>
      </c>
      <c r="E105">
        <v>84.4</v>
      </c>
      <c r="F105">
        <v>1.91</v>
      </c>
      <c r="J105" t="s">
        <v>38</v>
      </c>
      <c r="K105">
        <v>15.6</v>
      </c>
      <c r="O105">
        <v>30</v>
      </c>
      <c r="P105">
        <v>15</v>
      </c>
      <c r="Q105">
        <v>55</v>
      </c>
      <c r="R105">
        <v>9766</v>
      </c>
      <c r="S105">
        <v>500</v>
      </c>
      <c r="T105">
        <v>4.8</v>
      </c>
      <c r="U105">
        <v>86.1</v>
      </c>
      <c r="V105">
        <f t="shared" si="6"/>
        <v>4.1327999999999997E-2</v>
      </c>
    </row>
    <row r="106" spans="1:22" x14ac:dyDescent="0.25">
      <c r="B106" t="s">
        <v>69</v>
      </c>
      <c r="C106" t="s">
        <v>72</v>
      </c>
      <c r="D106" t="s">
        <v>76</v>
      </c>
      <c r="E106">
        <v>84.4</v>
      </c>
      <c r="F106">
        <v>1.91</v>
      </c>
      <c r="J106" t="s">
        <v>38</v>
      </c>
      <c r="K106">
        <v>15.6</v>
      </c>
      <c r="O106">
        <v>30</v>
      </c>
      <c r="P106">
        <v>15</v>
      </c>
      <c r="Q106">
        <v>55</v>
      </c>
      <c r="R106">
        <v>8519</v>
      </c>
      <c r="S106">
        <v>500</v>
      </c>
      <c r="T106">
        <v>4.4000000000000004</v>
      </c>
      <c r="U106">
        <v>86.4</v>
      </c>
      <c r="V106">
        <f t="shared" si="6"/>
        <v>3.8016000000000008E-2</v>
      </c>
    </row>
    <row r="107" spans="1:22" x14ac:dyDescent="0.25">
      <c r="B107" t="s">
        <v>69</v>
      </c>
      <c r="C107" t="s">
        <v>72</v>
      </c>
      <c r="D107" t="s">
        <v>76</v>
      </c>
      <c r="E107">
        <v>84.4</v>
      </c>
      <c r="F107">
        <v>1.91</v>
      </c>
      <c r="J107" t="s">
        <v>38</v>
      </c>
      <c r="K107">
        <v>15.6</v>
      </c>
      <c r="O107">
        <v>30</v>
      </c>
      <c r="P107">
        <v>15</v>
      </c>
      <c r="Q107">
        <v>55</v>
      </c>
      <c r="R107">
        <v>7549</v>
      </c>
      <c r="S107">
        <v>500</v>
      </c>
      <c r="T107">
        <v>4</v>
      </c>
      <c r="U107">
        <v>86.4</v>
      </c>
      <c r="V107">
        <f t="shared" si="6"/>
        <v>3.456E-2</v>
      </c>
    </row>
    <row r="108" spans="1:22" x14ac:dyDescent="0.25">
      <c r="A108">
        <v>46</v>
      </c>
      <c r="B108" t="s">
        <v>69</v>
      </c>
      <c r="C108" t="s">
        <v>41</v>
      </c>
      <c r="J108" t="s">
        <v>16</v>
      </c>
      <c r="K108">
        <v>100</v>
      </c>
      <c r="O108">
        <v>30</v>
      </c>
      <c r="P108">
        <v>15</v>
      </c>
      <c r="Q108">
        <v>55</v>
      </c>
      <c r="R108">
        <v>19338</v>
      </c>
      <c r="S108">
        <v>500</v>
      </c>
      <c r="T108">
        <v>4.0999999999999996</v>
      </c>
      <c r="U108">
        <v>87.4</v>
      </c>
      <c r="V108">
        <f t="shared" si="6"/>
        <v>3.5833999999999998E-2</v>
      </c>
    </row>
    <row r="109" spans="1:22" x14ac:dyDescent="0.25">
      <c r="B109" t="s">
        <v>69</v>
      </c>
      <c r="C109" t="s">
        <v>41</v>
      </c>
      <c r="J109" t="s">
        <v>16</v>
      </c>
      <c r="K109">
        <v>100</v>
      </c>
      <c r="O109">
        <v>30</v>
      </c>
      <c r="P109">
        <v>15</v>
      </c>
      <c r="Q109">
        <v>55</v>
      </c>
      <c r="R109">
        <v>16972</v>
      </c>
      <c r="S109">
        <v>500</v>
      </c>
      <c r="T109">
        <v>3.6</v>
      </c>
      <c r="U109">
        <v>88.5</v>
      </c>
      <c r="V109">
        <f t="shared" si="6"/>
        <v>3.1859999999999999E-2</v>
      </c>
    </row>
    <row r="110" spans="1:22" x14ac:dyDescent="0.25">
      <c r="B110" t="s">
        <v>69</v>
      </c>
      <c r="C110" t="s">
        <v>41</v>
      </c>
      <c r="J110" t="s">
        <v>16</v>
      </c>
      <c r="K110">
        <v>100</v>
      </c>
      <c r="O110">
        <v>30</v>
      </c>
      <c r="P110">
        <v>15</v>
      </c>
      <c r="Q110">
        <v>55</v>
      </c>
      <c r="R110">
        <v>15025</v>
      </c>
      <c r="S110">
        <v>500</v>
      </c>
      <c r="T110">
        <v>3.1</v>
      </c>
      <c r="U110">
        <v>88.7</v>
      </c>
      <c r="V110">
        <f t="shared" si="6"/>
        <v>2.7497000000000004E-2</v>
      </c>
    </row>
    <row r="111" spans="1:22" x14ac:dyDescent="0.25">
      <c r="A111">
        <v>47</v>
      </c>
      <c r="B111" t="s">
        <v>69</v>
      </c>
      <c r="C111" t="s">
        <v>73</v>
      </c>
      <c r="D111" t="s">
        <v>77</v>
      </c>
      <c r="E111">
        <v>89.2</v>
      </c>
      <c r="F111">
        <v>1.3</v>
      </c>
      <c r="J111" t="s">
        <v>38</v>
      </c>
      <c r="K111">
        <v>10.8</v>
      </c>
      <c r="O111">
        <v>30</v>
      </c>
      <c r="P111">
        <v>15</v>
      </c>
      <c r="Q111">
        <v>55</v>
      </c>
      <c r="R111">
        <v>8871</v>
      </c>
      <c r="S111">
        <v>500</v>
      </c>
      <c r="T111">
        <v>4.2</v>
      </c>
      <c r="U111">
        <v>87.5</v>
      </c>
      <c r="V111">
        <f t="shared" si="6"/>
        <v>3.6749999999999998E-2</v>
      </c>
    </row>
    <row r="112" spans="1:22" x14ac:dyDescent="0.25">
      <c r="B112" t="s">
        <v>69</v>
      </c>
      <c r="C112" t="s">
        <v>73</v>
      </c>
      <c r="D112" t="s">
        <v>77</v>
      </c>
      <c r="E112">
        <v>89.2</v>
      </c>
      <c r="F112">
        <v>1.3</v>
      </c>
      <c r="J112" t="s">
        <v>38</v>
      </c>
      <c r="K112">
        <v>10.8</v>
      </c>
      <c r="O112">
        <v>30</v>
      </c>
      <c r="P112">
        <v>15</v>
      </c>
      <c r="Q112">
        <v>55</v>
      </c>
      <c r="R112">
        <v>7378</v>
      </c>
      <c r="S112">
        <v>500</v>
      </c>
      <c r="T112">
        <v>3.5</v>
      </c>
      <c r="U112">
        <v>87.9</v>
      </c>
      <c r="V112">
        <f t="shared" si="6"/>
        <v>3.0765000000000004E-2</v>
      </c>
    </row>
    <row r="113" spans="1:22" x14ac:dyDescent="0.25">
      <c r="B113" t="s">
        <v>69</v>
      </c>
      <c r="C113" t="s">
        <v>73</v>
      </c>
      <c r="D113" t="s">
        <v>77</v>
      </c>
      <c r="E113">
        <v>89.2</v>
      </c>
      <c r="F113">
        <v>1.3</v>
      </c>
      <c r="J113" t="s">
        <v>38</v>
      </c>
      <c r="K113">
        <v>10.8</v>
      </c>
      <c r="O113">
        <v>30</v>
      </c>
      <c r="P113">
        <v>15</v>
      </c>
      <c r="Q113">
        <v>55</v>
      </c>
      <c r="R113">
        <v>6324</v>
      </c>
      <c r="S113">
        <v>500</v>
      </c>
      <c r="T113">
        <v>2.9</v>
      </c>
      <c r="U113">
        <v>88.2</v>
      </c>
      <c r="V113">
        <f t="shared" si="6"/>
        <v>2.5578E-2</v>
      </c>
    </row>
    <row r="114" spans="1:22" x14ac:dyDescent="0.25">
      <c r="B114" t="s">
        <v>69</v>
      </c>
      <c r="C114" t="s">
        <v>73</v>
      </c>
      <c r="D114" t="s">
        <v>77</v>
      </c>
      <c r="E114">
        <v>89.2</v>
      </c>
      <c r="F114">
        <v>1.3</v>
      </c>
      <c r="J114" t="s">
        <v>38</v>
      </c>
      <c r="K114">
        <v>10.8</v>
      </c>
      <c r="O114">
        <v>30</v>
      </c>
      <c r="P114">
        <v>15</v>
      </c>
      <c r="Q114">
        <v>55</v>
      </c>
      <c r="R114">
        <v>5533</v>
      </c>
      <c r="S114">
        <v>500</v>
      </c>
      <c r="T114">
        <v>2.5</v>
      </c>
      <c r="U114">
        <v>87.9</v>
      </c>
      <c r="V114">
        <f t="shared" si="6"/>
        <v>2.1975000000000001E-2</v>
      </c>
    </row>
    <row r="115" spans="1:22" x14ac:dyDescent="0.25">
      <c r="B115" t="s">
        <v>69</v>
      </c>
      <c r="C115" t="s">
        <v>73</v>
      </c>
      <c r="D115" t="s">
        <v>77</v>
      </c>
      <c r="E115">
        <v>89.2</v>
      </c>
      <c r="F115">
        <v>1.3</v>
      </c>
      <c r="J115" t="s">
        <v>38</v>
      </c>
      <c r="K115">
        <v>10.8</v>
      </c>
      <c r="O115">
        <v>30</v>
      </c>
      <c r="P115">
        <v>15</v>
      </c>
      <c r="Q115">
        <v>55</v>
      </c>
      <c r="R115">
        <v>4919</v>
      </c>
      <c r="S115">
        <v>500</v>
      </c>
      <c r="T115">
        <v>2.2000000000000002</v>
      </c>
      <c r="U115">
        <v>87.9</v>
      </c>
      <c r="V115">
        <f t="shared" si="6"/>
        <v>1.9338000000000001E-2</v>
      </c>
    </row>
    <row r="116" spans="1:22" x14ac:dyDescent="0.25">
      <c r="A116">
        <v>48</v>
      </c>
      <c r="B116" t="s">
        <v>69</v>
      </c>
      <c r="C116" t="s">
        <v>74</v>
      </c>
      <c r="D116" t="s">
        <v>78</v>
      </c>
      <c r="E116">
        <v>94.4</v>
      </c>
      <c r="F116">
        <v>2.36</v>
      </c>
      <c r="J116" t="s">
        <v>38</v>
      </c>
      <c r="K116">
        <v>5.6</v>
      </c>
      <c r="O116">
        <v>30</v>
      </c>
      <c r="P116">
        <v>15</v>
      </c>
      <c r="Q116">
        <v>55</v>
      </c>
      <c r="R116">
        <v>10583</v>
      </c>
      <c r="S116">
        <v>500</v>
      </c>
      <c r="T116">
        <v>2.5</v>
      </c>
      <c r="U116">
        <v>87.9</v>
      </c>
      <c r="V116">
        <f t="shared" si="6"/>
        <v>2.1975000000000001E-2</v>
      </c>
    </row>
    <row r="117" spans="1:22" x14ac:dyDescent="0.25">
      <c r="B117" t="s">
        <v>69</v>
      </c>
      <c r="C117" t="s">
        <v>74</v>
      </c>
      <c r="D117" t="s">
        <v>78</v>
      </c>
      <c r="E117">
        <v>94.4</v>
      </c>
      <c r="F117">
        <v>2.36</v>
      </c>
      <c r="J117" t="s">
        <v>38</v>
      </c>
      <c r="K117">
        <v>5.6</v>
      </c>
      <c r="O117">
        <v>30</v>
      </c>
      <c r="P117">
        <v>15</v>
      </c>
      <c r="Q117">
        <v>55</v>
      </c>
      <c r="R117">
        <v>8833</v>
      </c>
      <c r="S117">
        <v>500</v>
      </c>
      <c r="T117">
        <v>2.1</v>
      </c>
      <c r="U117">
        <v>88.3</v>
      </c>
      <c r="V117">
        <f t="shared" si="6"/>
        <v>1.8543E-2</v>
      </c>
    </row>
    <row r="118" spans="1:22" x14ac:dyDescent="0.25">
      <c r="B118" t="s">
        <v>69</v>
      </c>
      <c r="C118" t="s">
        <v>74</v>
      </c>
      <c r="D118" t="s">
        <v>78</v>
      </c>
      <c r="E118">
        <v>94.4</v>
      </c>
      <c r="F118">
        <v>2.36</v>
      </c>
      <c r="J118" t="s">
        <v>38</v>
      </c>
      <c r="K118">
        <v>5.6</v>
      </c>
      <c r="O118">
        <v>30</v>
      </c>
      <c r="P118">
        <v>15</v>
      </c>
      <c r="Q118">
        <v>55</v>
      </c>
      <c r="R118">
        <v>7583</v>
      </c>
      <c r="S118">
        <v>500</v>
      </c>
      <c r="T118">
        <v>2</v>
      </c>
      <c r="U118">
        <v>88.3</v>
      </c>
      <c r="V118">
        <f t="shared" si="6"/>
        <v>1.7659999999999999E-2</v>
      </c>
    </row>
    <row r="119" spans="1:22" x14ac:dyDescent="0.25">
      <c r="B119" t="s">
        <v>69</v>
      </c>
      <c r="C119" t="s">
        <v>74</v>
      </c>
      <c r="D119" t="s">
        <v>78</v>
      </c>
      <c r="E119">
        <v>94.4</v>
      </c>
      <c r="F119">
        <v>2.36</v>
      </c>
      <c r="J119" t="s">
        <v>38</v>
      </c>
      <c r="K119">
        <v>5.6</v>
      </c>
      <c r="O119">
        <v>30</v>
      </c>
      <c r="P119">
        <v>15</v>
      </c>
      <c r="Q119">
        <v>55</v>
      </c>
      <c r="R119">
        <v>6625</v>
      </c>
      <c r="S119">
        <v>500</v>
      </c>
      <c r="T119">
        <v>1.8</v>
      </c>
      <c r="U119">
        <v>88.3</v>
      </c>
      <c r="V119">
        <f t="shared" si="6"/>
        <v>1.5893999999999998E-2</v>
      </c>
    </row>
    <row r="120" spans="1:22" x14ac:dyDescent="0.25">
      <c r="B120" t="s">
        <v>69</v>
      </c>
      <c r="C120" t="s">
        <v>74</v>
      </c>
      <c r="D120" t="s">
        <v>78</v>
      </c>
      <c r="E120">
        <v>94.4</v>
      </c>
      <c r="F120">
        <v>2.36</v>
      </c>
      <c r="J120" t="s">
        <v>38</v>
      </c>
      <c r="K120">
        <v>5.6</v>
      </c>
      <c r="O120">
        <v>30</v>
      </c>
      <c r="P120">
        <v>15</v>
      </c>
      <c r="Q120">
        <v>55</v>
      </c>
      <c r="R120">
        <v>5874</v>
      </c>
      <c r="S120">
        <v>500</v>
      </c>
      <c r="T120">
        <v>1.7</v>
      </c>
      <c r="U120">
        <v>88.4</v>
      </c>
      <c r="V120">
        <f t="shared" si="6"/>
        <v>1.5028E-2</v>
      </c>
    </row>
    <row r="121" spans="1:22" x14ac:dyDescent="0.25">
      <c r="A121">
        <v>49</v>
      </c>
      <c r="B121" t="s">
        <v>85</v>
      </c>
      <c r="C121" s="1" t="s">
        <v>81</v>
      </c>
      <c r="J121" t="s">
        <v>87</v>
      </c>
      <c r="K121">
        <v>49.4</v>
      </c>
      <c r="L121" t="s">
        <v>60</v>
      </c>
      <c r="M121">
        <f>100-H121</f>
        <v>100</v>
      </c>
      <c r="O121">
        <v>30</v>
      </c>
      <c r="P121">
        <v>15</v>
      </c>
      <c r="Q121">
        <v>55</v>
      </c>
      <c r="R121">
        <v>8000</v>
      </c>
      <c r="S121">
        <v>550</v>
      </c>
      <c r="T121">
        <v>14.8</v>
      </c>
      <c r="U121">
        <v>76.5</v>
      </c>
      <c r="V121">
        <f t="shared" si="6"/>
        <v>0.11322</v>
      </c>
    </row>
    <row r="122" spans="1:22" x14ac:dyDescent="0.25">
      <c r="A122">
        <v>50</v>
      </c>
      <c r="B122" t="s">
        <v>85</v>
      </c>
      <c r="C122" s="1" t="s">
        <v>82</v>
      </c>
      <c r="J122" t="s">
        <v>87</v>
      </c>
      <c r="K122">
        <v>38.1</v>
      </c>
      <c r="L122" t="s">
        <v>60</v>
      </c>
      <c r="M122">
        <f t="shared" ref="M122:M126" si="7">100-H122</f>
        <v>100</v>
      </c>
      <c r="O122">
        <v>30</v>
      </c>
      <c r="P122">
        <v>15</v>
      </c>
      <c r="Q122">
        <v>55</v>
      </c>
      <c r="R122">
        <v>8000</v>
      </c>
      <c r="S122">
        <v>550</v>
      </c>
      <c r="T122">
        <v>24.7</v>
      </c>
      <c r="U122">
        <v>66.400000000000006</v>
      </c>
      <c r="V122">
        <f t="shared" si="6"/>
        <v>0.16400800000000001</v>
      </c>
    </row>
    <row r="123" spans="1:22" x14ac:dyDescent="0.25">
      <c r="A123">
        <v>51</v>
      </c>
      <c r="B123" t="s">
        <v>85</v>
      </c>
      <c r="C123" s="1" t="s">
        <v>83</v>
      </c>
      <c r="J123" t="s">
        <v>86</v>
      </c>
      <c r="K123">
        <v>29.8</v>
      </c>
      <c r="L123" t="s">
        <v>59</v>
      </c>
      <c r="M123">
        <f t="shared" si="7"/>
        <v>100</v>
      </c>
      <c r="O123">
        <v>30</v>
      </c>
      <c r="P123">
        <v>15</v>
      </c>
      <c r="Q123">
        <v>55</v>
      </c>
      <c r="R123">
        <v>8000</v>
      </c>
      <c r="S123">
        <v>550</v>
      </c>
      <c r="T123">
        <v>19.2</v>
      </c>
      <c r="U123">
        <v>70.7</v>
      </c>
      <c r="V123">
        <f t="shared" si="6"/>
        <v>0.135744</v>
      </c>
    </row>
    <row r="124" spans="1:22" x14ac:dyDescent="0.25">
      <c r="A124">
        <v>52</v>
      </c>
      <c r="B124" t="s">
        <v>85</v>
      </c>
      <c r="C124" s="1" t="s">
        <v>84</v>
      </c>
      <c r="J124" t="s">
        <v>86</v>
      </c>
      <c r="K124">
        <v>31.6</v>
      </c>
      <c r="L124" t="s">
        <v>59</v>
      </c>
      <c r="M124">
        <f t="shared" si="7"/>
        <v>100</v>
      </c>
      <c r="O124">
        <v>30</v>
      </c>
      <c r="P124">
        <v>15</v>
      </c>
      <c r="Q124">
        <v>55</v>
      </c>
      <c r="R124">
        <v>8000</v>
      </c>
      <c r="S124">
        <v>550</v>
      </c>
      <c r="T124">
        <v>18.399999999999999</v>
      </c>
      <c r="U124">
        <v>71.3</v>
      </c>
      <c r="V124">
        <f t="shared" si="6"/>
        <v>0.13119199999999998</v>
      </c>
    </row>
    <row r="125" spans="1:22" x14ac:dyDescent="0.25">
      <c r="A125">
        <v>53</v>
      </c>
      <c r="B125" t="s">
        <v>85</v>
      </c>
      <c r="C125" t="s">
        <v>79</v>
      </c>
      <c r="J125" t="s">
        <v>86</v>
      </c>
      <c r="K125">
        <v>40</v>
      </c>
      <c r="L125" t="s">
        <v>34</v>
      </c>
      <c r="M125">
        <f t="shared" si="7"/>
        <v>100</v>
      </c>
      <c r="O125">
        <v>30</v>
      </c>
      <c r="P125">
        <v>15</v>
      </c>
      <c r="Q125">
        <v>55</v>
      </c>
      <c r="R125">
        <v>8000</v>
      </c>
      <c r="S125">
        <v>550</v>
      </c>
      <c r="T125">
        <v>12</v>
      </c>
      <c r="U125">
        <v>74.400000000000006</v>
      </c>
      <c r="V125">
        <f t="shared" si="6"/>
        <v>8.9280000000000012E-2</v>
      </c>
    </row>
    <row r="126" spans="1:22" x14ac:dyDescent="0.25">
      <c r="A126">
        <v>54</v>
      </c>
      <c r="B126" t="s">
        <v>85</v>
      </c>
      <c r="C126" t="s">
        <v>88</v>
      </c>
      <c r="J126" t="s">
        <v>86</v>
      </c>
      <c r="K126">
        <v>40</v>
      </c>
      <c r="L126" t="s">
        <v>89</v>
      </c>
      <c r="M126">
        <f t="shared" si="7"/>
        <v>100</v>
      </c>
      <c r="O126">
        <v>30</v>
      </c>
      <c r="P126">
        <v>15</v>
      </c>
      <c r="Q126">
        <v>55</v>
      </c>
      <c r="R126">
        <v>8000</v>
      </c>
      <c r="S126">
        <v>550</v>
      </c>
      <c r="T126">
        <v>30.5</v>
      </c>
      <c r="U126">
        <v>55.8</v>
      </c>
      <c r="V126">
        <f t="shared" si="6"/>
        <v>0.17018999999999998</v>
      </c>
    </row>
    <row r="127" spans="1:22" x14ac:dyDescent="0.25">
      <c r="B127" t="s">
        <v>85</v>
      </c>
      <c r="C127" t="s">
        <v>159</v>
      </c>
      <c r="O127">
        <v>30</v>
      </c>
      <c r="P127">
        <v>15</v>
      </c>
      <c r="Q127">
        <v>55</v>
      </c>
      <c r="R127">
        <v>8000</v>
      </c>
      <c r="S127">
        <v>550</v>
      </c>
      <c r="T127">
        <v>0.9</v>
      </c>
      <c r="U127">
        <v>75</v>
      </c>
      <c r="V127">
        <f t="shared" si="6"/>
        <v>6.7499999999999999E-3</v>
      </c>
    </row>
    <row r="128" spans="1:22" x14ac:dyDescent="0.25">
      <c r="A128">
        <v>55</v>
      </c>
      <c r="B128" t="s">
        <v>90</v>
      </c>
      <c r="C128" t="s">
        <v>91</v>
      </c>
      <c r="J128" t="s">
        <v>60</v>
      </c>
      <c r="K128">
        <v>100</v>
      </c>
      <c r="O128">
        <v>16.7</v>
      </c>
      <c r="P128">
        <v>25</v>
      </c>
      <c r="Q128">
        <v>58.3</v>
      </c>
      <c r="R128">
        <v>28713</v>
      </c>
      <c r="S128">
        <v>505</v>
      </c>
      <c r="T128">
        <v>9.9</v>
      </c>
      <c r="U128">
        <v>83.5</v>
      </c>
      <c r="V128">
        <f t="shared" si="6"/>
        <v>8.2665000000000002E-2</v>
      </c>
    </row>
    <row r="129" spans="1:22" x14ac:dyDescent="0.25">
      <c r="A129">
        <v>56</v>
      </c>
      <c r="B129" t="s">
        <v>90</v>
      </c>
      <c r="C129" t="s">
        <v>91</v>
      </c>
      <c r="J129" t="s">
        <v>60</v>
      </c>
      <c r="K129">
        <v>100</v>
      </c>
      <c r="O129">
        <v>16.7</v>
      </c>
      <c r="P129">
        <v>25</v>
      </c>
      <c r="Q129">
        <v>58.3</v>
      </c>
      <c r="R129">
        <v>28713</v>
      </c>
      <c r="S129">
        <v>515</v>
      </c>
      <c r="T129">
        <v>14.3</v>
      </c>
      <c r="U129">
        <v>87.1</v>
      </c>
      <c r="V129">
        <f t="shared" si="6"/>
        <v>0.124553</v>
      </c>
    </row>
    <row r="130" spans="1:22" x14ac:dyDescent="0.25">
      <c r="A130">
        <v>57</v>
      </c>
      <c r="B130" t="s">
        <v>90</v>
      </c>
      <c r="C130" t="s">
        <v>91</v>
      </c>
      <c r="J130" t="s">
        <v>59</v>
      </c>
      <c r="K130">
        <v>100</v>
      </c>
      <c r="O130">
        <v>16.7</v>
      </c>
      <c r="P130">
        <v>25</v>
      </c>
      <c r="Q130">
        <v>58.3</v>
      </c>
      <c r="R130">
        <v>28713</v>
      </c>
      <c r="S130">
        <v>535</v>
      </c>
      <c r="T130">
        <v>20.8</v>
      </c>
      <c r="U130">
        <v>82.5</v>
      </c>
      <c r="V130">
        <f t="shared" si="6"/>
        <v>0.1716</v>
      </c>
    </row>
    <row r="131" spans="1:22" x14ac:dyDescent="0.25">
      <c r="B131" t="s">
        <v>90</v>
      </c>
      <c r="C131" t="s">
        <v>92</v>
      </c>
      <c r="J131" t="s">
        <v>59</v>
      </c>
      <c r="K131">
        <v>100</v>
      </c>
      <c r="O131">
        <v>16.7</v>
      </c>
      <c r="P131">
        <v>25</v>
      </c>
      <c r="Q131">
        <v>58.3</v>
      </c>
      <c r="R131">
        <v>28713</v>
      </c>
      <c r="S131">
        <v>550</v>
      </c>
      <c r="T131">
        <v>15.3</v>
      </c>
      <c r="U131">
        <v>79.8</v>
      </c>
      <c r="V131">
        <f t="shared" si="6"/>
        <v>0.12209400000000001</v>
      </c>
    </row>
    <row r="132" spans="1:22" x14ac:dyDescent="0.25">
      <c r="A132">
        <v>58</v>
      </c>
      <c r="B132" t="s">
        <v>90</v>
      </c>
      <c r="C132" t="s">
        <v>92</v>
      </c>
      <c r="J132" t="s">
        <v>59</v>
      </c>
      <c r="K132">
        <v>100</v>
      </c>
      <c r="O132">
        <v>16.7</v>
      </c>
      <c r="P132">
        <v>25</v>
      </c>
      <c r="Q132">
        <v>58.3</v>
      </c>
      <c r="R132">
        <v>28713</v>
      </c>
      <c r="S132">
        <v>535</v>
      </c>
      <c r="T132">
        <v>3.2</v>
      </c>
      <c r="U132">
        <v>84.5</v>
      </c>
      <c r="V132">
        <f t="shared" si="6"/>
        <v>2.7040000000000005E-2</v>
      </c>
    </row>
    <row r="133" spans="1:22" x14ac:dyDescent="0.25">
      <c r="B133" t="s">
        <v>93</v>
      </c>
      <c r="C133" t="s">
        <v>94</v>
      </c>
      <c r="L133" t="s">
        <v>39</v>
      </c>
      <c r="M133">
        <v>100</v>
      </c>
      <c r="O133">
        <v>15</v>
      </c>
      <c r="P133">
        <v>5</v>
      </c>
      <c r="Q133">
        <v>80</v>
      </c>
      <c r="R133">
        <v>46154</v>
      </c>
      <c r="S133">
        <v>425</v>
      </c>
      <c r="T133">
        <v>12</v>
      </c>
      <c r="U133">
        <v>50</v>
      </c>
      <c r="V133">
        <f t="shared" si="6"/>
        <v>0.06</v>
      </c>
    </row>
    <row r="134" spans="1:22" x14ac:dyDescent="0.25">
      <c r="B134" t="s">
        <v>93</v>
      </c>
      <c r="C134" t="s">
        <v>94</v>
      </c>
      <c r="J134" t="s">
        <v>38</v>
      </c>
      <c r="K134">
        <v>0.5</v>
      </c>
      <c r="L134" t="s">
        <v>39</v>
      </c>
      <c r="M134">
        <v>99.5</v>
      </c>
      <c r="O134">
        <v>15</v>
      </c>
      <c r="P134">
        <v>5</v>
      </c>
      <c r="Q134">
        <v>80</v>
      </c>
      <c r="R134">
        <v>46154</v>
      </c>
      <c r="S134">
        <v>425</v>
      </c>
      <c r="T134">
        <v>12</v>
      </c>
      <c r="U134">
        <v>51</v>
      </c>
      <c r="V134">
        <f t="shared" si="6"/>
        <v>6.1199999999999997E-2</v>
      </c>
    </row>
    <row r="135" spans="1:22" x14ac:dyDescent="0.25">
      <c r="B135" t="s">
        <v>93</v>
      </c>
      <c r="C135" t="s">
        <v>94</v>
      </c>
      <c r="J135" t="s">
        <v>38</v>
      </c>
      <c r="K135">
        <v>1</v>
      </c>
      <c r="L135" t="s">
        <v>39</v>
      </c>
      <c r="M135">
        <v>99</v>
      </c>
      <c r="O135">
        <v>15</v>
      </c>
      <c r="P135">
        <v>5</v>
      </c>
      <c r="Q135">
        <v>80</v>
      </c>
      <c r="R135">
        <v>46154</v>
      </c>
      <c r="S135">
        <v>425</v>
      </c>
      <c r="T135">
        <v>14</v>
      </c>
      <c r="U135">
        <v>54</v>
      </c>
      <c r="V135">
        <f t="shared" ref="V135:V207" si="8">T135*U135/10000</f>
        <v>7.5600000000000001E-2</v>
      </c>
    </row>
    <row r="136" spans="1:22" x14ac:dyDescent="0.25">
      <c r="B136" t="s">
        <v>93</v>
      </c>
      <c r="C136" t="s">
        <v>94</v>
      </c>
      <c r="J136" t="s">
        <v>38</v>
      </c>
      <c r="K136">
        <v>1.5</v>
      </c>
      <c r="L136" t="s">
        <v>39</v>
      </c>
      <c r="M136">
        <v>98.5</v>
      </c>
      <c r="O136">
        <v>15</v>
      </c>
      <c r="P136">
        <v>5</v>
      </c>
      <c r="Q136">
        <v>80</v>
      </c>
      <c r="R136">
        <v>46154</v>
      </c>
      <c r="S136">
        <v>425</v>
      </c>
      <c r="T136">
        <v>14</v>
      </c>
      <c r="U136">
        <v>55</v>
      </c>
      <c r="V136">
        <f t="shared" si="8"/>
        <v>7.6999999999999999E-2</v>
      </c>
    </row>
    <row r="137" spans="1:22" x14ac:dyDescent="0.25">
      <c r="B137" t="s">
        <v>93</v>
      </c>
      <c r="C137" t="s">
        <v>94</v>
      </c>
      <c r="J137" t="s">
        <v>38</v>
      </c>
      <c r="K137">
        <v>2</v>
      </c>
      <c r="L137" t="s">
        <v>39</v>
      </c>
      <c r="M137">
        <v>98</v>
      </c>
      <c r="O137">
        <v>15</v>
      </c>
      <c r="P137">
        <v>5</v>
      </c>
      <c r="Q137">
        <v>80</v>
      </c>
      <c r="R137">
        <v>46154</v>
      </c>
      <c r="S137">
        <v>425</v>
      </c>
      <c r="T137">
        <v>7</v>
      </c>
      <c r="U137">
        <v>64</v>
      </c>
      <c r="V137">
        <f t="shared" si="8"/>
        <v>4.48E-2</v>
      </c>
    </row>
    <row r="138" spans="1:22" x14ac:dyDescent="0.25">
      <c r="B138" t="s">
        <v>93</v>
      </c>
      <c r="C138" t="s">
        <v>94</v>
      </c>
      <c r="L138" t="s">
        <v>39</v>
      </c>
      <c r="M138">
        <v>100</v>
      </c>
      <c r="O138">
        <v>15</v>
      </c>
      <c r="P138">
        <v>5</v>
      </c>
      <c r="Q138">
        <v>80</v>
      </c>
      <c r="R138">
        <v>46154</v>
      </c>
      <c r="S138">
        <v>475</v>
      </c>
      <c r="T138">
        <v>16</v>
      </c>
      <c r="U138">
        <v>49</v>
      </c>
      <c r="V138">
        <f t="shared" si="8"/>
        <v>7.8399999999999997E-2</v>
      </c>
    </row>
    <row r="139" spans="1:22" x14ac:dyDescent="0.25">
      <c r="B139" t="s">
        <v>93</v>
      </c>
      <c r="C139" t="s">
        <v>94</v>
      </c>
      <c r="J139" t="s">
        <v>38</v>
      </c>
      <c r="K139">
        <v>0.5</v>
      </c>
      <c r="L139" t="s">
        <v>39</v>
      </c>
      <c r="M139">
        <v>99.5</v>
      </c>
      <c r="O139">
        <v>15</v>
      </c>
      <c r="P139">
        <v>5</v>
      </c>
      <c r="Q139">
        <v>80</v>
      </c>
      <c r="R139">
        <v>46154</v>
      </c>
      <c r="S139">
        <v>475</v>
      </c>
      <c r="T139">
        <v>14</v>
      </c>
      <c r="U139">
        <v>43</v>
      </c>
      <c r="V139">
        <f t="shared" si="8"/>
        <v>6.0199999999999997E-2</v>
      </c>
    </row>
    <row r="140" spans="1:22" x14ac:dyDescent="0.25">
      <c r="B140" t="s">
        <v>93</v>
      </c>
      <c r="C140" t="s">
        <v>94</v>
      </c>
      <c r="J140" t="s">
        <v>38</v>
      </c>
      <c r="K140">
        <v>1</v>
      </c>
      <c r="L140" t="s">
        <v>39</v>
      </c>
      <c r="M140">
        <v>99</v>
      </c>
      <c r="O140">
        <v>15</v>
      </c>
      <c r="P140">
        <v>5</v>
      </c>
      <c r="Q140">
        <v>80</v>
      </c>
      <c r="R140">
        <v>46154</v>
      </c>
      <c r="S140">
        <v>475</v>
      </c>
      <c r="T140">
        <v>17</v>
      </c>
      <c r="U140">
        <v>46</v>
      </c>
      <c r="V140">
        <f t="shared" si="8"/>
        <v>7.8200000000000006E-2</v>
      </c>
    </row>
    <row r="141" spans="1:22" x14ac:dyDescent="0.25">
      <c r="B141" t="s">
        <v>93</v>
      </c>
      <c r="C141" t="s">
        <v>94</v>
      </c>
      <c r="J141" t="s">
        <v>38</v>
      </c>
      <c r="K141">
        <v>1.5</v>
      </c>
      <c r="L141" t="s">
        <v>39</v>
      </c>
      <c r="M141">
        <v>98.5</v>
      </c>
      <c r="O141">
        <v>15</v>
      </c>
      <c r="P141">
        <v>5</v>
      </c>
      <c r="Q141">
        <v>80</v>
      </c>
      <c r="R141">
        <v>46154</v>
      </c>
      <c r="S141">
        <v>475</v>
      </c>
      <c r="T141">
        <v>18</v>
      </c>
      <c r="U141">
        <v>48</v>
      </c>
      <c r="V141">
        <f t="shared" si="8"/>
        <v>8.6400000000000005E-2</v>
      </c>
    </row>
    <row r="142" spans="1:22" x14ac:dyDescent="0.25">
      <c r="A142">
        <v>59</v>
      </c>
      <c r="B142" t="s">
        <v>93</v>
      </c>
      <c r="C142" t="s">
        <v>94</v>
      </c>
      <c r="J142" t="s">
        <v>38</v>
      </c>
      <c r="K142">
        <v>2</v>
      </c>
      <c r="L142" t="s">
        <v>39</v>
      </c>
      <c r="M142">
        <v>98</v>
      </c>
      <c r="O142">
        <v>15</v>
      </c>
      <c r="P142">
        <v>5</v>
      </c>
      <c r="Q142">
        <v>80</v>
      </c>
      <c r="R142">
        <v>46154</v>
      </c>
      <c r="S142">
        <v>475</v>
      </c>
      <c r="T142">
        <v>17</v>
      </c>
      <c r="U142">
        <v>54</v>
      </c>
      <c r="V142">
        <f t="shared" si="8"/>
        <v>9.1800000000000007E-2</v>
      </c>
    </row>
    <row r="143" spans="1:22" x14ac:dyDescent="0.25">
      <c r="A143">
        <v>60</v>
      </c>
      <c r="B143" t="s">
        <v>95</v>
      </c>
      <c r="C143" t="s">
        <v>40</v>
      </c>
      <c r="J143" t="s">
        <v>38</v>
      </c>
      <c r="K143">
        <v>0.57999999999999996</v>
      </c>
      <c r="L143" t="s">
        <v>34</v>
      </c>
      <c r="M143">
        <v>99.42</v>
      </c>
      <c r="O143">
        <v>30</v>
      </c>
      <c r="P143">
        <v>15</v>
      </c>
      <c r="Q143">
        <v>55</v>
      </c>
      <c r="S143">
        <v>500</v>
      </c>
      <c r="T143">
        <v>5</v>
      </c>
      <c r="U143">
        <v>76.900000000000006</v>
      </c>
      <c r="V143">
        <f t="shared" si="8"/>
        <v>3.8449999999999998E-2</v>
      </c>
    </row>
    <row r="144" spans="1:22" x14ac:dyDescent="0.25">
      <c r="A144">
        <v>61</v>
      </c>
      <c r="B144" t="s">
        <v>95</v>
      </c>
      <c r="C144" t="s">
        <v>41</v>
      </c>
      <c r="J144" t="s">
        <v>16</v>
      </c>
      <c r="K144">
        <v>100</v>
      </c>
      <c r="O144">
        <v>30</v>
      </c>
      <c r="P144">
        <v>15</v>
      </c>
      <c r="Q144">
        <v>55</v>
      </c>
      <c r="S144">
        <v>500</v>
      </c>
      <c r="T144">
        <v>5</v>
      </c>
      <c r="U144">
        <v>87.8</v>
      </c>
      <c r="V144">
        <f t="shared" si="8"/>
        <v>4.3900000000000002E-2</v>
      </c>
    </row>
    <row r="145" spans="1:22" x14ac:dyDescent="0.25">
      <c r="B145" t="s">
        <v>96</v>
      </c>
      <c r="C145" t="s">
        <v>160</v>
      </c>
      <c r="J145" t="s">
        <v>38</v>
      </c>
      <c r="K145">
        <v>15</v>
      </c>
      <c r="L145" t="s">
        <v>161</v>
      </c>
      <c r="M145">
        <v>85</v>
      </c>
      <c r="O145">
        <v>16.7</v>
      </c>
      <c r="P145">
        <v>25</v>
      </c>
      <c r="Q145">
        <v>58.3</v>
      </c>
      <c r="R145">
        <v>86138</v>
      </c>
      <c r="S145">
        <v>450</v>
      </c>
      <c r="T145">
        <v>5.2</v>
      </c>
      <c r="U145">
        <v>67.099999999999994</v>
      </c>
      <c r="V145">
        <f t="shared" si="8"/>
        <v>3.4891999999999992E-2</v>
      </c>
    </row>
    <row r="146" spans="1:22" x14ac:dyDescent="0.25">
      <c r="B146" t="s">
        <v>96</v>
      </c>
      <c r="C146" t="s">
        <v>160</v>
      </c>
      <c r="J146" t="s">
        <v>38</v>
      </c>
      <c r="K146">
        <v>25</v>
      </c>
      <c r="L146" t="s">
        <v>161</v>
      </c>
      <c r="M146">
        <v>75</v>
      </c>
      <c r="O146">
        <v>16.7</v>
      </c>
      <c r="P146">
        <v>25</v>
      </c>
      <c r="Q146">
        <v>58.3</v>
      </c>
      <c r="R146">
        <v>86138</v>
      </c>
      <c r="S146">
        <v>450</v>
      </c>
      <c r="T146">
        <v>10.6</v>
      </c>
      <c r="U146">
        <v>64.099999999999994</v>
      </c>
      <c r="V146">
        <f t="shared" si="8"/>
        <v>6.7945999999999993E-2</v>
      </c>
    </row>
    <row r="147" spans="1:22" x14ac:dyDescent="0.25">
      <c r="B147" t="s">
        <v>96</v>
      </c>
      <c r="C147" t="s">
        <v>160</v>
      </c>
      <c r="J147" t="s">
        <v>38</v>
      </c>
      <c r="K147">
        <v>42</v>
      </c>
      <c r="L147" t="s">
        <v>161</v>
      </c>
      <c r="M147">
        <v>58</v>
      </c>
      <c r="O147">
        <v>16.7</v>
      </c>
      <c r="P147">
        <v>25</v>
      </c>
      <c r="Q147">
        <v>58.3</v>
      </c>
      <c r="R147">
        <v>86138</v>
      </c>
      <c r="S147">
        <v>450</v>
      </c>
      <c r="T147">
        <v>5</v>
      </c>
      <c r="U147">
        <v>75.599999999999994</v>
      </c>
      <c r="V147">
        <f t="shared" si="8"/>
        <v>3.78E-2</v>
      </c>
    </row>
    <row r="148" spans="1:22" x14ac:dyDescent="0.25">
      <c r="B148" t="s">
        <v>96</v>
      </c>
      <c r="C148" t="s">
        <v>40</v>
      </c>
      <c r="J148" t="s">
        <v>38</v>
      </c>
      <c r="K148">
        <v>21.7</v>
      </c>
      <c r="L148" t="s">
        <v>34</v>
      </c>
      <c r="M148">
        <v>78.3</v>
      </c>
      <c r="O148">
        <v>16.7</v>
      </c>
      <c r="P148">
        <v>25</v>
      </c>
      <c r="Q148">
        <v>58.3</v>
      </c>
      <c r="R148">
        <v>86138</v>
      </c>
      <c r="S148">
        <v>450</v>
      </c>
      <c r="T148">
        <v>0.15</v>
      </c>
      <c r="U148">
        <v>78.099999999999994</v>
      </c>
      <c r="V148">
        <f t="shared" si="8"/>
        <v>1.1714999999999998E-3</v>
      </c>
    </row>
    <row r="149" spans="1:22" x14ac:dyDescent="0.25">
      <c r="A149">
        <v>62</v>
      </c>
      <c r="B149" t="s">
        <v>96</v>
      </c>
      <c r="C149" t="s">
        <v>97</v>
      </c>
      <c r="J149" t="s">
        <v>16</v>
      </c>
      <c r="K149">
        <v>100</v>
      </c>
      <c r="O149">
        <v>16.7</v>
      </c>
      <c r="P149">
        <v>25</v>
      </c>
      <c r="Q149">
        <v>58.3</v>
      </c>
      <c r="R149">
        <v>86138</v>
      </c>
      <c r="S149">
        <v>450</v>
      </c>
      <c r="T149">
        <v>0.7</v>
      </c>
      <c r="U149">
        <v>83.6</v>
      </c>
      <c r="V149">
        <f t="shared" si="8"/>
        <v>5.8519999999999987E-3</v>
      </c>
    </row>
    <row r="150" spans="1:22" x14ac:dyDescent="0.25">
      <c r="A150">
        <v>63</v>
      </c>
      <c r="B150" t="s">
        <v>96</v>
      </c>
      <c r="C150" t="s">
        <v>98</v>
      </c>
      <c r="J150" t="s">
        <v>16</v>
      </c>
      <c r="K150">
        <v>100</v>
      </c>
      <c r="O150">
        <v>16.7</v>
      </c>
      <c r="P150">
        <v>25</v>
      </c>
      <c r="Q150">
        <v>58.3</v>
      </c>
      <c r="R150">
        <v>86138</v>
      </c>
      <c r="S150">
        <v>450</v>
      </c>
      <c r="T150">
        <v>1</v>
      </c>
      <c r="U150">
        <v>79.400000000000006</v>
      </c>
      <c r="V150">
        <f t="shared" si="8"/>
        <v>7.9400000000000009E-3</v>
      </c>
    </row>
    <row r="151" spans="1:22" x14ac:dyDescent="0.25">
      <c r="A151">
        <v>64</v>
      </c>
      <c r="B151" t="s">
        <v>99</v>
      </c>
      <c r="C151" t="s">
        <v>79</v>
      </c>
      <c r="J151" t="s">
        <v>87</v>
      </c>
      <c r="K151">
        <v>32.799999999999997</v>
      </c>
      <c r="L151" t="s">
        <v>34</v>
      </c>
      <c r="M151">
        <v>67.2</v>
      </c>
      <c r="O151">
        <v>9.1</v>
      </c>
      <c r="P151">
        <v>9.1</v>
      </c>
      <c r="Q151">
        <v>81.8</v>
      </c>
      <c r="R151">
        <v>19805</v>
      </c>
      <c r="S151">
        <v>550</v>
      </c>
      <c r="T151">
        <v>10</v>
      </c>
      <c r="U151">
        <v>76</v>
      </c>
      <c r="V151">
        <f t="shared" si="8"/>
        <v>7.5999999999999998E-2</v>
      </c>
    </row>
    <row r="152" spans="1:22" x14ac:dyDescent="0.25">
      <c r="A152">
        <v>65</v>
      </c>
      <c r="B152" t="s">
        <v>100</v>
      </c>
      <c r="C152" t="s">
        <v>79</v>
      </c>
      <c r="J152" t="s">
        <v>87</v>
      </c>
      <c r="K152">
        <v>0.65</v>
      </c>
      <c r="L152" t="s">
        <v>34</v>
      </c>
      <c r="M152">
        <v>99.35</v>
      </c>
      <c r="O152">
        <v>10</v>
      </c>
      <c r="P152">
        <v>5</v>
      </c>
      <c r="Q152">
        <v>85</v>
      </c>
      <c r="R152">
        <v>4800</v>
      </c>
      <c r="S152">
        <v>500</v>
      </c>
      <c r="T152">
        <v>6</v>
      </c>
      <c r="U152">
        <v>82</v>
      </c>
      <c r="V152">
        <f t="shared" si="8"/>
        <v>4.9200000000000001E-2</v>
      </c>
    </row>
    <row r="153" spans="1:22" x14ac:dyDescent="0.25">
      <c r="B153" t="s">
        <v>101</v>
      </c>
      <c r="C153" t="s">
        <v>110</v>
      </c>
      <c r="L153" t="s">
        <v>163</v>
      </c>
      <c r="M153">
        <v>100</v>
      </c>
      <c r="O153">
        <v>16.7</v>
      </c>
      <c r="P153">
        <v>25</v>
      </c>
      <c r="Q153">
        <v>58.3</v>
      </c>
      <c r="R153">
        <v>28800</v>
      </c>
      <c r="S153">
        <v>500</v>
      </c>
      <c r="T153">
        <v>0</v>
      </c>
      <c r="U153">
        <v>0</v>
      </c>
      <c r="V153">
        <f t="shared" si="8"/>
        <v>0</v>
      </c>
    </row>
    <row r="154" spans="1:22" x14ac:dyDescent="0.25">
      <c r="B154" t="s">
        <v>101</v>
      </c>
      <c r="C154" t="s">
        <v>162</v>
      </c>
      <c r="J154" t="s">
        <v>86</v>
      </c>
      <c r="K154">
        <v>0.1</v>
      </c>
      <c r="L154" t="s">
        <v>163</v>
      </c>
      <c r="M154">
        <v>99.9</v>
      </c>
      <c r="O154">
        <v>16.7</v>
      </c>
      <c r="P154">
        <v>25</v>
      </c>
      <c r="Q154">
        <v>58.3</v>
      </c>
      <c r="R154">
        <v>28800</v>
      </c>
      <c r="S154">
        <v>500</v>
      </c>
      <c r="T154">
        <v>1.9</v>
      </c>
      <c r="U154">
        <v>84.9</v>
      </c>
      <c r="V154">
        <f t="shared" si="8"/>
        <v>1.6131E-2</v>
      </c>
    </row>
    <row r="155" spans="1:22" x14ac:dyDescent="0.25">
      <c r="B155" t="s">
        <v>101</v>
      </c>
      <c r="C155" t="s">
        <v>162</v>
      </c>
      <c r="J155" t="s">
        <v>86</v>
      </c>
      <c r="K155">
        <v>1</v>
      </c>
      <c r="L155" t="s">
        <v>163</v>
      </c>
      <c r="M155">
        <v>99</v>
      </c>
      <c r="O155">
        <v>16.7</v>
      </c>
      <c r="P155">
        <v>25</v>
      </c>
      <c r="Q155">
        <v>58.3</v>
      </c>
      <c r="R155">
        <v>28800</v>
      </c>
      <c r="S155">
        <v>500</v>
      </c>
      <c r="T155">
        <v>4.7</v>
      </c>
      <c r="U155">
        <v>78.7</v>
      </c>
      <c r="V155">
        <f t="shared" si="8"/>
        <v>3.6989000000000001E-2</v>
      </c>
    </row>
    <row r="156" spans="1:22" x14ac:dyDescent="0.25">
      <c r="B156" t="s">
        <v>101</v>
      </c>
      <c r="C156" t="s">
        <v>162</v>
      </c>
      <c r="J156" t="s">
        <v>86</v>
      </c>
      <c r="K156">
        <v>5</v>
      </c>
      <c r="L156" t="s">
        <v>163</v>
      </c>
      <c r="M156">
        <v>95</v>
      </c>
      <c r="O156">
        <v>16.7</v>
      </c>
      <c r="P156">
        <v>25</v>
      </c>
      <c r="Q156">
        <v>58.3</v>
      </c>
      <c r="R156">
        <v>28800</v>
      </c>
      <c r="S156">
        <v>500</v>
      </c>
      <c r="T156">
        <v>12.8</v>
      </c>
      <c r="U156">
        <v>77.599999999999994</v>
      </c>
      <c r="V156">
        <f t="shared" si="8"/>
        <v>9.9328E-2</v>
      </c>
    </row>
    <row r="157" spans="1:22" x14ac:dyDescent="0.25">
      <c r="B157" t="s">
        <v>101</v>
      </c>
      <c r="C157" t="s">
        <v>162</v>
      </c>
      <c r="J157" t="s">
        <v>86</v>
      </c>
      <c r="K157">
        <v>20</v>
      </c>
      <c r="L157" t="s">
        <v>163</v>
      </c>
      <c r="M157">
        <v>80</v>
      </c>
      <c r="O157">
        <v>16.7</v>
      </c>
      <c r="P157">
        <v>25</v>
      </c>
      <c r="Q157">
        <v>58.3</v>
      </c>
      <c r="R157">
        <v>28800</v>
      </c>
      <c r="S157">
        <v>500</v>
      </c>
      <c r="T157">
        <v>18.100000000000001</v>
      </c>
      <c r="U157">
        <v>72.7</v>
      </c>
      <c r="V157">
        <f t="shared" si="8"/>
        <v>0.13158700000000001</v>
      </c>
    </row>
    <row r="158" spans="1:22" x14ac:dyDescent="0.25">
      <c r="B158" t="s">
        <v>101</v>
      </c>
      <c r="C158" t="s">
        <v>162</v>
      </c>
      <c r="J158" t="s">
        <v>86</v>
      </c>
      <c r="K158">
        <v>30</v>
      </c>
      <c r="L158" t="s">
        <v>163</v>
      </c>
      <c r="M158">
        <v>70</v>
      </c>
      <c r="O158">
        <v>16.7</v>
      </c>
      <c r="P158">
        <v>25</v>
      </c>
      <c r="Q158">
        <v>58.3</v>
      </c>
      <c r="R158">
        <v>28800</v>
      </c>
      <c r="S158">
        <v>500</v>
      </c>
      <c r="T158">
        <v>8</v>
      </c>
      <c r="U158">
        <v>81.599999999999994</v>
      </c>
      <c r="V158">
        <f t="shared" si="8"/>
        <v>6.5279999999999991E-2</v>
      </c>
    </row>
    <row r="159" spans="1:22" x14ac:dyDescent="0.25">
      <c r="A159">
        <v>66</v>
      </c>
      <c r="B159" t="s">
        <v>101</v>
      </c>
      <c r="C159" t="s">
        <v>80</v>
      </c>
      <c r="J159" t="s">
        <v>86</v>
      </c>
      <c r="K159">
        <v>10</v>
      </c>
      <c r="L159" t="s">
        <v>110</v>
      </c>
      <c r="M159">
        <v>90</v>
      </c>
      <c r="O159">
        <v>16.7</v>
      </c>
      <c r="P159">
        <v>25</v>
      </c>
      <c r="Q159">
        <v>58.3</v>
      </c>
      <c r="R159">
        <v>28800</v>
      </c>
      <c r="S159">
        <v>405</v>
      </c>
      <c r="T159">
        <v>2.8</v>
      </c>
      <c r="U159">
        <v>84.1</v>
      </c>
      <c r="V159">
        <f t="shared" si="8"/>
        <v>2.3547999999999996E-2</v>
      </c>
    </row>
    <row r="160" spans="1:22" x14ac:dyDescent="0.25">
      <c r="A160">
        <v>67</v>
      </c>
      <c r="B160" t="s">
        <v>101</v>
      </c>
      <c r="C160" t="s">
        <v>80</v>
      </c>
      <c r="J160" t="s">
        <v>86</v>
      </c>
      <c r="K160">
        <v>10</v>
      </c>
      <c r="L160" t="s">
        <v>110</v>
      </c>
      <c r="M160">
        <v>90</v>
      </c>
      <c r="O160">
        <v>16.7</v>
      </c>
      <c r="P160">
        <v>25</v>
      </c>
      <c r="Q160">
        <v>58.3</v>
      </c>
      <c r="R160">
        <v>28800</v>
      </c>
      <c r="S160">
        <v>450</v>
      </c>
      <c r="T160">
        <v>14.8</v>
      </c>
      <c r="U160">
        <v>73.3</v>
      </c>
      <c r="V160">
        <f t="shared" si="8"/>
        <v>0.108484</v>
      </c>
    </row>
    <row r="161" spans="1:22" x14ac:dyDescent="0.25">
      <c r="A161">
        <v>68</v>
      </c>
      <c r="B161" t="s">
        <v>101</v>
      </c>
      <c r="C161" t="s">
        <v>80</v>
      </c>
      <c r="J161" t="s">
        <v>86</v>
      </c>
      <c r="K161">
        <v>10</v>
      </c>
      <c r="L161" t="s">
        <v>110</v>
      </c>
      <c r="M161">
        <v>90</v>
      </c>
      <c r="O161">
        <v>16.7</v>
      </c>
      <c r="P161">
        <v>25</v>
      </c>
      <c r="Q161">
        <v>58.3</v>
      </c>
      <c r="R161">
        <v>28800</v>
      </c>
      <c r="S161">
        <v>500</v>
      </c>
      <c r="T161">
        <v>31.5</v>
      </c>
      <c r="U161">
        <v>64</v>
      </c>
      <c r="V161">
        <f t="shared" si="8"/>
        <v>0.2016</v>
      </c>
    </row>
    <row r="162" spans="1:22" x14ac:dyDescent="0.25">
      <c r="A162">
        <v>69</v>
      </c>
      <c r="B162" t="s">
        <v>111</v>
      </c>
      <c r="C162" t="s">
        <v>16</v>
      </c>
      <c r="J162" t="s">
        <v>16</v>
      </c>
      <c r="K162">
        <v>100</v>
      </c>
      <c r="O162">
        <v>16.7</v>
      </c>
      <c r="P162">
        <v>25</v>
      </c>
      <c r="Q162">
        <v>58.3</v>
      </c>
      <c r="R162">
        <v>28800</v>
      </c>
      <c r="S162">
        <v>520</v>
      </c>
      <c r="T162">
        <v>17</v>
      </c>
      <c r="U162">
        <v>82</v>
      </c>
      <c r="V162">
        <f t="shared" si="8"/>
        <v>0.1394</v>
      </c>
    </row>
    <row r="163" spans="1:22" x14ac:dyDescent="0.25">
      <c r="A163">
        <v>70</v>
      </c>
      <c r="B163" t="s">
        <v>111</v>
      </c>
      <c r="C163" t="s">
        <v>112</v>
      </c>
      <c r="J163" t="s">
        <v>16</v>
      </c>
      <c r="K163">
        <v>100</v>
      </c>
      <c r="O163">
        <v>16.7</v>
      </c>
      <c r="P163">
        <v>25</v>
      </c>
      <c r="Q163">
        <v>58.3</v>
      </c>
      <c r="R163">
        <v>28800</v>
      </c>
      <c r="S163">
        <v>520</v>
      </c>
      <c r="T163">
        <v>26</v>
      </c>
      <c r="U163">
        <v>76.7</v>
      </c>
      <c r="V163">
        <f t="shared" si="8"/>
        <v>0.19942000000000001</v>
      </c>
    </row>
    <row r="164" spans="1:22" x14ac:dyDescent="0.25">
      <c r="A164">
        <v>71</v>
      </c>
      <c r="B164" t="s">
        <v>111</v>
      </c>
      <c r="C164" t="s">
        <v>113</v>
      </c>
      <c r="J164" t="s">
        <v>16</v>
      </c>
      <c r="K164">
        <v>100</v>
      </c>
      <c r="O164">
        <v>16.7</v>
      </c>
      <c r="P164">
        <v>25</v>
      </c>
      <c r="Q164">
        <v>58.3</v>
      </c>
      <c r="R164">
        <v>28800</v>
      </c>
      <c r="S164">
        <v>520</v>
      </c>
      <c r="T164">
        <v>17.5</v>
      </c>
      <c r="U164">
        <v>84</v>
      </c>
      <c r="V164">
        <f t="shared" si="8"/>
        <v>0.14699999999999999</v>
      </c>
    </row>
    <row r="165" spans="1:22" x14ac:dyDescent="0.25">
      <c r="A165">
        <v>72</v>
      </c>
      <c r="B165" t="s">
        <v>111</v>
      </c>
      <c r="C165" t="s">
        <v>114</v>
      </c>
      <c r="J165" t="s">
        <v>16</v>
      </c>
      <c r="K165">
        <v>100</v>
      </c>
      <c r="O165">
        <v>16.7</v>
      </c>
      <c r="P165">
        <v>25</v>
      </c>
      <c r="Q165">
        <v>58.3</v>
      </c>
      <c r="R165">
        <v>28800</v>
      </c>
      <c r="S165">
        <v>520</v>
      </c>
      <c r="T165">
        <v>14.4</v>
      </c>
      <c r="U165">
        <v>85</v>
      </c>
      <c r="V165">
        <f t="shared" si="8"/>
        <v>0.12239999999999999</v>
      </c>
    </row>
    <row r="166" spans="1:22" x14ac:dyDescent="0.25">
      <c r="A166">
        <v>73</v>
      </c>
      <c r="B166" t="s">
        <v>111</v>
      </c>
      <c r="C166" t="s">
        <v>115</v>
      </c>
      <c r="J166" t="s">
        <v>16</v>
      </c>
      <c r="K166">
        <v>100</v>
      </c>
      <c r="O166">
        <v>16.7</v>
      </c>
      <c r="P166">
        <v>25</v>
      </c>
      <c r="Q166">
        <v>58.3</v>
      </c>
      <c r="R166">
        <v>28800</v>
      </c>
      <c r="S166">
        <v>520</v>
      </c>
      <c r="T166">
        <v>12.4</v>
      </c>
      <c r="U166">
        <v>86</v>
      </c>
      <c r="V166">
        <f t="shared" si="8"/>
        <v>0.10664000000000001</v>
      </c>
    </row>
    <row r="167" spans="1:22" x14ac:dyDescent="0.25">
      <c r="A167">
        <v>74</v>
      </c>
      <c r="B167" t="s">
        <v>111</v>
      </c>
      <c r="C167" t="s">
        <v>115</v>
      </c>
      <c r="J167" t="s">
        <v>16</v>
      </c>
      <c r="K167">
        <v>100</v>
      </c>
      <c r="O167">
        <v>16.7</v>
      </c>
      <c r="P167">
        <v>25</v>
      </c>
      <c r="Q167">
        <v>58.3</v>
      </c>
      <c r="R167">
        <v>28800</v>
      </c>
      <c r="S167">
        <v>520</v>
      </c>
      <c r="T167">
        <v>26</v>
      </c>
      <c r="U167">
        <v>78</v>
      </c>
      <c r="V167">
        <f t="shared" si="8"/>
        <v>0.20280000000000001</v>
      </c>
    </row>
    <row r="168" spans="1:22" x14ac:dyDescent="0.25">
      <c r="B168" t="s">
        <v>116</v>
      </c>
      <c r="C168" t="s">
        <v>117</v>
      </c>
      <c r="J168" t="s">
        <v>16</v>
      </c>
      <c r="K168">
        <v>100</v>
      </c>
      <c r="O168">
        <v>2.44</v>
      </c>
      <c r="P168">
        <v>2.44</v>
      </c>
      <c r="Q168">
        <v>95.12</v>
      </c>
      <c r="R168">
        <v>18000</v>
      </c>
      <c r="S168">
        <v>500</v>
      </c>
      <c r="T168">
        <v>10</v>
      </c>
      <c r="U168">
        <v>88</v>
      </c>
      <c r="V168">
        <f t="shared" si="8"/>
        <v>8.7999999999999995E-2</v>
      </c>
    </row>
    <row r="169" spans="1:22" x14ac:dyDescent="0.25">
      <c r="B169" t="s">
        <v>116</v>
      </c>
      <c r="C169" t="s">
        <v>117</v>
      </c>
      <c r="J169" t="s">
        <v>16</v>
      </c>
      <c r="K169">
        <v>100</v>
      </c>
      <c r="O169">
        <v>2.44</v>
      </c>
      <c r="P169">
        <v>2.44</v>
      </c>
      <c r="Q169">
        <v>95.12</v>
      </c>
      <c r="R169">
        <v>18000</v>
      </c>
      <c r="S169">
        <v>500</v>
      </c>
      <c r="T169">
        <v>20</v>
      </c>
      <c r="U169">
        <v>76</v>
      </c>
      <c r="V169">
        <f t="shared" si="8"/>
        <v>0.152</v>
      </c>
    </row>
    <row r="170" spans="1:22" x14ac:dyDescent="0.25">
      <c r="B170" t="s">
        <v>116</v>
      </c>
      <c r="C170" t="s">
        <v>117</v>
      </c>
      <c r="J170" t="s">
        <v>16</v>
      </c>
      <c r="K170">
        <v>100</v>
      </c>
      <c r="O170">
        <v>2.44</v>
      </c>
      <c r="P170">
        <v>2.44</v>
      </c>
      <c r="Q170">
        <v>95.12</v>
      </c>
      <c r="R170">
        <v>18000</v>
      </c>
      <c r="S170">
        <v>500</v>
      </c>
      <c r="T170">
        <v>40</v>
      </c>
      <c r="U170">
        <v>74</v>
      </c>
      <c r="V170">
        <f t="shared" si="8"/>
        <v>0.29599999999999999</v>
      </c>
    </row>
    <row r="171" spans="1:22" x14ac:dyDescent="0.25">
      <c r="B171" t="s">
        <v>116</v>
      </c>
      <c r="C171" t="s">
        <v>117</v>
      </c>
      <c r="D171" t="s">
        <v>118</v>
      </c>
      <c r="E171">
        <v>0.5</v>
      </c>
      <c r="F171">
        <v>1.63</v>
      </c>
      <c r="J171" t="s">
        <v>16</v>
      </c>
      <c r="K171">
        <v>99.5</v>
      </c>
      <c r="O171">
        <v>2.44</v>
      </c>
      <c r="P171">
        <v>2.44</v>
      </c>
      <c r="Q171">
        <v>95.12</v>
      </c>
      <c r="R171">
        <v>18000</v>
      </c>
      <c r="S171">
        <v>500</v>
      </c>
      <c r="T171">
        <v>10</v>
      </c>
      <c r="U171">
        <v>70</v>
      </c>
      <c r="V171">
        <f t="shared" si="8"/>
        <v>7.0000000000000007E-2</v>
      </c>
    </row>
    <row r="172" spans="1:22" x14ac:dyDescent="0.25">
      <c r="B172" t="s">
        <v>116</v>
      </c>
      <c r="C172" t="s">
        <v>117</v>
      </c>
      <c r="D172" t="s">
        <v>118</v>
      </c>
      <c r="E172">
        <v>0.5</v>
      </c>
      <c r="F172">
        <v>1.63</v>
      </c>
      <c r="J172" t="s">
        <v>16</v>
      </c>
      <c r="K172">
        <v>99.5</v>
      </c>
      <c r="O172">
        <v>2.44</v>
      </c>
      <c r="P172">
        <v>2.44</v>
      </c>
      <c r="Q172">
        <v>95.12</v>
      </c>
      <c r="R172">
        <v>18000</v>
      </c>
      <c r="S172">
        <v>500</v>
      </c>
      <c r="T172">
        <v>20</v>
      </c>
      <c r="U172">
        <v>69</v>
      </c>
      <c r="V172">
        <f t="shared" si="8"/>
        <v>0.13800000000000001</v>
      </c>
    </row>
    <row r="173" spans="1:22" x14ac:dyDescent="0.25">
      <c r="B173" t="s">
        <v>116</v>
      </c>
      <c r="C173" t="s">
        <v>117</v>
      </c>
      <c r="D173" t="s">
        <v>118</v>
      </c>
      <c r="E173">
        <v>0.5</v>
      </c>
      <c r="F173">
        <v>1.63</v>
      </c>
      <c r="J173" t="s">
        <v>16</v>
      </c>
      <c r="K173">
        <v>99.5</v>
      </c>
      <c r="O173">
        <v>2.44</v>
      </c>
      <c r="P173">
        <v>2.44</v>
      </c>
      <c r="Q173">
        <v>95.12</v>
      </c>
      <c r="R173">
        <v>18000</v>
      </c>
      <c r="S173">
        <v>500</v>
      </c>
      <c r="T173">
        <v>40</v>
      </c>
      <c r="U173">
        <v>64</v>
      </c>
      <c r="V173">
        <f t="shared" si="8"/>
        <v>0.25600000000000001</v>
      </c>
    </row>
    <row r="174" spans="1:22" x14ac:dyDescent="0.25">
      <c r="B174" t="s">
        <v>116</v>
      </c>
      <c r="C174" t="s">
        <v>117</v>
      </c>
      <c r="D174" t="s">
        <v>118</v>
      </c>
      <c r="E174">
        <v>0.75</v>
      </c>
      <c r="F174">
        <v>1.63</v>
      </c>
      <c r="J174" t="s">
        <v>16</v>
      </c>
      <c r="K174">
        <v>99.25</v>
      </c>
      <c r="O174">
        <v>2.44</v>
      </c>
      <c r="P174">
        <v>2.44</v>
      </c>
      <c r="Q174">
        <v>95.12</v>
      </c>
      <c r="R174">
        <v>18000</v>
      </c>
      <c r="S174">
        <v>500</v>
      </c>
      <c r="T174">
        <v>10</v>
      </c>
      <c r="U174">
        <v>75</v>
      </c>
      <c r="V174">
        <f t="shared" si="8"/>
        <v>7.4999999999999997E-2</v>
      </c>
    </row>
    <row r="175" spans="1:22" x14ac:dyDescent="0.25">
      <c r="B175" t="s">
        <v>116</v>
      </c>
      <c r="C175" t="s">
        <v>117</v>
      </c>
      <c r="D175" t="s">
        <v>118</v>
      </c>
      <c r="E175">
        <v>0.75</v>
      </c>
      <c r="F175">
        <v>1.63</v>
      </c>
      <c r="J175" t="s">
        <v>16</v>
      </c>
      <c r="K175">
        <v>99.25</v>
      </c>
      <c r="O175">
        <v>2.44</v>
      </c>
      <c r="P175">
        <v>2.44</v>
      </c>
      <c r="Q175">
        <v>95.12</v>
      </c>
      <c r="R175">
        <v>18000</v>
      </c>
      <c r="S175">
        <v>500</v>
      </c>
      <c r="T175">
        <v>20</v>
      </c>
      <c r="U175">
        <v>73</v>
      </c>
      <c r="V175">
        <f t="shared" si="8"/>
        <v>0.14599999999999999</v>
      </c>
    </row>
    <row r="176" spans="1:22" x14ac:dyDescent="0.25">
      <c r="B176" t="s">
        <v>116</v>
      </c>
      <c r="C176" t="s">
        <v>117</v>
      </c>
      <c r="D176" t="s">
        <v>118</v>
      </c>
      <c r="E176">
        <v>0.75</v>
      </c>
      <c r="F176">
        <v>1.63</v>
      </c>
      <c r="J176" t="s">
        <v>16</v>
      </c>
      <c r="K176">
        <v>99.25</v>
      </c>
      <c r="O176">
        <v>2.44</v>
      </c>
      <c r="P176">
        <v>2.44</v>
      </c>
      <c r="Q176">
        <v>95.12</v>
      </c>
      <c r="R176">
        <v>18000</v>
      </c>
      <c r="S176">
        <v>500</v>
      </c>
      <c r="T176">
        <v>40</v>
      </c>
      <c r="U176">
        <v>67</v>
      </c>
      <c r="V176">
        <f t="shared" si="8"/>
        <v>0.26800000000000002</v>
      </c>
    </row>
    <row r="177" spans="1:22" x14ac:dyDescent="0.25">
      <c r="B177" t="s">
        <v>116</v>
      </c>
      <c r="C177" t="s">
        <v>117</v>
      </c>
      <c r="D177" t="s">
        <v>118</v>
      </c>
      <c r="E177">
        <v>1</v>
      </c>
      <c r="F177">
        <v>1.63</v>
      </c>
      <c r="J177" t="s">
        <v>16</v>
      </c>
      <c r="K177">
        <v>99</v>
      </c>
      <c r="O177">
        <v>2.44</v>
      </c>
      <c r="P177">
        <v>2.44</v>
      </c>
      <c r="Q177">
        <v>95.12</v>
      </c>
      <c r="R177">
        <v>18000</v>
      </c>
      <c r="S177">
        <v>500</v>
      </c>
      <c r="T177">
        <v>10</v>
      </c>
      <c r="U177">
        <v>77</v>
      </c>
      <c r="V177">
        <f t="shared" si="8"/>
        <v>7.6999999999999999E-2</v>
      </c>
    </row>
    <row r="178" spans="1:22" x14ac:dyDescent="0.25">
      <c r="B178" t="s">
        <v>116</v>
      </c>
      <c r="C178" t="s">
        <v>117</v>
      </c>
      <c r="D178" t="s">
        <v>118</v>
      </c>
      <c r="E178">
        <v>1</v>
      </c>
      <c r="F178">
        <v>1.63</v>
      </c>
      <c r="J178" t="s">
        <v>16</v>
      </c>
      <c r="K178">
        <v>99</v>
      </c>
      <c r="O178">
        <v>2.44</v>
      </c>
      <c r="P178">
        <v>2.44</v>
      </c>
      <c r="Q178">
        <v>95.12</v>
      </c>
      <c r="R178">
        <v>18000</v>
      </c>
      <c r="S178">
        <v>500</v>
      </c>
      <c r="T178">
        <v>20</v>
      </c>
      <c r="U178">
        <v>77</v>
      </c>
      <c r="V178">
        <f t="shared" si="8"/>
        <v>0.154</v>
      </c>
    </row>
    <row r="179" spans="1:22" x14ac:dyDescent="0.25">
      <c r="B179" t="s">
        <v>116</v>
      </c>
      <c r="C179" t="s">
        <v>117</v>
      </c>
      <c r="D179" t="s">
        <v>118</v>
      </c>
      <c r="E179">
        <v>1</v>
      </c>
      <c r="F179">
        <v>1.63</v>
      </c>
      <c r="J179" t="s">
        <v>16</v>
      </c>
      <c r="K179">
        <v>99</v>
      </c>
      <c r="O179">
        <v>2.44</v>
      </c>
      <c r="P179">
        <v>2.44</v>
      </c>
      <c r="Q179">
        <v>95.12</v>
      </c>
      <c r="R179">
        <v>18000</v>
      </c>
      <c r="S179">
        <v>500</v>
      </c>
      <c r="T179">
        <v>40</v>
      </c>
      <c r="U179">
        <v>74</v>
      </c>
      <c r="V179">
        <f t="shared" si="8"/>
        <v>0.29599999999999999</v>
      </c>
    </row>
    <row r="180" spans="1:22" x14ac:dyDescent="0.25">
      <c r="A180">
        <v>75</v>
      </c>
      <c r="B180" t="s">
        <v>116</v>
      </c>
      <c r="C180" t="s">
        <v>117</v>
      </c>
      <c r="D180" t="s">
        <v>118</v>
      </c>
      <c r="E180">
        <v>0.5</v>
      </c>
      <c r="F180">
        <v>1.63</v>
      </c>
      <c r="J180" t="s">
        <v>16</v>
      </c>
      <c r="K180">
        <v>99.5</v>
      </c>
      <c r="O180">
        <v>2.44</v>
      </c>
      <c r="P180">
        <v>2.44</v>
      </c>
      <c r="Q180">
        <v>95.12</v>
      </c>
      <c r="R180">
        <v>18000</v>
      </c>
      <c r="S180">
        <v>500</v>
      </c>
      <c r="T180">
        <v>1.6</v>
      </c>
      <c r="U180">
        <v>59.4</v>
      </c>
      <c r="V180">
        <f t="shared" si="8"/>
        <v>9.5040000000000003E-3</v>
      </c>
    </row>
    <row r="181" spans="1:22" x14ac:dyDescent="0.25">
      <c r="A181">
        <v>76</v>
      </c>
      <c r="B181" t="s">
        <v>116</v>
      </c>
      <c r="C181" t="s">
        <v>117</v>
      </c>
      <c r="D181" t="s">
        <v>118</v>
      </c>
      <c r="E181">
        <v>0.5</v>
      </c>
      <c r="F181">
        <v>1.63</v>
      </c>
      <c r="J181" t="s">
        <v>16</v>
      </c>
      <c r="K181">
        <v>99.5</v>
      </c>
      <c r="O181">
        <v>2.44</v>
      </c>
      <c r="P181">
        <v>2.44</v>
      </c>
      <c r="Q181">
        <v>95.12</v>
      </c>
      <c r="R181">
        <v>18000</v>
      </c>
      <c r="S181">
        <v>560</v>
      </c>
      <c r="T181">
        <v>17.2</v>
      </c>
      <c r="U181">
        <v>45.3</v>
      </c>
      <c r="V181">
        <f t="shared" si="8"/>
        <v>7.7915999999999999E-2</v>
      </c>
    </row>
    <row r="182" spans="1:22" x14ac:dyDescent="0.25">
      <c r="B182" t="s">
        <v>119</v>
      </c>
      <c r="C182" t="s">
        <v>170</v>
      </c>
      <c r="D182" t="s">
        <v>118</v>
      </c>
      <c r="E182">
        <v>1</v>
      </c>
      <c r="F182">
        <v>1.63</v>
      </c>
      <c r="L182" t="s">
        <v>89</v>
      </c>
      <c r="M182">
        <v>99</v>
      </c>
      <c r="O182">
        <v>28.6</v>
      </c>
      <c r="P182">
        <v>14.3</v>
      </c>
      <c r="Q182">
        <v>57.1</v>
      </c>
      <c r="R182">
        <v>3600</v>
      </c>
      <c r="S182">
        <v>400</v>
      </c>
      <c r="T182">
        <v>3</v>
      </c>
      <c r="U182">
        <v>80</v>
      </c>
      <c r="V182">
        <f t="shared" si="8"/>
        <v>2.4E-2</v>
      </c>
    </row>
    <row r="183" spans="1:22" x14ac:dyDescent="0.25">
      <c r="B183" t="s">
        <v>119</v>
      </c>
      <c r="C183" t="s">
        <v>170</v>
      </c>
      <c r="D183" t="s">
        <v>118</v>
      </c>
      <c r="E183">
        <v>1</v>
      </c>
      <c r="F183">
        <v>1.63</v>
      </c>
      <c r="L183" t="s">
        <v>89</v>
      </c>
      <c r="M183">
        <v>99</v>
      </c>
      <c r="O183">
        <v>28.6</v>
      </c>
      <c r="P183">
        <v>14.3</v>
      </c>
      <c r="Q183">
        <v>57.1</v>
      </c>
      <c r="R183">
        <v>3600</v>
      </c>
      <c r="S183">
        <v>400</v>
      </c>
      <c r="T183">
        <v>12.3</v>
      </c>
      <c r="U183">
        <v>55</v>
      </c>
      <c r="V183">
        <f t="shared" si="8"/>
        <v>6.7650000000000002E-2</v>
      </c>
    </row>
    <row r="184" spans="1:22" x14ac:dyDescent="0.25">
      <c r="B184" t="s">
        <v>119</v>
      </c>
      <c r="C184" t="s">
        <v>169</v>
      </c>
      <c r="D184" t="s">
        <v>118</v>
      </c>
      <c r="E184">
        <v>1</v>
      </c>
      <c r="F184">
        <v>1.63</v>
      </c>
      <c r="L184" t="s">
        <v>171</v>
      </c>
      <c r="M184">
        <v>99</v>
      </c>
      <c r="O184">
        <v>28.6</v>
      </c>
      <c r="P184">
        <v>14.3</v>
      </c>
      <c r="Q184">
        <v>57.1</v>
      </c>
      <c r="R184">
        <v>3600</v>
      </c>
      <c r="S184">
        <v>400</v>
      </c>
      <c r="T184">
        <v>1.8</v>
      </c>
      <c r="U184">
        <v>77</v>
      </c>
      <c r="V184">
        <f t="shared" si="8"/>
        <v>1.3859999999999999E-2</v>
      </c>
    </row>
    <row r="185" spans="1:22" x14ac:dyDescent="0.25">
      <c r="B185" t="s">
        <v>119</v>
      </c>
      <c r="C185" t="s">
        <v>169</v>
      </c>
      <c r="D185" t="s">
        <v>118</v>
      </c>
      <c r="E185">
        <v>1</v>
      </c>
      <c r="F185">
        <v>1.63</v>
      </c>
      <c r="L185" t="s">
        <v>171</v>
      </c>
      <c r="M185">
        <v>99</v>
      </c>
      <c r="O185">
        <v>28.6</v>
      </c>
      <c r="P185">
        <v>14.3</v>
      </c>
      <c r="Q185">
        <v>57.1</v>
      </c>
      <c r="R185">
        <v>3600</v>
      </c>
      <c r="S185">
        <v>400</v>
      </c>
      <c r="T185">
        <v>7</v>
      </c>
      <c r="U185">
        <v>48</v>
      </c>
      <c r="V185">
        <f t="shared" si="8"/>
        <v>3.3599999999999998E-2</v>
      </c>
    </row>
    <row r="186" spans="1:22" x14ac:dyDescent="0.25">
      <c r="B186" t="s">
        <v>119</v>
      </c>
      <c r="C186" t="s">
        <v>168</v>
      </c>
      <c r="D186" t="s">
        <v>118</v>
      </c>
      <c r="E186">
        <v>1</v>
      </c>
      <c r="F186">
        <v>1.63</v>
      </c>
      <c r="L186" t="s">
        <v>172</v>
      </c>
      <c r="M186">
        <v>99</v>
      </c>
      <c r="O186">
        <v>28.6</v>
      </c>
      <c r="P186">
        <v>14.3</v>
      </c>
      <c r="Q186">
        <v>57.1</v>
      </c>
      <c r="R186">
        <v>3600</v>
      </c>
      <c r="S186">
        <v>400</v>
      </c>
      <c r="T186">
        <v>1.8</v>
      </c>
      <c r="U186">
        <v>69</v>
      </c>
      <c r="V186">
        <f t="shared" si="8"/>
        <v>1.242E-2</v>
      </c>
    </row>
    <row r="187" spans="1:22" x14ac:dyDescent="0.25">
      <c r="B187" t="s">
        <v>119</v>
      </c>
      <c r="C187" t="s">
        <v>168</v>
      </c>
      <c r="D187" t="s">
        <v>118</v>
      </c>
      <c r="E187">
        <v>1</v>
      </c>
      <c r="F187">
        <v>1.63</v>
      </c>
      <c r="L187" t="s">
        <v>172</v>
      </c>
      <c r="M187">
        <v>99</v>
      </c>
      <c r="O187">
        <v>28.6</v>
      </c>
      <c r="P187">
        <v>14.3</v>
      </c>
      <c r="Q187">
        <v>57.1</v>
      </c>
      <c r="R187">
        <v>3600</v>
      </c>
      <c r="S187">
        <v>400</v>
      </c>
      <c r="T187">
        <v>7</v>
      </c>
      <c r="U187">
        <v>41</v>
      </c>
      <c r="V187">
        <f t="shared" si="8"/>
        <v>2.87E-2</v>
      </c>
    </row>
    <row r="188" spans="1:22" x14ac:dyDescent="0.25">
      <c r="B188" t="s">
        <v>119</v>
      </c>
      <c r="C188" t="s">
        <v>167</v>
      </c>
      <c r="D188" t="s">
        <v>118</v>
      </c>
      <c r="E188">
        <v>1</v>
      </c>
      <c r="F188">
        <v>1.63</v>
      </c>
      <c r="L188" t="s">
        <v>34</v>
      </c>
      <c r="M188">
        <v>99</v>
      </c>
      <c r="O188">
        <v>28.6</v>
      </c>
      <c r="P188">
        <v>14.3</v>
      </c>
      <c r="Q188">
        <v>57.1</v>
      </c>
      <c r="R188">
        <v>3600</v>
      </c>
      <c r="S188">
        <v>400</v>
      </c>
      <c r="T188">
        <v>0.6</v>
      </c>
      <c r="U188">
        <v>74.5</v>
      </c>
      <c r="V188">
        <f t="shared" si="8"/>
        <v>4.4699999999999991E-3</v>
      </c>
    </row>
    <row r="189" spans="1:22" x14ac:dyDescent="0.25">
      <c r="B189" t="s">
        <v>119</v>
      </c>
      <c r="C189" t="s">
        <v>167</v>
      </c>
      <c r="D189" t="s">
        <v>118</v>
      </c>
      <c r="E189">
        <v>1</v>
      </c>
      <c r="F189">
        <v>1.63</v>
      </c>
      <c r="L189" t="s">
        <v>34</v>
      </c>
      <c r="M189">
        <v>99</v>
      </c>
      <c r="O189">
        <v>28.6</v>
      </c>
      <c r="P189">
        <v>14.3</v>
      </c>
      <c r="Q189">
        <v>57.1</v>
      </c>
      <c r="R189">
        <v>3600</v>
      </c>
      <c r="S189">
        <v>400</v>
      </c>
      <c r="T189">
        <v>2.2000000000000002</v>
      </c>
      <c r="U189">
        <v>54</v>
      </c>
      <c r="V189">
        <f t="shared" si="8"/>
        <v>1.1880000000000002E-2</v>
      </c>
    </row>
    <row r="190" spans="1:22" x14ac:dyDescent="0.25">
      <c r="B190" t="s">
        <v>119</v>
      </c>
      <c r="C190" t="s">
        <v>166</v>
      </c>
      <c r="D190" t="s">
        <v>118</v>
      </c>
      <c r="E190">
        <v>1</v>
      </c>
      <c r="F190">
        <v>1.63</v>
      </c>
      <c r="L190" t="s">
        <v>173</v>
      </c>
      <c r="M190">
        <v>99</v>
      </c>
      <c r="O190">
        <v>28.6</v>
      </c>
      <c r="P190">
        <v>14.3</v>
      </c>
      <c r="Q190">
        <v>57.1</v>
      </c>
      <c r="R190">
        <v>3600</v>
      </c>
      <c r="S190">
        <v>400</v>
      </c>
      <c r="T190">
        <v>1.9</v>
      </c>
      <c r="U190">
        <v>40</v>
      </c>
      <c r="V190">
        <f t="shared" si="8"/>
        <v>7.6E-3</v>
      </c>
    </row>
    <row r="191" spans="1:22" x14ac:dyDescent="0.25">
      <c r="B191" t="s">
        <v>119</v>
      </c>
      <c r="C191" t="s">
        <v>166</v>
      </c>
      <c r="D191" t="s">
        <v>118</v>
      </c>
      <c r="E191">
        <v>1</v>
      </c>
      <c r="F191">
        <v>1.63</v>
      </c>
      <c r="L191" t="s">
        <v>173</v>
      </c>
      <c r="M191">
        <v>99</v>
      </c>
      <c r="O191">
        <v>28.6</v>
      </c>
      <c r="P191">
        <v>14.3</v>
      </c>
      <c r="Q191">
        <v>57.1</v>
      </c>
      <c r="R191">
        <v>3600</v>
      </c>
      <c r="S191">
        <v>400</v>
      </c>
      <c r="T191">
        <v>7.5</v>
      </c>
      <c r="U191">
        <v>26</v>
      </c>
      <c r="V191">
        <f t="shared" si="8"/>
        <v>1.95E-2</v>
      </c>
    </row>
    <row r="192" spans="1:22" x14ac:dyDescent="0.25">
      <c r="B192" t="s">
        <v>119</v>
      </c>
      <c r="C192" t="s">
        <v>165</v>
      </c>
      <c r="J192" t="s">
        <v>39</v>
      </c>
      <c r="K192">
        <v>100</v>
      </c>
      <c r="O192">
        <v>16.7</v>
      </c>
      <c r="P192">
        <v>16.7</v>
      </c>
      <c r="Q192">
        <v>66.599999999999994</v>
      </c>
      <c r="R192">
        <v>3600</v>
      </c>
      <c r="S192">
        <v>400</v>
      </c>
      <c r="T192">
        <v>7.2</v>
      </c>
      <c r="U192">
        <v>21</v>
      </c>
      <c r="V192">
        <f>T200*U200/10000</f>
        <v>1.125E-2</v>
      </c>
    </row>
    <row r="193" spans="1:22" x14ac:dyDescent="0.25">
      <c r="B193" t="s">
        <v>119</v>
      </c>
      <c r="C193" t="s">
        <v>165</v>
      </c>
      <c r="J193" t="s">
        <v>39</v>
      </c>
      <c r="K193">
        <v>100</v>
      </c>
      <c r="O193">
        <v>16.7</v>
      </c>
      <c r="P193">
        <v>16.7</v>
      </c>
      <c r="Q193">
        <v>66.599999999999994</v>
      </c>
      <c r="R193">
        <v>3600</v>
      </c>
      <c r="S193">
        <v>400</v>
      </c>
      <c r="T193">
        <v>18.5</v>
      </c>
      <c r="U193">
        <v>9</v>
      </c>
      <c r="V193">
        <f>T201*U201/10000</f>
        <v>4.7379999999999999E-2</v>
      </c>
    </row>
    <row r="194" spans="1:22" x14ac:dyDescent="0.25">
      <c r="B194" t="s">
        <v>119</v>
      </c>
      <c r="C194" t="s">
        <v>165</v>
      </c>
      <c r="J194" t="s">
        <v>39</v>
      </c>
      <c r="K194">
        <v>100</v>
      </c>
      <c r="O194">
        <v>16.7</v>
      </c>
      <c r="P194">
        <v>16.7</v>
      </c>
      <c r="Q194">
        <v>66.599999999999994</v>
      </c>
      <c r="R194">
        <v>3600</v>
      </c>
      <c r="S194">
        <v>400</v>
      </c>
      <c r="T194">
        <v>4.3</v>
      </c>
      <c r="U194">
        <v>17</v>
      </c>
      <c r="V194">
        <f>T194*U194/10000</f>
        <v>7.3099999999999997E-3</v>
      </c>
    </row>
    <row r="195" spans="1:22" x14ac:dyDescent="0.25">
      <c r="B195" t="s">
        <v>119</v>
      </c>
      <c r="C195" t="s">
        <v>165</v>
      </c>
      <c r="J195" t="s">
        <v>39</v>
      </c>
      <c r="K195">
        <v>100</v>
      </c>
      <c r="O195">
        <v>16.7</v>
      </c>
      <c r="P195">
        <v>16.7</v>
      </c>
      <c r="Q195">
        <v>66.599999999999994</v>
      </c>
      <c r="R195">
        <v>3600</v>
      </c>
      <c r="S195">
        <v>400</v>
      </c>
      <c r="T195">
        <v>17</v>
      </c>
      <c r="U195">
        <v>7</v>
      </c>
      <c r="V195">
        <f t="shared" ref="V195:V201" si="9">T195*U195/10000</f>
        <v>1.1900000000000001E-2</v>
      </c>
    </row>
    <row r="196" spans="1:22" x14ac:dyDescent="0.25">
      <c r="B196" t="s">
        <v>119</v>
      </c>
      <c r="C196" t="s">
        <v>164</v>
      </c>
      <c r="J196" t="s">
        <v>174</v>
      </c>
      <c r="K196">
        <v>5</v>
      </c>
      <c r="L196" t="s">
        <v>39</v>
      </c>
      <c r="M196">
        <v>95</v>
      </c>
      <c r="O196">
        <v>16.7</v>
      </c>
      <c r="P196">
        <v>16.7</v>
      </c>
      <c r="Q196">
        <v>66.599999999999994</v>
      </c>
      <c r="R196">
        <v>3600</v>
      </c>
      <c r="S196">
        <v>400</v>
      </c>
      <c r="T196">
        <v>1</v>
      </c>
      <c r="U196">
        <v>80</v>
      </c>
      <c r="V196">
        <f t="shared" si="9"/>
        <v>8.0000000000000002E-3</v>
      </c>
    </row>
    <row r="197" spans="1:22" x14ac:dyDescent="0.25">
      <c r="B197" t="s">
        <v>119</v>
      </c>
      <c r="C197" t="s">
        <v>164</v>
      </c>
      <c r="J197" t="s">
        <v>174</v>
      </c>
      <c r="K197">
        <v>5</v>
      </c>
      <c r="L197" t="s">
        <v>39</v>
      </c>
      <c r="M197">
        <v>95</v>
      </c>
      <c r="O197">
        <v>16.7</v>
      </c>
      <c r="P197">
        <v>16.7</v>
      </c>
      <c r="Q197">
        <v>66.599999999999994</v>
      </c>
      <c r="R197">
        <v>3600</v>
      </c>
      <c r="S197">
        <v>400</v>
      </c>
      <c r="T197">
        <v>6.4</v>
      </c>
      <c r="U197">
        <v>40</v>
      </c>
      <c r="V197">
        <f t="shared" si="9"/>
        <v>2.5600000000000001E-2</v>
      </c>
    </row>
    <row r="198" spans="1:22" x14ac:dyDescent="0.25">
      <c r="B198" t="s">
        <v>119</v>
      </c>
      <c r="C198" t="s">
        <v>94</v>
      </c>
      <c r="J198" t="s">
        <v>87</v>
      </c>
      <c r="K198">
        <v>5</v>
      </c>
      <c r="L198" t="s">
        <v>39</v>
      </c>
      <c r="M198">
        <v>95</v>
      </c>
      <c r="O198">
        <v>16.7</v>
      </c>
      <c r="P198">
        <v>16.7</v>
      </c>
      <c r="Q198">
        <v>66.599999999999994</v>
      </c>
      <c r="R198">
        <v>3600</v>
      </c>
      <c r="S198">
        <v>400</v>
      </c>
      <c r="T198">
        <v>0.8</v>
      </c>
      <c r="U198">
        <v>85</v>
      </c>
      <c r="V198">
        <f t="shared" si="9"/>
        <v>6.7999999999999996E-3</v>
      </c>
    </row>
    <row r="199" spans="1:22" x14ac:dyDescent="0.25">
      <c r="B199" t="s">
        <v>119</v>
      </c>
      <c r="C199" t="s">
        <v>94</v>
      </c>
      <c r="J199" t="s">
        <v>87</v>
      </c>
      <c r="K199">
        <v>5</v>
      </c>
      <c r="L199" t="s">
        <v>39</v>
      </c>
      <c r="M199">
        <v>95</v>
      </c>
      <c r="O199">
        <v>16.7</v>
      </c>
      <c r="P199">
        <v>16.7</v>
      </c>
      <c r="Q199">
        <v>66.599999999999994</v>
      </c>
      <c r="R199">
        <v>3600</v>
      </c>
      <c r="S199">
        <v>400</v>
      </c>
      <c r="T199">
        <v>7.4</v>
      </c>
      <c r="U199">
        <v>50</v>
      </c>
      <c r="V199">
        <f t="shared" si="9"/>
        <v>3.6999999999999998E-2</v>
      </c>
    </row>
    <row r="200" spans="1:22" x14ac:dyDescent="0.25">
      <c r="B200" t="s">
        <v>119</v>
      </c>
      <c r="C200" t="s">
        <v>94</v>
      </c>
      <c r="J200" t="s">
        <v>87</v>
      </c>
      <c r="K200">
        <v>2.4500000000000002</v>
      </c>
      <c r="L200" t="s">
        <v>39</v>
      </c>
      <c r="M200">
        <v>97.55</v>
      </c>
      <c r="O200">
        <v>16.7</v>
      </c>
      <c r="P200">
        <v>16.7</v>
      </c>
      <c r="Q200">
        <v>66.599999999999994</v>
      </c>
      <c r="R200">
        <v>3600</v>
      </c>
      <c r="S200">
        <v>400</v>
      </c>
      <c r="T200">
        <v>1.5</v>
      </c>
      <c r="U200">
        <v>75</v>
      </c>
      <c r="V200">
        <f t="shared" si="9"/>
        <v>1.125E-2</v>
      </c>
    </row>
    <row r="201" spans="1:22" x14ac:dyDescent="0.25">
      <c r="A201">
        <v>77</v>
      </c>
      <c r="B201" t="s">
        <v>119</v>
      </c>
      <c r="C201" t="s">
        <v>94</v>
      </c>
      <c r="J201" t="s">
        <v>87</v>
      </c>
      <c r="K201">
        <v>2.4500000000000002</v>
      </c>
      <c r="L201" t="s">
        <v>39</v>
      </c>
      <c r="M201">
        <v>97.55</v>
      </c>
      <c r="O201">
        <v>16.7</v>
      </c>
      <c r="P201">
        <v>16.7</v>
      </c>
      <c r="Q201">
        <v>66.599999999999994</v>
      </c>
      <c r="R201">
        <v>3600</v>
      </c>
      <c r="S201">
        <v>400</v>
      </c>
      <c r="T201">
        <v>10.3</v>
      </c>
      <c r="U201">
        <v>46</v>
      </c>
      <c r="V201">
        <f t="shared" si="9"/>
        <v>4.7379999999999999E-2</v>
      </c>
    </row>
    <row r="202" spans="1:22" x14ac:dyDescent="0.25">
      <c r="A202">
        <v>78</v>
      </c>
      <c r="B202" t="s">
        <v>120</v>
      </c>
      <c r="C202" t="s">
        <v>121</v>
      </c>
      <c r="J202" s="2" t="s">
        <v>38</v>
      </c>
      <c r="K202">
        <v>1.61</v>
      </c>
      <c r="L202" t="s">
        <v>124</v>
      </c>
      <c r="M202">
        <v>98.39</v>
      </c>
      <c r="O202">
        <v>10</v>
      </c>
      <c r="P202">
        <v>10</v>
      </c>
      <c r="Q202">
        <v>80</v>
      </c>
      <c r="R202">
        <v>3600</v>
      </c>
      <c r="S202">
        <v>460</v>
      </c>
      <c r="T202">
        <v>5.3</v>
      </c>
      <c r="U202">
        <v>60.9</v>
      </c>
      <c r="V202">
        <f t="shared" si="8"/>
        <v>3.2277E-2</v>
      </c>
    </row>
    <row r="203" spans="1:22" x14ac:dyDescent="0.25">
      <c r="A203">
        <v>79</v>
      </c>
      <c r="B203" t="s">
        <v>120</v>
      </c>
      <c r="C203" t="s">
        <v>122</v>
      </c>
      <c r="J203" s="2" t="s">
        <v>38</v>
      </c>
      <c r="K203">
        <v>100</v>
      </c>
      <c r="O203">
        <v>10</v>
      </c>
      <c r="P203">
        <v>10</v>
      </c>
      <c r="Q203">
        <v>80</v>
      </c>
      <c r="R203">
        <v>3600</v>
      </c>
      <c r="S203">
        <v>560</v>
      </c>
      <c r="T203">
        <v>41.4</v>
      </c>
      <c r="U203">
        <v>54.9</v>
      </c>
      <c r="V203">
        <f t="shared" si="8"/>
        <v>0.22728599999999996</v>
      </c>
    </row>
    <row r="204" spans="1:22" x14ac:dyDescent="0.25">
      <c r="A204">
        <v>80</v>
      </c>
      <c r="B204" t="s">
        <v>120</v>
      </c>
      <c r="C204" t="s">
        <v>122</v>
      </c>
      <c r="J204" s="2" t="s">
        <v>38</v>
      </c>
      <c r="K204">
        <v>100</v>
      </c>
      <c r="O204">
        <v>10</v>
      </c>
      <c r="P204">
        <v>10</v>
      </c>
      <c r="Q204">
        <v>80</v>
      </c>
      <c r="R204">
        <v>3600</v>
      </c>
      <c r="S204">
        <v>460</v>
      </c>
      <c r="T204">
        <v>2</v>
      </c>
      <c r="U204">
        <v>60</v>
      </c>
      <c r="V204">
        <f t="shared" si="8"/>
        <v>1.2E-2</v>
      </c>
    </row>
    <row r="205" spans="1:22" x14ac:dyDescent="0.25">
      <c r="A205">
        <v>81</v>
      </c>
      <c r="B205" t="s">
        <v>120</v>
      </c>
      <c r="C205" t="s">
        <v>123</v>
      </c>
      <c r="J205" t="s">
        <v>38</v>
      </c>
      <c r="K205">
        <v>2</v>
      </c>
      <c r="L205" t="s">
        <v>124</v>
      </c>
      <c r="M205">
        <v>98</v>
      </c>
      <c r="O205">
        <v>10</v>
      </c>
      <c r="P205">
        <v>10</v>
      </c>
      <c r="Q205">
        <v>80</v>
      </c>
      <c r="R205">
        <v>3600</v>
      </c>
      <c r="S205">
        <v>560</v>
      </c>
      <c r="T205">
        <v>31</v>
      </c>
      <c r="U205">
        <v>55</v>
      </c>
      <c r="V205">
        <f t="shared" si="8"/>
        <v>0.17050000000000001</v>
      </c>
    </row>
    <row r="206" spans="1:22" x14ac:dyDescent="0.25">
      <c r="A206">
        <v>82</v>
      </c>
      <c r="B206" t="s">
        <v>120</v>
      </c>
      <c r="C206" t="s">
        <v>123</v>
      </c>
      <c r="J206" t="s">
        <v>38</v>
      </c>
      <c r="K206">
        <v>2</v>
      </c>
      <c r="L206" t="s">
        <v>124</v>
      </c>
      <c r="M206">
        <v>98</v>
      </c>
      <c r="O206">
        <v>10</v>
      </c>
      <c r="P206">
        <v>10</v>
      </c>
      <c r="Q206">
        <v>80</v>
      </c>
      <c r="R206">
        <v>3600</v>
      </c>
      <c r="S206">
        <v>460</v>
      </c>
      <c r="T206">
        <v>3</v>
      </c>
      <c r="U206">
        <v>68</v>
      </c>
      <c r="V206">
        <f t="shared" si="8"/>
        <v>2.0400000000000001E-2</v>
      </c>
    </row>
    <row r="207" spans="1:22" x14ac:dyDescent="0.25">
      <c r="A207">
        <v>83</v>
      </c>
      <c r="B207" t="s">
        <v>120</v>
      </c>
      <c r="C207" t="s">
        <v>41</v>
      </c>
      <c r="J207" t="s">
        <v>16</v>
      </c>
      <c r="K207">
        <v>100</v>
      </c>
      <c r="O207">
        <v>10</v>
      </c>
      <c r="P207">
        <v>10</v>
      </c>
      <c r="Q207">
        <v>80</v>
      </c>
      <c r="R207">
        <v>3600</v>
      </c>
      <c r="S207">
        <v>560</v>
      </c>
      <c r="T207">
        <v>40.200000000000003</v>
      </c>
      <c r="U207">
        <v>47</v>
      </c>
      <c r="V207">
        <f t="shared" si="8"/>
        <v>0.18894</v>
      </c>
    </row>
    <row r="208" spans="1:22" x14ac:dyDescent="0.25">
      <c r="A208">
        <v>84</v>
      </c>
      <c r="B208" t="s">
        <v>120</v>
      </c>
      <c r="C208" t="s">
        <v>40</v>
      </c>
      <c r="J208" t="s">
        <v>38</v>
      </c>
      <c r="K208">
        <v>1.52</v>
      </c>
      <c r="L208" t="s">
        <v>34</v>
      </c>
      <c r="M208">
        <v>98.49</v>
      </c>
      <c r="O208">
        <v>10</v>
      </c>
      <c r="P208">
        <v>10</v>
      </c>
      <c r="Q208">
        <v>80</v>
      </c>
      <c r="R208">
        <v>3600</v>
      </c>
      <c r="S208">
        <v>560</v>
      </c>
      <c r="T208">
        <v>16</v>
      </c>
      <c r="U208">
        <v>42</v>
      </c>
      <c r="V208">
        <f t="shared" ref="V208:V228" si="10">T208*U208/10000</f>
        <v>6.7199999999999996E-2</v>
      </c>
    </row>
    <row r="209" spans="1:22" x14ac:dyDescent="0.25">
      <c r="A209">
        <v>85</v>
      </c>
      <c r="B209" t="s">
        <v>125</v>
      </c>
      <c r="C209" t="s">
        <v>126</v>
      </c>
      <c r="J209" t="s">
        <v>38</v>
      </c>
      <c r="K209">
        <v>100</v>
      </c>
      <c r="O209">
        <v>2.44</v>
      </c>
      <c r="P209">
        <v>2.44</v>
      </c>
      <c r="Q209">
        <v>95.12</v>
      </c>
      <c r="R209">
        <v>115200</v>
      </c>
      <c r="S209">
        <v>445</v>
      </c>
      <c r="T209">
        <v>18</v>
      </c>
      <c r="U209">
        <v>60.3</v>
      </c>
      <c r="V209">
        <f t="shared" si="10"/>
        <v>0.10853999999999998</v>
      </c>
    </row>
    <row r="210" spans="1:22" x14ac:dyDescent="0.25">
      <c r="A210">
        <v>86</v>
      </c>
      <c r="B210" t="s">
        <v>125</v>
      </c>
      <c r="C210" t="s">
        <v>127</v>
      </c>
      <c r="J210" t="s">
        <v>38</v>
      </c>
      <c r="K210">
        <v>100</v>
      </c>
      <c r="O210">
        <v>2.44</v>
      </c>
      <c r="P210">
        <v>2.44</v>
      </c>
      <c r="Q210">
        <v>95.12</v>
      </c>
      <c r="R210">
        <v>115200</v>
      </c>
      <c r="S210">
        <v>455</v>
      </c>
      <c r="T210">
        <v>14.8</v>
      </c>
      <c r="U210">
        <v>63.1</v>
      </c>
      <c r="V210">
        <f t="shared" si="10"/>
        <v>9.3388000000000013E-2</v>
      </c>
    </row>
    <row r="211" spans="1:22" x14ac:dyDescent="0.25">
      <c r="A211">
        <v>87</v>
      </c>
      <c r="B211" t="s">
        <v>125</v>
      </c>
      <c r="C211" t="s">
        <v>128</v>
      </c>
      <c r="J211" t="s">
        <v>38</v>
      </c>
      <c r="K211">
        <v>100</v>
      </c>
      <c r="O211">
        <v>2.44</v>
      </c>
      <c r="P211">
        <v>2.44</v>
      </c>
      <c r="Q211">
        <v>95.12</v>
      </c>
      <c r="R211">
        <v>115200</v>
      </c>
      <c r="S211">
        <v>545</v>
      </c>
      <c r="T211">
        <v>13.3</v>
      </c>
      <c r="U211">
        <v>64.5</v>
      </c>
      <c r="V211">
        <f t="shared" si="10"/>
        <v>8.5785E-2</v>
      </c>
    </row>
    <row r="212" spans="1:22" x14ac:dyDescent="0.25">
      <c r="A212">
        <v>88</v>
      </c>
      <c r="B212" t="s">
        <v>125</v>
      </c>
      <c r="C212" t="s">
        <v>129</v>
      </c>
      <c r="J212" t="s">
        <v>38</v>
      </c>
      <c r="K212">
        <v>100</v>
      </c>
      <c r="O212">
        <v>2.44</v>
      </c>
      <c r="P212">
        <v>2.44</v>
      </c>
      <c r="Q212">
        <v>95.12</v>
      </c>
      <c r="R212">
        <v>115200</v>
      </c>
      <c r="S212">
        <v>550</v>
      </c>
      <c r="T212">
        <v>1.4</v>
      </c>
      <c r="U212">
        <v>83.6</v>
      </c>
      <c r="V212">
        <f t="shared" si="10"/>
        <v>1.1703999999999997E-2</v>
      </c>
    </row>
    <row r="213" spans="1:22" x14ac:dyDescent="0.25">
      <c r="A213">
        <v>89</v>
      </c>
      <c r="B213" t="s">
        <v>130</v>
      </c>
      <c r="C213" t="s">
        <v>131</v>
      </c>
      <c r="J213" t="s">
        <v>16</v>
      </c>
      <c r="K213">
        <v>13.7</v>
      </c>
      <c r="L213" t="s">
        <v>34</v>
      </c>
      <c r="M213">
        <v>86.3</v>
      </c>
      <c r="O213">
        <v>16.7</v>
      </c>
      <c r="P213">
        <v>16.7</v>
      </c>
      <c r="Q213">
        <v>66.599999999999994</v>
      </c>
      <c r="R213">
        <v>3600</v>
      </c>
      <c r="S213">
        <v>490</v>
      </c>
      <c r="T213">
        <v>25.5</v>
      </c>
      <c r="U213">
        <v>60</v>
      </c>
      <c r="V213">
        <f t="shared" si="10"/>
        <v>0.153</v>
      </c>
    </row>
    <row r="214" spans="1:22" x14ac:dyDescent="0.25">
      <c r="A214">
        <v>90</v>
      </c>
      <c r="B214" t="s">
        <v>130</v>
      </c>
      <c r="C214" t="s">
        <v>132</v>
      </c>
      <c r="J214" t="s">
        <v>87</v>
      </c>
      <c r="K214">
        <v>10</v>
      </c>
      <c r="L214" t="s">
        <v>34</v>
      </c>
      <c r="M214">
        <v>90</v>
      </c>
      <c r="O214">
        <v>16.7</v>
      </c>
      <c r="P214">
        <v>16.7</v>
      </c>
      <c r="Q214">
        <v>66.599999999999994</v>
      </c>
      <c r="R214">
        <v>3600</v>
      </c>
      <c r="S214">
        <v>490</v>
      </c>
      <c r="T214">
        <v>24.7</v>
      </c>
      <c r="U214">
        <v>17.899999999999999</v>
      </c>
      <c r="V214">
        <f t="shared" si="10"/>
        <v>4.4212999999999995E-2</v>
      </c>
    </row>
    <row r="215" spans="1:22" x14ac:dyDescent="0.25">
      <c r="A215">
        <v>91</v>
      </c>
      <c r="B215" t="s">
        <v>133</v>
      </c>
      <c r="C215" t="s">
        <v>134</v>
      </c>
      <c r="J215" t="s">
        <v>16</v>
      </c>
      <c r="K215">
        <v>100</v>
      </c>
      <c r="O215">
        <v>16.7</v>
      </c>
      <c r="P215">
        <v>16.7</v>
      </c>
      <c r="Q215">
        <v>66.599999999999994</v>
      </c>
      <c r="R215">
        <v>21600</v>
      </c>
      <c r="S215">
        <v>450</v>
      </c>
      <c r="T215">
        <v>5</v>
      </c>
      <c r="U215">
        <v>89</v>
      </c>
      <c r="V215">
        <f t="shared" si="10"/>
        <v>4.4499999999999998E-2</v>
      </c>
    </row>
    <row r="216" spans="1:22" x14ac:dyDescent="0.25">
      <c r="A216">
        <v>92</v>
      </c>
      <c r="B216" t="s">
        <v>133</v>
      </c>
      <c r="C216" t="s">
        <v>134</v>
      </c>
      <c r="J216" t="s">
        <v>16</v>
      </c>
      <c r="K216">
        <v>100</v>
      </c>
      <c r="O216">
        <v>16.7</v>
      </c>
      <c r="P216">
        <v>16.7</v>
      </c>
      <c r="Q216">
        <v>66.599999999999994</v>
      </c>
      <c r="R216">
        <v>21600</v>
      </c>
      <c r="S216">
        <v>490</v>
      </c>
      <c r="T216">
        <v>21</v>
      </c>
      <c r="U216">
        <v>78</v>
      </c>
      <c r="V216">
        <f t="shared" si="10"/>
        <v>0.1638</v>
      </c>
    </row>
    <row r="217" spans="1:22" x14ac:dyDescent="0.25">
      <c r="A217">
        <v>93</v>
      </c>
      <c r="B217" t="s">
        <v>133</v>
      </c>
      <c r="C217" t="s">
        <v>134</v>
      </c>
      <c r="J217" t="s">
        <v>16</v>
      </c>
      <c r="K217">
        <v>100</v>
      </c>
      <c r="O217">
        <v>16.7</v>
      </c>
      <c r="P217">
        <v>16.7</v>
      </c>
      <c r="Q217">
        <v>66.599999999999994</v>
      </c>
      <c r="R217">
        <v>21600</v>
      </c>
      <c r="S217">
        <v>490</v>
      </c>
      <c r="T217">
        <v>20</v>
      </c>
      <c r="U217">
        <v>78</v>
      </c>
      <c r="V217">
        <f t="shared" si="10"/>
        <v>0.156</v>
      </c>
    </row>
    <row r="218" spans="1:22" x14ac:dyDescent="0.25">
      <c r="A218">
        <v>94</v>
      </c>
      <c r="B218" t="s">
        <v>133</v>
      </c>
      <c r="C218" t="s">
        <v>134</v>
      </c>
      <c r="J218" t="s">
        <v>16</v>
      </c>
      <c r="K218">
        <v>100</v>
      </c>
      <c r="O218">
        <v>16.7</v>
      </c>
      <c r="P218">
        <v>16.7</v>
      </c>
      <c r="Q218">
        <v>66.599999999999994</v>
      </c>
      <c r="R218">
        <v>21600</v>
      </c>
      <c r="S218">
        <v>510</v>
      </c>
      <c r="T218">
        <v>58</v>
      </c>
      <c r="U218">
        <v>48</v>
      </c>
      <c r="V218">
        <f t="shared" si="10"/>
        <v>0.27839999999999998</v>
      </c>
    </row>
    <row r="219" spans="1:22" x14ac:dyDescent="0.25">
      <c r="A219">
        <v>95</v>
      </c>
      <c r="B219" t="s">
        <v>133</v>
      </c>
      <c r="C219" t="s">
        <v>135</v>
      </c>
      <c r="J219" t="s">
        <v>16</v>
      </c>
      <c r="K219">
        <v>100</v>
      </c>
      <c r="O219">
        <v>16.7</v>
      </c>
      <c r="P219">
        <v>16.7</v>
      </c>
      <c r="Q219">
        <v>66.599999999999994</v>
      </c>
      <c r="R219">
        <v>21600</v>
      </c>
      <c r="S219">
        <v>510</v>
      </c>
      <c r="T219">
        <v>50.2</v>
      </c>
      <c r="U219">
        <v>48</v>
      </c>
      <c r="V219">
        <f t="shared" si="10"/>
        <v>0.24096000000000004</v>
      </c>
    </row>
    <row r="220" spans="1:22" x14ac:dyDescent="0.25">
      <c r="A220">
        <v>96</v>
      </c>
      <c r="B220" t="s">
        <v>133</v>
      </c>
      <c r="C220" t="s">
        <v>136</v>
      </c>
      <c r="J220" t="s">
        <v>16</v>
      </c>
      <c r="K220">
        <v>100</v>
      </c>
      <c r="O220">
        <v>16.7</v>
      </c>
      <c r="P220">
        <v>16.7</v>
      </c>
      <c r="Q220">
        <v>66.599999999999994</v>
      </c>
      <c r="S220">
        <v>510</v>
      </c>
      <c r="T220">
        <v>49.5</v>
      </c>
      <c r="U220">
        <v>42</v>
      </c>
      <c r="V220">
        <f t="shared" si="10"/>
        <v>0.2079</v>
      </c>
    </row>
    <row r="221" spans="1:22" x14ac:dyDescent="0.25">
      <c r="A221">
        <v>97</v>
      </c>
      <c r="B221" t="s">
        <v>137</v>
      </c>
      <c r="C221" t="s">
        <v>138</v>
      </c>
      <c r="J221" t="s">
        <v>38</v>
      </c>
      <c r="K221">
        <v>2.48</v>
      </c>
      <c r="L221" t="s">
        <v>34</v>
      </c>
      <c r="M221">
        <v>97.52</v>
      </c>
      <c r="O221">
        <v>16.7</v>
      </c>
      <c r="P221">
        <v>25.2</v>
      </c>
      <c r="Q221">
        <v>58.1</v>
      </c>
      <c r="R221">
        <v>14328</v>
      </c>
      <c r="S221">
        <v>500</v>
      </c>
      <c r="T221">
        <v>3.9</v>
      </c>
      <c r="U221">
        <v>83.6</v>
      </c>
      <c r="V221">
        <f t="shared" si="10"/>
        <v>3.2603999999999994E-2</v>
      </c>
    </row>
    <row r="222" spans="1:22" x14ac:dyDescent="0.25">
      <c r="A222">
        <v>98</v>
      </c>
      <c r="B222" t="s">
        <v>137</v>
      </c>
      <c r="C222" t="s">
        <v>138</v>
      </c>
      <c r="J222" t="s">
        <v>38</v>
      </c>
      <c r="K222">
        <v>2.48</v>
      </c>
      <c r="L222" t="s">
        <v>34</v>
      </c>
      <c r="M222">
        <v>97.52</v>
      </c>
      <c r="O222">
        <v>16.7</v>
      </c>
      <c r="P222">
        <v>25.2</v>
      </c>
      <c r="Q222">
        <v>58.1</v>
      </c>
      <c r="R222">
        <v>14328</v>
      </c>
      <c r="S222">
        <v>540</v>
      </c>
      <c r="T222">
        <v>29.8</v>
      </c>
      <c r="U222">
        <v>71</v>
      </c>
      <c r="V222">
        <f t="shared" si="10"/>
        <v>0.21158000000000002</v>
      </c>
    </row>
    <row r="223" spans="1:22" x14ac:dyDescent="0.25">
      <c r="A223">
        <v>99</v>
      </c>
      <c r="B223" t="s">
        <v>139</v>
      </c>
      <c r="C223" t="s">
        <v>141</v>
      </c>
      <c r="J223" t="s">
        <v>87</v>
      </c>
      <c r="K223">
        <v>6</v>
      </c>
      <c r="L223" t="s">
        <v>34</v>
      </c>
      <c r="M223">
        <v>94</v>
      </c>
      <c r="O223">
        <v>25</v>
      </c>
      <c r="P223">
        <v>25</v>
      </c>
      <c r="Q223">
        <v>50</v>
      </c>
      <c r="S223">
        <v>535</v>
      </c>
      <c r="T223">
        <v>10.4</v>
      </c>
      <c r="U223">
        <v>82.8</v>
      </c>
      <c r="V223">
        <f t="shared" si="10"/>
        <v>8.6111999999999994E-2</v>
      </c>
    </row>
    <row r="224" spans="1:22" x14ac:dyDescent="0.25">
      <c r="A224">
        <v>100</v>
      </c>
      <c r="B224" t="s">
        <v>139</v>
      </c>
      <c r="C224" t="s">
        <v>141</v>
      </c>
      <c r="J224" t="s">
        <v>86</v>
      </c>
      <c r="K224">
        <v>6</v>
      </c>
      <c r="L224" t="s">
        <v>142</v>
      </c>
      <c r="M224">
        <v>94</v>
      </c>
      <c r="O224">
        <v>25</v>
      </c>
      <c r="P224">
        <v>25</v>
      </c>
      <c r="Q224">
        <v>50</v>
      </c>
      <c r="S224">
        <v>545</v>
      </c>
      <c r="T224">
        <v>19.2</v>
      </c>
      <c r="U224">
        <v>74.5</v>
      </c>
      <c r="V224">
        <f t="shared" si="10"/>
        <v>0.14303999999999997</v>
      </c>
    </row>
    <row r="225" spans="1:22" x14ac:dyDescent="0.25">
      <c r="A225">
        <v>101</v>
      </c>
      <c r="B225" t="s">
        <v>139</v>
      </c>
      <c r="C225" t="s">
        <v>141</v>
      </c>
      <c r="J225" t="s">
        <v>86</v>
      </c>
      <c r="K225">
        <v>6</v>
      </c>
      <c r="L225" t="s">
        <v>142</v>
      </c>
      <c r="M225">
        <v>94</v>
      </c>
      <c r="O225">
        <v>25</v>
      </c>
      <c r="P225">
        <v>25</v>
      </c>
      <c r="Q225">
        <v>50</v>
      </c>
      <c r="S225">
        <v>520</v>
      </c>
      <c r="T225">
        <v>2.7</v>
      </c>
      <c r="U225">
        <v>85</v>
      </c>
      <c r="V225">
        <f t="shared" si="10"/>
        <v>2.2950000000000002E-2</v>
      </c>
    </row>
    <row r="226" spans="1:22" x14ac:dyDescent="0.25">
      <c r="A226">
        <v>102</v>
      </c>
      <c r="B226" t="s">
        <v>139</v>
      </c>
      <c r="C226" t="s">
        <v>140</v>
      </c>
      <c r="J226" t="s">
        <v>87</v>
      </c>
      <c r="K226">
        <v>6</v>
      </c>
      <c r="L226" t="s">
        <v>142</v>
      </c>
      <c r="M226">
        <v>94</v>
      </c>
      <c r="O226">
        <v>25</v>
      </c>
      <c r="P226">
        <v>25</v>
      </c>
      <c r="Q226">
        <v>50</v>
      </c>
      <c r="S226">
        <v>520</v>
      </c>
      <c r="T226">
        <v>2.2000000000000002</v>
      </c>
      <c r="U226">
        <v>92</v>
      </c>
      <c r="V226">
        <f t="shared" si="10"/>
        <v>2.0240000000000001E-2</v>
      </c>
    </row>
    <row r="227" spans="1:22" x14ac:dyDescent="0.25">
      <c r="A227">
        <v>103</v>
      </c>
      <c r="B227" t="s">
        <v>139</v>
      </c>
      <c r="C227" t="s">
        <v>79</v>
      </c>
      <c r="J227" t="s">
        <v>86</v>
      </c>
      <c r="K227">
        <v>6</v>
      </c>
      <c r="L227" t="s">
        <v>142</v>
      </c>
      <c r="M227">
        <v>94</v>
      </c>
      <c r="O227">
        <v>25</v>
      </c>
      <c r="P227">
        <v>25</v>
      </c>
      <c r="Q227">
        <v>50</v>
      </c>
      <c r="S227">
        <v>520</v>
      </c>
      <c r="T227">
        <v>2</v>
      </c>
      <c r="U227">
        <v>91</v>
      </c>
      <c r="V227">
        <f t="shared" si="10"/>
        <v>1.8200000000000001E-2</v>
      </c>
    </row>
    <row r="228" spans="1:22" x14ac:dyDescent="0.25">
      <c r="A228">
        <v>104</v>
      </c>
      <c r="B228" t="s">
        <v>139</v>
      </c>
      <c r="C228" t="s">
        <v>80</v>
      </c>
      <c r="J228" t="s">
        <v>86</v>
      </c>
      <c r="K228">
        <v>6</v>
      </c>
      <c r="L228" t="s">
        <v>110</v>
      </c>
      <c r="M228">
        <v>94</v>
      </c>
      <c r="O228">
        <v>25</v>
      </c>
      <c r="P228">
        <v>25</v>
      </c>
      <c r="Q228">
        <v>50</v>
      </c>
      <c r="S228">
        <v>520</v>
      </c>
      <c r="T228">
        <v>2.4</v>
      </c>
      <c r="U228">
        <v>86</v>
      </c>
      <c r="V228">
        <f t="shared" si="10"/>
        <v>2.0640000000000002E-2</v>
      </c>
    </row>
  </sheetData>
  <phoneticPr fontId="1" type="noConversion"/>
  <hyperlinks>
    <hyperlink ref="C66" r:id="rId1" xr:uid="{12846333-2920-46A4-905E-E4C093A145CC}"/>
    <hyperlink ref="C121" r:id="rId2" xr:uid="{6F2EE698-4E44-43F5-940F-5668B4C2F45D}"/>
    <hyperlink ref="C122" r:id="rId3" xr:uid="{7A7F0F57-3854-4E6B-B6E9-FD6718E14DDA}"/>
    <hyperlink ref="C123" r:id="rId4" display="B2O3@BPO4-600" xr:uid="{CEDCF55E-6822-45E7-A01E-9D50165E6302}"/>
    <hyperlink ref="C124" r:id="rId5" display="B2O3@BPO4-800" xr:uid="{90BFE22F-57DF-4601-A3B1-C3A62D578FBE}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2023-03-31T07:53:07Z</dcterms:modified>
</cp:coreProperties>
</file>