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8DBEB2C-2F72-4496-A697-9231C6416B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" i="1" l="1"/>
  <c r="AA5" i="1"/>
  <c r="AA88" i="1"/>
  <c r="AA87" i="1"/>
  <c r="AA89" i="1"/>
  <c r="AA90" i="1"/>
  <c r="AA94" i="1"/>
  <c r="AA93" i="1"/>
  <c r="AA92" i="1"/>
  <c r="AA46" i="1"/>
  <c r="AA45" i="1"/>
  <c r="AA44" i="1"/>
  <c r="AA43" i="1"/>
  <c r="AA42" i="1"/>
  <c r="AA29" i="1"/>
  <c r="AA28" i="1"/>
  <c r="AA27" i="1"/>
  <c r="AA91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4" i="1"/>
  <c r="AA3" i="1"/>
  <c r="AA2" i="1"/>
</calcChain>
</file>

<file path=xl/sharedStrings.xml><?xml version="1.0" encoding="utf-8"?>
<sst xmlns="http://schemas.openxmlformats.org/spreadsheetml/2006/main" count="345" uniqueCount="141">
  <si>
    <t>催化剂种类</t>
    <phoneticPr fontId="1" type="noConversion"/>
  </si>
  <si>
    <t>金属1</t>
    <phoneticPr fontId="1" type="noConversion"/>
  </si>
  <si>
    <t>金属2</t>
    <phoneticPr fontId="1" type="noConversion"/>
  </si>
  <si>
    <t>非金属1</t>
    <phoneticPr fontId="1" type="noConversion"/>
  </si>
  <si>
    <t>负载1</t>
    <phoneticPr fontId="1" type="noConversion"/>
  </si>
  <si>
    <t>形式（1-空，2-负载，3-纳米管，4-金属，5，边缘羟基化，6-等离子体，7-分子筛）</t>
    <phoneticPr fontId="1" type="noConversion"/>
  </si>
  <si>
    <t>表面积</t>
    <phoneticPr fontId="1" type="noConversion"/>
  </si>
  <si>
    <t>Ea</t>
    <phoneticPr fontId="1" type="noConversion"/>
  </si>
  <si>
    <t>C2H6</t>
    <phoneticPr fontId="1" type="noConversion"/>
  </si>
  <si>
    <t>C3H8</t>
    <phoneticPr fontId="1" type="noConversion"/>
  </si>
  <si>
    <t>O2</t>
    <phoneticPr fontId="1" type="noConversion"/>
  </si>
  <si>
    <t>NH3</t>
    <phoneticPr fontId="1" type="noConversion"/>
  </si>
  <si>
    <t>保护气体</t>
    <phoneticPr fontId="1" type="noConversion"/>
  </si>
  <si>
    <t>温度</t>
    <phoneticPr fontId="1" type="noConversion"/>
  </si>
  <si>
    <t>丙烷转化率</t>
    <phoneticPr fontId="1" type="noConversion"/>
  </si>
  <si>
    <t>C2-C3烯烃选择性</t>
    <phoneticPr fontId="1" type="noConversion"/>
  </si>
  <si>
    <t>丙烯选择性</t>
    <phoneticPr fontId="1" type="noConversion"/>
  </si>
  <si>
    <t>BN</t>
    <phoneticPr fontId="1" type="noConversion"/>
  </si>
  <si>
    <t>h-BN(commerical,Sigma-Aldrich)</t>
    <phoneticPr fontId="1" type="noConversion"/>
  </si>
  <si>
    <t>BN(Commerical,Alfa-Aesar)</t>
    <phoneticPr fontId="1" type="noConversion"/>
  </si>
  <si>
    <t>BNNT(boron nitride nanotube,BNNT,LLC)</t>
    <phoneticPr fontId="1" type="noConversion"/>
  </si>
  <si>
    <t>BNNT</t>
    <phoneticPr fontId="1" type="noConversion"/>
  </si>
  <si>
    <t>BN（boric acid as boron precursor）</t>
    <phoneticPr fontId="1" type="noConversion"/>
  </si>
  <si>
    <t>BN（100h time-on-stream,TOS）</t>
    <phoneticPr fontId="1" type="noConversion"/>
  </si>
  <si>
    <t>h-BN/SiO2nf(initial activity)</t>
    <phoneticPr fontId="1" type="noConversion"/>
  </si>
  <si>
    <t>SiO2</t>
    <phoneticPr fontId="1" type="noConversion"/>
  </si>
  <si>
    <t>h-BN/SiO2nf(TOS=500min)</t>
    <phoneticPr fontId="1" type="noConversion"/>
  </si>
  <si>
    <t>B/OAC</t>
    <phoneticPr fontId="1" type="noConversion"/>
  </si>
  <si>
    <t>B</t>
    <phoneticPr fontId="1" type="noConversion"/>
  </si>
  <si>
    <t>C</t>
    <phoneticPr fontId="1" type="noConversion"/>
  </si>
  <si>
    <t>h-BN</t>
    <phoneticPr fontId="1" type="noConversion"/>
  </si>
  <si>
    <t>B/SiO2</t>
    <phoneticPr fontId="1" type="noConversion"/>
  </si>
  <si>
    <t>BN-950</t>
    <phoneticPr fontId="1" type="noConversion"/>
  </si>
  <si>
    <t>BN-1100</t>
    <phoneticPr fontId="1" type="noConversion"/>
  </si>
  <si>
    <t>BN-1300</t>
    <phoneticPr fontId="1" type="noConversion"/>
  </si>
  <si>
    <t>BN-1450</t>
    <phoneticPr fontId="1" type="noConversion"/>
  </si>
  <si>
    <t>MgO-BN</t>
    <phoneticPr fontId="1" type="noConversion"/>
  </si>
  <si>
    <t>Mg</t>
    <phoneticPr fontId="1" type="noConversion"/>
  </si>
  <si>
    <t>BN/SiO2</t>
    <phoneticPr fontId="1" type="noConversion"/>
  </si>
  <si>
    <t>BN/SBA-15</t>
    <phoneticPr fontId="1" type="noConversion"/>
  </si>
  <si>
    <t>SBA-15</t>
    <phoneticPr fontId="1" type="noConversion"/>
  </si>
  <si>
    <t>BPO4</t>
    <phoneticPr fontId="1" type="noConversion"/>
  </si>
  <si>
    <t>h-BN(high surface area with fast quenching and liquid exfoliation strategy)</t>
    <phoneticPr fontId="1" type="noConversion"/>
  </si>
  <si>
    <t>h-BN(commercial,Johnson Mtthey stregy)</t>
    <phoneticPr fontId="1" type="noConversion"/>
  </si>
  <si>
    <t>Box/SiO2</t>
    <phoneticPr fontId="1" type="noConversion"/>
  </si>
  <si>
    <t>BNOH</t>
    <phoneticPr fontId="1" type="noConversion"/>
  </si>
  <si>
    <t>B4C</t>
    <phoneticPr fontId="1" type="noConversion"/>
  </si>
  <si>
    <t>CB</t>
    <phoneticPr fontId="1" type="noConversion"/>
  </si>
  <si>
    <t>B2O3</t>
    <phoneticPr fontId="1" type="noConversion"/>
  </si>
  <si>
    <t>B2O3</t>
  </si>
  <si>
    <t>BPO4</t>
  </si>
  <si>
    <t>B2O3/SiO2</t>
    <phoneticPr fontId="1" type="noConversion"/>
  </si>
  <si>
    <t>B2O3/γ-Al2O3</t>
    <phoneticPr fontId="1" type="noConversion"/>
  </si>
  <si>
    <t>Al2O3</t>
    <phoneticPr fontId="1" type="noConversion"/>
  </si>
  <si>
    <t>BPO4(OM)(macroporous)</t>
    <phoneticPr fontId="1" type="noConversion"/>
  </si>
  <si>
    <t>BPO5(OM)(macroporous)</t>
  </si>
  <si>
    <t>BPO6(OM)(macroporous)</t>
  </si>
  <si>
    <t>BPO4(BUllk)</t>
    <phoneticPr fontId="1" type="noConversion"/>
  </si>
  <si>
    <t>B-CNF</t>
    <phoneticPr fontId="1" type="noConversion"/>
  </si>
  <si>
    <t>h-BN(commercial,Alfa Aesar)</t>
    <phoneticPr fontId="1" type="noConversion"/>
  </si>
  <si>
    <t>h-BN(synthesized high surface area)</t>
    <phoneticPr fontId="1" type="noConversion"/>
  </si>
  <si>
    <t>B2O3/SBA-15</t>
    <phoneticPr fontId="1" type="noConversion"/>
  </si>
  <si>
    <t>B-MFI-3.0</t>
    <phoneticPr fontId="1" type="noConversion"/>
  </si>
  <si>
    <t>B-MFI-3.3</t>
    <phoneticPr fontId="1" type="noConversion"/>
  </si>
  <si>
    <t>B-MFI-3.5</t>
    <phoneticPr fontId="1" type="noConversion"/>
  </si>
  <si>
    <t>B-MFI-5.0</t>
    <phoneticPr fontId="1" type="noConversion"/>
  </si>
  <si>
    <t>序号</t>
    <phoneticPr fontId="1" type="noConversion"/>
  </si>
  <si>
    <t>催化剂引用的文献</t>
    <phoneticPr fontId="1" type="noConversion"/>
  </si>
  <si>
    <t>Science. 2016, 354(6319), 1570–1573. DOI: 10.1126/science.aaf7885</t>
  </si>
  <si>
    <t>Science. 2016, 354(6319), 1570–1573. DOI: 10.1126/science.aaf7885</t>
    <phoneticPr fontId="1" type="noConversion"/>
  </si>
  <si>
    <t>J. Am. Chem. Soc. 2022, 144(13), 5930–5936. DOI: 10.1021/jacs.1c13563</t>
    <phoneticPr fontId="1" type="noConversion"/>
  </si>
  <si>
    <t>ACS Omega. 2018, 3(1), 369–374. DOI: 10.1021/acsomega. 7b01489</t>
  </si>
  <si>
    <t>ChemCatChem. 2021, 13(14), 3312–3318. DOI: 10.1002/cctc.202100476</t>
  </si>
  <si>
    <t>ChemCatChem. 2021, 13(16), 3611–3618. DOI: 10.1002/cctc.202100759</t>
  </si>
  <si>
    <t>ChemCatChem. 2021, 13(16), 3611–3618. DOI: 10.1002/cctc.202100759</t>
    <phoneticPr fontId="1" type="noConversion"/>
  </si>
  <si>
    <t>J. Catal. 2021, 393, 149–158. DOI: 10.1016/j.jcat.2020.11.029</t>
  </si>
  <si>
    <t>J. Catal. 2021, 393, 149–158. DOI: 10.1016/j.jcat.2020.11.029</t>
    <phoneticPr fontId="1" type="noConversion"/>
  </si>
  <si>
    <t>Ind. Eng. Chem. Res. 2019, 58(6), 2170–2180. DOI: 10.1021/acs.iecr.8b04906</t>
    <phoneticPr fontId="1" type="noConversion"/>
  </si>
  <si>
    <t>Ind. Eng. Chem. Res. 2019, 58(6), 2170–2180. DOI: 10.1021/acs.iecr.8b04906</t>
  </si>
  <si>
    <t>Angew. Chem. Int. Ed. 2020, 59(21), 8042–8046. DOI: 10.1002/anie.202002440</t>
  </si>
  <si>
    <t>ChemCatChem. 2017, 9 (10), 1788–1793. DOI: 10.1002/cctc.201700004</t>
  </si>
  <si>
    <t>ChemCatChem. 2017, 9(19), 3623–3626. DOI: 10.1002/ cctc.201701140</t>
  </si>
  <si>
    <t>J. Catal. 2020, 381, 599–607. DOI: 10.1016/j.jcat.2019.11.028</t>
  </si>
  <si>
    <t>Chin. J. Catal. 2020, 41(12), 1837–1845. DOI: 10.1016/s1872-2067(20)63654-3</t>
  </si>
  <si>
    <t>ChemSusChem. 2014, 7(9), 2496–2504. DOI: 10.1002/cssc.201402363</t>
  </si>
  <si>
    <t>J. Phys. Chem. C. 2019, 123(44), 27000–27011. DOI: 10. 1021/acs.jpcc.9b07429</t>
  </si>
  <si>
    <t>Chem. Commun. 2020, 56(68), 9882–9885. DOI: 10.1039/d0cc02822c</t>
  </si>
  <si>
    <t>Appl. Catal. A. 2021, 623. DOI: 10.1016/j.apcata.2021.118271</t>
  </si>
  <si>
    <t>Catal. 2021, 11(15), 9370–9376. DOI: 10.1021/acscatal.1c02168</t>
  </si>
  <si>
    <t>ACS Catal. 2019, 9(9), 8263–8270. DOI: 10.1021/acscatal.9b02284</t>
  </si>
  <si>
    <t>J. Catal. 2022, 408, 133–141. DOI: 10.1016/j.jcat.2022. 02.017</t>
  </si>
  <si>
    <t>J. Am. Chem. Soc. 2020, 142(19), 8755–8762. DOI: 10.1021/ jacs.0c01023</t>
  </si>
  <si>
    <t>SS-BNNSs</t>
    <phoneticPr fontId="1" type="noConversion"/>
  </si>
  <si>
    <t>C-BNNSs</t>
    <phoneticPr fontId="1" type="noConversion"/>
  </si>
  <si>
    <t>P-BNFs</t>
    <phoneticPr fontId="1" type="noConversion"/>
  </si>
  <si>
    <t>GHSV</t>
    <phoneticPr fontId="1" type="noConversion"/>
  </si>
  <si>
    <t>Chin. J. Catal. 2021, 42(10), 1782–1789. DOI: 10.1016/s1872-2067(21)63809-3</t>
  </si>
  <si>
    <t>PBSN</t>
    <phoneticPr fontId="1" type="noConversion"/>
  </si>
  <si>
    <t>SiO2</t>
  </si>
  <si>
    <t>占比1</t>
    <phoneticPr fontId="1" type="noConversion"/>
  </si>
  <si>
    <t>金属1电负性</t>
    <phoneticPr fontId="1" type="noConversion"/>
  </si>
  <si>
    <t>占比2</t>
    <phoneticPr fontId="1" type="noConversion"/>
  </si>
  <si>
    <t>金属2电负性</t>
    <phoneticPr fontId="1" type="noConversion"/>
  </si>
  <si>
    <t>占比3</t>
    <phoneticPr fontId="1" type="noConversion"/>
  </si>
  <si>
    <t>占比4</t>
    <phoneticPr fontId="1" type="noConversion"/>
  </si>
  <si>
    <t>丙烯产率</t>
    <phoneticPr fontId="1" type="noConversion"/>
  </si>
  <si>
    <t>Sci. Adv. 2019, 5(3), eaav8063. DOI: 10.1126/ sciadv.aav8063</t>
  </si>
  <si>
    <t>h-BN(commercial,Qinghuang dao Eno High-Tech Material Develop Co.Ltd)</t>
    <phoneticPr fontId="1" type="noConversion"/>
  </si>
  <si>
    <t>ACS Omega. 2018, 3(1), 369–374. DOI: 10.1021/acsomega. 7b01489</t>
    <phoneticPr fontId="1" type="noConversion"/>
  </si>
  <si>
    <t>BN-u（urea as boron precursor）</t>
    <phoneticPr fontId="1" type="noConversion"/>
  </si>
  <si>
    <t>BN-m（melamine as boron precursor）</t>
    <phoneticPr fontId="1" type="noConversion"/>
  </si>
  <si>
    <t>Angew. Chem. Int. Ed. 2009, 48(37), 6913–6917. DOI: 10.1002/anie.200901826</t>
  </si>
  <si>
    <t>Science. 2021, 372(6537), 76–80. DOI: 10.1126/science.abe7935</t>
  </si>
  <si>
    <t>S-1</t>
    <phoneticPr fontId="1" type="noConversion"/>
  </si>
  <si>
    <t>B-Beta zeolite</t>
    <phoneticPr fontId="1" type="noConversion"/>
  </si>
  <si>
    <t>B/S-1</t>
    <phoneticPr fontId="1" type="noConversion"/>
  </si>
  <si>
    <t>Appl. Surf. Sci. 2021, 537, 147927. DOI: 10.1016/j.apsusc.2020. 147927</t>
  </si>
  <si>
    <t>B2O3@BPO4-600</t>
    <phoneticPr fontId="1" type="noConversion"/>
  </si>
  <si>
    <t>B2O3@BPO4-800</t>
    <phoneticPr fontId="1" type="noConversion"/>
  </si>
  <si>
    <t>B2O3@BPO4-1000</t>
  </si>
  <si>
    <t>B2O3@BPO4-1200</t>
  </si>
  <si>
    <t>Angew. Chem. Int. Ed. 2021, 60(36), 19691–19695. DOI: 10.1002/anie. 202106713.</t>
  </si>
  <si>
    <t>JACS Au. 2022, 25, 1096–1104. DOI:10.1021/jacsau.1c00542</t>
  </si>
  <si>
    <t>V-BN-T</t>
    <phoneticPr fontId="1" type="noConversion"/>
  </si>
  <si>
    <t>V</t>
    <phoneticPr fontId="1" type="noConversion"/>
  </si>
  <si>
    <t>Commerical BN(2.75mg)</t>
    <phoneticPr fontId="1" type="noConversion"/>
  </si>
  <si>
    <t>Commerical BN(5mg)</t>
    <phoneticPr fontId="1" type="noConversion"/>
  </si>
  <si>
    <t>Ti2B</t>
    <phoneticPr fontId="1" type="noConversion"/>
  </si>
  <si>
    <t>Ti</t>
    <phoneticPr fontId="1" type="noConversion"/>
  </si>
  <si>
    <t>NiB</t>
    <phoneticPr fontId="1" type="noConversion"/>
  </si>
  <si>
    <t>Ni</t>
    <phoneticPr fontId="1" type="noConversion"/>
  </si>
  <si>
    <t>HfB2</t>
    <phoneticPr fontId="1" type="noConversion"/>
  </si>
  <si>
    <t>Hf</t>
    <phoneticPr fontId="1" type="noConversion"/>
  </si>
  <si>
    <t>WB</t>
    <phoneticPr fontId="1" type="noConversion"/>
  </si>
  <si>
    <t>W</t>
    <phoneticPr fontId="1" type="noConversion"/>
  </si>
  <si>
    <t>B2O3/quartz powder</t>
    <phoneticPr fontId="1" type="noConversion"/>
  </si>
  <si>
    <t>. J. Catal. 2020, 385, 176–182. DOI: 10.1016/j.jcat.2020.03.021</t>
  </si>
  <si>
    <t>BZEO-2</t>
    <phoneticPr fontId="1" type="noConversion"/>
  </si>
  <si>
    <t>J. Am. Chem. Soc. 2022, 144(13), 5930–5936. DOI: 10.1021/jacs.1c13563</t>
  </si>
  <si>
    <t>BONNTs</t>
    <phoneticPr fontId="1" type="noConversion"/>
  </si>
  <si>
    <t>BON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</si>
</sst>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2O3@BPO4-600" TargetMode="External"/><Relationship Id="rId2" Type="http://schemas.openxmlformats.org/officeDocument/2006/relationships/hyperlink" Target="mailto:B2O3@BPO4-800" TargetMode="External"/><Relationship Id="rId1" Type="http://schemas.openxmlformats.org/officeDocument/2006/relationships/hyperlink" Target="mailto:B2O3@BPO4-60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2O3@BPO4-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4"/>
  <sheetViews>
    <sheetView tabSelected="1" topLeftCell="F38" zoomScale="103" zoomScaleNormal="70" workbookViewId="0">
      <selection activeCell="N48" sqref="N48"/>
    </sheetView>
  </sheetViews>
  <sheetFormatPr defaultRowHeight="13.8" x14ac:dyDescent="0.25"/>
  <cols>
    <col min="2" max="2" width="84.77734375" customWidth="1"/>
    <col min="3" max="3" width="70.33203125" customWidth="1"/>
    <col min="5" max="5" width="80.5546875" customWidth="1"/>
    <col min="14" max="14" width="78.5546875" customWidth="1"/>
    <col min="15" max="15" width="11.5546875" customWidth="1"/>
    <col min="16" max="18" width="12.21875" customWidth="1"/>
  </cols>
  <sheetData>
    <row r="1" spans="1:27" x14ac:dyDescent="0.25">
      <c r="A1" t="s">
        <v>66</v>
      </c>
      <c r="B1" t="s">
        <v>67</v>
      </c>
      <c r="C1" t="s">
        <v>0</v>
      </c>
      <c r="D1" t="s">
        <v>1</v>
      </c>
      <c r="E1" t="s">
        <v>99</v>
      </c>
      <c r="F1" t="s">
        <v>100</v>
      </c>
      <c r="G1" t="s">
        <v>2</v>
      </c>
      <c r="H1" t="s">
        <v>101</v>
      </c>
      <c r="I1" t="s">
        <v>102</v>
      </c>
      <c r="J1" t="s">
        <v>3</v>
      </c>
      <c r="K1" t="s">
        <v>103</v>
      </c>
      <c r="L1" t="s">
        <v>4</v>
      </c>
      <c r="M1" t="s">
        <v>104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95</v>
      </c>
      <c r="W1" t="s">
        <v>13</v>
      </c>
      <c r="X1" t="s">
        <v>14</v>
      </c>
      <c r="Y1" t="s">
        <v>15</v>
      </c>
      <c r="Z1" t="s">
        <v>16</v>
      </c>
      <c r="AA1" t="s">
        <v>105</v>
      </c>
    </row>
    <row r="2" spans="1:27" x14ac:dyDescent="0.25">
      <c r="A2">
        <v>3</v>
      </c>
      <c r="B2" t="s">
        <v>68</v>
      </c>
      <c r="C2" t="s">
        <v>18</v>
      </c>
      <c r="J2" t="s">
        <v>17</v>
      </c>
      <c r="K2">
        <v>100</v>
      </c>
      <c r="N2">
        <v>1</v>
      </c>
      <c r="O2">
        <v>16</v>
      </c>
      <c r="P2">
        <v>253</v>
      </c>
      <c r="R2">
        <v>30</v>
      </c>
      <c r="S2">
        <v>15</v>
      </c>
      <c r="U2">
        <v>55</v>
      </c>
      <c r="V2">
        <v>8000</v>
      </c>
      <c r="W2">
        <v>490</v>
      </c>
      <c r="X2">
        <v>14</v>
      </c>
      <c r="Y2">
        <v>91</v>
      </c>
      <c r="Z2">
        <v>79</v>
      </c>
      <c r="AA2">
        <f t="shared" ref="AA2:AA63" si="0">X2*Z2/10000</f>
        <v>0.1106</v>
      </c>
    </row>
    <row r="3" spans="1:27" x14ac:dyDescent="0.25">
      <c r="A3">
        <v>4</v>
      </c>
      <c r="B3" t="s">
        <v>69</v>
      </c>
      <c r="C3" t="s">
        <v>19</v>
      </c>
      <c r="J3" t="s">
        <v>17</v>
      </c>
      <c r="K3">
        <v>100</v>
      </c>
      <c r="N3">
        <v>1</v>
      </c>
      <c r="R3">
        <v>30</v>
      </c>
      <c r="S3">
        <v>15</v>
      </c>
      <c r="U3">
        <v>55</v>
      </c>
      <c r="V3">
        <v>8000</v>
      </c>
      <c r="W3">
        <v>490</v>
      </c>
      <c r="X3">
        <v>10</v>
      </c>
      <c r="Z3">
        <v>81</v>
      </c>
      <c r="AA3">
        <f t="shared" si="0"/>
        <v>8.1000000000000003E-2</v>
      </c>
    </row>
    <row r="4" spans="1:27" x14ac:dyDescent="0.25">
      <c r="A4">
        <v>5</v>
      </c>
      <c r="B4" t="s">
        <v>69</v>
      </c>
      <c r="C4" t="s">
        <v>20</v>
      </c>
      <c r="J4" t="s">
        <v>17</v>
      </c>
      <c r="K4">
        <v>100</v>
      </c>
      <c r="N4">
        <v>3</v>
      </c>
      <c r="O4">
        <v>97</v>
      </c>
      <c r="R4">
        <v>30</v>
      </c>
      <c r="S4">
        <v>15</v>
      </c>
      <c r="U4">
        <v>55</v>
      </c>
      <c r="V4">
        <v>60000</v>
      </c>
      <c r="W4">
        <v>490</v>
      </c>
      <c r="X4">
        <v>16.5</v>
      </c>
      <c r="Y4">
        <v>85</v>
      </c>
      <c r="Z4">
        <v>72</v>
      </c>
      <c r="AA4">
        <f t="shared" si="0"/>
        <v>0.1188</v>
      </c>
    </row>
    <row r="5" spans="1:27" x14ac:dyDescent="0.25">
      <c r="A5">
        <v>6</v>
      </c>
      <c r="B5" t="s">
        <v>138</v>
      </c>
      <c r="C5" t="s">
        <v>139</v>
      </c>
      <c r="J5" t="s">
        <v>140</v>
      </c>
      <c r="K5">
        <v>100</v>
      </c>
      <c r="N5">
        <v>3</v>
      </c>
      <c r="P5">
        <v>78.88</v>
      </c>
      <c r="R5">
        <v>40</v>
      </c>
      <c r="S5">
        <v>20</v>
      </c>
      <c r="U5">
        <v>40</v>
      </c>
      <c r="V5">
        <v>12000</v>
      </c>
      <c r="W5">
        <v>500</v>
      </c>
      <c r="X5">
        <v>45</v>
      </c>
      <c r="Y5">
        <v>88</v>
      </c>
      <c r="Z5">
        <v>61</v>
      </c>
      <c r="AA5">
        <f t="shared" si="0"/>
        <v>0.27450000000000002</v>
      </c>
    </row>
    <row r="6" spans="1:27" x14ac:dyDescent="0.25">
      <c r="A6">
        <v>7</v>
      </c>
      <c r="B6" t="s">
        <v>70</v>
      </c>
      <c r="C6" t="s">
        <v>139</v>
      </c>
      <c r="J6" t="s">
        <v>140</v>
      </c>
      <c r="K6">
        <v>100</v>
      </c>
      <c r="N6">
        <v>3</v>
      </c>
      <c r="P6">
        <v>78.88</v>
      </c>
      <c r="R6">
        <v>40</v>
      </c>
      <c r="S6">
        <v>20</v>
      </c>
      <c r="U6">
        <v>40</v>
      </c>
      <c r="V6">
        <v>12000</v>
      </c>
      <c r="W6">
        <v>525</v>
      </c>
      <c r="X6">
        <v>64.400000000000006</v>
      </c>
      <c r="Y6">
        <v>75.5</v>
      </c>
      <c r="Z6">
        <v>40</v>
      </c>
      <c r="AA6">
        <f t="shared" si="0"/>
        <v>0.2576</v>
      </c>
    </row>
    <row r="7" spans="1:27" x14ac:dyDescent="0.25">
      <c r="A7">
        <v>8</v>
      </c>
      <c r="B7" t="s">
        <v>70</v>
      </c>
      <c r="C7" t="s">
        <v>21</v>
      </c>
      <c r="J7" t="s">
        <v>17</v>
      </c>
      <c r="K7">
        <v>100</v>
      </c>
      <c r="N7">
        <v>3</v>
      </c>
      <c r="P7">
        <v>95.54</v>
      </c>
      <c r="R7">
        <v>40</v>
      </c>
      <c r="S7">
        <v>20</v>
      </c>
      <c r="U7">
        <v>40</v>
      </c>
      <c r="V7">
        <v>12000</v>
      </c>
      <c r="W7">
        <v>500</v>
      </c>
      <c r="X7">
        <v>16</v>
      </c>
      <c r="Y7">
        <v>99</v>
      </c>
      <c r="Z7">
        <v>88</v>
      </c>
      <c r="AA7">
        <f t="shared" si="0"/>
        <v>0.14080000000000001</v>
      </c>
    </row>
    <row r="8" spans="1:27" x14ac:dyDescent="0.25">
      <c r="A8">
        <v>9</v>
      </c>
      <c r="B8" t="s">
        <v>70</v>
      </c>
      <c r="C8" t="s">
        <v>21</v>
      </c>
      <c r="J8" t="s">
        <v>17</v>
      </c>
      <c r="K8">
        <v>100</v>
      </c>
      <c r="N8">
        <v>3</v>
      </c>
      <c r="P8">
        <v>95.54</v>
      </c>
      <c r="R8">
        <v>40</v>
      </c>
      <c r="S8">
        <v>20</v>
      </c>
      <c r="U8">
        <v>40</v>
      </c>
      <c r="V8">
        <v>12000</v>
      </c>
      <c r="W8">
        <v>525</v>
      </c>
      <c r="X8">
        <v>23</v>
      </c>
      <c r="Y8">
        <v>98</v>
      </c>
      <c r="Z8">
        <v>85</v>
      </c>
      <c r="AA8">
        <f t="shared" si="0"/>
        <v>0.19550000000000001</v>
      </c>
    </row>
    <row r="9" spans="1:27" x14ac:dyDescent="0.25">
      <c r="A9">
        <v>10</v>
      </c>
      <c r="B9" t="s">
        <v>71</v>
      </c>
      <c r="C9" t="s">
        <v>22</v>
      </c>
      <c r="J9" t="s">
        <v>17</v>
      </c>
      <c r="K9">
        <v>100</v>
      </c>
      <c r="N9">
        <v>1</v>
      </c>
      <c r="O9">
        <v>1380</v>
      </c>
      <c r="R9">
        <v>1</v>
      </c>
      <c r="S9">
        <v>50</v>
      </c>
      <c r="U9">
        <v>49</v>
      </c>
      <c r="V9">
        <v>12000</v>
      </c>
      <c r="W9">
        <v>525</v>
      </c>
      <c r="X9">
        <v>52</v>
      </c>
      <c r="Y9">
        <v>70</v>
      </c>
      <c r="Z9">
        <v>53</v>
      </c>
      <c r="AA9">
        <f t="shared" si="0"/>
        <v>0.27560000000000001</v>
      </c>
    </row>
    <row r="10" spans="1:27" x14ac:dyDescent="0.25">
      <c r="A10">
        <v>11</v>
      </c>
      <c r="B10" t="s">
        <v>108</v>
      </c>
      <c r="C10" t="s">
        <v>109</v>
      </c>
      <c r="J10" t="s">
        <v>17</v>
      </c>
      <c r="K10">
        <v>100</v>
      </c>
      <c r="N10">
        <v>1</v>
      </c>
      <c r="O10">
        <v>590</v>
      </c>
      <c r="R10">
        <v>1</v>
      </c>
      <c r="S10">
        <v>50</v>
      </c>
      <c r="U10">
        <v>49</v>
      </c>
      <c r="V10">
        <v>12000</v>
      </c>
      <c r="W10">
        <v>525</v>
      </c>
      <c r="X10">
        <v>80</v>
      </c>
      <c r="Y10">
        <v>24</v>
      </c>
      <c r="Z10">
        <v>15</v>
      </c>
      <c r="AA10">
        <f t="shared" si="0"/>
        <v>0.12</v>
      </c>
    </row>
    <row r="11" spans="1:27" x14ac:dyDescent="0.25">
      <c r="A11">
        <v>12</v>
      </c>
      <c r="B11" t="s">
        <v>71</v>
      </c>
      <c r="C11" t="s">
        <v>110</v>
      </c>
      <c r="J11" t="s">
        <v>17</v>
      </c>
      <c r="K11">
        <v>100</v>
      </c>
      <c r="N11">
        <v>1</v>
      </c>
      <c r="O11">
        <v>930</v>
      </c>
      <c r="R11">
        <v>1</v>
      </c>
      <c r="S11">
        <v>50</v>
      </c>
      <c r="U11">
        <v>49</v>
      </c>
      <c r="V11">
        <v>12000</v>
      </c>
      <c r="W11">
        <v>525</v>
      </c>
      <c r="X11">
        <v>70</v>
      </c>
      <c r="Y11">
        <v>40</v>
      </c>
      <c r="Z11">
        <v>28</v>
      </c>
      <c r="AA11">
        <f t="shared" si="0"/>
        <v>0.19600000000000001</v>
      </c>
    </row>
    <row r="12" spans="1:27" x14ac:dyDescent="0.25">
      <c r="A12">
        <v>13</v>
      </c>
      <c r="B12" t="s">
        <v>71</v>
      </c>
      <c r="C12" t="s">
        <v>23</v>
      </c>
      <c r="J12" t="s">
        <v>17</v>
      </c>
      <c r="K12">
        <v>100</v>
      </c>
      <c r="N12">
        <v>1</v>
      </c>
      <c r="O12">
        <v>1380</v>
      </c>
      <c r="R12">
        <v>0.67</v>
      </c>
      <c r="S12">
        <v>33.299999999999997</v>
      </c>
      <c r="T12">
        <v>1.67</v>
      </c>
      <c r="U12">
        <v>64.33</v>
      </c>
      <c r="V12">
        <v>18000</v>
      </c>
      <c r="W12">
        <v>540</v>
      </c>
      <c r="X12">
        <v>50</v>
      </c>
      <c r="Y12">
        <v>70</v>
      </c>
      <c r="Z12">
        <v>52</v>
      </c>
      <c r="AA12">
        <f t="shared" si="0"/>
        <v>0.26</v>
      </c>
    </row>
    <row r="13" spans="1:27" x14ac:dyDescent="0.25">
      <c r="A13">
        <v>14</v>
      </c>
      <c r="B13" t="s">
        <v>72</v>
      </c>
      <c r="C13" t="s">
        <v>24</v>
      </c>
      <c r="J13" t="s">
        <v>17</v>
      </c>
      <c r="K13">
        <v>7</v>
      </c>
      <c r="L13" t="s">
        <v>25</v>
      </c>
      <c r="M13">
        <v>93</v>
      </c>
      <c r="N13">
        <v>2</v>
      </c>
      <c r="R13">
        <v>16.7</v>
      </c>
      <c r="S13">
        <v>25</v>
      </c>
      <c r="U13">
        <v>58.3</v>
      </c>
      <c r="V13">
        <v>48000</v>
      </c>
      <c r="W13">
        <v>500</v>
      </c>
      <c r="X13">
        <v>13.9</v>
      </c>
      <c r="Y13">
        <v>91.8</v>
      </c>
      <c r="Z13">
        <v>85</v>
      </c>
      <c r="AA13">
        <f t="shared" si="0"/>
        <v>0.11815000000000001</v>
      </c>
    </row>
    <row r="14" spans="1:27" x14ac:dyDescent="0.25">
      <c r="A14">
        <v>15</v>
      </c>
      <c r="B14" t="s">
        <v>72</v>
      </c>
      <c r="C14" t="s">
        <v>26</v>
      </c>
      <c r="J14" t="s">
        <v>17</v>
      </c>
      <c r="K14">
        <v>7</v>
      </c>
      <c r="L14" t="s">
        <v>25</v>
      </c>
      <c r="M14">
        <v>93</v>
      </c>
      <c r="N14">
        <v>2</v>
      </c>
      <c r="R14">
        <v>16.7</v>
      </c>
      <c r="S14">
        <v>25</v>
      </c>
      <c r="U14">
        <v>58.3</v>
      </c>
      <c r="V14">
        <v>48000</v>
      </c>
      <c r="W14">
        <v>500</v>
      </c>
      <c r="X14">
        <v>13</v>
      </c>
      <c r="Y14">
        <v>94</v>
      </c>
      <c r="Z14">
        <v>84</v>
      </c>
      <c r="AA14">
        <f t="shared" si="0"/>
        <v>0.10920000000000001</v>
      </c>
    </row>
    <row r="15" spans="1:27" x14ac:dyDescent="0.25">
      <c r="A15">
        <v>16</v>
      </c>
      <c r="B15" t="s">
        <v>73</v>
      </c>
      <c r="C15" t="s">
        <v>27</v>
      </c>
      <c r="J15" t="s">
        <v>28</v>
      </c>
      <c r="K15">
        <v>28</v>
      </c>
      <c r="L15" t="s">
        <v>29</v>
      </c>
      <c r="M15">
        <v>72</v>
      </c>
      <c r="N15">
        <v>2</v>
      </c>
      <c r="O15">
        <v>600</v>
      </c>
      <c r="R15">
        <v>30</v>
      </c>
      <c r="S15">
        <v>15</v>
      </c>
      <c r="U15">
        <v>55</v>
      </c>
      <c r="V15">
        <v>12000</v>
      </c>
      <c r="W15">
        <v>500</v>
      </c>
      <c r="X15">
        <v>5</v>
      </c>
      <c r="Y15">
        <v>95.4</v>
      </c>
      <c r="Z15">
        <v>87</v>
      </c>
      <c r="AA15">
        <f t="shared" si="0"/>
        <v>4.3499999999999997E-2</v>
      </c>
    </row>
    <row r="16" spans="1:27" x14ac:dyDescent="0.25">
      <c r="A16">
        <v>17</v>
      </c>
      <c r="B16" t="s">
        <v>74</v>
      </c>
      <c r="C16" t="s">
        <v>30</v>
      </c>
      <c r="J16" t="s">
        <v>17</v>
      </c>
      <c r="K16">
        <v>100</v>
      </c>
      <c r="N16">
        <v>1</v>
      </c>
      <c r="R16">
        <v>30</v>
      </c>
      <c r="S16">
        <v>15</v>
      </c>
      <c r="U16">
        <v>55</v>
      </c>
      <c r="V16">
        <v>12000</v>
      </c>
      <c r="W16">
        <v>500</v>
      </c>
      <c r="X16">
        <v>5</v>
      </c>
      <c r="Y16">
        <v>95</v>
      </c>
      <c r="Z16">
        <v>87.4</v>
      </c>
      <c r="AA16">
        <f t="shared" si="0"/>
        <v>4.3700000000000003E-2</v>
      </c>
    </row>
    <row r="17" spans="1:27" x14ac:dyDescent="0.25">
      <c r="A17">
        <v>18</v>
      </c>
      <c r="B17" t="s">
        <v>73</v>
      </c>
      <c r="C17" t="s">
        <v>31</v>
      </c>
      <c r="J17" t="s">
        <v>28</v>
      </c>
      <c r="K17">
        <v>0.5</v>
      </c>
      <c r="L17" t="s">
        <v>25</v>
      </c>
      <c r="M17">
        <v>99.5</v>
      </c>
      <c r="N17">
        <v>2</v>
      </c>
      <c r="R17">
        <v>30</v>
      </c>
      <c r="S17">
        <v>15</v>
      </c>
      <c r="U17">
        <v>55</v>
      </c>
      <c r="V17">
        <v>12000</v>
      </c>
      <c r="W17">
        <v>500</v>
      </c>
      <c r="X17">
        <v>5</v>
      </c>
      <c r="Y17">
        <v>90.3</v>
      </c>
      <c r="Z17">
        <v>76.5</v>
      </c>
      <c r="AA17">
        <f t="shared" si="0"/>
        <v>3.8249999999999999E-2</v>
      </c>
    </row>
    <row r="18" spans="1:27" x14ac:dyDescent="0.25">
      <c r="A18">
        <v>19</v>
      </c>
      <c r="B18" t="s">
        <v>75</v>
      </c>
      <c r="C18" t="s">
        <v>32</v>
      </c>
      <c r="J18" t="s">
        <v>17</v>
      </c>
      <c r="K18">
        <v>100</v>
      </c>
      <c r="N18">
        <v>1</v>
      </c>
      <c r="O18">
        <v>215</v>
      </c>
      <c r="R18">
        <v>23</v>
      </c>
      <c r="S18">
        <v>15</v>
      </c>
      <c r="U18">
        <v>62</v>
      </c>
      <c r="V18">
        <v>3900</v>
      </c>
      <c r="W18">
        <v>530</v>
      </c>
      <c r="X18">
        <v>23</v>
      </c>
      <c r="Y18">
        <v>86</v>
      </c>
      <c r="Z18">
        <v>76</v>
      </c>
      <c r="AA18">
        <f t="shared" si="0"/>
        <v>0.17480000000000001</v>
      </c>
    </row>
    <row r="19" spans="1:27" x14ac:dyDescent="0.25">
      <c r="A19">
        <v>20</v>
      </c>
      <c r="B19" t="s">
        <v>76</v>
      </c>
      <c r="C19" t="s">
        <v>33</v>
      </c>
      <c r="J19" t="s">
        <v>17</v>
      </c>
      <c r="K19">
        <v>100</v>
      </c>
      <c r="N19">
        <v>1</v>
      </c>
      <c r="O19">
        <v>145</v>
      </c>
      <c r="P19">
        <v>224.7</v>
      </c>
      <c r="R19">
        <v>23</v>
      </c>
      <c r="S19">
        <v>15</v>
      </c>
      <c r="U19">
        <v>62</v>
      </c>
      <c r="V19">
        <v>3900</v>
      </c>
      <c r="W19">
        <v>530</v>
      </c>
      <c r="X19">
        <v>26</v>
      </c>
      <c r="Y19">
        <v>85</v>
      </c>
      <c r="Z19">
        <v>72.5</v>
      </c>
      <c r="AA19">
        <f t="shared" si="0"/>
        <v>0.1885</v>
      </c>
    </row>
    <row r="20" spans="1:27" x14ac:dyDescent="0.25">
      <c r="A20">
        <v>21</v>
      </c>
      <c r="B20" t="s">
        <v>76</v>
      </c>
      <c r="C20" t="s">
        <v>34</v>
      </c>
      <c r="J20" t="s">
        <v>17</v>
      </c>
      <c r="K20">
        <v>100</v>
      </c>
      <c r="N20">
        <v>1</v>
      </c>
      <c r="O20">
        <v>64</v>
      </c>
      <c r="P20">
        <v>190.8</v>
      </c>
      <c r="R20">
        <v>23</v>
      </c>
      <c r="S20">
        <v>15</v>
      </c>
      <c r="U20">
        <v>62</v>
      </c>
      <c r="V20">
        <v>3900</v>
      </c>
      <c r="W20">
        <v>530</v>
      </c>
      <c r="X20">
        <v>41</v>
      </c>
      <c r="Y20">
        <v>82</v>
      </c>
      <c r="Z20">
        <v>64.5</v>
      </c>
      <c r="AA20">
        <f t="shared" si="0"/>
        <v>0.26445000000000002</v>
      </c>
    </row>
    <row r="21" spans="1:27" x14ac:dyDescent="0.25">
      <c r="A21">
        <v>22</v>
      </c>
      <c r="B21" t="s">
        <v>75</v>
      </c>
      <c r="C21" t="s">
        <v>35</v>
      </c>
      <c r="J21" t="s">
        <v>17</v>
      </c>
      <c r="K21">
        <v>100</v>
      </c>
      <c r="N21">
        <v>1</v>
      </c>
      <c r="O21">
        <v>54</v>
      </c>
      <c r="R21">
        <v>23</v>
      </c>
      <c r="S21">
        <v>15</v>
      </c>
      <c r="U21">
        <v>62</v>
      </c>
      <c r="V21">
        <v>3900</v>
      </c>
      <c r="W21">
        <v>530</v>
      </c>
      <c r="X21">
        <v>42</v>
      </c>
      <c r="Y21">
        <v>82</v>
      </c>
      <c r="Z21">
        <v>64</v>
      </c>
      <c r="AA21">
        <f t="shared" si="0"/>
        <v>0.26879999999999998</v>
      </c>
    </row>
    <row r="22" spans="1:27" x14ac:dyDescent="0.25">
      <c r="A22">
        <v>23</v>
      </c>
      <c r="B22" t="s">
        <v>77</v>
      </c>
      <c r="C22" t="s">
        <v>36</v>
      </c>
      <c r="D22" t="s">
        <v>37</v>
      </c>
      <c r="E22">
        <v>9</v>
      </c>
      <c r="F22">
        <v>1.31</v>
      </c>
      <c r="J22" t="s">
        <v>17</v>
      </c>
      <c r="K22">
        <v>91</v>
      </c>
      <c r="N22">
        <v>4</v>
      </c>
      <c r="O22">
        <v>48</v>
      </c>
      <c r="Q22">
        <v>22.5</v>
      </c>
      <c r="R22">
        <v>7.5</v>
      </c>
      <c r="S22">
        <v>10</v>
      </c>
      <c r="U22">
        <v>60</v>
      </c>
      <c r="V22">
        <v>24000</v>
      </c>
      <c r="W22">
        <v>625</v>
      </c>
      <c r="X22">
        <v>37</v>
      </c>
      <c r="Y22">
        <v>79</v>
      </c>
      <c r="Z22">
        <v>23</v>
      </c>
      <c r="AA22">
        <f t="shared" si="0"/>
        <v>8.5099999999999995E-2</v>
      </c>
    </row>
    <row r="23" spans="1:27" x14ac:dyDescent="0.25">
      <c r="A23">
        <v>24</v>
      </c>
      <c r="B23" t="s">
        <v>77</v>
      </c>
      <c r="C23" t="s">
        <v>17</v>
      </c>
      <c r="J23" t="s">
        <v>17</v>
      </c>
      <c r="K23">
        <v>100</v>
      </c>
      <c r="N23">
        <v>1</v>
      </c>
      <c r="O23">
        <v>8</v>
      </c>
      <c r="P23">
        <v>227</v>
      </c>
      <c r="Q23">
        <v>22.5</v>
      </c>
      <c r="R23">
        <v>7.5</v>
      </c>
      <c r="S23">
        <v>10</v>
      </c>
      <c r="U23">
        <v>60</v>
      </c>
      <c r="V23">
        <v>24000</v>
      </c>
      <c r="W23">
        <v>625</v>
      </c>
      <c r="X23">
        <v>4</v>
      </c>
      <c r="Y23">
        <v>90</v>
      </c>
      <c r="Z23">
        <v>35</v>
      </c>
      <c r="AA23">
        <f t="shared" si="0"/>
        <v>1.4E-2</v>
      </c>
    </row>
    <row r="24" spans="1:27" x14ac:dyDescent="0.25">
      <c r="A24">
        <v>25</v>
      </c>
      <c r="B24" t="s">
        <v>78</v>
      </c>
      <c r="C24" t="s">
        <v>17</v>
      </c>
      <c r="J24" t="s">
        <v>17</v>
      </c>
      <c r="K24">
        <v>100</v>
      </c>
      <c r="N24">
        <v>1</v>
      </c>
      <c r="O24">
        <v>8</v>
      </c>
      <c r="Q24">
        <v>22.5</v>
      </c>
      <c r="R24">
        <v>7.5</v>
      </c>
      <c r="S24">
        <v>10</v>
      </c>
      <c r="U24">
        <v>60</v>
      </c>
      <c r="V24">
        <v>7000</v>
      </c>
      <c r="W24">
        <v>500</v>
      </c>
      <c r="X24">
        <v>21</v>
      </c>
      <c r="Y24">
        <v>79</v>
      </c>
      <c r="Z24">
        <v>60</v>
      </c>
      <c r="AA24">
        <f t="shared" si="0"/>
        <v>0.126</v>
      </c>
    </row>
    <row r="25" spans="1:27" x14ac:dyDescent="0.25">
      <c r="A25">
        <v>26</v>
      </c>
      <c r="B25" t="s">
        <v>78</v>
      </c>
      <c r="C25" t="s">
        <v>38</v>
      </c>
      <c r="J25" t="s">
        <v>17</v>
      </c>
      <c r="K25">
        <v>10</v>
      </c>
      <c r="L25" t="s">
        <v>25</v>
      </c>
      <c r="M25">
        <v>90</v>
      </c>
      <c r="N25">
        <v>2</v>
      </c>
      <c r="O25">
        <v>25</v>
      </c>
      <c r="Q25">
        <v>22.5</v>
      </c>
      <c r="R25">
        <v>7.5</v>
      </c>
      <c r="S25">
        <v>10</v>
      </c>
      <c r="U25">
        <v>60</v>
      </c>
      <c r="V25">
        <v>7000</v>
      </c>
      <c r="W25">
        <v>500</v>
      </c>
      <c r="X25">
        <v>41</v>
      </c>
      <c r="Y25">
        <v>64</v>
      </c>
      <c r="Z25">
        <v>39</v>
      </c>
      <c r="AA25">
        <f t="shared" si="0"/>
        <v>0.15989999999999999</v>
      </c>
    </row>
    <row r="26" spans="1:27" x14ac:dyDescent="0.25">
      <c r="A26">
        <v>27</v>
      </c>
      <c r="B26" t="s">
        <v>78</v>
      </c>
      <c r="C26" t="s">
        <v>39</v>
      </c>
      <c r="J26" t="s">
        <v>17</v>
      </c>
      <c r="K26">
        <v>10</v>
      </c>
      <c r="L26" t="s">
        <v>40</v>
      </c>
      <c r="M26">
        <v>90</v>
      </c>
      <c r="N26">
        <v>2</v>
      </c>
      <c r="O26">
        <v>401</v>
      </c>
      <c r="Q26">
        <v>22.5</v>
      </c>
      <c r="R26">
        <v>7.5</v>
      </c>
      <c r="S26">
        <v>10</v>
      </c>
      <c r="U26">
        <v>60</v>
      </c>
      <c r="V26">
        <v>7000</v>
      </c>
      <c r="W26">
        <v>500</v>
      </c>
      <c r="X26">
        <v>33</v>
      </c>
      <c r="Y26">
        <v>63</v>
      </c>
      <c r="Z26">
        <v>23</v>
      </c>
      <c r="AA26">
        <f t="shared" si="0"/>
        <v>7.5899999999999995E-2</v>
      </c>
    </row>
    <row r="27" spans="1:27" x14ac:dyDescent="0.25">
      <c r="A27">
        <v>29</v>
      </c>
      <c r="B27" t="s">
        <v>116</v>
      </c>
      <c r="C27" t="s">
        <v>125</v>
      </c>
      <c r="J27" t="s">
        <v>17</v>
      </c>
      <c r="K27">
        <v>100</v>
      </c>
      <c r="N27">
        <v>1</v>
      </c>
      <c r="O27">
        <v>12.6</v>
      </c>
      <c r="P27">
        <v>239</v>
      </c>
      <c r="R27">
        <v>30</v>
      </c>
      <c r="S27">
        <v>15</v>
      </c>
      <c r="U27">
        <v>55</v>
      </c>
      <c r="V27">
        <v>436364</v>
      </c>
      <c r="W27">
        <v>550</v>
      </c>
      <c r="X27">
        <v>9.3000000000000007</v>
      </c>
      <c r="Z27">
        <v>75.3</v>
      </c>
      <c r="AA27">
        <f>X27*Z27/10000</f>
        <v>7.0029000000000008E-2</v>
      </c>
    </row>
    <row r="28" spans="1:27" x14ac:dyDescent="0.25">
      <c r="A28">
        <v>30</v>
      </c>
      <c r="B28" t="s">
        <v>116</v>
      </c>
      <c r="C28" t="s">
        <v>126</v>
      </c>
      <c r="J28" t="s">
        <v>17</v>
      </c>
      <c r="K28">
        <v>100</v>
      </c>
      <c r="N28">
        <v>1</v>
      </c>
      <c r="O28">
        <v>12.6</v>
      </c>
      <c r="P28">
        <v>239</v>
      </c>
      <c r="R28">
        <v>30</v>
      </c>
      <c r="S28">
        <v>15</v>
      </c>
      <c r="U28">
        <v>55</v>
      </c>
      <c r="V28">
        <v>240000</v>
      </c>
      <c r="W28">
        <v>550</v>
      </c>
      <c r="X28">
        <v>13.9</v>
      </c>
      <c r="Z28">
        <v>73</v>
      </c>
      <c r="AA28">
        <f>X28*Z28/10000</f>
        <v>0.10147</v>
      </c>
    </row>
    <row r="29" spans="1:27" x14ac:dyDescent="0.25">
      <c r="A29">
        <v>31</v>
      </c>
      <c r="B29" t="s">
        <v>116</v>
      </c>
      <c r="C29" t="s">
        <v>41</v>
      </c>
      <c r="J29" t="s">
        <v>41</v>
      </c>
      <c r="K29">
        <v>100</v>
      </c>
      <c r="N29">
        <v>1</v>
      </c>
      <c r="O29">
        <v>3.6</v>
      </c>
      <c r="R29">
        <v>30</v>
      </c>
      <c r="S29">
        <v>15</v>
      </c>
      <c r="U29">
        <v>55</v>
      </c>
      <c r="V29">
        <v>24000</v>
      </c>
      <c r="W29">
        <v>550</v>
      </c>
      <c r="X29">
        <v>1.6</v>
      </c>
      <c r="Z29">
        <v>82.1</v>
      </c>
      <c r="AA29">
        <f>X29*Z29/10000</f>
        <v>1.3135999999999998E-2</v>
      </c>
    </row>
    <row r="30" spans="1:27" x14ac:dyDescent="0.25">
      <c r="A30">
        <v>32</v>
      </c>
      <c r="B30" t="s">
        <v>79</v>
      </c>
      <c r="C30" t="s">
        <v>42</v>
      </c>
      <c r="J30" t="s">
        <v>17</v>
      </c>
      <c r="K30">
        <v>100</v>
      </c>
      <c r="N30">
        <v>1</v>
      </c>
      <c r="O30">
        <v>72.7</v>
      </c>
      <c r="P30">
        <v>241</v>
      </c>
      <c r="R30">
        <v>2.44</v>
      </c>
      <c r="S30">
        <v>2.44</v>
      </c>
      <c r="U30">
        <v>95.12</v>
      </c>
      <c r="V30">
        <v>18000</v>
      </c>
      <c r="W30">
        <v>500</v>
      </c>
      <c r="X30">
        <v>0.3</v>
      </c>
      <c r="Y30">
        <v>93</v>
      </c>
      <c r="Z30">
        <v>93</v>
      </c>
      <c r="AA30">
        <f t="shared" si="0"/>
        <v>2.7899999999999999E-3</v>
      </c>
    </row>
    <row r="31" spans="1:27" x14ac:dyDescent="0.25">
      <c r="A31">
        <v>33</v>
      </c>
      <c r="B31" t="s">
        <v>79</v>
      </c>
      <c r="C31" t="s">
        <v>42</v>
      </c>
      <c r="J31" t="s">
        <v>17</v>
      </c>
      <c r="K31">
        <v>100</v>
      </c>
      <c r="N31">
        <v>1</v>
      </c>
      <c r="O31">
        <v>72.7</v>
      </c>
      <c r="P31">
        <v>241</v>
      </c>
      <c r="R31">
        <v>2.44</v>
      </c>
      <c r="S31">
        <v>2.44</v>
      </c>
      <c r="U31">
        <v>95.12</v>
      </c>
      <c r="V31">
        <v>18000</v>
      </c>
      <c r="W31">
        <v>600</v>
      </c>
      <c r="X31">
        <v>38.200000000000003</v>
      </c>
      <c r="Y31">
        <v>76</v>
      </c>
      <c r="Z31">
        <v>38</v>
      </c>
      <c r="AA31">
        <f t="shared" si="0"/>
        <v>0.14516000000000001</v>
      </c>
    </row>
    <row r="32" spans="1:27" x14ac:dyDescent="0.25">
      <c r="A32">
        <v>34</v>
      </c>
      <c r="B32" t="s">
        <v>79</v>
      </c>
      <c r="C32" t="s">
        <v>43</v>
      </c>
      <c r="J32" t="s">
        <v>17</v>
      </c>
      <c r="K32">
        <v>100</v>
      </c>
      <c r="N32">
        <v>1</v>
      </c>
      <c r="O32">
        <v>3.7</v>
      </c>
      <c r="P32">
        <v>264</v>
      </c>
      <c r="R32">
        <v>2.44</v>
      </c>
      <c r="S32">
        <v>2.44</v>
      </c>
      <c r="U32">
        <v>95.12</v>
      </c>
      <c r="V32">
        <v>18000</v>
      </c>
      <c r="W32">
        <v>600</v>
      </c>
      <c r="X32">
        <v>10</v>
      </c>
      <c r="Y32">
        <v>87</v>
      </c>
      <c r="Z32">
        <v>60</v>
      </c>
      <c r="AA32">
        <f t="shared" si="0"/>
        <v>0.06</v>
      </c>
    </row>
    <row r="33" spans="1:27" x14ac:dyDescent="0.25">
      <c r="A33">
        <v>35</v>
      </c>
      <c r="B33" t="s">
        <v>79</v>
      </c>
      <c r="C33" t="s">
        <v>44</v>
      </c>
      <c r="J33" t="s">
        <v>28</v>
      </c>
      <c r="K33">
        <v>5</v>
      </c>
      <c r="L33" t="s">
        <v>25</v>
      </c>
      <c r="M33">
        <v>95</v>
      </c>
      <c r="N33">
        <v>2</v>
      </c>
      <c r="R33">
        <v>2.44</v>
      </c>
      <c r="S33">
        <v>2.44</v>
      </c>
      <c r="U33">
        <v>95.12</v>
      </c>
      <c r="V33">
        <v>18000</v>
      </c>
      <c r="W33">
        <v>500</v>
      </c>
      <c r="X33">
        <v>3</v>
      </c>
      <c r="Y33">
        <v>86</v>
      </c>
      <c r="Z33">
        <v>68</v>
      </c>
      <c r="AA33">
        <f t="shared" si="0"/>
        <v>2.0400000000000001E-2</v>
      </c>
    </row>
    <row r="34" spans="1:27" x14ac:dyDescent="0.25">
      <c r="A34">
        <v>36</v>
      </c>
      <c r="B34" t="s">
        <v>79</v>
      </c>
      <c r="C34" t="s">
        <v>44</v>
      </c>
      <c r="J34" t="s">
        <v>28</v>
      </c>
      <c r="K34">
        <v>5</v>
      </c>
      <c r="L34" t="s">
        <v>25</v>
      </c>
      <c r="M34">
        <v>95</v>
      </c>
      <c r="N34">
        <v>2</v>
      </c>
      <c r="R34">
        <v>2.44</v>
      </c>
      <c r="S34">
        <v>2.44</v>
      </c>
      <c r="U34">
        <v>95.12</v>
      </c>
      <c r="V34">
        <v>18000</v>
      </c>
      <c r="W34">
        <v>600</v>
      </c>
      <c r="X34">
        <v>18</v>
      </c>
      <c r="Y34">
        <v>70</v>
      </c>
      <c r="Z34">
        <v>40</v>
      </c>
      <c r="AA34">
        <f t="shared" si="0"/>
        <v>7.1999999999999995E-2</v>
      </c>
    </row>
    <row r="35" spans="1:27" x14ac:dyDescent="0.25">
      <c r="A35">
        <v>37</v>
      </c>
      <c r="B35" t="s">
        <v>106</v>
      </c>
      <c r="C35" t="s">
        <v>107</v>
      </c>
      <c r="J35" t="s">
        <v>17</v>
      </c>
      <c r="K35">
        <v>100</v>
      </c>
      <c r="N35">
        <v>1</v>
      </c>
      <c r="R35">
        <v>9.1</v>
      </c>
      <c r="S35">
        <v>9.1</v>
      </c>
      <c r="U35">
        <v>81.8</v>
      </c>
      <c r="V35">
        <v>39600</v>
      </c>
      <c r="W35">
        <v>500</v>
      </c>
      <c r="X35">
        <v>2.9</v>
      </c>
      <c r="Y35">
        <v>96.3</v>
      </c>
      <c r="Z35">
        <v>83.5</v>
      </c>
      <c r="AA35">
        <f t="shared" si="0"/>
        <v>2.4215E-2</v>
      </c>
    </row>
    <row r="36" spans="1:27" x14ac:dyDescent="0.25">
      <c r="A36">
        <v>38</v>
      </c>
      <c r="B36" t="s">
        <v>106</v>
      </c>
      <c r="C36" t="s">
        <v>107</v>
      </c>
      <c r="J36" t="s">
        <v>17</v>
      </c>
      <c r="K36">
        <v>100</v>
      </c>
      <c r="N36">
        <v>1</v>
      </c>
      <c r="R36">
        <v>9.1</v>
      </c>
      <c r="S36">
        <v>9.1</v>
      </c>
      <c r="U36">
        <v>81.8</v>
      </c>
      <c r="V36">
        <v>39600</v>
      </c>
      <c r="W36">
        <v>560</v>
      </c>
      <c r="X36">
        <v>11.3</v>
      </c>
      <c r="Y36">
        <v>91.8</v>
      </c>
      <c r="Z36">
        <v>71.8</v>
      </c>
      <c r="AA36">
        <f t="shared" si="0"/>
        <v>8.1133999999999998E-2</v>
      </c>
    </row>
    <row r="37" spans="1:27" x14ac:dyDescent="0.25">
      <c r="A37">
        <v>39</v>
      </c>
      <c r="B37" t="s">
        <v>80</v>
      </c>
      <c r="C37" t="s">
        <v>45</v>
      </c>
      <c r="J37" t="s">
        <v>17</v>
      </c>
      <c r="K37">
        <v>100</v>
      </c>
      <c r="N37">
        <v>5</v>
      </c>
      <c r="O37">
        <v>32</v>
      </c>
      <c r="P37">
        <v>184</v>
      </c>
      <c r="R37">
        <v>16.7</v>
      </c>
      <c r="S37">
        <v>25.1</v>
      </c>
      <c r="U37">
        <v>58.2</v>
      </c>
      <c r="V37">
        <v>115200</v>
      </c>
      <c r="W37">
        <v>510</v>
      </c>
      <c r="X37">
        <v>6.5</v>
      </c>
      <c r="Y37">
        <v>99.1</v>
      </c>
      <c r="Z37">
        <v>97.4</v>
      </c>
      <c r="AA37">
        <f t="shared" si="0"/>
        <v>6.3310000000000005E-2</v>
      </c>
    </row>
    <row r="38" spans="1:27" x14ac:dyDescent="0.25">
      <c r="A38">
        <v>40</v>
      </c>
      <c r="B38" t="s">
        <v>80</v>
      </c>
      <c r="C38" t="s">
        <v>45</v>
      </c>
      <c r="J38" t="s">
        <v>17</v>
      </c>
      <c r="K38">
        <v>100</v>
      </c>
      <c r="N38">
        <v>5</v>
      </c>
      <c r="O38">
        <v>32</v>
      </c>
      <c r="P38">
        <v>184</v>
      </c>
      <c r="R38">
        <v>16.7</v>
      </c>
      <c r="S38">
        <v>25.1</v>
      </c>
      <c r="U38">
        <v>58.2</v>
      </c>
      <c r="V38">
        <v>115200</v>
      </c>
      <c r="W38">
        <v>530</v>
      </c>
      <c r="X38">
        <v>20.6</v>
      </c>
      <c r="Y38">
        <v>90.9</v>
      </c>
      <c r="Z38">
        <v>80.2</v>
      </c>
      <c r="AA38">
        <f t="shared" si="0"/>
        <v>0.16521200000000003</v>
      </c>
    </row>
    <row r="39" spans="1:27" x14ac:dyDescent="0.25">
      <c r="A39">
        <v>41</v>
      </c>
      <c r="B39" t="s">
        <v>80</v>
      </c>
      <c r="C39" t="s">
        <v>45</v>
      </c>
      <c r="J39" t="s">
        <v>17</v>
      </c>
      <c r="K39">
        <v>100</v>
      </c>
      <c r="N39">
        <v>5</v>
      </c>
      <c r="O39">
        <v>32</v>
      </c>
      <c r="P39">
        <v>184</v>
      </c>
      <c r="R39">
        <v>16.7</v>
      </c>
      <c r="S39">
        <v>25.1</v>
      </c>
      <c r="U39">
        <v>58.2</v>
      </c>
      <c r="V39">
        <v>115200</v>
      </c>
      <c r="W39">
        <v>540</v>
      </c>
      <c r="X39">
        <v>38.200000000000003</v>
      </c>
      <c r="Y39">
        <v>76.3</v>
      </c>
      <c r="Z39">
        <v>59.8</v>
      </c>
      <c r="AA39">
        <f t="shared" si="0"/>
        <v>0.228436</v>
      </c>
    </row>
    <row r="40" spans="1:27" x14ac:dyDescent="0.25">
      <c r="A40">
        <v>42</v>
      </c>
      <c r="B40" t="s">
        <v>81</v>
      </c>
      <c r="C40" t="s">
        <v>28</v>
      </c>
      <c r="J40" t="s">
        <v>28</v>
      </c>
      <c r="K40">
        <v>100</v>
      </c>
      <c r="N40">
        <v>1</v>
      </c>
      <c r="O40">
        <v>7.7</v>
      </c>
      <c r="R40">
        <v>30</v>
      </c>
      <c r="S40">
        <v>15</v>
      </c>
      <c r="U40">
        <v>55</v>
      </c>
      <c r="V40">
        <v>152727</v>
      </c>
      <c r="W40">
        <v>490</v>
      </c>
      <c r="X40">
        <v>16.399999999999999</v>
      </c>
      <c r="Y40">
        <v>87.9</v>
      </c>
      <c r="Z40">
        <v>77.900000000000006</v>
      </c>
      <c r="AA40">
        <f t="shared" si="0"/>
        <v>0.12775599999999998</v>
      </c>
    </row>
    <row r="41" spans="1:27" x14ac:dyDescent="0.25">
      <c r="A41">
        <v>43</v>
      </c>
      <c r="B41" t="s">
        <v>81</v>
      </c>
      <c r="C41" t="s">
        <v>46</v>
      </c>
      <c r="J41" t="s">
        <v>47</v>
      </c>
      <c r="K41">
        <v>78.3</v>
      </c>
      <c r="N41">
        <v>1</v>
      </c>
      <c r="O41">
        <v>2.8</v>
      </c>
      <c r="R41">
        <v>30</v>
      </c>
      <c r="S41">
        <v>15</v>
      </c>
      <c r="U41">
        <v>55</v>
      </c>
      <c r="V41">
        <v>18286</v>
      </c>
      <c r="W41">
        <v>500</v>
      </c>
      <c r="X41">
        <v>7</v>
      </c>
      <c r="Y41">
        <v>93.5</v>
      </c>
      <c r="Z41">
        <v>84.2</v>
      </c>
      <c r="AA41">
        <f t="shared" si="0"/>
        <v>5.8939999999999999E-2</v>
      </c>
    </row>
    <row r="42" spans="1:27" x14ac:dyDescent="0.25">
      <c r="A42">
        <v>44</v>
      </c>
      <c r="B42" t="s">
        <v>81</v>
      </c>
      <c r="C42" t="s">
        <v>127</v>
      </c>
      <c r="D42" t="s">
        <v>128</v>
      </c>
      <c r="E42">
        <v>89.9</v>
      </c>
      <c r="F42">
        <v>1.54</v>
      </c>
      <c r="J42" t="s">
        <v>28</v>
      </c>
      <c r="K42">
        <v>10.1</v>
      </c>
      <c r="N42">
        <v>4</v>
      </c>
      <c r="O42">
        <v>2.7</v>
      </c>
      <c r="R42">
        <v>30</v>
      </c>
      <c r="S42">
        <v>15</v>
      </c>
      <c r="U42">
        <v>55</v>
      </c>
      <c r="V42">
        <v>17920</v>
      </c>
      <c r="W42">
        <v>500</v>
      </c>
      <c r="X42">
        <v>5.8</v>
      </c>
      <c r="Y42">
        <v>94.5</v>
      </c>
      <c r="Z42">
        <v>85.4</v>
      </c>
      <c r="AA42">
        <f t="shared" si="0"/>
        <v>4.9532E-2</v>
      </c>
    </row>
    <row r="43" spans="1:27" x14ac:dyDescent="0.25">
      <c r="A43">
        <v>45</v>
      </c>
      <c r="B43" t="s">
        <v>81</v>
      </c>
      <c r="C43" t="s">
        <v>129</v>
      </c>
      <c r="D43" t="s">
        <v>130</v>
      </c>
      <c r="E43">
        <v>84.4</v>
      </c>
      <c r="F43">
        <v>1.91</v>
      </c>
      <c r="J43" t="s">
        <v>28</v>
      </c>
      <c r="K43">
        <v>15.6</v>
      </c>
      <c r="N43">
        <v>4</v>
      </c>
      <c r="O43">
        <v>33.4</v>
      </c>
      <c r="R43">
        <v>30</v>
      </c>
      <c r="S43">
        <v>15</v>
      </c>
      <c r="U43">
        <v>55</v>
      </c>
      <c r="V43">
        <v>13645</v>
      </c>
      <c r="W43">
        <v>500</v>
      </c>
      <c r="X43">
        <v>6.1</v>
      </c>
      <c r="Y43">
        <v>94.5</v>
      </c>
      <c r="Z43">
        <v>85.4</v>
      </c>
      <c r="AA43">
        <f t="shared" si="0"/>
        <v>5.2094000000000008E-2</v>
      </c>
    </row>
    <row r="44" spans="1:27" x14ac:dyDescent="0.25">
      <c r="A44">
        <v>46</v>
      </c>
      <c r="B44" t="s">
        <v>81</v>
      </c>
      <c r="C44" t="s">
        <v>30</v>
      </c>
      <c r="J44" t="s">
        <v>17</v>
      </c>
      <c r="K44">
        <v>100</v>
      </c>
      <c r="N44">
        <v>1</v>
      </c>
      <c r="O44">
        <v>0.2</v>
      </c>
      <c r="R44">
        <v>30</v>
      </c>
      <c r="S44">
        <v>15</v>
      </c>
      <c r="U44">
        <v>55</v>
      </c>
      <c r="V44">
        <v>19338</v>
      </c>
      <c r="W44">
        <v>500</v>
      </c>
      <c r="X44">
        <v>4.0999999999999996</v>
      </c>
      <c r="Y44">
        <v>95.6</v>
      </c>
      <c r="Z44">
        <v>87.4</v>
      </c>
      <c r="AA44">
        <f t="shared" si="0"/>
        <v>3.5833999999999998E-2</v>
      </c>
    </row>
    <row r="45" spans="1:27" x14ac:dyDescent="0.25">
      <c r="A45">
        <v>47</v>
      </c>
      <c r="B45" t="s">
        <v>81</v>
      </c>
      <c r="C45" t="s">
        <v>131</v>
      </c>
      <c r="D45" t="s">
        <v>132</v>
      </c>
      <c r="E45">
        <v>89.2</v>
      </c>
      <c r="F45">
        <v>1.3</v>
      </c>
      <c r="J45" t="s">
        <v>28</v>
      </c>
      <c r="K45">
        <v>10.8</v>
      </c>
      <c r="N45">
        <v>4</v>
      </c>
      <c r="O45">
        <v>2.7</v>
      </c>
      <c r="R45">
        <v>30</v>
      </c>
      <c r="S45">
        <v>15</v>
      </c>
      <c r="U45">
        <v>55</v>
      </c>
      <c r="V45">
        <v>8871</v>
      </c>
      <c r="W45">
        <v>500</v>
      </c>
      <c r="X45">
        <v>4.2</v>
      </c>
      <c r="Y45">
        <v>95.1</v>
      </c>
      <c r="Z45">
        <v>87.5</v>
      </c>
      <c r="AA45">
        <f t="shared" si="0"/>
        <v>3.6749999999999998E-2</v>
      </c>
    </row>
    <row r="46" spans="1:27" x14ac:dyDescent="0.25">
      <c r="A46">
        <v>48</v>
      </c>
      <c r="B46" t="s">
        <v>81</v>
      </c>
      <c r="C46" t="s">
        <v>133</v>
      </c>
      <c r="D46" t="s">
        <v>134</v>
      </c>
      <c r="E46">
        <v>94.4</v>
      </c>
      <c r="F46">
        <v>2.36</v>
      </c>
      <c r="J46" t="s">
        <v>28</v>
      </c>
      <c r="K46">
        <v>5.6</v>
      </c>
      <c r="N46">
        <v>4</v>
      </c>
      <c r="O46">
        <v>1.8</v>
      </c>
      <c r="R46">
        <v>30</v>
      </c>
      <c r="S46">
        <v>15</v>
      </c>
      <c r="U46">
        <v>55</v>
      </c>
      <c r="V46">
        <v>10583</v>
      </c>
      <c r="W46">
        <v>500</v>
      </c>
      <c r="X46">
        <v>2.5</v>
      </c>
      <c r="Y46">
        <v>95.2</v>
      </c>
      <c r="Z46">
        <v>87.9</v>
      </c>
      <c r="AA46">
        <f t="shared" si="0"/>
        <v>2.1975000000000001E-2</v>
      </c>
    </row>
    <row r="47" spans="1:27" x14ac:dyDescent="0.25">
      <c r="A47">
        <v>49</v>
      </c>
      <c r="B47" t="s">
        <v>82</v>
      </c>
      <c r="C47" s="2" t="s">
        <v>117</v>
      </c>
      <c r="J47" t="s">
        <v>48</v>
      </c>
      <c r="K47">
        <v>49.4</v>
      </c>
      <c r="L47" t="s">
        <v>41</v>
      </c>
      <c r="M47">
        <v>50.6</v>
      </c>
      <c r="N47">
        <v>2</v>
      </c>
      <c r="O47">
        <v>2.4</v>
      </c>
      <c r="R47">
        <v>30</v>
      </c>
      <c r="S47">
        <v>15</v>
      </c>
      <c r="U47">
        <v>55</v>
      </c>
      <c r="V47">
        <v>8000</v>
      </c>
      <c r="W47">
        <v>550</v>
      </c>
      <c r="X47">
        <v>14.8</v>
      </c>
      <c r="Y47">
        <v>89</v>
      </c>
      <c r="Z47">
        <v>76.5</v>
      </c>
      <c r="AA47">
        <f t="shared" si="0"/>
        <v>0.11322</v>
      </c>
    </row>
    <row r="48" spans="1:27" x14ac:dyDescent="0.25">
      <c r="A48">
        <v>50</v>
      </c>
      <c r="B48" t="s">
        <v>82</v>
      </c>
      <c r="C48" s="2" t="s">
        <v>118</v>
      </c>
      <c r="J48" t="s">
        <v>48</v>
      </c>
      <c r="K48">
        <v>38.1</v>
      </c>
      <c r="L48" t="s">
        <v>41</v>
      </c>
      <c r="M48">
        <v>61.9</v>
      </c>
      <c r="N48">
        <v>2</v>
      </c>
      <c r="O48">
        <v>3.8</v>
      </c>
      <c r="P48">
        <v>198.5</v>
      </c>
      <c r="R48">
        <v>30</v>
      </c>
      <c r="S48">
        <v>15</v>
      </c>
      <c r="U48">
        <v>55</v>
      </c>
      <c r="V48">
        <v>8000</v>
      </c>
      <c r="W48">
        <v>550</v>
      </c>
      <c r="X48">
        <v>24.7</v>
      </c>
      <c r="Y48">
        <v>84.8</v>
      </c>
      <c r="Z48">
        <v>66.400000000000006</v>
      </c>
      <c r="AA48">
        <f t="shared" si="0"/>
        <v>0.16400800000000001</v>
      </c>
    </row>
    <row r="49" spans="1:27" x14ac:dyDescent="0.25">
      <c r="A49">
        <v>51</v>
      </c>
      <c r="B49" t="s">
        <v>82</v>
      </c>
      <c r="C49" s="2" t="s">
        <v>119</v>
      </c>
      <c r="J49" t="s">
        <v>49</v>
      </c>
      <c r="K49">
        <v>29.8</v>
      </c>
      <c r="L49" t="s">
        <v>50</v>
      </c>
      <c r="M49">
        <v>70.2</v>
      </c>
      <c r="N49">
        <v>2</v>
      </c>
      <c r="O49">
        <v>2.5</v>
      </c>
      <c r="R49">
        <v>30</v>
      </c>
      <c r="S49">
        <v>15</v>
      </c>
      <c r="U49">
        <v>55</v>
      </c>
      <c r="V49">
        <v>8000</v>
      </c>
      <c r="W49">
        <v>550</v>
      </c>
      <c r="X49">
        <v>19.2</v>
      </c>
      <c r="Y49">
        <v>85.4</v>
      </c>
      <c r="Z49">
        <v>70.7</v>
      </c>
      <c r="AA49">
        <f t="shared" si="0"/>
        <v>0.135744</v>
      </c>
    </row>
    <row r="50" spans="1:27" x14ac:dyDescent="0.25">
      <c r="A50">
        <v>52</v>
      </c>
      <c r="B50" t="s">
        <v>82</v>
      </c>
      <c r="C50" s="2" t="s">
        <v>120</v>
      </c>
      <c r="J50" t="s">
        <v>49</v>
      </c>
      <c r="K50">
        <v>31.6</v>
      </c>
      <c r="L50" t="s">
        <v>50</v>
      </c>
      <c r="M50">
        <v>69.400000000000006</v>
      </c>
      <c r="N50">
        <v>2</v>
      </c>
      <c r="O50">
        <v>1.6</v>
      </c>
      <c r="R50">
        <v>30</v>
      </c>
      <c r="S50">
        <v>15</v>
      </c>
      <c r="U50">
        <v>55</v>
      </c>
      <c r="V50">
        <v>8000</v>
      </c>
      <c r="W50">
        <v>550</v>
      </c>
      <c r="X50">
        <v>18.399999999999999</v>
      </c>
      <c r="Y50">
        <v>86.4</v>
      </c>
      <c r="Z50">
        <v>71.3</v>
      </c>
      <c r="AA50">
        <f t="shared" si="0"/>
        <v>0.13119199999999998</v>
      </c>
    </row>
    <row r="51" spans="1:27" ht="16.8" customHeight="1" x14ac:dyDescent="0.25">
      <c r="A51">
        <v>53</v>
      </c>
      <c r="B51" t="s">
        <v>82</v>
      </c>
      <c r="C51" t="s">
        <v>51</v>
      </c>
      <c r="J51" t="s">
        <v>49</v>
      </c>
      <c r="K51">
        <v>40</v>
      </c>
      <c r="L51" t="s">
        <v>25</v>
      </c>
      <c r="M51">
        <v>60</v>
      </c>
      <c r="N51">
        <v>2</v>
      </c>
      <c r="O51">
        <v>3.9</v>
      </c>
      <c r="R51">
        <v>30</v>
      </c>
      <c r="S51">
        <v>15</v>
      </c>
      <c r="U51">
        <v>55</v>
      </c>
      <c r="V51">
        <v>8000</v>
      </c>
      <c r="W51">
        <v>550</v>
      </c>
      <c r="X51">
        <v>12</v>
      </c>
      <c r="Y51">
        <v>89.6</v>
      </c>
      <c r="Z51">
        <v>74.400000000000006</v>
      </c>
      <c r="AA51">
        <f t="shared" si="0"/>
        <v>8.9280000000000012E-2</v>
      </c>
    </row>
    <row r="52" spans="1:27" x14ac:dyDescent="0.25">
      <c r="A52">
        <v>54</v>
      </c>
      <c r="B52" t="s">
        <v>82</v>
      </c>
      <c r="C52" t="s">
        <v>52</v>
      </c>
      <c r="J52" t="s">
        <v>49</v>
      </c>
      <c r="K52">
        <v>40</v>
      </c>
      <c r="L52" t="s">
        <v>53</v>
      </c>
      <c r="M52">
        <v>60</v>
      </c>
      <c r="N52">
        <v>2</v>
      </c>
      <c r="O52">
        <v>3.9</v>
      </c>
      <c r="R52">
        <v>30</v>
      </c>
      <c r="S52">
        <v>15</v>
      </c>
      <c r="U52">
        <v>55</v>
      </c>
      <c r="V52">
        <v>8000</v>
      </c>
      <c r="W52">
        <v>550</v>
      </c>
      <c r="X52">
        <v>30.5</v>
      </c>
      <c r="Y52">
        <v>77.099999999999994</v>
      </c>
      <c r="Z52">
        <v>55.8</v>
      </c>
      <c r="AA52">
        <f t="shared" si="0"/>
        <v>0.17018999999999998</v>
      </c>
    </row>
    <row r="53" spans="1:27" x14ac:dyDescent="0.25">
      <c r="A53">
        <v>55</v>
      </c>
      <c r="B53" t="s">
        <v>83</v>
      </c>
      <c r="C53" t="s">
        <v>54</v>
      </c>
      <c r="J53" t="s">
        <v>41</v>
      </c>
      <c r="K53">
        <v>100</v>
      </c>
      <c r="N53">
        <v>1</v>
      </c>
      <c r="O53">
        <v>75</v>
      </c>
      <c r="P53">
        <v>200</v>
      </c>
      <c r="R53">
        <v>16.7</v>
      </c>
      <c r="S53">
        <v>25</v>
      </c>
      <c r="U53">
        <v>58.3</v>
      </c>
      <c r="V53">
        <v>28713</v>
      </c>
      <c r="W53">
        <v>505</v>
      </c>
      <c r="X53">
        <v>9.9</v>
      </c>
      <c r="Y53">
        <v>93.4</v>
      </c>
      <c r="Z53">
        <v>83.5</v>
      </c>
      <c r="AA53">
        <f t="shared" si="0"/>
        <v>8.2665000000000002E-2</v>
      </c>
    </row>
    <row r="54" spans="1:27" x14ac:dyDescent="0.25">
      <c r="A54">
        <v>56</v>
      </c>
      <c r="B54" t="s">
        <v>83</v>
      </c>
      <c r="C54" t="s">
        <v>55</v>
      </c>
      <c r="J54" t="s">
        <v>41</v>
      </c>
      <c r="K54">
        <v>100</v>
      </c>
      <c r="N54">
        <v>1</v>
      </c>
      <c r="O54">
        <v>75</v>
      </c>
      <c r="P54">
        <v>200</v>
      </c>
      <c r="R54">
        <v>16.7</v>
      </c>
      <c r="S54">
        <v>25</v>
      </c>
      <c r="U54">
        <v>58.3</v>
      </c>
      <c r="V54">
        <v>28713</v>
      </c>
      <c r="W54">
        <v>515</v>
      </c>
      <c r="X54">
        <v>14.3</v>
      </c>
      <c r="Y54">
        <v>94.5</v>
      </c>
      <c r="Z54">
        <v>87.1</v>
      </c>
      <c r="AA54">
        <f t="shared" si="0"/>
        <v>0.124553</v>
      </c>
    </row>
    <row r="55" spans="1:27" x14ac:dyDescent="0.25">
      <c r="A55">
        <v>57</v>
      </c>
      <c r="B55" t="s">
        <v>83</v>
      </c>
      <c r="C55" t="s">
        <v>56</v>
      </c>
      <c r="J55" t="s">
        <v>50</v>
      </c>
      <c r="K55">
        <v>100</v>
      </c>
      <c r="N55">
        <v>1</v>
      </c>
      <c r="O55">
        <v>75</v>
      </c>
      <c r="P55">
        <v>200</v>
      </c>
      <c r="R55">
        <v>16.7</v>
      </c>
      <c r="S55">
        <v>25</v>
      </c>
      <c r="U55">
        <v>58.3</v>
      </c>
      <c r="V55">
        <v>28713</v>
      </c>
      <c r="W55">
        <v>535</v>
      </c>
      <c r="X55">
        <v>20.8</v>
      </c>
      <c r="Y55">
        <v>91.5</v>
      </c>
      <c r="Z55">
        <v>82.5</v>
      </c>
      <c r="AA55">
        <f t="shared" si="0"/>
        <v>0.1716</v>
      </c>
    </row>
    <row r="56" spans="1:27" x14ac:dyDescent="0.25">
      <c r="A56">
        <v>58</v>
      </c>
      <c r="B56" t="s">
        <v>83</v>
      </c>
      <c r="C56" t="s">
        <v>57</v>
      </c>
      <c r="J56" t="s">
        <v>50</v>
      </c>
      <c r="K56">
        <v>100</v>
      </c>
      <c r="N56">
        <v>1</v>
      </c>
      <c r="O56">
        <v>22</v>
      </c>
      <c r="P56">
        <v>207</v>
      </c>
      <c r="R56">
        <v>16.7</v>
      </c>
      <c r="S56">
        <v>25</v>
      </c>
      <c r="U56">
        <v>58.3</v>
      </c>
      <c r="V56">
        <v>28713</v>
      </c>
      <c r="W56">
        <v>535</v>
      </c>
      <c r="X56">
        <v>3.2</v>
      </c>
      <c r="Y56">
        <v>93.7</v>
      </c>
      <c r="Z56">
        <v>84.5</v>
      </c>
      <c r="AA56">
        <f t="shared" si="0"/>
        <v>2.7040000000000005E-2</v>
      </c>
    </row>
    <row r="57" spans="1:27" x14ac:dyDescent="0.25">
      <c r="A57">
        <v>59</v>
      </c>
      <c r="B57" t="s">
        <v>84</v>
      </c>
      <c r="C57" t="s">
        <v>58</v>
      </c>
      <c r="J57" t="s">
        <v>47</v>
      </c>
      <c r="K57">
        <v>100</v>
      </c>
      <c r="N57">
        <v>1</v>
      </c>
      <c r="O57">
        <v>165</v>
      </c>
      <c r="P57">
        <v>77</v>
      </c>
      <c r="R57">
        <v>15</v>
      </c>
      <c r="S57">
        <v>15</v>
      </c>
      <c r="U57">
        <v>70</v>
      </c>
      <c r="V57">
        <v>46154</v>
      </c>
      <c r="W57">
        <v>350</v>
      </c>
      <c r="X57">
        <v>0.6</v>
      </c>
      <c r="Z57">
        <v>83</v>
      </c>
      <c r="AA57">
        <f t="shared" si="0"/>
        <v>4.9800000000000001E-3</v>
      </c>
    </row>
    <row r="58" spans="1:27" x14ac:dyDescent="0.25">
      <c r="A58">
        <v>60</v>
      </c>
      <c r="B58" t="s">
        <v>85</v>
      </c>
      <c r="C58" t="s">
        <v>31</v>
      </c>
      <c r="J58" t="s">
        <v>28</v>
      </c>
      <c r="K58">
        <v>0.57999999999999996</v>
      </c>
      <c r="L58" t="s">
        <v>25</v>
      </c>
      <c r="M58">
        <v>99.42</v>
      </c>
      <c r="N58">
        <v>2</v>
      </c>
      <c r="R58">
        <v>30</v>
      </c>
      <c r="S58">
        <v>15</v>
      </c>
      <c r="U58">
        <v>55</v>
      </c>
      <c r="W58">
        <v>500</v>
      </c>
      <c r="X58">
        <v>5</v>
      </c>
      <c r="Y58">
        <v>90.9</v>
      </c>
      <c r="Z58">
        <v>76.900000000000006</v>
      </c>
      <c r="AA58">
        <f t="shared" si="0"/>
        <v>3.8449999999999998E-2</v>
      </c>
    </row>
    <row r="59" spans="1:27" x14ac:dyDescent="0.25">
      <c r="A59">
        <v>61</v>
      </c>
      <c r="B59" t="s">
        <v>85</v>
      </c>
      <c r="C59" t="s">
        <v>30</v>
      </c>
      <c r="J59" t="s">
        <v>17</v>
      </c>
      <c r="K59">
        <v>100</v>
      </c>
      <c r="N59">
        <v>1</v>
      </c>
      <c r="R59">
        <v>30</v>
      </c>
      <c r="S59">
        <v>15</v>
      </c>
      <c r="U59">
        <v>55</v>
      </c>
      <c r="W59">
        <v>500</v>
      </c>
      <c r="X59">
        <v>5</v>
      </c>
      <c r="Y59">
        <v>95.9</v>
      </c>
      <c r="Z59">
        <v>87.8</v>
      </c>
      <c r="AA59">
        <f t="shared" si="0"/>
        <v>4.3900000000000002E-2</v>
      </c>
    </row>
    <row r="60" spans="1:27" x14ac:dyDescent="0.25">
      <c r="A60">
        <v>62</v>
      </c>
      <c r="B60" t="s">
        <v>86</v>
      </c>
      <c r="C60" t="s">
        <v>59</v>
      </c>
      <c r="J60" t="s">
        <v>17</v>
      </c>
      <c r="K60">
        <v>100</v>
      </c>
      <c r="N60">
        <v>1</v>
      </c>
      <c r="O60">
        <v>9.1</v>
      </c>
      <c r="P60">
        <v>180</v>
      </c>
      <c r="R60">
        <v>16.7</v>
      </c>
      <c r="S60">
        <v>25</v>
      </c>
      <c r="U60">
        <v>58.3</v>
      </c>
      <c r="V60">
        <v>86138</v>
      </c>
      <c r="W60">
        <v>450</v>
      </c>
      <c r="X60">
        <v>0.7</v>
      </c>
      <c r="Y60">
        <v>86.4</v>
      </c>
      <c r="Z60">
        <v>83.6</v>
      </c>
      <c r="AA60">
        <f t="shared" si="0"/>
        <v>5.8519999999999987E-3</v>
      </c>
    </row>
    <row r="61" spans="1:27" ht="14.4" customHeight="1" x14ac:dyDescent="0.25">
      <c r="A61">
        <v>63</v>
      </c>
      <c r="B61" t="s">
        <v>86</v>
      </c>
      <c r="C61" t="s">
        <v>60</v>
      </c>
      <c r="J61" t="s">
        <v>17</v>
      </c>
      <c r="K61">
        <v>100</v>
      </c>
      <c r="N61">
        <v>1</v>
      </c>
      <c r="O61">
        <v>43.8</v>
      </c>
      <c r="P61">
        <v>188.3</v>
      </c>
      <c r="R61">
        <v>16.7</v>
      </c>
      <c r="S61">
        <v>25</v>
      </c>
      <c r="U61">
        <v>58.3</v>
      </c>
      <c r="V61">
        <v>86138</v>
      </c>
      <c r="W61">
        <v>450</v>
      </c>
      <c r="X61">
        <v>1</v>
      </c>
      <c r="Y61">
        <v>82.1</v>
      </c>
      <c r="Z61">
        <v>79.400000000000006</v>
      </c>
      <c r="AA61">
        <f t="shared" si="0"/>
        <v>7.9400000000000009E-3</v>
      </c>
    </row>
    <row r="62" spans="1:27" x14ac:dyDescent="0.25">
      <c r="A62">
        <v>64</v>
      </c>
      <c r="B62" t="s">
        <v>87</v>
      </c>
      <c r="C62" t="s">
        <v>51</v>
      </c>
      <c r="J62" t="s">
        <v>48</v>
      </c>
      <c r="K62">
        <v>32.799999999999997</v>
      </c>
      <c r="L62" t="s">
        <v>25</v>
      </c>
      <c r="M62">
        <v>67.2</v>
      </c>
      <c r="N62">
        <v>2</v>
      </c>
      <c r="R62">
        <v>9.1</v>
      </c>
      <c r="S62">
        <v>9.1</v>
      </c>
      <c r="U62">
        <v>81.8</v>
      </c>
      <c r="V62">
        <v>19805</v>
      </c>
      <c r="W62">
        <v>550</v>
      </c>
      <c r="X62">
        <v>10</v>
      </c>
      <c r="Y62">
        <v>94</v>
      </c>
      <c r="Z62">
        <v>76</v>
      </c>
      <c r="AA62">
        <f t="shared" si="0"/>
        <v>7.5999999999999998E-2</v>
      </c>
    </row>
    <row r="63" spans="1:27" x14ac:dyDescent="0.25">
      <c r="A63">
        <v>65</v>
      </c>
      <c r="B63" t="s">
        <v>88</v>
      </c>
      <c r="C63" t="s">
        <v>51</v>
      </c>
      <c r="J63" t="s">
        <v>48</v>
      </c>
      <c r="K63">
        <v>0.65</v>
      </c>
      <c r="L63" t="s">
        <v>25</v>
      </c>
      <c r="M63">
        <v>99.35</v>
      </c>
      <c r="N63">
        <v>2</v>
      </c>
      <c r="O63">
        <v>502</v>
      </c>
      <c r="R63">
        <v>10</v>
      </c>
      <c r="S63">
        <v>5</v>
      </c>
      <c r="U63">
        <v>85</v>
      </c>
      <c r="V63">
        <v>4800</v>
      </c>
      <c r="W63">
        <v>500</v>
      </c>
      <c r="X63">
        <v>6</v>
      </c>
      <c r="Y63">
        <v>90</v>
      </c>
      <c r="Z63">
        <v>82</v>
      </c>
      <c r="AA63">
        <f t="shared" si="0"/>
        <v>4.9200000000000001E-2</v>
      </c>
    </row>
    <row r="64" spans="1:27" x14ac:dyDescent="0.25">
      <c r="A64">
        <v>66</v>
      </c>
      <c r="B64" t="s">
        <v>89</v>
      </c>
      <c r="C64" t="s">
        <v>61</v>
      </c>
      <c r="J64" t="s">
        <v>49</v>
      </c>
      <c r="K64">
        <v>10</v>
      </c>
      <c r="L64" t="s">
        <v>40</v>
      </c>
      <c r="M64">
        <v>90</v>
      </c>
      <c r="N64">
        <v>2</v>
      </c>
      <c r="O64">
        <v>301.39999999999998</v>
      </c>
      <c r="P64">
        <v>145</v>
      </c>
      <c r="R64">
        <v>16.7</v>
      </c>
      <c r="S64">
        <v>25</v>
      </c>
      <c r="U64">
        <v>58.3</v>
      </c>
      <c r="V64">
        <v>28800</v>
      </c>
      <c r="W64">
        <v>405</v>
      </c>
      <c r="X64">
        <v>2.8</v>
      </c>
      <c r="Y64">
        <v>94.6</v>
      </c>
      <c r="Z64">
        <v>84.1</v>
      </c>
      <c r="AA64">
        <f t="shared" ref="AA64:AA94" si="1">X64*Z64/10000</f>
        <v>2.3547999999999996E-2</v>
      </c>
    </row>
    <row r="65" spans="1:27" x14ac:dyDescent="0.25">
      <c r="A65">
        <v>67</v>
      </c>
      <c r="B65" t="s">
        <v>89</v>
      </c>
      <c r="C65" t="s">
        <v>61</v>
      </c>
      <c r="J65" t="s">
        <v>49</v>
      </c>
      <c r="K65">
        <v>10</v>
      </c>
      <c r="L65" t="s">
        <v>40</v>
      </c>
      <c r="M65">
        <v>90</v>
      </c>
      <c r="N65">
        <v>2</v>
      </c>
      <c r="O65">
        <v>301.39999999999998</v>
      </c>
      <c r="P65">
        <v>145</v>
      </c>
      <c r="R65">
        <v>16.7</v>
      </c>
      <c r="S65">
        <v>25</v>
      </c>
      <c r="U65">
        <v>58.3</v>
      </c>
      <c r="V65">
        <v>28800</v>
      </c>
      <c r="W65">
        <v>450</v>
      </c>
      <c r="X65">
        <v>14.8</v>
      </c>
      <c r="Y65">
        <v>87.4</v>
      </c>
      <c r="Z65">
        <v>73.3</v>
      </c>
      <c r="AA65">
        <f t="shared" si="1"/>
        <v>0.108484</v>
      </c>
    </row>
    <row r="66" spans="1:27" x14ac:dyDescent="0.25">
      <c r="A66">
        <v>68</v>
      </c>
      <c r="B66" t="s">
        <v>89</v>
      </c>
      <c r="C66" t="s">
        <v>61</v>
      </c>
      <c r="J66" t="s">
        <v>49</v>
      </c>
      <c r="K66">
        <v>10</v>
      </c>
      <c r="L66" t="s">
        <v>40</v>
      </c>
      <c r="M66">
        <v>90</v>
      </c>
      <c r="N66">
        <v>2</v>
      </c>
      <c r="O66">
        <v>301.39999999999998</v>
      </c>
      <c r="P66">
        <v>145</v>
      </c>
      <c r="R66">
        <v>16.7</v>
      </c>
      <c r="S66">
        <v>25</v>
      </c>
      <c r="U66">
        <v>58.3</v>
      </c>
      <c r="V66">
        <v>28800</v>
      </c>
      <c r="W66">
        <v>500</v>
      </c>
      <c r="X66">
        <v>31.5</v>
      </c>
      <c r="Y66">
        <v>83.1</v>
      </c>
      <c r="Z66">
        <v>64</v>
      </c>
      <c r="AA66">
        <f t="shared" si="1"/>
        <v>0.2016</v>
      </c>
    </row>
    <row r="67" spans="1:27" x14ac:dyDescent="0.25">
      <c r="A67">
        <v>69</v>
      </c>
      <c r="B67" t="s">
        <v>121</v>
      </c>
      <c r="C67" t="s">
        <v>17</v>
      </c>
      <c r="J67" t="s">
        <v>17</v>
      </c>
      <c r="K67">
        <v>100</v>
      </c>
      <c r="N67">
        <v>1</v>
      </c>
      <c r="O67">
        <v>103</v>
      </c>
      <c r="R67">
        <v>16.7</v>
      </c>
      <c r="S67">
        <v>25</v>
      </c>
      <c r="U67">
        <v>58.3</v>
      </c>
      <c r="V67">
        <v>28800</v>
      </c>
      <c r="W67">
        <v>520</v>
      </c>
      <c r="X67">
        <v>17</v>
      </c>
      <c r="Y67">
        <v>92</v>
      </c>
      <c r="Z67">
        <v>82</v>
      </c>
      <c r="AA67">
        <f t="shared" si="1"/>
        <v>0.1394</v>
      </c>
    </row>
    <row r="68" spans="1:27" x14ac:dyDescent="0.25">
      <c r="A68">
        <v>75</v>
      </c>
      <c r="B68" t="s">
        <v>122</v>
      </c>
      <c r="C68" t="s">
        <v>123</v>
      </c>
      <c r="D68" t="s">
        <v>124</v>
      </c>
      <c r="E68">
        <v>0.5</v>
      </c>
      <c r="J68" t="s">
        <v>17</v>
      </c>
      <c r="K68">
        <v>99.5</v>
      </c>
      <c r="N68">
        <v>4</v>
      </c>
      <c r="P68">
        <v>236</v>
      </c>
      <c r="R68">
        <v>2.44</v>
      </c>
      <c r="S68">
        <v>2.44</v>
      </c>
      <c r="U68">
        <v>95.12</v>
      </c>
      <c r="V68">
        <v>18000</v>
      </c>
      <c r="W68">
        <v>500</v>
      </c>
      <c r="X68">
        <v>1.6</v>
      </c>
      <c r="Y68">
        <v>66.2</v>
      </c>
      <c r="Z68">
        <v>59.4</v>
      </c>
      <c r="AA68">
        <f t="shared" si="1"/>
        <v>9.5040000000000003E-3</v>
      </c>
    </row>
    <row r="69" spans="1:27" x14ac:dyDescent="0.25">
      <c r="A69">
        <v>76</v>
      </c>
      <c r="B69" t="s">
        <v>122</v>
      </c>
      <c r="C69" t="s">
        <v>123</v>
      </c>
      <c r="D69" t="s">
        <v>124</v>
      </c>
      <c r="E69">
        <v>0.5</v>
      </c>
      <c r="J69" t="s">
        <v>17</v>
      </c>
      <c r="K69">
        <v>99.5</v>
      </c>
      <c r="N69">
        <v>4</v>
      </c>
      <c r="P69">
        <v>236</v>
      </c>
      <c r="R69">
        <v>2.44</v>
      </c>
      <c r="S69">
        <v>2.44</v>
      </c>
      <c r="U69">
        <v>95.12</v>
      </c>
      <c r="V69">
        <v>18000</v>
      </c>
      <c r="W69">
        <v>560</v>
      </c>
      <c r="X69">
        <v>17.2</v>
      </c>
      <c r="Y69">
        <v>69.599999999999994</v>
      </c>
      <c r="Z69">
        <v>45.3</v>
      </c>
      <c r="AA69">
        <f t="shared" si="1"/>
        <v>7.7915999999999999E-2</v>
      </c>
    </row>
    <row r="70" spans="1:27" x14ac:dyDescent="0.25">
      <c r="A70">
        <v>77</v>
      </c>
      <c r="B70" t="s">
        <v>111</v>
      </c>
      <c r="C70" t="s">
        <v>58</v>
      </c>
      <c r="J70" t="s">
        <v>48</v>
      </c>
      <c r="K70">
        <v>2.4500000000000002</v>
      </c>
      <c r="L70" t="s">
        <v>29</v>
      </c>
      <c r="M70">
        <v>97.55</v>
      </c>
      <c r="N70">
        <v>2</v>
      </c>
      <c r="O70">
        <v>360</v>
      </c>
      <c r="P70">
        <v>130</v>
      </c>
      <c r="R70">
        <v>16.7</v>
      </c>
      <c r="S70">
        <v>16.7</v>
      </c>
      <c r="U70">
        <v>66.599999999999994</v>
      </c>
      <c r="V70">
        <v>3600</v>
      </c>
      <c r="W70">
        <v>400</v>
      </c>
      <c r="X70">
        <v>5</v>
      </c>
      <c r="Z70">
        <v>55</v>
      </c>
      <c r="AA70">
        <f t="shared" si="1"/>
        <v>2.75E-2</v>
      </c>
    </row>
    <row r="71" spans="1:27" x14ac:dyDescent="0.25">
      <c r="A71">
        <v>79</v>
      </c>
      <c r="B71" t="s">
        <v>112</v>
      </c>
      <c r="C71" t="s">
        <v>114</v>
      </c>
      <c r="J71" s="1" t="s">
        <v>28</v>
      </c>
      <c r="K71">
        <v>100</v>
      </c>
      <c r="N71">
        <v>7</v>
      </c>
      <c r="P71">
        <v>83.7</v>
      </c>
      <c r="R71">
        <v>10</v>
      </c>
      <c r="S71">
        <v>10</v>
      </c>
      <c r="U71">
        <v>80</v>
      </c>
      <c r="V71">
        <v>3600</v>
      </c>
      <c r="W71">
        <v>560</v>
      </c>
      <c r="X71">
        <v>41.4</v>
      </c>
      <c r="Y71">
        <v>81.2</v>
      </c>
      <c r="Z71">
        <v>54.9</v>
      </c>
      <c r="AA71">
        <f t="shared" si="1"/>
        <v>0.22728599999999996</v>
      </c>
    </row>
    <row r="72" spans="1:27" x14ac:dyDescent="0.25">
      <c r="A72">
        <v>80</v>
      </c>
      <c r="B72" t="s">
        <v>112</v>
      </c>
      <c r="C72" t="s">
        <v>114</v>
      </c>
      <c r="J72" s="1" t="s">
        <v>28</v>
      </c>
      <c r="K72">
        <v>100</v>
      </c>
      <c r="N72">
        <v>7</v>
      </c>
      <c r="P72">
        <v>83.7</v>
      </c>
      <c r="R72">
        <v>10</v>
      </c>
      <c r="S72">
        <v>10</v>
      </c>
      <c r="U72">
        <v>80</v>
      </c>
      <c r="V72">
        <v>3600</v>
      </c>
      <c r="W72">
        <v>460</v>
      </c>
      <c r="X72">
        <v>2</v>
      </c>
      <c r="Y72">
        <v>83</v>
      </c>
      <c r="Z72">
        <v>60</v>
      </c>
      <c r="AA72">
        <f t="shared" si="1"/>
        <v>1.2E-2</v>
      </c>
    </row>
    <row r="73" spans="1:27" x14ac:dyDescent="0.25">
      <c r="A73">
        <v>81</v>
      </c>
      <c r="B73" t="s">
        <v>112</v>
      </c>
      <c r="C73" t="s">
        <v>115</v>
      </c>
      <c r="J73" t="s">
        <v>28</v>
      </c>
      <c r="K73">
        <v>2</v>
      </c>
      <c r="L73" t="s">
        <v>113</v>
      </c>
      <c r="M73">
        <v>98</v>
      </c>
      <c r="N73">
        <v>2</v>
      </c>
      <c r="P73">
        <v>166.7</v>
      </c>
      <c r="R73">
        <v>10</v>
      </c>
      <c r="S73">
        <v>10</v>
      </c>
      <c r="U73">
        <v>80</v>
      </c>
      <c r="V73">
        <v>3600</v>
      </c>
      <c r="W73">
        <v>560</v>
      </c>
      <c r="X73">
        <v>31</v>
      </c>
      <c r="Y73">
        <v>83</v>
      </c>
      <c r="Z73">
        <v>55</v>
      </c>
      <c r="AA73">
        <f t="shared" si="1"/>
        <v>0.17050000000000001</v>
      </c>
    </row>
    <row r="74" spans="1:27" x14ac:dyDescent="0.25">
      <c r="A74">
        <v>82</v>
      </c>
      <c r="B74" t="s">
        <v>112</v>
      </c>
      <c r="C74" t="s">
        <v>115</v>
      </c>
      <c r="J74" t="s">
        <v>28</v>
      </c>
      <c r="K74">
        <v>2</v>
      </c>
      <c r="L74" t="s">
        <v>113</v>
      </c>
      <c r="M74">
        <v>98</v>
      </c>
      <c r="N74">
        <v>2</v>
      </c>
      <c r="P74">
        <v>166.7</v>
      </c>
      <c r="R74">
        <v>10</v>
      </c>
      <c r="S74">
        <v>10</v>
      </c>
      <c r="U74">
        <v>80</v>
      </c>
      <c r="V74">
        <v>3600</v>
      </c>
      <c r="W74">
        <v>460</v>
      </c>
      <c r="X74">
        <v>3</v>
      </c>
      <c r="Y74">
        <v>87</v>
      </c>
      <c r="Z74">
        <v>68</v>
      </c>
      <c r="AA74">
        <f t="shared" si="1"/>
        <v>2.0400000000000001E-2</v>
      </c>
    </row>
    <row r="75" spans="1:27" x14ac:dyDescent="0.25">
      <c r="A75">
        <v>83</v>
      </c>
      <c r="B75" t="s">
        <v>112</v>
      </c>
      <c r="C75" t="s">
        <v>30</v>
      </c>
      <c r="J75" t="s">
        <v>17</v>
      </c>
      <c r="K75">
        <v>100</v>
      </c>
      <c r="N75">
        <v>1</v>
      </c>
      <c r="P75">
        <v>154.4</v>
      </c>
      <c r="R75">
        <v>10</v>
      </c>
      <c r="S75">
        <v>10</v>
      </c>
      <c r="U75">
        <v>80</v>
      </c>
      <c r="V75">
        <v>3600</v>
      </c>
      <c r="W75">
        <v>560</v>
      </c>
      <c r="X75">
        <v>40.200000000000003</v>
      </c>
      <c r="Y75">
        <v>79.900000000000006</v>
      </c>
      <c r="Z75">
        <v>47</v>
      </c>
      <c r="AA75">
        <f t="shared" si="1"/>
        <v>0.18894</v>
      </c>
    </row>
    <row r="76" spans="1:27" x14ac:dyDescent="0.25">
      <c r="A76">
        <v>84</v>
      </c>
      <c r="B76" t="s">
        <v>112</v>
      </c>
      <c r="C76" t="s">
        <v>31</v>
      </c>
      <c r="J76" t="s">
        <v>28</v>
      </c>
      <c r="K76">
        <v>1.52</v>
      </c>
      <c r="L76" t="s">
        <v>25</v>
      </c>
      <c r="M76">
        <v>98.49</v>
      </c>
      <c r="N76">
        <v>2</v>
      </c>
      <c r="P76">
        <v>160</v>
      </c>
      <c r="R76">
        <v>10</v>
      </c>
      <c r="S76">
        <v>10</v>
      </c>
      <c r="U76">
        <v>80</v>
      </c>
      <c r="V76">
        <v>3600</v>
      </c>
      <c r="W76">
        <v>560</v>
      </c>
      <c r="X76">
        <v>16</v>
      </c>
      <c r="Y76">
        <v>50</v>
      </c>
      <c r="Z76">
        <v>42</v>
      </c>
      <c r="AA76">
        <f t="shared" si="1"/>
        <v>6.7199999999999996E-2</v>
      </c>
    </row>
    <row r="77" spans="1:27" x14ac:dyDescent="0.25">
      <c r="A77">
        <v>85</v>
      </c>
      <c r="B77" t="s">
        <v>90</v>
      </c>
      <c r="C77" t="s">
        <v>62</v>
      </c>
      <c r="J77" t="s">
        <v>28</v>
      </c>
      <c r="K77">
        <v>100</v>
      </c>
      <c r="N77">
        <v>7</v>
      </c>
      <c r="O77">
        <v>163</v>
      </c>
      <c r="P77">
        <v>174</v>
      </c>
      <c r="R77">
        <v>2.44</v>
      </c>
      <c r="S77">
        <v>2.44</v>
      </c>
      <c r="U77">
        <v>95.12</v>
      </c>
      <c r="V77">
        <v>115200</v>
      </c>
      <c r="W77">
        <v>445</v>
      </c>
      <c r="X77">
        <v>18</v>
      </c>
      <c r="Y77">
        <v>80.400000000000006</v>
      </c>
      <c r="Z77">
        <v>60.3</v>
      </c>
      <c r="AA77">
        <f t="shared" si="1"/>
        <v>0.10853999999999998</v>
      </c>
    </row>
    <row r="78" spans="1:27" x14ac:dyDescent="0.25">
      <c r="A78">
        <v>86</v>
      </c>
      <c r="B78" t="s">
        <v>90</v>
      </c>
      <c r="C78" t="s">
        <v>63</v>
      </c>
      <c r="J78" t="s">
        <v>28</v>
      </c>
      <c r="K78">
        <v>100</v>
      </c>
      <c r="N78">
        <v>7</v>
      </c>
      <c r="O78">
        <v>224</v>
      </c>
      <c r="P78">
        <v>182</v>
      </c>
      <c r="R78">
        <v>2.44</v>
      </c>
      <c r="S78">
        <v>2.44</v>
      </c>
      <c r="U78">
        <v>95.12</v>
      </c>
      <c r="V78">
        <v>115200</v>
      </c>
      <c r="W78">
        <v>455</v>
      </c>
      <c r="X78">
        <v>14.8</v>
      </c>
      <c r="Y78">
        <v>82</v>
      </c>
      <c r="Z78">
        <v>63.1</v>
      </c>
      <c r="AA78">
        <f t="shared" si="1"/>
        <v>9.3388000000000013E-2</v>
      </c>
    </row>
    <row r="79" spans="1:27" x14ac:dyDescent="0.25">
      <c r="A79">
        <v>87</v>
      </c>
      <c r="B79" t="s">
        <v>90</v>
      </c>
      <c r="C79" t="s">
        <v>64</v>
      </c>
      <c r="J79" t="s">
        <v>28</v>
      </c>
      <c r="K79">
        <v>100</v>
      </c>
      <c r="N79">
        <v>7</v>
      </c>
      <c r="O79">
        <v>263</v>
      </c>
      <c r="P79">
        <v>187</v>
      </c>
      <c r="R79">
        <v>2.44</v>
      </c>
      <c r="S79">
        <v>2.44</v>
      </c>
      <c r="U79">
        <v>95.12</v>
      </c>
      <c r="V79">
        <v>115200</v>
      </c>
      <c r="W79">
        <v>545</v>
      </c>
      <c r="X79">
        <v>13.3</v>
      </c>
      <c r="Y79">
        <v>86.9</v>
      </c>
      <c r="Z79">
        <v>64.5</v>
      </c>
      <c r="AA79">
        <f t="shared" si="1"/>
        <v>8.5785E-2</v>
      </c>
    </row>
    <row r="80" spans="1:27" x14ac:dyDescent="0.25">
      <c r="A80">
        <v>88</v>
      </c>
      <c r="B80" t="s">
        <v>90</v>
      </c>
      <c r="C80" t="s">
        <v>65</v>
      </c>
      <c r="J80" t="s">
        <v>28</v>
      </c>
      <c r="K80">
        <v>100</v>
      </c>
      <c r="N80">
        <v>7</v>
      </c>
      <c r="O80">
        <v>456</v>
      </c>
      <c r="P80">
        <v>178</v>
      </c>
      <c r="R80">
        <v>2.44</v>
      </c>
      <c r="S80">
        <v>2.44</v>
      </c>
      <c r="U80">
        <v>95.12</v>
      </c>
      <c r="V80">
        <v>115200</v>
      </c>
      <c r="W80">
        <v>550</v>
      </c>
      <c r="X80">
        <v>1.4</v>
      </c>
      <c r="Y80">
        <v>92.6</v>
      </c>
      <c r="Z80">
        <v>83.6</v>
      </c>
      <c r="AA80">
        <f t="shared" si="1"/>
        <v>1.1703999999999997E-2</v>
      </c>
    </row>
    <row r="81" spans="1:27" x14ac:dyDescent="0.25">
      <c r="A81">
        <v>91</v>
      </c>
      <c r="B81" t="s">
        <v>91</v>
      </c>
      <c r="C81" t="s">
        <v>92</v>
      </c>
      <c r="J81" t="s">
        <v>17</v>
      </c>
      <c r="K81">
        <v>100</v>
      </c>
      <c r="N81">
        <v>1</v>
      </c>
      <c r="O81">
        <v>476</v>
      </c>
      <c r="P81">
        <v>175.3</v>
      </c>
      <c r="R81">
        <v>16.7</v>
      </c>
      <c r="S81">
        <v>16.7</v>
      </c>
      <c r="U81">
        <v>66.599999999999994</v>
      </c>
      <c r="V81">
        <v>21600</v>
      </c>
      <c r="W81">
        <v>450</v>
      </c>
      <c r="X81">
        <v>5</v>
      </c>
      <c r="Y81">
        <v>94</v>
      </c>
      <c r="Z81">
        <v>89</v>
      </c>
      <c r="AA81">
        <f t="shared" si="1"/>
        <v>4.4499999999999998E-2</v>
      </c>
    </row>
    <row r="82" spans="1:27" x14ac:dyDescent="0.25">
      <c r="A82">
        <v>92</v>
      </c>
      <c r="B82" t="s">
        <v>91</v>
      </c>
      <c r="C82" t="s">
        <v>92</v>
      </c>
      <c r="J82" t="s">
        <v>17</v>
      </c>
      <c r="K82">
        <v>100</v>
      </c>
      <c r="N82">
        <v>1</v>
      </c>
      <c r="O82">
        <v>476</v>
      </c>
      <c r="P82">
        <v>175.3</v>
      </c>
      <c r="R82">
        <v>16.7</v>
      </c>
      <c r="S82">
        <v>16.7</v>
      </c>
      <c r="U82">
        <v>66.599999999999994</v>
      </c>
      <c r="V82">
        <v>21600</v>
      </c>
      <c r="W82">
        <v>490</v>
      </c>
      <c r="X82">
        <v>21</v>
      </c>
      <c r="Y82">
        <v>88</v>
      </c>
      <c r="Z82">
        <v>78</v>
      </c>
      <c r="AA82">
        <f t="shared" si="1"/>
        <v>0.1638</v>
      </c>
    </row>
    <row r="83" spans="1:27" x14ac:dyDescent="0.25">
      <c r="A83">
        <v>93</v>
      </c>
      <c r="B83" t="s">
        <v>91</v>
      </c>
      <c r="C83" t="s">
        <v>92</v>
      </c>
      <c r="J83" t="s">
        <v>17</v>
      </c>
      <c r="K83">
        <v>100</v>
      </c>
      <c r="N83">
        <v>1</v>
      </c>
      <c r="O83">
        <v>439</v>
      </c>
      <c r="R83">
        <v>16.7</v>
      </c>
      <c r="S83">
        <v>16.7</v>
      </c>
      <c r="U83">
        <v>66.599999999999994</v>
      </c>
      <c r="V83">
        <v>21600</v>
      </c>
      <c r="W83">
        <v>490</v>
      </c>
      <c r="X83">
        <v>20</v>
      </c>
      <c r="Y83">
        <v>88</v>
      </c>
      <c r="Z83">
        <v>78</v>
      </c>
      <c r="AA83">
        <f t="shared" si="1"/>
        <v>0.156</v>
      </c>
    </row>
    <row r="84" spans="1:27" x14ac:dyDescent="0.25">
      <c r="A84">
        <v>94</v>
      </c>
      <c r="B84" t="s">
        <v>91</v>
      </c>
      <c r="C84" t="s">
        <v>92</v>
      </c>
      <c r="J84" t="s">
        <v>17</v>
      </c>
      <c r="K84">
        <v>100</v>
      </c>
      <c r="N84">
        <v>1</v>
      </c>
      <c r="O84">
        <v>439</v>
      </c>
      <c r="R84">
        <v>16.7</v>
      </c>
      <c r="S84">
        <v>16.7</v>
      </c>
      <c r="U84">
        <v>66.599999999999994</v>
      </c>
      <c r="V84">
        <v>21600</v>
      </c>
      <c r="W84">
        <v>510</v>
      </c>
      <c r="X84">
        <v>58</v>
      </c>
      <c r="Y84">
        <v>69</v>
      </c>
      <c r="Z84">
        <v>48</v>
      </c>
      <c r="AA84">
        <f t="shared" si="1"/>
        <v>0.27839999999999998</v>
      </c>
    </row>
    <row r="85" spans="1:27" x14ac:dyDescent="0.25">
      <c r="A85">
        <v>95</v>
      </c>
      <c r="B85" t="s">
        <v>91</v>
      </c>
      <c r="C85" t="s">
        <v>93</v>
      </c>
      <c r="J85" t="s">
        <v>17</v>
      </c>
      <c r="K85">
        <v>100</v>
      </c>
      <c r="N85">
        <v>1</v>
      </c>
      <c r="O85">
        <v>23</v>
      </c>
      <c r="P85">
        <v>202.9</v>
      </c>
      <c r="R85">
        <v>16.7</v>
      </c>
      <c r="S85">
        <v>16.7</v>
      </c>
      <c r="U85">
        <v>66.599999999999994</v>
      </c>
      <c r="V85">
        <v>21600</v>
      </c>
      <c r="W85">
        <v>510</v>
      </c>
      <c r="X85">
        <v>50.2</v>
      </c>
      <c r="Y85">
        <v>65</v>
      </c>
      <c r="Z85">
        <v>48</v>
      </c>
      <c r="AA85">
        <f t="shared" si="1"/>
        <v>0.24096000000000004</v>
      </c>
    </row>
    <row r="86" spans="1:27" x14ac:dyDescent="0.25">
      <c r="A86">
        <v>96</v>
      </c>
      <c r="B86" t="s">
        <v>91</v>
      </c>
      <c r="C86" t="s">
        <v>94</v>
      </c>
      <c r="J86" t="s">
        <v>17</v>
      </c>
      <c r="K86">
        <v>100</v>
      </c>
      <c r="N86">
        <v>1</v>
      </c>
      <c r="O86">
        <v>838</v>
      </c>
      <c r="P86">
        <v>195.7</v>
      </c>
      <c r="R86">
        <v>16.7</v>
      </c>
      <c r="S86">
        <v>16.7</v>
      </c>
      <c r="U86">
        <v>66.599999999999994</v>
      </c>
      <c r="W86">
        <v>510</v>
      </c>
      <c r="X86">
        <v>49.5</v>
      </c>
      <c r="Y86">
        <v>62</v>
      </c>
      <c r="Z86">
        <v>42</v>
      </c>
      <c r="AA86">
        <f t="shared" si="1"/>
        <v>0.2079</v>
      </c>
    </row>
    <row r="87" spans="1:27" x14ac:dyDescent="0.25">
      <c r="A87">
        <v>97</v>
      </c>
      <c r="B87" t="s">
        <v>136</v>
      </c>
      <c r="C87" t="s">
        <v>137</v>
      </c>
      <c r="J87" t="s">
        <v>28</v>
      </c>
      <c r="K87">
        <v>2.48</v>
      </c>
      <c r="L87" t="s">
        <v>25</v>
      </c>
      <c r="M87">
        <v>97.52</v>
      </c>
      <c r="N87">
        <v>7</v>
      </c>
      <c r="O87">
        <v>477</v>
      </c>
      <c r="P87">
        <v>204</v>
      </c>
      <c r="R87">
        <v>16.7</v>
      </c>
      <c r="S87">
        <v>25.2</v>
      </c>
      <c r="U87">
        <v>58.1</v>
      </c>
      <c r="V87">
        <v>14328</v>
      </c>
      <c r="W87">
        <v>500</v>
      </c>
      <c r="X87">
        <v>3.9</v>
      </c>
      <c r="Y87">
        <v>91.2</v>
      </c>
      <c r="Z87">
        <v>83.6</v>
      </c>
      <c r="AA87">
        <f t="shared" si="1"/>
        <v>3.2603999999999994E-2</v>
      </c>
    </row>
    <row r="88" spans="1:27" x14ac:dyDescent="0.25">
      <c r="A88">
        <v>98</v>
      </c>
      <c r="B88" t="s">
        <v>136</v>
      </c>
      <c r="C88" t="s">
        <v>137</v>
      </c>
      <c r="J88" t="s">
        <v>28</v>
      </c>
      <c r="K88">
        <v>2.48</v>
      </c>
      <c r="L88" t="s">
        <v>25</v>
      </c>
      <c r="M88">
        <v>97.52</v>
      </c>
      <c r="N88">
        <v>7</v>
      </c>
      <c r="O88">
        <v>477</v>
      </c>
      <c r="P88">
        <v>204</v>
      </c>
      <c r="R88">
        <v>16.7</v>
      </c>
      <c r="S88">
        <v>25.2</v>
      </c>
      <c r="U88">
        <v>58.1</v>
      </c>
      <c r="V88">
        <v>14328</v>
      </c>
      <c r="W88">
        <v>540</v>
      </c>
      <c r="X88">
        <v>29.8</v>
      </c>
      <c r="Y88">
        <v>87</v>
      </c>
      <c r="Z88">
        <v>71</v>
      </c>
      <c r="AA88">
        <f t="shared" si="1"/>
        <v>0.21158000000000002</v>
      </c>
    </row>
    <row r="89" spans="1:27" x14ac:dyDescent="0.25">
      <c r="A89">
        <v>99</v>
      </c>
      <c r="B89" t="s">
        <v>96</v>
      </c>
      <c r="C89" t="s">
        <v>97</v>
      </c>
      <c r="J89" t="s">
        <v>48</v>
      </c>
      <c r="K89">
        <v>6</v>
      </c>
      <c r="L89" t="s">
        <v>25</v>
      </c>
      <c r="M89">
        <v>94</v>
      </c>
      <c r="N89">
        <v>2</v>
      </c>
      <c r="O89">
        <v>96</v>
      </c>
      <c r="P89">
        <v>230</v>
      </c>
      <c r="R89">
        <v>25</v>
      </c>
      <c r="S89">
        <v>25</v>
      </c>
      <c r="U89">
        <v>50</v>
      </c>
      <c r="W89">
        <v>535</v>
      </c>
      <c r="X89">
        <v>10.4</v>
      </c>
      <c r="Y89">
        <v>93.4</v>
      </c>
      <c r="Z89">
        <v>82.8</v>
      </c>
      <c r="AA89">
        <f t="shared" si="1"/>
        <v>8.6111999999999994E-2</v>
      </c>
    </row>
    <row r="90" spans="1:27" x14ac:dyDescent="0.25">
      <c r="A90">
        <v>100</v>
      </c>
      <c r="B90" t="s">
        <v>96</v>
      </c>
      <c r="C90" t="s">
        <v>97</v>
      </c>
      <c r="J90" t="s">
        <v>49</v>
      </c>
      <c r="K90">
        <v>6</v>
      </c>
      <c r="L90" t="s">
        <v>98</v>
      </c>
      <c r="M90">
        <v>94</v>
      </c>
      <c r="N90">
        <v>2</v>
      </c>
      <c r="O90">
        <v>96</v>
      </c>
      <c r="P90">
        <v>230</v>
      </c>
      <c r="R90">
        <v>25</v>
      </c>
      <c r="S90">
        <v>25</v>
      </c>
      <c r="U90">
        <v>50</v>
      </c>
      <c r="W90">
        <v>545</v>
      </c>
      <c r="X90">
        <v>19.2</v>
      </c>
      <c r="Y90">
        <v>88.9</v>
      </c>
      <c r="Z90">
        <v>74.5</v>
      </c>
      <c r="AA90">
        <f t="shared" si="1"/>
        <v>0.14303999999999997</v>
      </c>
    </row>
    <row r="91" spans="1:27" x14ac:dyDescent="0.25">
      <c r="A91">
        <v>101</v>
      </c>
      <c r="B91" t="s">
        <v>96</v>
      </c>
      <c r="C91" t="s">
        <v>97</v>
      </c>
      <c r="J91" t="s">
        <v>49</v>
      </c>
      <c r="K91">
        <v>6</v>
      </c>
      <c r="L91" t="s">
        <v>98</v>
      </c>
      <c r="M91">
        <v>94</v>
      </c>
      <c r="N91">
        <v>2</v>
      </c>
      <c r="O91">
        <v>96</v>
      </c>
      <c r="P91">
        <v>230</v>
      </c>
      <c r="R91">
        <v>25</v>
      </c>
      <c r="S91">
        <v>25</v>
      </c>
      <c r="U91">
        <v>50</v>
      </c>
      <c r="W91">
        <v>520</v>
      </c>
      <c r="X91">
        <v>2.7</v>
      </c>
      <c r="Z91">
        <v>85</v>
      </c>
      <c r="AA91">
        <f t="shared" si="1"/>
        <v>2.2950000000000002E-2</v>
      </c>
    </row>
    <row r="92" spans="1:27" x14ac:dyDescent="0.25">
      <c r="A92">
        <v>102</v>
      </c>
      <c r="B92" t="s">
        <v>96</v>
      </c>
      <c r="C92" t="s">
        <v>135</v>
      </c>
      <c r="J92" t="s">
        <v>48</v>
      </c>
      <c r="K92">
        <v>6</v>
      </c>
      <c r="L92" t="s">
        <v>98</v>
      </c>
      <c r="M92">
        <v>94</v>
      </c>
      <c r="N92">
        <v>2</v>
      </c>
      <c r="R92">
        <v>25</v>
      </c>
      <c r="S92">
        <v>25</v>
      </c>
      <c r="U92">
        <v>50</v>
      </c>
      <c r="W92">
        <v>520</v>
      </c>
      <c r="X92">
        <v>2.2000000000000002</v>
      </c>
      <c r="Z92">
        <v>92</v>
      </c>
      <c r="AA92">
        <f t="shared" si="1"/>
        <v>2.0240000000000001E-2</v>
      </c>
    </row>
    <row r="93" spans="1:27" x14ac:dyDescent="0.25">
      <c r="A93">
        <v>103</v>
      </c>
      <c r="B93" t="s">
        <v>96</v>
      </c>
      <c r="C93" t="s">
        <v>51</v>
      </c>
      <c r="J93" t="s">
        <v>49</v>
      </c>
      <c r="K93">
        <v>6</v>
      </c>
      <c r="L93" t="s">
        <v>98</v>
      </c>
      <c r="M93">
        <v>94</v>
      </c>
      <c r="N93">
        <v>2</v>
      </c>
      <c r="R93">
        <v>25</v>
      </c>
      <c r="S93">
        <v>25</v>
      </c>
      <c r="U93">
        <v>50</v>
      </c>
      <c r="W93">
        <v>520</v>
      </c>
      <c r="X93">
        <v>2</v>
      </c>
      <c r="Z93">
        <v>91</v>
      </c>
      <c r="AA93">
        <f t="shared" si="1"/>
        <v>1.8200000000000001E-2</v>
      </c>
    </row>
    <row r="94" spans="1:27" x14ac:dyDescent="0.25">
      <c r="A94">
        <v>104</v>
      </c>
      <c r="B94" t="s">
        <v>96</v>
      </c>
      <c r="C94" t="s">
        <v>61</v>
      </c>
      <c r="J94" t="s">
        <v>49</v>
      </c>
      <c r="K94">
        <v>6</v>
      </c>
      <c r="L94" t="s">
        <v>40</v>
      </c>
      <c r="M94">
        <v>94</v>
      </c>
      <c r="N94">
        <v>2</v>
      </c>
      <c r="R94">
        <v>25</v>
      </c>
      <c r="S94">
        <v>25</v>
      </c>
      <c r="U94">
        <v>50</v>
      </c>
      <c r="W94">
        <v>520</v>
      </c>
      <c r="X94">
        <v>2.4</v>
      </c>
      <c r="Z94">
        <v>86</v>
      </c>
      <c r="AA94">
        <f t="shared" si="1"/>
        <v>2.0640000000000002E-2</v>
      </c>
    </row>
  </sheetData>
  <phoneticPr fontId="1" type="noConversion"/>
  <hyperlinks>
    <hyperlink ref="C47" r:id="rId1" xr:uid="{B1098910-8E7F-419D-BFB1-64E8201FB668}"/>
    <hyperlink ref="C48" r:id="rId2" xr:uid="{6507E834-95B8-4DBB-B529-ED90F812CFAF}"/>
    <hyperlink ref="C49" r:id="rId3" display="B2O3@BPO4-600" xr:uid="{C817B913-BBED-4948-B808-8278119D30BE}"/>
    <hyperlink ref="C50" r:id="rId4" display="B2O3@BPO4-800" xr:uid="{70CCE6A8-6C52-4A57-9AD2-51EB0FDAA41B}"/>
  </hyperlinks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2022-12-07T10:50:05Z</dcterms:modified>
</cp:coreProperties>
</file>