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xr:revisionPtr revIDLastSave="0" documentId="13_ncr:1_{CFFD5E4C-5523-4856-9E95-42515A9DAFCC}" xr6:coauthVersionLast="45" xr6:coauthVersionMax="45" xr10:uidLastSave="{00000000-0000-0000-0000-000000000000}"/>
  <bookViews>
    <workbookView xWindow="-120" yWindow="-120" windowWidth="29040" windowHeight="16440" xr2:uid="{8A486AE1-1C26-4106-81AC-C1B52CD17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5" i="1" l="1"/>
  <c r="B74" i="1"/>
  <c r="F75" i="1" l="1"/>
  <c r="E75" i="1"/>
  <c r="D75" i="1"/>
  <c r="C75" i="1"/>
  <c r="H11" i="1"/>
  <c r="H10" i="1"/>
  <c r="H9" i="1"/>
  <c r="H8" i="1"/>
  <c r="H7" i="1"/>
  <c r="H6" i="1"/>
  <c r="H2" i="1"/>
  <c r="H4" i="1" s="1"/>
  <c r="H12" i="1"/>
  <c r="F74" i="1"/>
  <c r="E74" i="1"/>
  <c r="D74" i="1"/>
  <c r="C74" i="1"/>
</calcChain>
</file>

<file path=xl/sharedStrings.xml><?xml version="1.0" encoding="utf-8"?>
<sst xmlns="http://schemas.openxmlformats.org/spreadsheetml/2006/main" count="17" uniqueCount="16">
  <si>
    <t>网工1</t>
    <phoneticPr fontId="1" type="noConversion"/>
  </si>
  <si>
    <t>计师</t>
    <phoneticPr fontId="1" type="noConversion"/>
  </si>
  <si>
    <t>计科1</t>
    <phoneticPr fontId="1" type="noConversion"/>
  </si>
  <si>
    <t>计科2</t>
    <phoneticPr fontId="1" type="noConversion"/>
  </si>
  <si>
    <t>网工2</t>
    <phoneticPr fontId="1" type="noConversion"/>
  </si>
  <si>
    <t>及格人数</t>
    <phoneticPr fontId="1" type="noConversion"/>
  </si>
  <si>
    <t>总人数</t>
    <phoneticPr fontId="1" type="noConversion"/>
  </si>
  <si>
    <t>及格率</t>
    <phoneticPr fontId="1" type="noConversion"/>
  </si>
  <si>
    <t>90以上</t>
    <phoneticPr fontId="1" type="noConversion"/>
  </si>
  <si>
    <t>80以上</t>
    <phoneticPr fontId="1" type="noConversion"/>
  </si>
  <si>
    <t>70以上</t>
    <phoneticPr fontId="1" type="noConversion"/>
  </si>
  <si>
    <t>60以上</t>
    <phoneticPr fontId="1" type="noConversion"/>
  </si>
  <si>
    <t>50以上</t>
    <phoneticPr fontId="1" type="noConversion"/>
  </si>
  <si>
    <t>50以下</t>
    <phoneticPr fontId="1" type="noConversion"/>
  </si>
  <si>
    <t>全级平均分</t>
    <phoneticPr fontId="1" type="noConversion"/>
  </si>
  <si>
    <t>各班平均分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</si>
</sst>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%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F8D9-0454-4710-B307-23E8CC957791}">
  <dimension ref="A1:H75"/>
  <sheetViews>
    <sheetView tabSelected="1" zoomScale="115" zoomScaleNormal="115" workbookViewId="0">
      <selection activeCell="Q22" sqref="Q22"/>
    </sheetView>
  </sheetViews>
  <sheetFormatPr defaultRowHeight="14.25" x14ac:dyDescent="0.2"/>
  <cols>
    <col min="1" max="1" width="11" bestFit="1" customWidth="1"/>
    <col min="8" max="8" width="12.125" bestFit="1" customWidth="1"/>
  </cols>
  <sheetData>
    <row r="1" spans="2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8" x14ac:dyDescent="0.2">
      <c r="B2">
        <v>43</v>
      </c>
      <c r="C2">
        <v>38</v>
      </c>
      <c r="D2">
        <v>68</v>
      </c>
      <c r="E2">
        <v>66</v>
      </c>
      <c r="F2">
        <v>60</v>
      </c>
      <c r="G2" t="s">
        <v>5</v>
      </c>
      <c r="H2">
        <f>COUNTIF(B2:F73,"&gt;=60")</f>
        <v>72</v>
      </c>
    </row>
    <row r="3" spans="2:8" x14ac:dyDescent="0.2">
      <c r="B3">
        <v>33</v>
      </c>
      <c r="C3">
        <v>38</v>
      </c>
      <c r="D3">
        <v>28</v>
      </c>
      <c r="E3">
        <v>65</v>
      </c>
      <c r="F3">
        <v>45</v>
      </c>
      <c r="G3" t="s">
        <v>6</v>
      </c>
      <c r="H3">
        <v>240</v>
      </c>
    </row>
    <row r="4" spans="2:8" x14ac:dyDescent="0.2">
      <c r="B4">
        <v>31</v>
      </c>
      <c r="C4">
        <v>28</v>
      </c>
      <c r="D4">
        <v>39</v>
      </c>
      <c r="E4">
        <v>73</v>
      </c>
      <c r="F4">
        <v>49</v>
      </c>
      <c r="G4" t="s">
        <v>7</v>
      </c>
      <c r="H4" s="2">
        <f>H2/H3</f>
        <v>0.3</v>
      </c>
    </row>
    <row r="5" spans="2:8" x14ac:dyDescent="0.2">
      <c r="B5">
        <v>37</v>
      </c>
      <c r="C5">
        <v>38</v>
      </c>
      <c r="D5">
        <v>33</v>
      </c>
      <c r="E5">
        <v>52</v>
      </c>
      <c r="F5">
        <v>24</v>
      </c>
    </row>
    <row r="6" spans="2:8" x14ac:dyDescent="0.2">
      <c r="B6">
        <v>50</v>
      </c>
      <c r="C6">
        <v>24</v>
      </c>
      <c r="D6">
        <v>44</v>
      </c>
      <c r="E6">
        <v>95</v>
      </c>
      <c r="F6">
        <v>42</v>
      </c>
      <c r="G6" t="s">
        <v>8</v>
      </c>
      <c r="H6">
        <f>COUNTIF(B2:F73,"&gt;=90")</f>
        <v>3</v>
      </c>
    </row>
    <row r="7" spans="2:8" x14ac:dyDescent="0.2">
      <c r="B7">
        <v>31</v>
      </c>
      <c r="C7">
        <v>35</v>
      </c>
      <c r="D7">
        <v>37</v>
      </c>
      <c r="E7">
        <v>63</v>
      </c>
      <c r="F7">
        <v>36</v>
      </c>
      <c r="G7" t="s">
        <v>9</v>
      </c>
      <c r="H7">
        <f>COUNTIF(B2:F73,"&gt;=80")</f>
        <v>9</v>
      </c>
    </row>
    <row r="8" spans="2:8" x14ac:dyDescent="0.2">
      <c r="B8">
        <v>49</v>
      </c>
      <c r="C8">
        <v>55</v>
      </c>
      <c r="D8">
        <v>39</v>
      </c>
      <c r="E8">
        <v>68</v>
      </c>
      <c r="F8">
        <v>57</v>
      </c>
      <c r="G8" t="s">
        <v>10</v>
      </c>
      <c r="H8">
        <f>COUNTIF(B2:F73,"&gt;=70")</f>
        <v>25</v>
      </c>
    </row>
    <row r="9" spans="2:8" x14ac:dyDescent="0.2">
      <c r="B9">
        <v>66</v>
      </c>
      <c r="C9">
        <v>62</v>
      </c>
      <c r="D9">
        <v>21</v>
      </c>
      <c r="E9">
        <v>41</v>
      </c>
      <c r="F9">
        <v>48</v>
      </c>
      <c r="G9" t="s">
        <v>11</v>
      </c>
      <c r="H9">
        <f>COUNTIF(B2:F73,"&gt;=60")</f>
        <v>72</v>
      </c>
    </row>
    <row r="10" spans="2:8" x14ac:dyDescent="0.2">
      <c r="B10">
        <v>44</v>
      </c>
      <c r="C10">
        <v>36</v>
      </c>
      <c r="D10">
        <v>34</v>
      </c>
      <c r="E10">
        <v>38</v>
      </c>
      <c r="F10">
        <v>36</v>
      </c>
      <c r="G10" t="s">
        <v>12</v>
      </c>
      <c r="H10">
        <f>COUNTIF(B2:F73,"&gt;=50")</f>
        <v>118</v>
      </c>
    </row>
    <row r="11" spans="2:8" x14ac:dyDescent="0.2">
      <c r="B11">
        <v>60</v>
      </c>
      <c r="C11">
        <v>21</v>
      </c>
      <c r="D11">
        <v>32</v>
      </c>
      <c r="E11">
        <v>42</v>
      </c>
      <c r="F11">
        <v>41</v>
      </c>
      <c r="G11" t="s">
        <v>13</v>
      </c>
      <c r="H11">
        <f>COUNTIF(B2:F73,"&lt;50")</f>
        <v>122</v>
      </c>
    </row>
    <row r="12" spans="2:8" x14ac:dyDescent="0.2">
      <c r="B12">
        <v>61</v>
      </c>
      <c r="C12">
        <v>61</v>
      </c>
      <c r="D12">
        <v>35</v>
      </c>
      <c r="E12">
        <v>54</v>
      </c>
      <c r="F12">
        <v>39</v>
      </c>
      <c r="G12" t="s">
        <v>14</v>
      </c>
      <c r="H12">
        <f>AVERAGE(B2:F73)</f>
        <v>48.774999999999999</v>
      </c>
    </row>
    <row r="13" spans="2:8" x14ac:dyDescent="0.2">
      <c r="B13">
        <v>52</v>
      </c>
      <c r="C13">
        <v>66</v>
      </c>
      <c r="D13">
        <v>51</v>
      </c>
      <c r="E13">
        <v>39</v>
      </c>
      <c r="F13">
        <v>55</v>
      </c>
    </row>
    <row r="14" spans="2:8" x14ac:dyDescent="0.2">
      <c r="B14">
        <v>64</v>
      </c>
      <c r="C14">
        <v>47</v>
      </c>
      <c r="D14">
        <v>67</v>
      </c>
      <c r="E14">
        <v>44</v>
      </c>
      <c r="F14">
        <v>17</v>
      </c>
    </row>
    <row r="15" spans="2:8" x14ac:dyDescent="0.2">
      <c r="B15">
        <v>41</v>
      </c>
      <c r="C15">
        <v>71</v>
      </c>
      <c r="D15">
        <v>40</v>
      </c>
      <c r="E15">
        <v>50</v>
      </c>
      <c r="F15">
        <v>48</v>
      </c>
    </row>
    <row r="16" spans="2:8" x14ac:dyDescent="0.2">
      <c r="B16">
        <v>37</v>
      </c>
      <c r="C16">
        <v>66</v>
      </c>
      <c r="D16">
        <v>53</v>
      </c>
      <c r="E16">
        <v>47</v>
      </c>
      <c r="F16">
        <v>52</v>
      </c>
    </row>
    <row r="17" spans="2:6" x14ac:dyDescent="0.2">
      <c r="B17">
        <v>43</v>
      </c>
      <c r="C17">
        <v>67</v>
      </c>
      <c r="D17">
        <v>72</v>
      </c>
      <c r="E17">
        <v>54</v>
      </c>
      <c r="F17">
        <v>43</v>
      </c>
    </row>
    <row r="18" spans="2:6" x14ac:dyDescent="0.2">
      <c r="B18">
        <v>46</v>
      </c>
      <c r="C18">
        <v>29</v>
      </c>
      <c r="D18">
        <v>65</v>
      </c>
      <c r="E18">
        <v>80</v>
      </c>
      <c r="F18">
        <v>38</v>
      </c>
    </row>
    <row r="19" spans="2:6" x14ac:dyDescent="0.2">
      <c r="B19">
        <v>55</v>
      </c>
      <c r="C19">
        <v>30</v>
      </c>
      <c r="D19">
        <v>43</v>
      </c>
      <c r="E19">
        <v>63</v>
      </c>
      <c r="F19">
        <v>22</v>
      </c>
    </row>
    <row r="20" spans="2:6" x14ac:dyDescent="0.2">
      <c r="B20">
        <v>55</v>
      </c>
      <c r="C20">
        <v>57</v>
      </c>
      <c r="D20">
        <v>50</v>
      </c>
      <c r="E20">
        <v>43</v>
      </c>
      <c r="F20">
        <v>60</v>
      </c>
    </row>
    <row r="21" spans="2:6" x14ac:dyDescent="0.2">
      <c r="B21">
        <v>64</v>
      </c>
      <c r="C21">
        <v>60</v>
      </c>
      <c r="D21">
        <v>36</v>
      </c>
      <c r="E21">
        <v>14</v>
      </c>
      <c r="F21">
        <v>36</v>
      </c>
    </row>
    <row r="22" spans="2:6" x14ac:dyDescent="0.2">
      <c r="B22">
        <v>68</v>
      </c>
      <c r="C22">
        <v>35</v>
      </c>
      <c r="D22">
        <v>26</v>
      </c>
      <c r="E22">
        <v>53</v>
      </c>
      <c r="F22">
        <v>31</v>
      </c>
    </row>
    <row r="23" spans="2:6" x14ac:dyDescent="0.2">
      <c r="B23">
        <v>60</v>
      </c>
      <c r="C23">
        <v>36</v>
      </c>
      <c r="D23">
        <v>53</v>
      </c>
      <c r="E23">
        <v>57</v>
      </c>
      <c r="F23">
        <v>43</v>
      </c>
    </row>
    <row r="24" spans="2:6" x14ac:dyDescent="0.2">
      <c r="B24">
        <v>77</v>
      </c>
      <c r="C24">
        <v>39</v>
      </c>
      <c r="D24">
        <v>47</v>
      </c>
      <c r="E24">
        <v>38</v>
      </c>
      <c r="F24">
        <v>57</v>
      </c>
    </row>
    <row r="25" spans="2:6" x14ac:dyDescent="0.2">
      <c r="B25">
        <v>51</v>
      </c>
      <c r="C25">
        <v>25</v>
      </c>
      <c r="D25">
        <v>31</v>
      </c>
      <c r="E25">
        <v>40</v>
      </c>
      <c r="F25">
        <v>52</v>
      </c>
    </row>
    <row r="26" spans="2:6" x14ac:dyDescent="0.2">
      <c r="B26">
        <v>16</v>
      </c>
      <c r="C26">
        <v>53</v>
      </c>
      <c r="D26">
        <v>26</v>
      </c>
      <c r="E26">
        <v>61</v>
      </c>
      <c r="F26">
        <v>81</v>
      </c>
    </row>
    <row r="27" spans="2:6" x14ac:dyDescent="0.2">
      <c r="B27">
        <v>39</v>
      </c>
      <c r="C27">
        <v>16</v>
      </c>
      <c r="D27">
        <v>35</v>
      </c>
      <c r="E27">
        <v>94</v>
      </c>
      <c r="F27">
        <v>70</v>
      </c>
    </row>
    <row r="28" spans="2:6" x14ac:dyDescent="0.2">
      <c r="B28">
        <v>37</v>
      </c>
      <c r="C28">
        <v>43</v>
      </c>
      <c r="D28">
        <v>48</v>
      </c>
      <c r="E28">
        <v>33</v>
      </c>
      <c r="F28">
        <v>55</v>
      </c>
    </row>
    <row r="29" spans="2:6" x14ac:dyDescent="0.2">
      <c r="B29">
        <v>59</v>
      </c>
      <c r="C29">
        <v>52</v>
      </c>
      <c r="D29">
        <v>50</v>
      </c>
      <c r="E29">
        <v>53</v>
      </c>
      <c r="F29">
        <v>57</v>
      </c>
    </row>
    <row r="30" spans="2:6" x14ac:dyDescent="0.2">
      <c r="B30">
        <v>63</v>
      </c>
      <c r="C30">
        <v>53</v>
      </c>
      <c r="D30">
        <v>38</v>
      </c>
      <c r="E30">
        <v>42</v>
      </c>
      <c r="F30">
        <v>28</v>
      </c>
    </row>
    <row r="31" spans="2:6" x14ac:dyDescent="0.2">
      <c r="B31">
        <v>30</v>
      </c>
      <c r="C31">
        <v>27</v>
      </c>
      <c r="D31">
        <v>73</v>
      </c>
      <c r="E31">
        <v>46</v>
      </c>
      <c r="F31">
        <v>8</v>
      </c>
    </row>
    <row r="32" spans="2:6" x14ac:dyDescent="0.2">
      <c r="B32">
        <v>64</v>
      </c>
      <c r="C32">
        <v>71</v>
      </c>
      <c r="D32">
        <v>47</v>
      </c>
      <c r="E32">
        <v>16</v>
      </c>
    </row>
    <row r="33" spans="3:5" x14ac:dyDescent="0.2">
      <c r="C33">
        <v>75</v>
      </c>
      <c r="D33">
        <v>32</v>
      </c>
      <c r="E33">
        <v>39</v>
      </c>
    </row>
    <row r="34" spans="3:5" x14ac:dyDescent="0.2">
      <c r="C34">
        <v>32</v>
      </c>
      <c r="D34">
        <v>22</v>
      </c>
      <c r="E34">
        <v>70</v>
      </c>
    </row>
    <row r="35" spans="3:5" x14ac:dyDescent="0.2">
      <c r="C35">
        <v>75</v>
      </c>
      <c r="D35">
        <v>14</v>
      </c>
      <c r="E35">
        <v>57</v>
      </c>
    </row>
    <row r="36" spans="3:5" x14ac:dyDescent="0.2">
      <c r="C36">
        <v>45</v>
      </c>
      <c r="D36">
        <v>34</v>
      </c>
      <c r="E36">
        <v>57</v>
      </c>
    </row>
    <row r="37" spans="3:5" x14ac:dyDescent="0.2">
      <c r="C37">
        <v>60</v>
      </c>
      <c r="D37">
        <v>48</v>
      </c>
      <c r="E37">
        <v>46</v>
      </c>
    </row>
    <row r="38" spans="3:5" x14ac:dyDescent="0.2">
      <c r="C38">
        <v>60</v>
      </c>
      <c r="D38">
        <v>44</v>
      </c>
      <c r="E38">
        <v>44</v>
      </c>
    </row>
    <row r="39" spans="3:5" x14ac:dyDescent="0.2">
      <c r="C39">
        <v>56</v>
      </c>
      <c r="D39">
        <v>29</v>
      </c>
      <c r="E39">
        <v>62</v>
      </c>
    </row>
    <row r="40" spans="3:5" x14ac:dyDescent="0.2">
      <c r="C40">
        <v>48</v>
      </c>
      <c r="D40">
        <v>45</v>
      </c>
      <c r="E40">
        <v>41</v>
      </c>
    </row>
    <row r="41" spans="3:5" x14ac:dyDescent="0.2">
      <c r="C41">
        <v>19</v>
      </c>
      <c r="D41">
        <v>51</v>
      </c>
      <c r="E41">
        <v>50</v>
      </c>
    </row>
    <row r="42" spans="3:5" x14ac:dyDescent="0.2">
      <c r="C42">
        <v>32</v>
      </c>
      <c r="D42">
        <v>67</v>
      </c>
      <c r="E42">
        <v>44</v>
      </c>
    </row>
    <row r="43" spans="3:5" x14ac:dyDescent="0.2">
      <c r="C43">
        <v>51</v>
      </c>
      <c r="D43">
        <v>15</v>
      </c>
      <c r="E43">
        <v>55</v>
      </c>
    </row>
    <row r="44" spans="3:5" x14ac:dyDescent="0.2">
      <c r="C44">
        <v>54</v>
      </c>
      <c r="D44">
        <v>60</v>
      </c>
      <c r="E44">
        <v>61</v>
      </c>
    </row>
    <row r="45" spans="3:5" x14ac:dyDescent="0.2">
      <c r="C45">
        <v>21</v>
      </c>
      <c r="D45">
        <v>35</v>
      </c>
      <c r="E45">
        <v>62</v>
      </c>
    </row>
    <row r="46" spans="3:5" x14ac:dyDescent="0.2">
      <c r="C46">
        <v>23</v>
      </c>
      <c r="D46">
        <v>24</v>
      </c>
      <c r="E46">
        <v>60</v>
      </c>
    </row>
    <row r="47" spans="3:5" x14ac:dyDescent="0.2">
      <c r="C47">
        <v>61</v>
      </c>
      <c r="D47">
        <v>57</v>
      </c>
      <c r="E47">
        <v>75</v>
      </c>
    </row>
    <row r="48" spans="3:5" x14ac:dyDescent="0.2">
      <c r="D48">
        <v>76</v>
      </c>
      <c r="E48">
        <v>50</v>
      </c>
    </row>
    <row r="49" spans="4:5" x14ac:dyDescent="0.2">
      <c r="D49">
        <v>74</v>
      </c>
      <c r="E49">
        <v>83</v>
      </c>
    </row>
    <row r="50" spans="4:5" x14ac:dyDescent="0.2">
      <c r="D50">
        <v>66</v>
      </c>
      <c r="E50">
        <v>67</v>
      </c>
    </row>
    <row r="51" spans="4:5" x14ac:dyDescent="0.2">
      <c r="D51">
        <v>48</v>
      </c>
      <c r="E51">
        <v>49</v>
      </c>
    </row>
    <row r="52" spans="4:5" x14ac:dyDescent="0.2">
      <c r="D52">
        <v>19</v>
      </c>
      <c r="E52">
        <v>89</v>
      </c>
    </row>
    <row r="53" spans="4:5" x14ac:dyDescent="0.2">
      <c r="D53">
        <v>55</v>
      </c>
      <c r="E53">
        <v>50</v>
      </c>
    </row>
    <row r="54" spans="4:5" x14ac:dyDescent="0.2">
      <c r="D54">
        <v>25</v>
      </c>
      <c r="E54">
        <v>81</v>
      </c>
    </row>
    <row r="55" spans="4:5" x14ac:dyDescent="0.2">
      <c r="D55">
        <v>97</v>
      </c>
      <c r="E55">
        <v>19</v>
      </c>
    </row>
    <row r="56" spans="4:5" x14ac:dyDescent="0.2">
      <c r="D56">
        <v>60</v>
      </c>
      <c r="E56">
        <v>67</v>
      </c>
    </row>
    <row r="57" spans="4:5" x14ac:dyDescent="0.2">
      <c r="D57">
        <v>35</v>
      </c>
      <c r="E57">
        <v>60</v>
      </c>
    </row>
    <row r="58" spans="4:5" x14ac:dyDescent="0.2">
      <c r="D58">
        <v>58</v>
      </c>
      <c r="E58">
        <v>48</v>
      </c>
    </row>
    <row r="59" spans="4:5" x14ac:dyDescent="0.2">
      <c r="D59">
        <v>36</v>
      </c>
      <c r="E59">
        <v>51</v>
      </c>
    </row>
    <row r="60" spans="4:5" x14ac:dyDescent="0.2">
      <c r="D60">
        <v>60</v>
      </c>
      <c r="E60">
        <v>70</v>
      </c>
    </row>
    <row r="61" spans="4:5" x14ac:dyDescent="0.2">
      <c r="D61">
        <v>61</v>
      </c>
      <c r="E61">
        <v>70</v>
      </c>
    </row>
    <row r="62" spans="4:5" x14ac:dyDescent="0.2">
      <c r="D62">
        <v>42</v>
      </c>
      <c r="E62">
        <v>63</v>
      </c>
    </row>
    <row r="63" spans="4:5" x14ac:dyDescent="0.2">
      <c r="E63">
        <v>45</v>
      </c>
    </row>
    <row r="64" spans="4:5" x14ac:dyDescent="0.2">
      <c r="E64">
        <v>84</v>
      </c>
    </row>
    <row r="65" spans="1:6" x14ac:dyDescent="0.2">
      <c r="E65">
        <v>49</v>
      </c>
    </row>
    <row r="66" spans="1:6" x14ac:dyDescent="0.2">
      <c r="E66">
        <v>66</v>
      </c>
    </row>
    <row r="67" spans="1:6" x14ac:dyDescent="0.2">
      <c r="E67">
        <v>64</v>
      </c>
    </row>
    <row r="68" spans="1:6" x14ac:dyDescent="0.2">
      <c r="E68">
        <v>61</v>
      </c>
    </row>
    <row r="69" spans="1:6" x14ac:dyDescent="0.2">
      <c r="E69">
        <v>52</v>
      </c>
    </row>
    <row r="70" spans="1:6" x14ac:dyDescent="0.2">
      <c r="E70">
        <v>72</v>
      </c>
    </row>
    <row r="71" spans="1:6" x14ac:dyDescent="0.2">
      <c r="E71">
        <v>63</v>
      </c>
    </row>
    <row r="72" spans="1:6" x14ac:dyDescent="0.2">
      <c r="E72">
        <v>36</v>
      </c>
    </row>
    <row r="73" spans="1:6" x14ac:dyDescent="0.2">
      <c r="E73">
        <v>53</v>
      </c>
    </row>
    <row r="74" spans="1:6" x14ac:dyDescent="0.2">
      <c r="A74" t="s">
        <v>15</v>
      </c>
      <c r="B74">
        <f>AVERAGE(B2:B32)</f>
        <v>49.225806451612904</v>
      </c>
      <c r="C74">
        <f>AVERAGE(C2:C47)</f>
        <v>45.456521739130437</v>
      </c>
      <c r="D74">
        <f>AVERAGE(D2:D62)</f>
        <v>45.081967213114751</v>
      </c>
      <c r="E74">
        <f>AVERAGE(E2:E73)</f>
        <v>55.680555555555557</v>
      </c>
      <c r="F74">
        <f>AVERAGE(F2:F31)</f>
        <v>44.333333333333336</v>
      </c>
    </row>
    <row r="75" spans="1:6" x14ac:dyDescent="0.2">
      <c r="A75" t="s">
        <v>7</v>
      </c>
      <c r="B75" s="1">
        <f>COUNTIF(B2:B32,"&gt;=60")/COUNT(B2:B31)*100%</f>
        <v>0.33333333333333331</v>
      </c>
      <c r="C75" s="1">
        <f>COUNTIF(C2:C47,"&gt;=60")/COUNT(C2:C47)*100%</f>
        <v>0.28260869565217389</v>
      </c>
      <c r="D75" s="1">
        <f>COUNTIF(D2:D62,"&gt;=60")/COUNT(D2:D62)*100%</f>
        <v>0.22950819672131148</v>
      </c>
      <c r="E75" s="1">
        <f>COUNTIF(E2:E73,"&gt;=60")/COUNT(E2:E73)*100%</f>
        <v>0.43055555555555558</v>
      </c>
      <c r="F75" s="1">
        <f t="shared" ref="F75" si="0">COUNTIF(F2:F31,"&gt;=60")/COUNT(F2:F31)*100%</f>
        <v>0.13333333333333333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2021-11-13T12:26:07Z</dcterms:created>
  <dcterms:modified xsi:type="dcterms:W3CDTF">2021-11-13T14:20:23Z</dcterms:modified>
</cp:coreProperties>
</file>