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6c32c61c656277/Google drive/trip bias paper/scenarios/real_world/"/>
    </mc:Choice>
  </mc:AlternateContent>
  <xr:revisionPtr revIDLastSave="66" documentId="8_{5AB3DAA2-8627-49FF-BEDC-F4D2D64EAA01}" xr6:coauthVersionLast="47" xr6:coauthVersionMax="47" xr10:uidLastSave="{095C1D31-1723-446F-9A9F-8E667B3AADF6}"/>
  <bookViews>
    <workbookView xWindow="-108" yWindow="-108" windowWidth="23256" windowHeight="12576" xr2:uid="{437AADEE-F12B-4911-BE4D-39346CAA2F02}"/>
  </bookViews>
  <sheets>
    <sheet name="output_1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H22" i="1"/>
  <c r="E22" i="1"/>
  <c r="M22" i="1" s="1"/>
  <c r="C22" i="1"/>
  <c r="D22" i="1"/>
  <c r="B22" i="1"/>
</calcChain>
</file>

<file path=xl/sharedStrings.xml><?xml version="1.0" encoding="utf-8"?>
<sst xmlns="http://schemas.openxmlformats.org/spreadsheetml/2006/main" count="33" uniqueCount="33">
  <si>
    <t>Greater Duwamish</t>
  </si>
  <si>
    <t>Interbay</t>
  </si>
  <si>
    <t>Seward Park</t>
  </si>
  <si>
    <t>Magnolia</t>
  </si>
  <si>
    <t>Delridge</t>
  </si>
  <si>
    <t>Beacon Hill</t>
  </si>
  <si>
    <t>Northgate</t>
  </si>
  <si>
    <t>Lake City</t>
  </si>
  <si>
    <t>West Seattle</t>
  </si>
  <si>
    <t>Northeast</t>
  </si>
  <si>
    <t>Northwest</t>
  </si>
  <si>
    <t>Rainier Valley</t>
  </si>
  <si>
    <t>North Central</t>
  </si>
  <si>
    <t>Central Area</t>
  </si>
  <si>
    <t>Ballard</t>
  </si>
  <si>
    <t>Capitol Hill</t>
  </si>
  <si>
    <t>Queen Anne</t>
  </si>
  <si>
    <t>University District</t>
  </si>
  <si>
    <t>Downtown</t>
  </si>
  <si>
    <t>Cascade</t>
  </si>
  <si>
    <t>Neighborhood</t>
  </si>
  <si>
    <t>Average daily number of trips in GPS data only</t>
  </si>
  <si>
    <t>Average daily number of trips in cellular data only</t>
  </si>
  <si>
    <t>Average daily number of trips in both datasets</t>
  </si>
  <si>
    <t>Per-capita income</t>
  </si>
  <si>
    <t>Estimates</t>
  </si>
  <si>
    <t>Population density</t>
  </si>
  <si>
    <t>Population</t>
  </si>
  <si>
    <t>Total</t>
  </si>
  <si>
    <t>Trips/person</t>
  </si>
  <si>
    <t>Renter percentage</t>
  </si>
  <si>
    <t>Adult population (validation only)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</si>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</sst>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1" fontId="0" fillId="0" borderId="0" xfId="0" applyNumberFormat="1"/>
    <xf numFmtId="2" fontId="0" fillId="0" borderId="0" xfId="0" applyNumberFormat="1"/>
    <xf numFmtId="0" fontId="16" fillId="0" borderId="0" xfId="0" applyFont="1" applyAlignment="1">
      <alignment horizontal="left" vertical="center"/>
    </xf>
    <xf numFmtId="0" fontId="14" fillId="0" borderId="0" xfId="0" applyFont="1"/>
    <xf numFmtId="1" fontId="14" fillId="0" borderId="0" xfId="0" applyNumberFormat="1" applyFont="1"/>
    <xf numFmtId="2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2EED-4D3B-4533-807B-6EA9A2E65658}">
  <dimension ref="A1:M22"/>
  <sheetViews>
    <sheetView tabSelected="1" workbookViewId="0">
      <selection activeCell="M20" sqref="M20"/>
    </sheetView>
  </sheetViews>
  <sheetFormatPr defaultRowHeight="14.4" x14ac:dyDescent="0.3"/>
  <cols>
    <col min="1" max="1" width="17.6640625" customWidth="1"/>
    <col min="2" max="2" width="15.88671875" customWidth="1"/>
    <col min="3" max="3" width="18.33203125" customWidth="1"/>
    <col min="4" max="4" width="19.21875" customWidth="1"/>
    <col min="5" max="5" width="10.109375" customWidth="1"/>
    <col min="6" max="6" width="13.5546875" customWidth="1"/>
    <col min="7" max="7" width="10.5546875" customWidth="1"/>
    <col min="8" max="11" width="9.77734375" customWidth="1"/>
  </cols>
  <sheetData>
    <row r="1" spans="1:13" ht="40.799999999999997" customHeight="1" x14ac:dyDescent="0.3">
      <c r="A1" s="2" t="s">
        <v>20</v>
      </c>
      <c r="B1" s="3" t="s">
        <v>21</v>
      </c>
      <c r="C1" s="3" t="s">
        <v>22</v>
      </c>
      <c r="D1" s="3" t="s">
        <v>23</v>
      </c>
      <c r="E1" s="4" t="s">
        <v>25</v>
      </c>
      <c r="F1" s="5" t="s">
        <v>24</v>
      </c>
      <c r="G1" s="5" t="s">
        <v>26</v>
      </c>
      <c r="H1" s="4" t="s">
        <v>27</v>
      </c>
      <c r="I1" s="6" t="s">
        <v>30</v>
      </c>
      <c r="J1" s="4" t="s">
        <v>32</v>
      </c>
      <c r="K1" s="4"/>
      <c r="L1" s="9" t="s">
        <v>31</v>
      </c>
      <c r="M1" s="6" t="s">
        <v>29</v>
      </c>
    </row>
    <row r="2" spans="1:13" x14ac:dyDescent="0.3">
      <c r="A2" t="s">
        <v>0</v>
      </c>
      <c r="B2">
        <v>12</v>
      </c>
      <c r="C2">
        <v>1</v>
      </c>
      <c r="D2">
        <v>5</v>
      </c>
      <c r="E2" s="7">
        <v>20031.429933963202</v>
      </c>
      <c r="F2" s="7">
        <v>49446.703963710999</v>
      </c>
      <c r="G2" s="7">
        <v>1225.67603557354</v>
      </c>
      <c r="H2">
        <v>9259</v>
      </c>
      <c r="M2" s="8">
        <f>E2/H2</f>
        <v>2.163455009608295</v>
      </c>
    </row>
    <row r="3" spans="1:13" x14ac:dyDescent="0.3">
      <c r="A3" t="s">
        <v>1</v>
      </c>
      <c r="B3">
        <v>3</v>
      </c>
      <c r="C3">
        <v>0</v>
      </c>
      <c r="D3">
        <v>1</v>
      </c>
      <c r="E3" s="7">
        <v>16713.147559523699</v>
      </c>
      <c r="F3" s="7">
        <v>56562.225916453499</v>
      </c>
      <c r="G3" s="7">
        <v>2928.12411382762</v>
      </c>
      <c r="H3">
        <v>3519</v>
      </c>
      <c r="M3" s="8">
        <f t="shared" ref="M3:M22" si="0">E3/H3</f>
        <v>4.74940254604254</v>
      </c>
    </row>
    <row r="4" spans="1:13" x14ac:dyDescent="0.3">
      <c r="A4" t="s">
        <v>2</v>
      </c>
      <c r="B4">
        <v>1</v>
      </c>
      <c r="C4">
        <v>0</v>
      </c>
      <c r="D4">
        <v>0</v>
      </c>
      <c r="E4" s="7">
        <v>12427.969810327</v>
      </c>
      <c r="F4" s="7">
        <v>67644.426270298602</v>
      </c>
      <c r="G4" s="7">
        <v>4856.3306712403701</v>
      </c>
      <c r="H4">
        <v>7636</v>
      </c>
      <c r="M4" s="8">
        <f t="shared" si="0"/>
        <v>1.6275497394351754</v>
      </c>
    </row>
    <row r="5" spans="1:13" x14ac:dyDescent="0.3">
      <c r="A5" t="s">
        <v>3</v>
      </c>
      <c r="B5">
        <v>3</v>
      </c>
      <c r="C5">
        <v>0</v>
      </c>
      <c r="D5">
        <v>1</v>
      </c>
      <c r="E5" s="7">
        <v>10430.627832538001</v>
      </c>
      <c r="F5" s="7">
        <v>73931.553810876794</v>
      </c>
      <c r="G5" s="7">
        <v>5586.4219479440599</v>
      </c>
      <c r="H5">
        <v>20061</v>
      </c>
      <c r="M5" s="8">
        <f t="shared" si="0"/>
        <v>0.51994555767598827</v>
      </c>
    </row>
    <row r="6" spans="1:13" x14ac:dyDescent="0.3">
      <c r="A6" t="s">
        <v>4</v>
      </c>
      <c r="B6">
        <v>6</v>
      </c>
      <c r="C6">
        <v>0</v>
      </c>
      <c r="D6">
        <v>2</v>
      </c>
      <c r="E6" s="7">
        <v>31218.847812584099</v>
      </c>
      <c r="F6" s="7">
        <v>37991.690854243803</v>
      </c>
      <c r="G6" s="7">
        <v>6261.6431817126104</v>
      </c>
      <c r="H6">
        <v>36465</v>
      </c>
      <c r="M6" s="8">
        <f t="shared" si="0"/>
        <v>0.85613184732165359</v>
      </c>
    </row>
    <row r="7" spans="1:13" x14ac:dyDescent="0.3">
      <c r="A7" t="s">
        <v>5</v>
      </c>
      <c r="B7">
        <v>8</v>
      </c>
      <c r="C7">
        <v>0</v>
      </c>
      <c r="D7">
        <v>2</v>
      </c>
      <c r="E7" s="7">
        <v>35734.058469510703</v>
      </c>
      <c r="F7" s="7">
        <v>33987.168793409801</v>
      </c>
      <c r="G7" s="7">
        <v>6997.5726218370701</v>
      </c>
      <c r="H7">
        <v>37146</v>
      </c>
      <c r="M7" s="8">
        <f t="shared" si="0"/>
        <v>0.96198940584479364</v>
      </c>
    </row>
    <row r="8" spans="1:13" x14ac:dyDescent="0.3">
      <c r="A8" t="s">
        <v>6</v>
      </c>
      <c r="B8">
        <v>13</v>
      </c>
      <c r="C8">
        <v>0</v>
      </c>
      <c r="D8">
        <v>4</v>
      </c>
      <c r="E8" s="7">
        <v>24761.527740178601</v>
      </c>
      <c r="F8" s="7">
        <v>46491.098604156803</v>
      </c>
      <c r="G8" s="7">
        <v>7508.7971152431301</v>
      </c>
      <c r="H8">
        <v>35749</v>
      </c>
      <c r="M8" s="8">
        <f t="shared" si="0"/>
        <v>0.69264952139020952</v>
      </c>
    </row>
    <row r="9" spans="1:13" x14ac:dyDescent="0.3">
      <c r="A9" t="s">
        <v>7</v>
      </c>
      <c r="B9">
        <v>6</v>
      </c>
      <c r="C9">
        <v>0</v>
      </c>
      <c r="D9">
        <v>2</v>
      </c>
      <c r="E9" s="7">
        <v>24044.532653314702</v>
      </c>
      <c r="F9" s="7">
        <v>47529.7313036048</v>
      </c>
      <c r="G9" s="7">
        <v>7606.3787075650598</v>
      </c>
      <c r="H9">
        <v>31597</v>
      </c>
      <c r="M9" s="8">
        <f t="shared" si="0"/>
        <v>0.7609751765457069</v>
      </c>
    </row>
    <row r="10" spans="1:13" x14ac:dyDescent="0.3">
      <c r="A10" t="s">
        <v>8</v>
      </c>
      <c r="B10">
        <v>11</v>
      </c>
      <c r="C10">
        <v>0</v>
      </c>
      <c r="D10">
        <v>3</v>
      </c>
      <c r="E10" s="7">
        <v>13411.0075654843</v>
      </c>
      <c r="F10" s="7">
        <v>66987.784469420003</v>
      </c>
      <c r="G10" s="7">
        <v>7739.5492476371301</v>
      </c>
      <c r="H10">
        <v>58813</v>
      </c>
      <c r="M10" s="8">
        <f t="shared" si="0"/>
        <v>0.22802794561549827</v>
      </c>
    </row>
    <row r="11" spans="1:13" x14ac:dyDescent="0.3">
      <c r="A11" t="s">
        <v>9</v>
      </c>
      <c r="B11">
        <v>10</v>
      </c>
      <c r="C11">
        <v>0</v>
      </c>
      <c r="D11">
        <v>3</v>
      </c>
      <c r="E11" s="7">
        <v>13300.6295481912</v>
      </c>
      <c r="F11" s="7">
        <v>67490.057823006297</v>
      </c>
      <c r="G11" s="7">
        <v>8090.3887715068404</v>
      </c>
      <c r="H11">
        <v>55324</v>
      </c>
      <c r="M11" s="8">
        <f t="shared" si="0"/>
        <v>0.24041337481366495</v>
      </c>
    </row>
    <row r="12" spans="1:13" x14ac:dyDescent="0.3">
      <c r="A12" t="s">
        <v>10</v>
      </c>
      <c r="B12">
        <v>7</v>
      </c>
      <c r="C12">
        <v>0</v>
      </c>
      <c r="D12">
        <v>2</v>
      </c>
      <c r="E12" s="7">
        <v>19504.435972061601</v>
      </c>
      <c r="F12" s="7">
        <v>54877.640441584597</v>
      </c>
      <c r="G12" s="7">
        <v>8229.8428236913296</v>
      </c>
      <c r="H12">
        <v>48643</v>
      </c>
      <c r="M12" s="8">
        <f t="shared" si="0"/>
        <v>0.40097107440046054</v>
      </c>
    </row>
    <row r="13" spans="1:13" x14ac:dyDescent="0.3">
      <c r="A13" t="s">
        <v>11</v>
      </c>
      <c r="B13">
        <v>7</v>
      </c>
      <c r="C13">
        <v>0</v>
      </c>
      <c r="D13">
        <v>2</v>
      </c>
      <c r="E13" s="7">
        <v>30172.9644154776</v>
      </c>
      <c r="F13" s="7">
        <v>40877.438223783996</v>
      </c>
      <c r="G13" s="7">
        <v>8965.3649964400993</v>
      </c>
      <c r="H13">
        <v>50084</v>
      </c>
      <c r="M13" s="8">
        <f t="shared" si="0"/>
        <v>0.60244717705210449</v>
      </c>
    </row>
    <row r="14" spans="1:13" x14ac:dyDescent="0.3">
      <c r="A14" t="s">
        <v>12</v>
      </c>
      <c r="B14">
        <v>15</v>
      </c>
      <c r="C14">
        <v>0</v>
      </c>
      <c r="D14">
        <v>3</v>
      </c>
      <c r="E14" s="7">
        <v>14268.601070357599</v>
      </c>
      <c r="F14" s="7">
        <v>66986.000852198995</v>
      </c>
      <c r="G14" s="7">
        <v>10903.673066314101</v>
      </c>
      <c r="H14">
        <v>53978</v>
      </c>
      <c r="M14" s="8">
        <f t="shared" si="0"/>
        <v>0.26434104765566713</v>
      </c>
    </row>
    <row r="15" spans="1:13" x14ac:dyDescent="0.3">
      <c r="A15" t="s">
        <v>13</v>
      </c>
      <c r="B15">
        <v>10</v>
      </c>
      <c r="C15">
        <v>0</v>
      </c>
      <c r="D15">
        <v>2</v>
      </c>
      <c r="E15" s="7">
        <v>14052.9418728734</v>
      </c>
      <c r="F15" s="7">
        <v>67716.5340634186</v>
      </c>
      <c r="G15" s="7">
        <v>11249.0398126212</v>
      </c>
      <c r="H15">
        <v>38443</v>
      </c>
      <c r="M15" s="8">
        <f t="shared" si="0"/>
        <v>0.36555268508892125</v>
      </c>
    </row>
    <row r="16" spans="1:13" x14ac:dyDescent="0.3">
      <c r="A16" t="s">
        <v>14</v>
      </c>
      <c r="B16">
        <v>11</v>
      </c>
      <c r="C16">
        <v>0</v>
      </c>
      <c r="D16">
        <v>2</v>
      </c>
      <c r="E16" s="7">
        <v>13800.7802571091</v>
      </c>
      <c r="F16" s="7">
        <v>68686.008231844797</v>
      </c>
      <c r="G16" s="7">
        <v>11817.2312626974</v>
      </c>
      <c r="H16">
        <v>44340</v>
      </c>
      <c r="M16" s="8">
        <f t="shared" si="0"/>
        <v>0.3112489909136017</v>
      </c>
    </row>
    <row r="17" spans="1:13" x14ac:dyDescent="0.3">
      <c r="A17" s="10" t="s">
        <v>15</v>
      </c>
      <c r="B17" s="10">
        <v>14</v>
      </c>
      <c r="C17" s="10">
        <v>0</v>
      </c>
      <c r="D17" s="10">
        <v>2</v>
      </c>
      <c r="E17" s="11">
        <v>10723.266615959399</v>
      </c>
      <c r="F17" s="11">
        <v>78681.848709024998</v>
      </c>
      <c r="G17" s="11">
        <v>14318.1984537433</v>
      </c>
      <c r="H17" s="10">
        <v>54881</v>
      </c>
      <c r="I17" s="10"/>
      <c r="J17" s="10"/>
      <c r="K17" s="10"/>
      <c r="L17" s="10"/>
      <c r="M17" s="12">
        <f t="shared" si="0"/>
        <v>0.19539123951749054</v>
      </c>
    </row>
    <row r="18" spans="1:13" x14ac:dyDescent="0.3">
      <c r="A18" t="s">
        <v>16</v>
      </c>
      <c r="B18">
        <v>11</v>
      </c>
      <c r="C18">
        <v>0</v>
      </c>
      <c r="D18">
        <v>3</v>
      </c>
      <c r="E18" s="7">
        <v>11472.911006299501</v>
      </c>
      <c r="F18" s="7">
        <v>76623.064509564501</v>
      </c>
      <c r="G18" s="7">
        <v>14599.775699628401</v>
      </c>
      <c r="H18">
        <v>44226</v>
      </c>
      <c r="M18" s="8">
        <f t="shared" si="0"/>
        <v>0.25941552494685255</v>
      </c>
    </row>
    <row r="19" spans="1:13" x14ac:dyDescent="0.3">
      <c r="A19" t="s">
        <v>17</v>
      </c>
      <c r="B19">
        <v>9</v>
      </c>
      <c r="C19">
        <v>0</v>
      </c>
      <c r="D19">
        <v>3</v>
      </c>
      <c r="E19" s="7">
        <v>67661.380813350697</v>
      </c>
      <c r="F19" s="7">
        <v>18830.198459572399</v>
      </c>
      <c r="G19" s="7">
        <v>16278.089242686099</v>
      </c>
      <c r="H19">
        <v>28953</v>
      </c>
      <c r="M19" s="8">
        <f t="shared" si="0"/>
        <v>2.3369385146047281</v>
      </c>
    </row>
    <row r="20" spans="1:13" x14ac:dyDescent="0.3">
      <c r="A20" t="s">
        <v>18</v>
      </c>
      <c r="B20">
        <v>50</v>
      </c>
      <c r="C20">
        <v>2</v>
      </c>
      <c r="D20">
        <v>15</v>
      </c>
      <c r="E20" s="7">
        <v>15720.7504027707</v>
      </c>
      <c r="F20" s="7">
        <v>70628.643657941604</v>
      </c>
      <c r="G20" s="7">
        <v>21464.255832123301</v>
      </c>
      <c r="H20">
        <v>42636</v>
      </c>
      <c r="M20" s="8">
        <f t="shared" si="0"/>
        <v>0.36872010514050801</v>
      </c>
    </row>
    <row r="21" spans="1:13" x14ac:dyDescent="0.3">
      <c r="A21" t="s">
        <v>19</v>
      </c>
      <c r="B21">
        <v>9</v>
      </c>
      <c r="C21">
        <v>0</v>
      </c>
      <c r="D21">
        <v>4</v>
      </c>
      <c r="E21" s="7">
        <v>10971.645806417</v>
      </c>
      <c r="F21" s="7">
        <v>84199.7731491382</v>
      </c>
      <c r="G21" s="7">
        <v>23982.395997648498</v>
      </c>
      <c r="H21">
        <v>23381</v>
      </c>
      <c r="M21" s="8">
        <f t="shared" si="0"/>
        <v>0.4692547712423335</v>
      </c>
    </row>
    <row r="22" spans="1:13" x14ac:dyDescent="0.3">
      <c r="A22" s="1" t="s">
        <v>28</v>
      </c>
      <c r="B22">
        <f>SUM(B2:B21)</f>
        <v>216</v>
      </c>
      <c r="C22">
        <f t="shared" ref="C22:D22" si="1">SUM(C2:C21)</f>
        <v>3</v>
      </c>
      <c r="D22">
        <f t="shared" si="1"/>
        <v>61</v>
      </c>
      <c r="E22" s="7">
        <f>SUM(E2:E21)</f>
        <v>410423.45715829206</v>
      </c>
      <c r="H22">
        <f>SUM(H2:H21)</f>
        <v>725134</v>
      </c>
      <c r="M22" s="8">
        <f t="shared" si="0"/>
        <v>0.56599670841291683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Guan, Yang</dc:creator>
  <cp:lastModifiedBy>Xiangyang Guan</cp:lastModifiedBy>
  <dcterms:created xsi:type="dcterms:W3CDTF">2024-09-15T15:16:03Z</dcterms:created>
  <dcterms:modified xsi:type="dcterms:W3CDTF">2024-09-19T19:11:01Z</dcterms:modified>
</cp:coreProperties>
</file>