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60" windowWidth="18120" windowHeight="189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autoNoTable"/>
</workbook>
</file>

<file path=xl/calcChain.xml><?xml version="1.0" encoding="utf-8"?>
<calcChain xmlns="http://schemas.openxmlformats.org/spreadsheetml/2006/main">
  <c r="T42" i="10" l="1"/>
  <c r="T41" i="10"/>
  <c r="T39" i="10"/>
  <c r="K11" i="16" l="1"/>
</calcChain>
</file>

<file path=xl/sharedStrings.xml><?xml version="1.0" encoding="utf-8"?>
<sst xmlns="http://schemas.openxmlformats.org/spreadsheetml/2006/main" count="646" uniqueCount="563">
  <si>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</si>
  <si>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</si>
  <si>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</si>
  <si>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</si>
  <si>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</si>
  <si>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</si>
  <si>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</si>
  <si>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</si>
  <si>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</si>
  <si>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</si>
  <si>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</si>
  <si>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</si>
  <si>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</si>
  <si>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</si>
  <si>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</si>
  <si>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</si>
  <si>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</si>
  <si>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</si>
  <si>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</si>
  <si>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</si>
  <si>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</si>
  <si>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</si>
  <si>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</si>
  <si>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</si>
  <si>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</si>
  <si>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</si>
  <si>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</si>
  <si>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</si>
  <si>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</si>
  <si>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</si>
  <si>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</si>
  <si>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</si>
  <si>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</si>
  <si>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</si>
  <si>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</si>
  <si>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</si>
  <si>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</si>
  <si>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</si>
  <si>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</si>
  <si>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</si>
  <si>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</si>
  <si>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</si>
  <si>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</si>
  <si>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</si>
  <si>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</si>
  <si>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</si>
  <si>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</si>
  <si>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</si>
  <si>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</si>
  <si>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</si>
  <si>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</si>
  <si>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</si>
  <si>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</si>
  <si>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</si>
  <si>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</si>
  <si>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</si>
  <si>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</si>
  <si>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</si>
  <si>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</si>
  <si>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</si>
  <si>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</si>
  <si>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</si>
  <si>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</si>
  <si>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</si>
  <si>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</si>
  <si>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</si>
  <si>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</si>
  <si>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</si>
  <si>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</si>
  <si>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</si>
  <si>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</si>
  <si>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</si>
  <si>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</si>
  <si>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</si>
  <si>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</si>
  <si>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</si>
  <si>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</si>
  <si>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</si>
  <si>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</si>
  <si>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</si>
  <si>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</si>
  <si>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</si>
  <si>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</si>
  <si>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</si>
  <si>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</si>
  <si>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</si>
  <si>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</si>
  <si>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</si>
  <si>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</si>
  <si>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</si>
  <si>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</si>
  <si>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</si>
  <si>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</si>
  <si>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</si>
  <si>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</si>
  <si>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</si>
  <si>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</si>
  <si>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</si>
  <si>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</si>
  <si>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</si>
  <si>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</si>
  <si>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</si>
  <si>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</si>
  <si>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</si>
  <si>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</si>
  <si>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</si>
  <si>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</si>
  <si>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</si>
  <si>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</si>
  <si>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</si>
  <si>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</si>
  <si>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</si>
  <si>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</si>
  <si>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</si>
  <si>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</si>
  <si>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</si>
  <si>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</si>
  <si>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</si>
  <si>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</si>
  <si>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</si>
  <si>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</si>
  <si>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</si>
  <si>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</si>
  <si>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</si>
  <si>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</si>
  <si>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</si>
  <si>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</si>
  <si>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</si>
  <si>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</si>
  <si>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</si>
  <si>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</si>
  <si>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</si>
  <si>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</si>
  <si>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</si>
  <si>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</si>
  <si>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</si>
  <si>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</si>
  <si>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</si>
  <si>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</si>
  <si>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</si>
  <si>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</si>
  <si>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</si>
  <si>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</si>
  <si>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</si>
  <si>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</si>
  <si>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</si>
  <si>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</si>
  <si>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</si>
  <si>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</si>
  <si>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</si>
  <si>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</si>
  <si>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</si>
  <si>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</si>
  <si>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</si>
  <si>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</si>
  <si>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</si>
  <si>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</si>
  <si>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</si>
  <si>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</si>
  <si>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</si>
  <si>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</si>
  <si>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</si>
  <si>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</si>
  <si>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</si>
  <si>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</si>
  <si>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</si>
  <si>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</si>
  <si>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</si>
  <si>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</si>
  <si>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</si>
  <si>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</si>
  <si>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</si>
  <si>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</si>
  <si>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</si>
  <si>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</si>
  <si>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</si>
  <si>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</si>
  <si>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</si>
  <si>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</si>
  <si>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</si>
  <si>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</si>
  <si>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</si>
  <si>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</si>
  <si>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</si>
  <si>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</si>
  <si>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</si>
  <si>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</si>
  <si>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</si>
  <si>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</si>
  <si>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</si>
  <si>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</si>
  <si>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</si>
  <si>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</si>
  <si>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</si>
  <si>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</si>
  <si>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</si>
  <si>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</si>
  <si>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</si>
  <si>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</si>
  <si>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</si>
  <si>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</si>
  <si>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</si>
  <si>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</si>
  <si>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</si>
  <si>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</si>
  <si>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</si>
  <si>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</si>
  <si>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</si>
  <si>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</si>
  <si>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</si>
  <si>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</si>
  <si>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</si>
  <si>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</si>
  <si>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</si>
  <si>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</si>
  <si>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</si>
  <si>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</si>
  <si>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</si>
  <si>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</si>
  <si>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</si>
  <si>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</si>
  <si>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</si>
  <si>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</si>
  <si>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</si>
  <si>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</si>
  <si>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</si>
  <si>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</si>
  <si>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</si>
  <si>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</si>
  <si>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</si>
  <si>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</si>
  <si>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</si>
  <si>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</si>
  <si>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</si>
  <si>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</si>
  <si>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</si>
  <si>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</si>
  <si>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</si>
  <si>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</si>
  <si>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</si>
  <si>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</si>
  <si>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</si>
  <si>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</si>
  <si>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</si>
  <si>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</si>
  <si>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</si>
  <si>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</si>
  <si>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</si>
  <si>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</si>
  <si>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</si>
  <si>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</si>
  <si>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</si>
  <si>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</si>
  <si>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</si>
  <si>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</si>
  <si>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</si>
  <si>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</si>
  <si>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</si>
  <si>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</si>
  <si>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</si>
  <si>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</si>
  <si>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</si>
  <si>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</si>
  <si>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</si>
  <si>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</si>
  <si>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</si>
  <si>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</si>
  <si>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</si>
  <si>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</si>
  <si>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</si>
  <si>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</si>
  <si>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</si>
  <si>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</si>
  <si>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</si>
  <si>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</si>
  <si>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</si>
  <si>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</si>
  <si>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</si>
  <si>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</si>
  <si>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</si>
  <si>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</si>
  <si>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</si>
  <si>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</si>
  <si>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</si>
  <si>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</si>
  <si>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</si>
  <si>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</si>
  <si>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</si>
  <si>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</si>
  <si>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</si>
  <si>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</si>
  <si>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</si>
  <si>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</si>
  <si>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</si>
  <si>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</si>
  <si>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</si>
  <si>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</si>
  <si>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</si>
  <si>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</si>
  <si>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</si>
  <si>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</si>
  <si>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</si>
  <si>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</si>
  <si>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</si>
  <si>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</si>
  <si>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</si>
  <si>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</si>
  <si>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</si>
  <si>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</si>
  <si>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</si>
  <si>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</si>
  <si>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</si>
  <si>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</si>
  <si>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</si>
  <si>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</si>
  <si>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</si>
  <si>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</si>
  <si>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</si>
  <si>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</si>
  <si>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</si>
  <si>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</si>
  <si>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</si>
  <si>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</si>
  <si>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</si>
  <si>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</si>
  <si>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</si>
  <si>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</si>
  <si>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</si>
  <si>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</si>
  <si>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</si>
  <si>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</si>
  <si>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</si>
  <si>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</si>
  <si>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</si>
  <si>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</si>
  <si>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</si>
  <si>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</si>
  <si>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</si>
  <si>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</si>
  <si>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</si>
  <si>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</si>
  <si>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</si>
  <si>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</si>
  <si>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</si>
  <si>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</si>
  <si>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</si>
  <si>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</si>
  <si>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</si>
  <si>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</si>
  <si>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</si>
  <si>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</si>
  <si>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</si>
  <si>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</si>
  <si>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</si>
  <si>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</si>
  <si>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</si>
  <si>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</si>
  <si>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</si>
  <si>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</si>
  <si>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</si>
  <si>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</si>
  <si>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</si>
  <si>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</si>
  <si>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</si>
  <si>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</si>
  <si>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</si>
  <si>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</si>
  <si>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</si>
  <si>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</si>
  <si>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</si>
  <si>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</si>
  <si>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</si>
  <si>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</si>
  <si>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</si>
  <si>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</si>
  <si>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</si>
  <si>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</si>
  <si>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</si>
  <si>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</si>
  <si>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</si>
  <si>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</si>
  <si>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</si>
  <si>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</si>
  <si>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</si>
  <si>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</si>
  <si>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</si>
  <si>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</si>
  <si>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</si>
  <si>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</si>
  <si>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</si>
  <si>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</si>
  <si>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</si>
  <si>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</si>
  <si>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</si>
  <si>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</si>
  <si>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</si>
  <si>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</si>
  <si>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</si>
  <si>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</si>
  <si>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</si>
  <si>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</si>
  <si>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</si>
  <si>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</si>
  <si>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</si>
  <si>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</si>
  <si>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</si>
  <si>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</si>
  <si>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</si>
  <si>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</si>
  <si>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</si>
  <si>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</si>
  <si>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</si>
  <si>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</si>
  <si>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</si>
  <si>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</si>
  <si>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</si>
  <si>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</si>
  <si>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</si>
  <si>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</si>
  <si>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</si>
  <si>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</si>
  <si>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</si>
  <si>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</si>
  <si>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</si>
  <si>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</si>
  <si>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</si>
  <si>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</si>
  <si>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</si>
  <si>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</si>
  <si>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</si>
  <si>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</si>
  <si>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</si>
  <si>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</si>
  <si>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</si>
  <si>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</si>
  <si>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</si>
  <si>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</si>
  <si>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</si>
  <si>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</si>
  <si>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</si>
  <si>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</si>
  <si>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</si>
  <si>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</si>
  <si>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</si>
  <si>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</si>
  <si>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</si>
  <si>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</si>
  <si>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</si>
  <si>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</si>
  <si>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</si>
  <si>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</si>
  <si>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</si>
  <si>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</si>
  <si>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</si>
  <si>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</si>
  <si>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</si>
  <si>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</si>
  <si>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</si>
  <si>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</si>
  <si>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</si>
  <si>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</si>
  <si>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</si>
  <si>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</si>
  <si>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</si>
  <si>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</si>
  <si>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</si>
  <si>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</si>
  <si>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</si>
  <si>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</si>
  <si>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</si>
  <si>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</si>
  <si>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</si>
  <si>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</si>
  <si>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</si>
  <si>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</si>
  <si>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</si>
  <si>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</si>
  <si>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</si>
  <si>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</si>
  <si>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</si>
  <si>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</si>
  <si>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</si>
  <si>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</si>
  <si>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</si>
  <si>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</si>
  <si>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</si>
  <si>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</si>
  <si>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</si>
  <si>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</si>
  <si>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</si>
  <si>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</si>
  <si>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</si>
  <si>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</si>
  <si>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</si>
  <si>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</si>
  <si>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</si>
  <si>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Horizon Healthcare of New Jersey</t>
  </si>
  <si>
    <t>BCBS OF NJ GRP</t>
  </si>
  <si>
    <t>Horizon HMO NJ</t>
  </si>
  <si>
    <t>01202</t>
  </si>
  <si>
    <t>2015</t>
  </si>
  <si>
    <t>3 Penn Plaza Ease Newark, NJ 07105</t>
  </si>
  <si>
    <t>222651245</t>
  </si>
  <si>
    <t>064022</t>
  </si>
  <si>
    <t>95529</t>
  </si>
  <si>
    <t>209</t>
  </si>
  <si>
    <t>Incurred claims</t>
  </si>
  <si>
    <t xml:space="preserve">Incurred claims are reported by market segment Individual Small Group Large Group etc based upon actual enrollment of the </t>
  </si>
  <si>
    <t>specific subscriber and or group.</t>
  </si>
  <si>
    <t>Federal taxes and assessments</t>
  </si>
  <si>
    <t>Federal taxes are allocated to market based upon pretax underwriting income or loss.</t>
  </si>
  <si>
    <t>State premium taxes</t>
  </si>
  <si>
    <t>Payroll taxes</t>
  </si>
  <si>
    <t>State premium taxes are reported by market segment based upon the actual insured premium earned.</t>
  </si>
  <si>
    <t>Payroll taxes are allocated to market segment in the same proportion as divisional expenses. Divisional expenses are allocated to</t>
  </si>
  <si>
    <t>market segment as a direct charge, or based upon monthly member enrollment on insured premiums.</t>
  </si>
  <si>
    <t>Community benefit expenditures</t>
  </si>
  <si>
    <t>not applicable</t>
  </si>
  <si>
    <t>Regulatory licenses and fees</t>
  </si>
  <si>
    <t>Regulatory licenses and fees are allocated based upon insured premiums.</t>
  </si>
  <si>
    <t>Quality improvement costs are allocated to market segment and type of quality improvement in one of the following methods:</t>
  </si>
  <si>
    <t>Direct communication with members, providers, face to face and</t>
  </si>
  <si>
    <t>time studies, incurred claims based upon enrollment, incurred premiums based upon enrollment, claims volume,</t>
  </si>
  <si>
    <t>telephonic, web based or other means of communication.</t>
  </si>
  <si>
    <t>monthly member enrollment.</t>
  </si>
  <si>
    <t>Patient centered medical home intervention, make/verify and remind</t>
  </si>
  <si>
    <t>members of appointment, arrange and manage transitions from one</t>
  </si>
  <si>
    <t>setting to another</t>
  </si>
  <si>
    <t>Medical and care compliance</t>
  </si>
  <si>
    <t>Integrated health management</t>
  </si>
  <si>
    <t>Care coordination</t>
  </si>
  <si>
    <t>Case management and accreditation</t>
  </si>
  <si>
    <t>Comprehensive discharge planning</t>
  </si>
  <si>
    <t>Personalized post discharge planning</t>
  </si>
  <si>
    <t>Blue Distinction Program</t>
  </si>
  <si>
    <t>Integrated Health Resources</t>
  </si>
  <si>
    <t>Technology evaluation center</t>
  </si>
  <si>
    <t>Coaching or education programs and health promotion activities to</t>
  </si>
  <si>
    <t>change member behavior</t>
  </si>
  <si>
    <t>Local care management</t>
  </si>
  <si>
    <t>Health information technology expenses related to health improvement</t>
  </si>
  <si>
    <t>Physician and quality measurement</t>
  </si>
  <si>
    <t xml:space="preserve">Costs associated with the implementation of system changes, planning, training etc. </t>
  </si>
  <si>
    <t>costs allocated based upon membership</t>
  </si>
  <si>
    <t>Cost containmnet expenses</t>
  </si>
  <si>
    <t>Cost containment expenses, including UM expenses, are allocated to market segment based upon member month, claim volume</t>
  </si>
  <si>
    <t>and insured premium.</t>
  </si>
  <si>
    <t>Other claim adjustment expenses</t>
  </si>
  <si>
    <t>claim adjustment expenses are allocated to market based upon monthly member enrollment, insured premiums and claim volume.</t>
  </si>
  <si>
    <t>Direct salaries and benefits</t>
  </si>
  <si>
    <t>Direct salaries and benefits are allocated to market segment based upon divisional expenses. Divisional expenses are allocated to</t>
  </si>
  <si>
    <t>market segment as a direct charge or allocated based upon monthly member enrollment, claim volume, or insured premiums.</t>
  </si>
  <si>
    <t>Agents and broker commissions</t>
  </si>
  <si>
    <t>Broker fees and commissions are directly charge to a market segment and are based upon insured premiums.</t>
  </si>
  <si>
    <t>Other taxes</t>
  </si>
  <si>
    <t>Other general and administrative expenses</t>
  </si>
  <si>
    <t>Other general and administrative expenses are allocated to market segment based upon divisional expenses. Divisional expenses</t>
  </si>
  <si>
    <t>are allocated to market segment as a direct charge, or allocated based upon monthly member enrollment, claims volume, or insured</t>
  </si>
  <si>
    <t>premiums.</t>
  </si>
  <si>
    <t>ICD-10 implementation expenses</t>
  </si>
  <si>
    <t>allocated based upon monthly member months.</t>
  </si>
  <si>
    <t>N/A</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</si>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</sst>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style="medium">
        <color indexed="64"/>
      </right>
      <top style="thick">
        <color indexed="22"/>
      </top>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3">
    <xf numFmtId="0" fontId="0" fillId="0" borderId="0" xfId="0"/>
    <xf numFmtId="6" fontId="31" fillId="28" borderId="108" xfId="115" applyNumberFormat="1" applyFont="1" applyFill="1" applyBorder="1"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65" fontId="31" fillId="28" borderId="28" xfId="1" applyNumberFormat="1" applyFont="1" applyFill="1" applyBorder="1" applyAlignment="1" applyProtection="1">
      <alignment vertical="top"/>
      <protection locked="0"/>
    </xf>
    <xf numFmtId="6" fontId="31" fillId="0" borderId="28" xfId="115" applyNumberFormat="1" applyFont="1" applyFill="1" applyBorder="1" applyAlignment="1" applyProtection="1">
      <alignment vertical="top"/>
      <protection locked="0"/>
    </xf>
    <xf numFmtId="169" fontId="31" fillId="28" borderId="28" xfId="56" applyNumberFormat="1" applyFont="1" applyFill="1" applyBorder="1" applyAlignment="1" applyProtection="1">
      <alignment vertical="top"/>
      <protection locked="0"/>
    </xf>
    <xf numFmtId="165" fontId="20" fillId="28" borderId="28" xfId="56"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2015%20MLR%20Report/Support/HHNJ/2015-MLR-Calculator-20160606_HHNJ_rounde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s>
    <sheetDataSet>
      <sheetData sheetId="0"/>
      <sheetData sheetId="1"/>
      <sheetData sheetId="2"/>
      <sheetData sheetId="3"/>
      <sheetData sheetId="4"/>
      <sheetData sheetId="5">
        <row r="53">
          <cell r="AN53">
            <v>0</v>
          </cell>
        </row>
      </sheetData>
      <sheetData sheetId="6"/>
      <sheetData sheetId="7"/>
      <sheetData sheetId="8"/>
      <sheetData sheetId="9">
        <row r="4">
          <cell r="A4">
            <v>0</v>
          </cell>
          <cell r="B4">
            <v>0</v>
          </cell>
        </row>
        <row r="5">
          <cell r="A5">
            <v>1000</v>
          </cell>
          <cell r="B5">
            <v>8.3000000000000004E-2</v>
          </cell>
        </row>
        <row r="6">
          <cell r="A6">
            <v>2500</v>
          </cell>
          <cell r="B6">
            <v>5.1999999999999998E-2</v>
          </cell>
        </row>
        <row r="7">
          <cell r="A7">
            <v>5000</v>
          </cell>
          <cell r="B7">
            <v>3.6999999999999998E-2</v>
          </cell>
        </row>
        <row r="8">
          <cell r="A8">
            <v>10000</v>
          </cell>
          <cell r="B8">
            <v>2.5999999999999999E-2</v>
          </cell>
        </row>
        <row r="9">
          <cell r="A9">
            <v>25000</v>
          </cell>
          <cell r="B9">
            <v>1.6E-2</v>
          </cell>
        </row>
        <row r="10">
          <cell r="A10">
            <v>50000</v>
          </cell>
          <cell r="B10">
            <v>1.2E-2</v>
          </cell>
        </row>
        <row r="11">
          <cell r="A11">
            <v>75000</v>
          </cell>
          <cell r="B11">
            <v>0</v>
          </cell>
        </row>
        <row r="17">
          <cell r="A17">
            <v>0</v>
          </cell>
          <cell r="B17">
            <v>1</v>
          </cell>
        </row>
        <row r="18">
          <cell r="A18">
            <v>2500</v>
          </cell>
          <cell r="B18">
            <v>1.1639999999999999</v>
          </cell>
        </row>
        <row r="19">
          <cell r="A19">
            <v>5000</v>
          </cell>
          <cell r="B19">
            <v>1.4019999999999999</v>
          </cell>
        </row>
        <row r="20">
          <cell r="A20">
            <v>10000</v>
          </cell>
          <cell r="B20">
            <v>1.736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2" sqref="C12"/>
    </sheetView>
  </sheetViews>
  <sheetFormatPr defaultColWidth="0" defaultRowHeight="12.75" zeroHeight="1" x14ac:dyDescent="0.2"/>
  <cols>
    <col min="1" max="1" width="2.5703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86" t="s">
        <v>345</v>
      </c>
      <c r="C1" s="87"/>
    </row>
    <row r="2" spans="1:6" x14ac:dyDescent="0.2"/>
    <row r="3" spans="1:6" x14ac:dyDescent="0.2">
      <c r="B3" s="146" t="s">
        <v>348</v>
      </c>
      <c r="C3" s="147" t="s">
        <v>350</v>
      </c>
      <c r="F3" s="46"/>
    </row>
    <row r="4" spans="1:6" x14ac:dyDescent="0.2">
      <c r="A4" s="481" t="s">
        <v>505</v>
      </c>
      <c r="B4" s="148" t="s">
        <v>45</v>
      </c>
      <c r="C4" s="480" t="s">
        <v>496</v>
      </c>
    </row>
    <row r="5" spans="1:6" x14ac:dyDescent="0.2">
      <c r="B5" s="148" t="s">
        <v>215</v>
      </c>
      <c r="C5" s="480" t="s">
        <v>497</v>
      </c>
    </row>
    <row r="6" spans="1:6" x14ac:dyDescent="0.2">
      <c r="B6" s="148" t="s">
        <v>216</v>
      </c>
      <c r="C6" s="480" t="s">
        <v>502</v>
      </c>
    </row>
    <row r="7" spans="1:6" x14ac:dyDescent="0.2">
      <c r="B7" s="148" t="s">
        <v>128</v>
      </c>
      <c r="C7" s="480" t="s">
        <v>503</v>
      </c>
    </row>
    <row r="8" spans="1:6" x14ac:dyDescent="0.2">
      <c r="B8" s="148" t="s">
        <v>36</v>
      </c>
      <c r="C8" s="480" t="s">
        <v>499</v>
      </c>
    </row>
    <row r="9" spans="1:6" x14ac:dyDescent="0.2">
      <c r="B9" s="148" t="s">
        <v>41</v>
      </c>
      <c r="C9" s="480" t="s">
        <v>504</v>
      </c>
    </row>
    <row r="10" spans="1:6" x14ac:dyDescent="0.2">
      <c r="B10" s="148" t="s">
        <v>58</v>
      </c>
      <c r="C10" s="480" t="s">
        <v>498</v>
      </c>
    </row>
    <row r="11" spans="1:6" x14ac:dyDescent="0.2">
      <c r="B11" s="148" t="s">
        <v>349</v>
      </c>
      <c r="C11" s="480"/>
    </row>
    <row r="12" spans="1:6" x14ac:dyDescent="0.2">
      <c r="B12" s="148" t="s">
        <v>35</v>
      </c>
      <c r="C12" s="480" t="s">
        <v>149</v>
      </c>
    </row>
    <row r="13" spans="1:6" x14ac:dyDescent="0.2">
      <c r="B13" s="148" t="s">
        <v>50</v>
      </c>
      <c r="C13" s="480" t="s">
        <v>172</v>
      </c>
    </row>
    <row r="14" spans="1:6" x14ac:dyDescent="0.2">
      <c r="B14" s="148" t="s">
        <v>51</v>
      </c>
      <c r="C14" s="480" t="s">
        <v>501</v>
      </c>
    </row>
    <row r="15" spans="1:6" x14ac:dyDescent="0.2">
      <c r="B15" s="148" t="s">
        <v>217</v>
      </c>
      <c r="C15" s="480" t="s">
        <v>135</v>
      </c>
    </row>
    <row r="16" spans="1:6" x14ac:dyDescent="0.2">
      <c r="B16" s="148" t="s">
        <v>434</v>
      </c>
      <c r="C16" s="479"/>
    </row>
    <row r="17" spans="1:3" x14ac:dyDescent="0.2">
      <c r="B17" s="149" t="s">
        <v>219</v>
      </c>
      <c r="C17" s="482" t="s">
        <v>135</v>
      </c>
    </row>
    <row r="18" spans="1:3" x14ac:dyDescent="0.2">
      <c r="B18" s="148" t="s">
        <v>218</v>
      </c>
      <c r="C18" s="480" t="s">
        <v>133</v>
      </c>
    </row>
    <row r="19" spans="1:3" x14ac:dyDescent="0.2">
      <c r="A19" s="163"/>
      <c r="B19" s="150" t="s">
        <v>53</v>
      </c>
      <c r="C19" s="480" t="s">
        <v>500</v>
      </c>
    </row>
    <row r="20" spans="1:3" x14ac:dyDescent="0.2">
      <c r="A20" s="163" t="s">
        <v>491</v>
      </c>
      <c r="B20" s="37"/>
    </row>
    <row r="21" spans="1:3" x14ac:dyDescent="0.2">
      <c r="B21" s="37"/>
    </row>
    <row r="22" spans="1:3" x14ac:dyDescent="0.2">
      <c r="B22" s="37" t="s">
        <v>397</v>
      </c>
    </row>
    <row r="23" spans="1:3" x14ac:dyDescent="0.2">
      <c r="B23" s="84" t="s">
        <v>398</v>
      </c>
    </row>
    <row r="24" spans="1:3" x14ac:dyDescent="0.2">
      <c r="B24" s="85" t="s">
        <v>202</v>
      </c>
    </row>
    <row r="25" spans="1:3" x14ac:dyDescent="0.2">
      <c r="B25" s="84" t="s">
        <v>307</v>
      </c>
    </row>
    <row r="26" spans="1:3" x14ac:dyDescent="0.2">
      <c r="B26" s="84"/>
    </row>
    <row r="27" spans="1:3" ht="153" x14ac:dyDescent="0.2">
      <c r="B27" s="84"/>
      <c r="C27" s="94"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O40" activePane="bottomRight" state="frozen"/>
      <selection activeCell="B1" sqref="B1"/>
      <selection pane="topRight" activeCell="B1" sqref="B1"/>
      <selection pane="bottomLeft" activeCell="B1" sqref="B1"/>
      <selection pane="bottomRight" activeCell="Q1" sqref="Q1:Q1048576"/>
    </sheetView>
  </sheetViews>
  <sheetFormatPr defaultColWidth="9.28515625" defaultRowHeight="12.75" zeroHeight="1" x14ac:dyDescent="0.2"/>
  <cols>
    <col min="1" max="1" width="15.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1" width="9.28515625" style="4" customWidth="1"/>
    <col min="52" max="16384" width="9.28515625" style="4"/>
  </cols>
  <sheetData>
    <row r="1" spans="1:49" ht="19.5" x14ac:dyDescent="0.2">
      <c r="B1" s="90" t="s">
        <v>346</v>
      </c>
      <c r="D1" s="2"/>
    </row>
    <row r="2" spans="1:49" x14ac:dyDescent="0.2"/>
    <row r="3" spans="1:49" s="36"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188718</v>
      </c>
      <c r="E5" s="213">
        <v>187887</v>
      </c>
      <c r="F5" s="213">
        <v>0</v>
      </c>
      <c r="G5" s="213">
        <v>0</v>
      </c>
      <c r="H5" s="213">
        <v>0</v>
      </c>
      <c r="I5" s="212">
        <v>0</v>
      </c>
      <c r="J5" s="212">
        <v>19254400</v>
      </c>
      <c r="K5" s="213">
        <v>22350296</v>
      </c>
      <c r="L5" s="213">
        <v>0</v>
      </c>
      <c r="M5" s="213">
        <v>0</v>
      </c>
      <c r="N5" s="213">
        <v>0</v>
      </c>
      <c r="O5" s="212">
        <v>0</v>
      </c>
      <c r="P5" s="212">
        <v>37601150</v>
      </c>
      <c r="Q5" s="213">
        <v>37601150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4259024429</v>
      </c>
      <c r="AT5" s="214">
        <v>0</v>
      </c>
      <c r="AU5" s="214">
        <v>245444062</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c r="AU6" s="220">
        <v>0</v>
      </c>
      <c r="AV6" s="290"/>
      <c r="AW6" s="297"/>
    </row>
    <row r="7" spans="1:49" x14ac:dyDescent="0.2">
      <c r="B7" s="239" t="s">
        <v>224</v>
      </c>
      <c r="C7" s="203" t="s">
        <v>13</v>
      </c>
      <c r="D7" s="216">
        <v>517</v>
      </c>
      <c r="E7" s="217">
        <v>517</v>
      </c>
      <c r="F7" s="217"/>
      <c r="G7" s="217"/>
      <c r="H7" s="217"/>
      <c r="I7" s="216"/>
      <c r="J7" s="216">
        <v>-4210</v>
      </c>
      <c r="K7" s="217">
        <v>-4210</v>
      </c>
      <c r="L7" s="217"/>
      <c r="M7" s="217"/>
      <c r="N7" s="217"/>
      <c r="O7" s="216"/>
      <c r="P7" s="216">
        <v>-5315</v>
      </c>
      <c r="Q7" s="217">
        <v>-5315</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-1071133</v>
      </c>
      <c r="AT7" s="220"/>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c r="AU8" s="220">
        <v>0</v>
      </c>
      <c r="AV8" s="290"/>
      <c r="AW8" s="297"/>
    </row>
    <row r="9" spans="1:49" x14ac:dyDescent="0.2">
      <c r="B9" s="239" t="s">
        <v>226</v>
      </c>
      <c r="C9" s="203" t="s">
        <v>60</v>
      </c>
      <c r="D9" s="216">
        <v>0</v>
      </c>
      <c r="E9" s="267"/>
      <c r="F9" s="270"/>
      <c r="G9" s="270"/>
      <c r="H9" s="270"/>
      <c r="I9" s="271"/>
      <c r="J9" s="216">
        <v>-1280309</v>
      </c>
      <c r="K9" s="267"/>
      <c r="L9" s="270"/>
      <c r="M9" s="270"/>
      <c r="N9" s="270"/>
      <c r="O9" s="271"/>
      <c r="P9" s="216">
        <v>1280309</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c r="AU10" s="220">
        <v>0</v>
      </c>
      <c r="AV10" s="290"/>
      <c r="AW10" s="297"/>
    </row>
    <row r="11" spans="1:49" s="6" customFormat="1" ht="16.5" x14ac:dyDescent="0.2">
      <c r="A11" s="36"/>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6" customFormat="1" x14ac:dyDescent="0.2">
      <c r="A12" s="36"/>
      <c r="B12" s="238" t="s">
        <v>229</v>
      </c>
      <c r="C12" s="202"/>
      <c r="D12" s="212">
        <v>-39104</v>
      </c>
      <c r="E12" s="213">
        <v>4024</v>
      </c>
      <c r="F12" s="213">
        <v>0</v>
      </c>
      <c r="G12" s="213">
        <v>0</v>
      </c>
      <c r="H12" s="213">
        <v>0</v>
      </c>
      <c r="I12" s="212">
        <v>0</v>
      </c>
      <c r="J12" s="212">
        <v>15075921</v>
      </c>
      <c r="K12" s="213">
        <v>16087590</v>
      </c>
      <c r="L12" s="213">
        <v>0</v>
      </c>
      <c r="M12" s="213">
        <v>0</v>
      </c>
      <c r="N12" s="213">
        <v>0</v>
      </c>
      <c r="O12" s="212">
        <v>0</v>
      </c>
      <c r="P12" s="212">
        <v>33266189</v>
      </c>
      <c r="Q12" s="213">
        <v>33259049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3741033978</v>
      </c>
      <c r="AT12" s="214">
        <v>0</v>
      </c>
      <c r="AU12" s="214">
        <v>223912509</v>
      </c>
      <c r="AV12" s="291"/>
      <c r="AW12" s="296"/>
    </row>
    <row r="13" spans="1:49" ht="25.5" x14ac:dyDescent="0.2">
      <c r="B13" s="239" t="s">
        <v>230</v>
      </c>
      <c r="C13" s="203" t="s">
        <v>37</v>
      </c>
      <c r="D13" s="216">
        <v>63749</v>
      </c>
      <c r="E13" s="217">
        <v>63749</v>
      </c>
      <c r="F13" s="217"/>
      <c r="G13" s="268"/>
      <c r="H13" s="269"/>
      <c r="I13" s="216"/>
      <c r="J13" s="216">
        <v>4345868</v>
      </c>
      <c r="K13" s="217">
        <v>4345868</v>
      </c>
      <c r="L13" s="217"/>
      <c r="M13" s="268"/>
      <c r="N13" s="269"/>
      <c r="O13" s="216"/>
      <c r="P13" s="216">
        <v>1041822</v>
      </c>
      <c r="Q13" s="217">
        <v>1041822</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812770185</v>
      </c>
      <c r="AT13" s="220"/>
      <c r="AU13" s="220">
        <v>62840470</v>
      </c>
      <c r="AV13" s="290"/>
      <c r="AW13" s="297"/>
    </row>
    <row r="14" spans="1:49" ht="25.5" x14ac:dyDescent="0.2">
      <c r="B14" s="239" t="s">
        <v>231</v>
      </c>
      <c r="C14" s="203" t="s">
        <v>6</v>
      </c>
      <c r="D14" s="216">
        <v>11132</v>
      </c>
      <c r="E14" s="217">
        <v>11132</v>
      </c>
      <c r="F14" s="217"/>
      <c r="G14" s="267"/>
      <c r="H14" s="270"/>
      <c r="I14" s="216"/>
      <c r="J14" s="216">
        <v>476086</v>
      </c>
      <c r="K14" s="217">
        <v>476086</v>
      </c>
      <c r="L14" s="217"/>
      <c r="M14" s="267"/>
      <c r="N14" s="270"/>
      <c r="O14" s="216"/>
      <c r="P14" s="216">
        <v>162520</v>
      </c>
      <c r="Q14" s="217">
        <v>162520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c r="AU14" s="220">
        <v>9885334</v>
      </c>
      <c r="AV14" s="290"/>
      <c r="AW14" s="297"/>
    </row>
    <row r="15" spans="1:49" ht="38.25" x14ac:dyDescent="0.2">
      <c r="B15" s="239" t="s">
        <v>232</v>
      </c>
      <c r="C15" s="203" t="s">
        <v>7</v>
      </c>
      <c r="D15" s="216">
        <v>0</v>
      </c>
      <c r="E15" s="217"/>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c r="AU16" s="220">
        <v>0</v>
      </c>
      <c r="AV16" s="290"/>
      <c r="AW16" s="297"/>
    </row>
    <row r="17" spans="1:49" x14ac:dyDescent="0.2">
      <c r="B17" s="239" t="s">
        <v>234</v>
      </c>
      <c r="C17" s="203" t="s">
        <v>62</v>
      </c>
      <c r="D17" s="216">
        <v>73197</v>
      </c>
      <c r="E17" s="267"/>
      <c r="F17" s="270"/>
      <c r="G17" s="270"/>
      <c r="H17" s="270"/>
      <c r="I17" s="271"/>
      <c r="J17" s="216">
        <v>-1099980</v>
      </c>
      <c r="K17" s="267"/>
      <c r="L17" s="270"/>
      <c r="M17" s="270"/>
      <c r="N17" s="270"/>
      <c r="O17" s="271"/>
      <c r="P17" s="216">
        <v>484526</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4412787</v>
      </c>
      <c r="AT17" s="220"/>
      <c r="AU17" s="220">
        <v>-10234423</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6" customFormat="1" ht="25.5" x14ac:dyDescent="0.2">
      <c r="A24" s="36"/>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6" customFormat="1" x14ac:dyDescent="0.2">
      <c r="A25" s="36"/>
      <c r="B25" s="242" t="s">
        <v>241</v>
      </c>
      <c r="C25" s="203"/>
      <c r="D25" s="216">
        <v>117146</v>
      </c>
      <c r="E25" s="217">
        <v>117146</v>
      </c>
      <c r="F25" s="217"/>
      <c r="G25" s="217"/>
      <c r="H25" s="217"/>
      <c r="I25" s="216"/>
      <c r="J25" s="216">
        <v>19545</v>
      </c>
      <c r="K25" s="217">
        <v>19545</v>
      </c>
      <c r="L25" s="217"/>
      <c r="M25" s="217"/>
      <c r="N25" s="217"/>
      <c r="O25" s="216"/>
      <c r="P25" s="216">
        <v>-205374</v>
      </c>
      <c r="Q25" s="217">
        <v>-205374</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26494190</v>
      </c>
      <c r="AT25" s="220"/>
      <c r="AU25" s="220">
        <v>1719614</v>
      </c>
      <c r="AV25" s="220"/>
      <c r="AW25" s="297"/>
    </row>
    <row r="26" spans="1:49" s="6" customFormat="1" x14ac:dyDescent="0.2">
      <c r="A26" s="36"/>
      <c r="B26" s="242" t="s">
        <v>242</v>
      </c>
      <c r="C26" s="203"/>
      <c r="D26" s="216">
        <v>-56361</v>
      </c>
      <c r="E26" s="217">
        <v>0</v>
      </c>
      <c r="F26" s="217"/>
      <c r="G26" s="217"/>
      <c r="H26" s="217"/>
      <c r="I26" s="216"/>
      <c r="J26" s="216">
        <v>-540714</v>
      </c>
      <c r="K26" s="217">
        <v>5010</v>
      </c>
      <c r="L26" s="217"/>
      <c r="M26" s="217"/>
      <c r="N26" s="217"/>
      <c r="O26" s="216"/>
      <c r="P26" s="216">
        <v>-100094</v>
      </c>
      <c r="Q26" s="217">
        <v>16204</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c r="AU26" s="220">
        <v>0</v>
      </c>
      <c r="AV26" s="220"/>
      <c r="AW26" s="297"/>
    </row>
    <row r="27" spans="1:49" s="6" customFormat="1" x14ac:dyDescent="0.2">
      <c r="B27" s="242" t="s">
        <v>243</v>
      </c>
      <c r="C27" s="203"/>
      <c r="D27" s="216">
        <v>523171</v>
      </c>
      <c r="E27" s="217">
        <v>523171</v>
      </c>
      <c r="F27" s="217"/>
      <c r="G27" s="217"/>
      <c r="H27" s="217"/>
      <c r="I27" s="216"/>
      <c r="J27" s="216">
        <v>936498</v>
      </c>
      <c r="K27" s="217">
        <v>936498</v>
      </c>
      <c r="L27" s="217"/>
      <c r="M27" s="217"/>
      <c r="N27" s="217"/>
      <c r="O27" s="216"/>
      <c r="P27" s="216">
        <v>800637</v>
      </c>
      <c r="Q27" s="217">
        <v>800637</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51256611</v>
      </c>
      <c r="AT27" s="220"/>
      <c r="AU27" s="220">
        <v>8603106</v>
      </c>
      <c r="AV27" s="293"/>
      <c r="AW27" s="297"/>
    </row>
    <row r="28" spans="1:49" s="6" customFormat="1" x14ac:dyDescent="0.2">
      <c r="A28" s="36"/>
      <c r="B28" s="242" t="s">
        <v>244</v>
      </c>
      <c r="C28" s="203"/>
      <c r="D28" s="216">
        <v>-3269</v>
      </c>
      <c r="E28" s="217">
        <v>0</v>
      </c>
      <c r="F28" s="217"/>
      <c r="G28" s="217"/>
      <c r="H28" s="217"/>
      <c r="I28" s="216"/>
      <c r="J28" s="216">
        <v>-9030</v>
      </c>
      <c r="K28" s="217">
        <v>2204</v>
      </c>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-163806</v>
      </c>
      <c r="E30" s="217">
        <v>-163806</v>
      </c>
      <c r="F30" s="217"/>
      <c r="G30" s="217"/>
      <c r="H30" s="217"/>
      <c r="I30" s="216"/>
      <c r="J30" s="216">
        <v>19462</v>
      </c>
      <c r="K30" s="217">
        <v>19462</v>
      </c>
      <c r="L30" s="217"/>
      <c r="M30" s="217"/>
      <c r="N30" s="217"/>
      <c r="O30" s="216"/>
      <c r="P30" s="216">
        <v>394594</v>
      </c>
      <c r="Q30" s="217">
        <v>394594</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18778889</v>
      </c>
      <c r="AT30" s="220"/>
      <c r="AU30" s="220">
        <v>-1911651</v>
      </c>
      <c r="AV30" s="220"/>
      <c r="AW30" s="297"/>
    </row>
    <row r="31" spans="1:49" x14ac:dyDescent="0.2">
      <c r="B31" s="242" t="s">
        <v>247</v>
      </c>
      <c r="C31" s="203"/>
      <c r="D31" s="216">
        <v>3774</v>
      </c>
      <c r="E31" s="217">
        <v>3774</v>
      </c>
      <c r="F31" s="217"/>
      <c r="G31" s="217"/>
      <c r="H31" s="217"/>
      <c r="I31" s="216"/>
      <c r="J31" s="216">
        <v>272656</v>
      </c>
      <c r="K31" s="217">
        <v>298262</v>
      </c>
      <c r="L31" s="217"/>
      <c r="M31" s="217"/>
      <c r="N31" s="217"/>
      <c r="O31" s="216"/>
      <c r="P31" s="216">
        <v>777630</v>
      </c>
      <c r="Q31" s="217">
        <v>752024</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84972834</v>
      </c>
      <c r="AT31" s="220"/>
      <c r="AU31" s="220">
        <v>0</v>
      </c>
      <c r="AV31" s="220"/>
      <c r="AW31" s="297"/>
    </row>
    <row r="32" spans="1:49" ht="13.9" customHeight="1" x14ac:dyDescent="0.2">
      <c r="B32" s="242" t="s">
        <v>248</v>
      </c>
      <c r="C32" s="203" t="s">
        <v>82</v>
      </c>
      <c r="D32" s="216"/>
      <c r="E32" s="217"/>
      <c r="F32" s="217"/>
      <c r="G32" s="217"/>
      <c r="H32" s="217"/>
      <c r="I32" s="216"/>
      <c r="J32" s="216"/>
      <c r="K32" s="217">
        <v>0</v>
      </c>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4"/>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v>
      </c>
      <c r="E34" s="217">
        <v>117</v>
      </c>
      <c r="F34" s="217"/>
      <c r="G34" s="217"/>
      <c r="H34" s="217"/>
      <c r="I34" s="216"/>
      <c r="J34" s="216">
        <v>103635</v>
      </c>
      <c r="K34" s="217">
        <v>103635</v>
      </c>
      <c r="L34" s="217"/>
      <c r="M34" s="217"/>
      <c r="N34" s="217"/>
      <c r="O34" s="216"/>
      <c r="P34" s="216">
        <v>330455</v>
      </c>
      <c r="Q34" s="217">
        <v>330455</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4290</v>
      </c>
      <c r="E35" s="217">
        <v>4290</v>
      </c>
      <c r="F35" s="217"/>
      <c r="G35" s="217"/>
      <c r="H35" s="217"/>
      <c r="I35" s="216"/>
      <c r="J35" s="216">
        <v>19607</v>
      </c>
      <c r="K35" s="217">
        <v>19607</v>
      </c>
      <c r="L35" s="217"/>
      <c r="M35" s="217"/>
      <c r="N35" s="217"/>
      <c r="O35" s="216"/>
      <c r="P35" s="216">
        <v>35849</v>
      </c>
      <c r="Q35" s="217">
        <v>35849</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2292196</v>
      </c>
      <c r="AT35" s="220"/>
      <c r="AU35" s="220">
        <v>261970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20058</v>
      </c>
      <c r="E37" s="225">
        <v>20058</v>
      </c>
      <c r="F37" s="225"/>
      <c r="G37" s="225"/>
      <c r="H37" s="225"/>
      <c r="I37" s="224"/>
      <c r="J37" s="224">
        <v>752</v>
      </c>
      <c r="K37" s="225">
        <v>752</v>
      </c>
      <c r="L37" s="225"/>
      <c r="M37" s="225"/>
      <c r="N37" s="225"/>
      <c r="O37" s="224"/>
      <c r="P37" s="224">
        <v>189471</v>
      </c>
      <c r="Q37" s="225">
        <v>189471</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124190</v>
      </c>
      <c r="AT37" s="226"/>
      <c r="AU37" s="226">
        <v>2405976</v>
      </c>
      <c r="AV37" s="226"/>
      <c r="AW37" s="296"/>
    </row>
    <row r="38" spans="1:49" x14ac:dyDescent="0.2">
      <c r="B38" s="239" t="s">
        <v>254</v>
      </c>
      <c r="C38" s="203" t="s">
        <v>16</v>
      </c>
      <c r="D38" s="216">
        <v>2</v>
      </c>
      <c r="E38" s="217">
        <v>2</v>
      </c>
      <c r="F38" s="217"/>
      <c r="G38" s="217"/>
      <c r="H38" s="217"/>
      <c r="I38" s="216"/>
      <c r="J38" s="216">
        <v>1923</v>
      </c>
      <c r="K38" s="217">
        <v>1923</v>
      </c>
      <c r="L38" s="217"/>
      <c r="M38" s="217"/>
      <c r="N38" s="217"/>
      <c r="O38" s="216"/>
      <c r="P38" s="216">
        <v>8009</v>
      </c>
      <c r="Q38" s="217">
        <v>8009</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8103</v>
      </c>
      <c r="AT38" s="220"/>
      <c r="AU38" s="220">
        <v>321270</v>
      </c>
      <c r="AV38" s="220"/>
      <c r="AW38" s="297"/>
    </row>
    <row r="39" spans="1:49" x14ac:dyDescent="0.2">
      <c r="B39" s="242" t="s">
        <v>255</v>
      </c>
      <c r="C39" s="203" t="s">
        <v>17</v>
      </c>
      <c r="D39" s="216">
        <v>20</v>
      </c>
      <c r="E39" s="217">
        <v>20</v>
      </c>
      <c r="F39" s="217"/>
      <c r="G39" s="217"/>
      <c r="H39" s="217"/>
      <c r="I39" s="216"/>
      <c r="J39" s="216">
        <v>2009</v>
      </c>
      <c r="K39" s="217">
        <v>2009</v>
      </c>
      <c r="L39" s="217"/>
      <c r="M39" s="217"/>
      <c r="N39" s="217"/>
      <c r="O39" s="216"/>
      <c r="P39" s="216">
        <v>4677</v>
      </c>
      <c r="Q39" s="217">
        <v>4677</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343</v>
      </c>
      <c r="AT39" s="220"/>
      <c r="AU39" s="220">
        <v>46642</v>
      </c>
      <c r="AV39" s="220"/>
      <c r="AW39" s="297"/>
    </row>
    <row r="40" spans="1:49" x14ac:dyDescent="0.2">
      <c r="B40" s="242" t="s">
        <v>256</v>
      </c>
      <c r="C40" s="203" t="s">
        <v>38</v>
      </c>
      <c r="D40" s="216">
        <v>1</v>
      </c>
      <c r="E40" s="217">
        <v>1</v>
      </c>
      <c r="F40" s="217"/>
      <c r="G40" s="217"/>
      <c r="H40" s="217"/>
      <c r="I40" s="216"/>
      <c r="J40" s="216">
        <v>647</v>
      </c>
      <c r="K40" s="217">
        <v>647</v>
      </c>
      <c r="L40" s="217"/>
      <c r="M40" s="217"/>
      <c r="N40" s="217"/>
      <c r="O40" s="216"/>
      <c r="P40" s="216">
        <v>2103</v>
      </c>
      <c r="Q40" s="217">
        <v>2103</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884</v>
      </c>
      <c r="AT40" s="220"/>
      <c r="AU40" s="220">
        <v>4559</v>
      </c>
      <c r="AV40" s="220"/>
      <c r="AW40" s="297"/>
    </row>
    <row r="41" spans="1:49" s="6" customFormat="1" ht="25.5" x14ac:dyDescent="0.2">
      <c r="A41" s="36"/>
      <c r="B41" s="242" t="s">
        <v>257</v>
      </c>
      <c r="C41" s="203" t="s">
        <v>129</v>
      </c>
      <c r="D41" s="216">
        <v>7</v>
      </c>
      <c r="E41" s="217">
        <v>7</v>
      </c>
      <c r="F41" s="217"/>
      <c r="G41" s="217"/>
      <c r="H41" s="217"/>
      <c r="I41" s="216"/>
      <c r="J41" s="216">
        <v>4622</v>
      </c>
      <c r="K41" s="217">
        <v>4622</v>
      </c>
      <c r="L41" s="217"/>
      <c r="M41" s="217"/>
      <c r="N41" s="217"/>
      <c r="O41" s="216"/>
      <c r="P41" s="216">
        <v>14954</v>
      </c>
      <c r="Q41" s="217">
        <v>14954</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13754</v>
      </c>
      <c r="AT41" s="220"/>
      <c r="AU41" s="220">
        <v>47009</v>
      </c>
      <c r="AV41" s="220"/>
      <c r="AW41" s="297"/>
    </row>
    <row r="42" spans="1:49" s="6" customFormat="1" ht="24.95" customHeight="1" x14ac:dyDescent="0.2">
      <c r="A42" s="36"/>
      <c r="B42" s="239" t="s">
        <v>258</v>
      </c>
      <c r="C42" s="203" t="s">
        <v>87</v>
      </c>
      <c r="D42" s="216">
        <v>0</v>
      </c>
      <c r="E42" s="217"/>
      <c r="F42" s="217"/>
      <c r="G42" s="217"/>
      <c r="H42" s="217"/>
      <c r="I42" s="216"/>
      <c r="J42" s="216">
        <v>0</v>
      </c>
      <c r="K42" s="217"/>
      <c r="L42" s="217"/>
      <c r="M42" s="217"/>
      <c r="N42" s="217"/>
      <c r="O42" s="216"/>
      <c r="P42" s="216">
        <v>0</v>
      </c>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152949</v>
      </c>
      <c r="E44" s="225">
        <v>152949</v>
      </c>
      <c r="F44" s="225"/>
      <c r="G44" s="225"/>
      <c r="H44" s="225"/>
      <c r="I44" s="224"/>
      <c r="J44" s="224">
        <v>780937</v>
      </c>
      <c r="K44" s="225">
        <v>780937</v>
      </c>
      <c r="L44" s="225"/>
      <c r="M44" s="225"/>
      <c r="N44" s="225"/>
      <c r="O44" s="224"/>
      <c r="P44" s="224">
        <v>1226812</v>
      </c>
      <c r="Q44" s="225">
        <v>1226812</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92311287</v>
      </c>
      <c r="AT44" s="226"/>
      <c r="AU44" s="226">
        <v>7741437</v>
      </c>
      <c r="AV44" s="226">
        <v>1136556</v>
      </c>
      <c r="AW44" s="296"/>
    </row>
    <row r="45" spans="1:49" x14ac:dyDescent="0.2">
      <c r="B45" s="245" t="s">
        <v>261</v>
      </c>
      <c r="C45" s="203" t="s">
        <v>19</v>
      </c>
      <c r="D45" s="216">
        <v>127454</v>
      </c>
      <c r="E45" s="217">
        <v>127454</v>
      </c>
      <c r="F45" s="217"/>
      <c r="G45" s="217"/>
      <c r="H45" s="217"/>
      <c r="I45" s="216"/>
      <c r="J45" s="216">
        <v>582547</v>
      </c>
      <c r="K45" s="217">
        <v>582547</v>
      </c>
      <c r="L45" s="217"/>
      <c r="M45" s="217"/>
      <c r="N45" s="217"/>
      <c r="O45" s="216"/>
      <c r="P45" s="216">
        <v>1065102</v>
      </c>
      <c r="Q45" s="217">
        <v>1065102</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68102378</v>
      </c>
      <c r="AT45" s="220"/>
      <c r="AU45" s="220">
        <v>7783276</v>
      </c>
      <c r="AV45" s="220">
        <v>837155</v>
      </c>
      <c r="AW45" s="297"/>
    </row>
    <row r="46" spans="1:49" x14ac:dyDescent="0.2">
      <c r="B46" s="245" t="s">
        <v>262</v>
      </c>
      <c r="C46" s="203" t="s">
        <v>20</v>
      </c>
      <c r="D46" s="216">
        <v>18325</v>
      </c>
      <c r="E46" s="217">
        <v>18325</v>
      </c>
      <c r="F46" s="217"/>
      <c r="G46" s="217"/>
      <c r="H46" s="217"/>
      <c r="I46" s="216"/>
      <c r="J46" s="216">
        <v>83758</v>
      </c>
      <c r="K46" s="217">
        <v>83758</v>
      </c>
      <c r="L46" s="217"/>
      <c r="M46" s="217"/>
      <c r="N46" s="217"/>
      <c r="O46" s="216"/>
      <c r="P46" s="216">
        <v>153139</v>
      </c>
      <c r="Q46" s="217">
        <v>153139</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9791694</v>
      </c>
      <c r="AT46" s="220"/>
      <c r="AU46" s="220">
        <v>1119072</v>
      </c>
      <c r="AV46" s="220"/>
      <c r="AW46" s="297"/>
    </row>
    <row r="47" spans="1:49" x14ac:dyDescent="0.2">
      <c r="B47" s="245" t="s">
        <v>263</v>
      </c>
      <c r="C47" s="203" t="s">
        <v>21</v>
      </c>
      <c r="D47" s="216">
        <v>-14578</v>
      </c>
      <c r="E47" s="217">
        <v>-14578</v>
      </c>
      <c r="F47" s="217"/>
      <c r="G47" s="217"/>
      <c r="H47" s="217"/>
      <c r="I47" s="216"/>
      <c r="J47" s="216">
        <v>855597</v>
      </c>
      <c r="K47" s="217">
        <v>855597</v>
      </c>
      <c r="L47" s="217"/>
      <c r="M47" s="217"/>
      <c r="N47" s="217"/>
      <c r="O47" s="216"/>
      <c r="P47" s="216">
        <v>548536</v>
      </c>
      <c r="Q47" s="217">
        <v>548536</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c r="AU47" s="220">
        <v>998264</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c r="AU49" s="220">
        <v>0</v>
      </c>
      <c r="AV49" s="220"/>
      <c r="AW49" s="297"/>
    </row>
    <row r="50" spans="2:49" ht="25.5" x14ac:dyDescent="0.2">
      <c r="B50" s="239" t="s">
        <v>265</v>
      </c>
      <c r="C50" s="203"/>
      <c r="D50" s="216"/>
      <c r="E50" s="217"/>
      <c r="F50" s="217"/>
      <c r="G50" s="217"/>
      <c r="H50" s="217"/>
      <c r="I50" s="216"/>
      <c r="J50" s="216"/>
      <c r="K50" s="217">
        <v>0</v>
      </c>
      <c r="L50" s="217"/>
      <c r="M50" s="217"/>
      <c r="N50" s="217"/>
      <c r="O50" s="216"/>
      <c r="P50" s="216"/>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196711</v>
      </c>
      <c r="E51" s="217">
        <v>196711</v>
      </c>
      <c r="F51" s="217"/>
      <c r="G51" s="217"/>
      <c r="H51" s="217"/>
      <c r="I51" s="216"/>
      <c r="J51" s="216">
        <v>988084</v>
      </c>
      <c r="K51" s="217">
        <v>988084</v>
      </c>
      <c r="L51" s="217"/>
      <c r="M51" s="217"/>
      <c r="N51" s="217"/>
      <c r="O51" s="216"/>
      <c r="P51" s="216">
        <v>-1472320</v>
      </c>
      <c r="Q51" s="217">
        <v>-1472320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104738060</v>
      </c>
      <c r="AT51" s="220"/>
      <c r="AU51" s="220">
        <v>13939525</v>
      </c>
      <c r="AV51" s="220">
        <v>1422376</v>
      </c>
      <c r="AW51" s="297"/>
    </row>
    <row r="52" spans="2:49" ht="25.5" x14ac:dyDescent="0.2">
      <c r="B52" s="239" t="s">
        <v>267</v>
      </c>
      <c r="C52" s="203" t="s">
        <v>89</v>
      </c>
      <c r="D52" s="216"/>
      <c r="E52" s="217"/>
      <c r="F52" s="217"/>
      <c r="G52" s="217"/>
      <c r="H52" s="217"/>
      <c r="I52" s="216"/>
      <c r="J52" s="216"/>
      <c r="K52" s="217">
        <v>0</v>
      </c>
      <c r="L52" s="217"/>
      <c r="M52" s="217"/>
      <c r="N52" s="217"/>
      <c r="O52" s="216"/>
      <c r="P52" s="216"/>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4</v>
      </c>
      <c r="E53" s="217">
        <v>4</v>
      </c>
      <c r="F53" s="217"/>
      <c r="G53" s="268"/>
      <c r="H53" s="268"/>
      <c r="I53" s="216"/>
      <c r="J53" s="216">
        <v>4057</v>
      </c>
      <c r="K53" s="217">
        <v>4057</v>
      </c>
      <c r="L53" s="217"/>
      <c r="M53" s="268"/>
      <c r="N53" s="268"/>
      <c r="O53" s="216"/>
      <c r="P53" s="216">
        <v>13178</v>
      </c>
      <c r="Q53" s="217">
        <v>13178</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13178</v>
      </c>
      <c r="AT53" s="220"/>
      <c r="AU53" s="220">
        <v>34389</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3396088</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c r="J56" s="228">
        <v>1281</v>
      </c>
      <c r="K56" s="229">
        <v>1363</v>
      </c>
      <c r="L56" s="229"/>
      <c r="M56" s="229"/>
      <c r="N56" s="229"/>
      <c r="O56" s="228"/>
      <c r="P56" s="228">
        <v>5987</v>
      </c>
      <c r="Q56" s="229">
        <v>5905</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840743</v>
      </c>
      <c r="AT56" s="230"/>
      <c r="AU56" s="230">
        <v>0</v>
      </c>
      <c r="AV56" s="230"/>
      <c r="AW56" s="288"/>
    </row>
    <row r="57" spans="2:49" x14ac:dyDescent="0.2">
      <c r="B57" s="245" t="s">
        <v>272</v>
      </c>
      <c r="C57" s="203" t="s">
        <v>25</v>
      </c>
      <c r="D57" s="231">
        <v>1</v>
      </c>
      <c r="E57" s="232">
        <v>1</v>
      </c>
      <c r="F57" s="232"/>
      <c r="G57" s="232"/>
      <c r="H57" s="232"/>
      <c r="I57" s="231"/>
      <c r="J57" s="231">
        <v>2018</v>
      </c>
      <c r="K57" s="232">
        <v>2218</v>
      </c>
      <c r="L57" s="232"/>
      <c r="M57" s="232"/>
      <c r="N57" s="232"/>
      <c r="O57" s="231"/>
      <c r="P57" s="231">
        <v>7376</v>
      </c>
      <c r="Q57" s="232">
        <v>7176</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840743</v>
      </c>
      <c r="AT57" s="233"/>
      <c r="AU57" s="233">
        <v>0</v>
      </c>
      <c r="AV57" s="233"/>
      <c r="AW57" s="289"/>
    </row>
    <row r="58" spans="2:49" x14ac:dyDescent="0.2">
      <c r="B58" s="245" t="s">
        <v>273</v>
      </c>
      <c r="C58" s="203" t="s">
        <v>26</v>
      </c>
      <c r="D58" s="309"/>
      <c r="E58" s="310"/>
      <c r="F58" s="310"/>
      <c r="G58" s="310"/>
      <c r="H58" s="310"/>
      <c r="I58" s="309"/>
      <c r="J58" s="231">
        <v>445</v>
      </c>
      <c r="K58" s="232">
        <v>450</v>
      </c>
      <c r="L58" s="232"/>
      <c r="M58" s="232"/>
      <c r="N58" s="232"/>
      <c r="O58" s="231"/>
      <c r="P58" s="231">
        <v>235</v>
      </c>
      <c r="Q58" s="232">
        <v>230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3</v>
      </c>
      <c r="AT58" s="233"/>
      <c r="AU58" s="233">
        <v>0</v>
      </c>
      <c r="AV58" s="233"/>
      <c r="AW58" s="289"/>
    </row>
    <row r="59" spans="2:49" x14ac:dyDescent="0.2">
      <c r="B59" s="245" t="s">
        <v>274</v>
      </c>
      <c r="C59" s="203" t="s">
        <v>27</v>
      </c>
      <c r="D59" s="231">
        <v>28</v>
      </c>
      <c r="E59" s="232">
        <v>28</v>
      </c>
      <c r="F59" s="232"/>
      <c r="G59" s="232"/>
      <c r="H59" s="232"/>
      <c r="I59" s="231"/>
      <c r="J59" s="231">
        <v>27594</v>
      </c>
      <c r="K59" s="232">
        <v>30059</v>
      </c>
      <c r="L59" s="232"/>
      <c r="M59" s="232"/>
      <c r="N59" s="232"/>
      <c r="O59" s="231"/>
      <c r="P59" s="231">
        <v>89621</v>
      </c>
      <c r="Q59" s="232">
        <v>87156</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10006460</v>
      </c>
      <c r="AT59" s="233"/>
      <c r="AU59" s="233">
        <v>233877</v>
      </c>
      <c r="AV59" s="233"/>
      <c r="AW59" s="289"/>
    </row>
    <row r="60" spans="2:49" x14ac:dyDescent="0.2">
      <c r="B60" s="245" t="s">
        <v>275</v>
      </c>
      <c r="C60" s="203"/>
      <c r="D60" s="234">
        <v>2.3333333333333335</v>
      </c>
      <c r="E60" s="235">
        <v>2.3333333333333335</v>
      </c>
      <c r="F60" s="235">
        <v>0</v>
      </c>
      <c r="G60" s="235">
        <v>0</v>
      </c>
      <c r="H60" s="235">
        <v>0</v>
      </c>
      <c r="I60" s="234">
        <v>0</v>
      </c>
      <c r="J60" s="234">
        <v>2299.5</v>
      </c>
      <c r="K60" s="235">
        <v>2504.9166666666665</v>
      </c>
      <c r="L60" s="235">
        <v>0</v>
      </c>
      <c r="M60" s="235">
        <v>0</v>
      </c>
      <c r="N60" s="235">
        <v>0</v>
      </c>
      <c r="O60" s="234">
        <v>0</v>
      </c>
      <c r="P60" s="234">
        <v>7468.416666666667</v>
      </c>
      <c r="Q60" s="235">
        <v>7263</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833871.66666666663</v>
      </c>
      <c r="AT60" s="236">
        <v>0</v>
      </c>
      <c r="AU60" s="236">
        <v>19489.75</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29215676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N13" activePane="bottomRight" state="frozen"/>
      <selection activeCell="B1" sqref="B1"/>
      <selection pane="topRight" activeCell="B1" sqref="B1"/>
      <selection pane="bottomLeft" activeCell="B1" sqref="B1"/>
      <selection pane="bottomRight" activeCell="AU1" sqref="AU1:AU1048576"/>
    </sheetView>
  </sheetViews>
  <sheetFormatPr defaultColWidth="0" defaultRowHeight="12.75" zeroHeight="1" x14ac:dyDescent="0.2"/>
  <cols>
    <col min="1" max="1" width="10.570312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90" t="s">
        <v>347</v>
      </c>
    </row>
    <row r="2" spans="2:49" x14ac:dyDescent="0.2"/>
    <row r="3" spans="2:49" s="6"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187254</v>
      </c>
      <c r="E5" s="326">
        <v>187369</v>
      </c>
      <c r="F5" s="326"/>
      <c r="G5" s="328"/>
      <c r="H5" s="328"/>
      <c r="I5" s="325"/>
      <c r="J5" s="325">
        <v>19413421</v>
      </c>
      <c r="K5" s="326">
        <v>19315806</v>
      </c>
      <c r="L5" s="326"/>
      <c r="M5" s="326"/>
      <c r="N5" s="326"/>
      <c r="O5" s="325"/>
      <c r="P5" s="325">
        <v>37600955</v>
      </c>
      <c r="Q5" s="326">
        <v>37600955</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4266294573</v>
      </c>
      <c r="AT5" s="327"/>
      <c r="AU5" s="327">
        <v>245444062</v>
      </c>
      <c r="AV5" s="369"/>
      <c r="AW5" s="373"/>
    </row>
    <row r="6" spans="2:49" x14ac:dyDescent="0.2">
      <c r="B6" s="343" t="s">
        <v>278</v>
      </c>
      <c r="C6" s="331" t="s">
        <v>8</v>
      </c>
      <c r="D6" s="318">
        <v>1464</v>
      </c>
      <c r="E6" s="319">
        <v>1464</v>
      </c>
      <c r="F6" s="319"/>
      <c r="G6" s="320"/>
      <c r="H6" s="320"/>
      <c r="I6" s="318"/>
      <c r="J6" s="318">
        <v>279675</v>
      </c>
      <c r="K6" s="319">
        <v>279675</v>
      </c>
      <c r="L6" s="319"/>
      <c r="M6" s="319"/>
      <c r="N6" s="319"/>
      <c r="O6" s="318"/>
      <c r="P6" s="318">
        <v>195</v>
      </c>
      <c r="Q6" s="319">
        <v>195</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3749536</v>
      </c>
      <c r="AT6" s="321"/>
      <c r="AU6" s="321">
        <v>0</v>
      </c>
      <c r="AV6" s="368"/>
      <c r="AW6" s="374"/>
    </row>
    <row r="7" spans="2:49" x14ac:dyDescent="0.2">
      <c r="B7" s="343" t="s">
        <v>279</v>
      </c>
      <c r="C7" s="331" t="s">
        <v>9</v>
      </c>
      <c r="D7" s="318">
        <v>0</v>
      </c>
      <c r="E7" s="319">
        <v>0</v>
      </c>
      <c r="F7" s="319"/>
      <c r="G7" s="320"/>
      <c r="H7" s="320"/>
      <c r="I7" s="318"/>
      <c r="J7" s="318">
        <v>235954</v>
      </c>
      <c r="K7" s="319">
        <v>235954</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11021171</v>
      </c>
      <c r="AT7" s="321"/>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97">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c r="AU12" s="321">
        <v>0</v>
      </c>
      <c r="AV12" s="368"/>
      <c r="AW12" s="374"/>
    </row>
    <row r="13" spans="2:49" x14ac:dyDescent="0.2">
      <c r="B13" s="343" t="s">
        <v>283</v>
      </c>
      <c r="C13" s="331" t="s">
        <v>10</v>
      </c>
      <c r="D13" s="318">
        <v>0</v>
      </c>
      <c r="E13" s="319"/>
      <c r="F13" s="319"/>
      <c r="G13" s="319"/>
      <c r="H13" s="319"/>
      <c r="I13" s="318"/>
      <c r="J13" s="318">
        <v>202742</v>
      </c>
      <c r="K13" s="319">
        <v>202742</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-1491</v>
      </c>
      <c r="AT13" s="321"/>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-946</v>
      </c>
      <c r="F16" s="319"/>
      <c r="G16" s="319"/>
      <c r="H16" s="319"/>
      <c r="I16" s="318"/>
      <c r="J16" s="318"/>
      <c r="K16" s="319">
        <v>3193511</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6"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1362027</v>
      </c>
      <c r="E23" s="362"/>
      <c r="F23" s="362"/>
      <c r="G23" s="362"/>
      <c r="H23" s="362"/>
      <c r="I23" s="364"/>
      <c r="J23" s="318">
        <v>17141072</v>
      </c>
      <c r="K23" s="362"/>
      <c r="L23" s="362"/>
      <c r="M23" s="362"/>
      <c r="N23" s="362"/>
      <c r="O23" s="364"/>
      <c r="P23" s="318">
        <v>37884004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3683671099</v>
      </c>
      <c r="AT23" s="321"/>
      <c r="AU23" s="321">
        <v>279481603</v>
      </c>
      <c r="AV23" s="368"/>
      <c r="AW23" s="374"/>
    </row>
    <row r="24" spans="2:49" ht="28.5" customHeight="1" x14ac:dyDescent="0.2">
      <c r="B24" s="345" t="s">
        <v>114</v>
      </c>
      <c r="C24" s="331"/>
      <c r="D24" s="365"/>
      <c r="E24" s="319">
        <v>911</v>
      </c>
      <c r="F24" s="319"/>
      <c r="G24" s="319"/>
      <c r="H24" s="319"/>
      <c r="I24" s="318"/>
      <c r="J24" s="365"/>
      <c r="K24" s="319">
        <v>15766312</v>
      </c>
      <c r="L24" s="319"/>
      <c r="M24" s="319"/>
      <c r="N24" s="319"/>
      <c r="O24" s="318"/>
      <c r="P24" s="365"/>
      <c r="Q24" s="319">
        <v>32651793</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6"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6" customFormat="1" ht="25.5" x14ac:dyDescent="0.2">
      <c r="B26" s="345" t="s">
        <v>110</v>
      </c>
      <c r="C26" s="331" t="s">
        <v>0</v>
      </c>
      <c r="D26" s="318">
        <v>55514</v>
      </c>
      <c r="E26" s="362"/>
      <c r="F26" s="362"/>
      <c r="G26" s="362"/>
      <c r="H26" s="362"/>
      <c r="I26" s="364"/>
      <c r="J26" s="318">
        <v>2524667</v>
      </c>
      <c r="K26" s="362"/>
      <c r="L26" s="362"/>
      <c r="M26" s="362"/>
      <c r="N26" s="362"/>
      <c r="O26" s="364"/>
      <c r="P26" s="318">
        <v>4927046</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380031772</v>
      </c>
      <c r="AT26" s="321"/>
      <c r="AU26" s="321">
        <v>0</v>
      </c>
      <c r="AV26" s="368"/>
      <c r="AW26" s="374"/>
    </row>
    <row r="27" spans="2:49" s="6" customFormat="1" ht="25.5" x14ac:dyDescent="0.2">
      <c r="B27" s="345" t="s">
        <v>85</v>
      </c>
      <c r="C27" s="331"/>
      <c r="D27" s="365"/>
      <c r="E27" s="319">
        <v>3113</v>
      </c>
      <c r="F27" s="319"/>
      <c r="G27" s="319"/>
      <c r="H27" s="319"/>
      <c r="I27" s="318"/>
      <c r="J27" s="365"/>
      <c r="K27" s="319">
        <v>321278</v>
      </c>
      <c r="L27" s="319"/>
      <c r="M27" s="319"/>
      <c r="N27" s="319"/>
      <c r="O27" s="318"/>
      <c r="P27" s="365"/>
      <c r="Q27" s="319">
        <v>607256</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1456645</v>
      </c>
      <c r="E28" s="363"/>
      <c r="F28" s="363"/>
      <c r="G28" s="363"/>
      <c r="H28" s="363"/>
      <c r="I28" s="365"/>
      <c r="J28" s="318">
        <v>4589818</v>
      </c>
      <c r="K28" s="363"/>
      <c r="L28" s="363"/>
      <c r="M28" s="363"/>
      <c r="N28" s="363"/>
      <c r="O28" s="365"/>
      <c r="P28" s="318">
        <v>9544861</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342565276</v>
      </c>
      <c r="AT28" s="321"/>
      <c r="AU28" s="321">
        <v>55569094</v>
      </c>
      <c r="AV28" s="368"/>
      <c r="AW28" s="374"/>
    </row>
    <row r="29" spans="2:49" s="6"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6"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c r="AU30" s="321">
        <v>0</v>
      </c>
      <c r="AV30" s="368"/>
      <c r="AW30" s="374"/>
    </row>
    <row r="31" spans="2:49" s="6"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c r="AU32" s="321">
        <v>0</v>
      </c>
      <c r="AV32" s="368"/>
      <c r="AW32" s="374"/>
    </row>
    <row r="33" spans="2:49" s="6"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6"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c r="AU34" s="321">
        <v>0</v>
      </c>
      <c r="AV34" s="368"/>
      <c r="AW34" s="374"/>
    </row>
    <row r="35" spans="2:49" s="6"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c r="AU41" s="321">
        <v>0</v>
      </c>
      <c r="AV41" s="368"/>
      <c r="AW41" s="374"/>
    </row>
    <row r="42" spans="2:49" s="6"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5807962</v>
      </c>
      <c r="AT45" s="321"/>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15598781</v>
      </c>
      <c r="AT46" s="321"/>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11794545</v>
      </c>
      <c r="AT47" s="321"/>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4545132</v>
      </c>
      <c r="AT49" s="321"/>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14829317</v>
      </c>
      <c r="AT50" s="321"/>
      <c r="AU50" s="321">
        <v>0</v>
      </c>
      <c r="AV50" s="368"/>
      <c r="AW50" s="374"/>
    </row>
    <row r="51" spans="2:49" s="6"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c r="AU52" s="321">
        <v>0</v>
      </c>
      <c r="AV52" s="368"/>
      <c r="AW52" s="374"/>
    </row>
    <row r="53" spans="2:49" s="6"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c r="AU53" s="321">
        <v>0</v>
      </c>
      <c r="AV53" s="368"/>
      <c r="AW53" s="374"/>
    </row>
    <row r="54" spans="2:49" s="93" customFormat="1" x14ac:dyDescent="0.2">
      <c r="B54" s="348" t="s">
        <v>302</v>
      </c>
      <c r="C54" s="334" t="s">
        <v>77</v>
      </c>
      <c r="D54" s="322">
        <v>-39104</v>
      </c>
      <c r="E54" s="323">
        <v>4024</v>
      </c>
      <c r="F54" s="323">
        <v>0</v>
      </c>
      <c r="G54" s="323">
        <v>0</v>
      </c>
      <c r="H54" s="323">
        <v>0</v>
      </c>
      <c r="I54" s="322">
        <v>0</v>
      </c>
      <c r="J54" s="322">
        <v>15075921</v>
      </c>
      <c r="K54" s="323">
        <v>16087590</v>
      </c>
      <c r="L54" s="323">
        <v>0</v>
      </c>
      <c r="M54" s="323">
        <v>0</v>
      </c>
      <c r="N54" s="323">
        <v>0</v>
      </c>
      <c r="O54" s="322">
        <v>0</v>
      </c>
      <c r="P54" s="322">
        <v>33266189</v>
      </c>
      <c r="Q54" s="323">
        <v>33259049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3741033978</v>
      </c>
      <c r="AT54" s="324">
        <v>0</v>
      </c>
      <c r="AU54" s="324">
        <v>223912509</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0</v>
      </c>
      <c r="E56" s="319"/>
      <c r="F56" s="319"/>
      <c r="G56" s="319"/>
      <c r="H56" s="319"/>
      <c r="I56" s="318"/>
      <c r="J56" s="318">
        <v>0</v>
      </c>
      <c r="K56" s="319"/>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c r="AU57" s="321">
        <v>0</v>
      </c>
      <c r="AV57" s="321"/>
      <c r="AW57" s="374"/>
    </row>
    <row r="58" spans="2:49" s="6"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6"/>
    </row>
    <row r="60" spans="2:49" ht="13.15" hidden="1" customHeight="1" x14ac:dyDescent="0.2">
      <c r="B60" s="106"/>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3" stopIfTrue="1" operator="lessThan">
      <formula>0</formula>
    </cfRule>
  </conditionalFormatting>
  <conditionalFormatting sqref="AA11:AA14">
    <cfRule type="cellIs" dxfId="499" priority="381" stopIfTrue="1" operator="lessThan">
      <formula>0</formula>
    </cfRule>
  </conditionalFormatting>
  <conditionalFormatting sqref="AN18:AN19">
    <cfRule type="cellIs" dxfId="498" priority="357" stopIfTrue="1" operator="lessThan">
      <formula>0</formula>
    </cfRule>
  </conditionalFormatting>
  <conditionalFormatting sqref="AU47">
    <cfRule type="cellIs" dxfId="497" priority="26" stopIfTrue="1" operator="lessThan">
      <formula>0</formula>
    </cfRule>
  </conditionalFormatting>
  <conditionalFormatting sqref="AS26">
    <cfRule type="cellIs" dxfId="496" priority="61" stopIfTrue="1" operator="lessThan">
      <formula>0</formula>
    </cfRule>
  </conditionalFormatting>
  <conditionalFormatting sqref="AT26">
    <cfRule type="cellIs" dxfId="495" priority="60" stopIfTrue="1" operator="lessThan">
      <formula>0</formula>
    </cfRule>
  </conditionalFormatting>
  <conditionalFormatting sqref="D5:D7">
    <cfRule type="cellIs" dxfId="494" priority="479" stopIfTrue="1" operator="lessThan">
      <formula>0</formula>
    </cfRule>
  </conditionalFormatting>
  <conditionalFormatting sqref="AU51">
    <cfRule type="cellIs" dxfId="493" priority="17" stopIfTrue="1" operator="lessThan">
      <formula>0</formula>
    </cfRule>
  </conditionalFormatting>
  <conditionalFormatting sqref="J5:J7">
    <cfRule type="cellIs" dxfId="492" priority="477" stopIfTrue="1" operator="lessThan">
      <formula>0</formula>
    </cfRule>
  </conditionalFormatting>
  <conditionalFormatting sqref="AT52">
    <cfRule type="cellIs" dxfId="491" priority="15" stopIfTrue="1" operator="lessThan">
      <formula>0</formula>
    </cfRule>
  </conditionalFormatting>
  <conditionalFormatting sqref="P5:P7">
    <cfRule type="cellIs" dxfId="490" priority="475" stopIfTrue="1" operator="lessThan">
      <formula>0</formula>
    </cfRule>
  </conditionalFormatting>
  <conditionalFormatting sqref="U5:U7">
    <cfRule type="cellIs" dxfId="489" priority="474" stopIfTrue="1" operator="lessThan">
      <formula>0</formula>
    </cfRule>
  </conditionalFormatting>
  <conditionalFormatting sqref="X5:X7">
    <cfRule type="cellIs" dxfId="488" priority="473" stopIfTrue="1" operator="lessThan">
      <formula>0</formula>
    </cfRule>
  </conditionalFormatting>
  <conditionalFormatting sqref="AA5:AA7">
    <cfRule type="cellIs" dxfId="487" priority="472" stopIfTrue="1" operator="lessThan">
      <formula>0</formula>
    </cfRule>
  </conditionalFormatting>
  <conditionalFormatting sqref="AD5:AD7">
    <cfRule type="cellIs" dxfId="486" priority="471" stopIfTrue="1" operator="lessThan">
      <formula>0</formula>
    </cfRule>
  </conditionalFormatting>
  <conditionalFormatting sqref="AI5:AI7">
    <cfRule type="cellIs" dxfId="485" priority="470" stopIfTrue="1" operator="lessThan">
      <formula>0</formula>
    </cfRule>
  </conditionalFormatting>
  <conditionalFormatting sqref="AN5:AN7">
    <cfRule type="cellIs" dxfId="484" priority="469" stopIfTrue="1" operator="lessThan">
      <formula>0</formula>
    </cfRule>
  </conditionalFormatting>
  <conditionalFormatting sqref="AS5:AS7">
    <cfRule type="cellIs" dxfId="483" priority="468" stopIfTrue="1" operator="lessThan">
      <formula>0</formula>
    </cfRule>
  </conditionalFormatting>
  <conditionalFormatting sqref="AT5:AT7">
    <cfRule type="cellIs" dxfId="482" priority="467" stopIfTrue="1" operator="lessThan">
      <formula>0</formula>
    </cfRule>
  </conditionalFormatting>
  <conditionalFormatting sqref="AU5:AU7">
    <cfRule type="cellIs" dxfId="481" priority="466" stopIfTrue="1" operator="lessThan">
      <formula>0</formula>
    </cfRule>
  </conditionalFormatting>
  <conditionalFormatting sqref="D9">
    <cfRule type="cellIs" dxfId="480" priority="465" stopIfTrue="1" operator="lessThan">
      <formula>0</formula>
    </cfRule>
  </conditionalFormatting>
  <conditionalFormatting sqref="D11:D20">
    <cfRule type="cellIs" dxfId="479" priority="464" stopIfTrue="1" operator="lessThan">
      <formula>0</formula>
    </cfRule>
  </conditionalFormatting>
  <conditionalFormatting sqref="E10:I10">
    <cfRule type="cellIs" dxfId="478" priority="463" stopIfTrue="1" operator="lessThan">
      <formula>0</formula>
    </cfRule>
  </conditionalFormatting>
  <conditionalFormatting sqref="E11:I11">
    <cfRule type="cellIs" dxfId="477" priority="462" stopIfTrue="1" operator="lessThan">
      <formula>0</formula>
    </cfRule>
  </conditionalFormatting>
  <conditionalFormatting sqref="E13:I16">
    <cfRule type="cellIs" dxfId="476" priority="461" stopIfTrue="1" operator="lessThan">
      <formula>0</formula>
    </cfRule>
  </conditionalFormatting>
  <conditionalFormatting sqref="E18:I20">
    <cfRule type="cellIs" dxfId="475" priority="460" stopIfTrue="1" operator="lessThan">
      <formula>0</formula>
    </cfRule>
  </conditionalFormatting>
  <conditionalFormatting sqref="H17">
    <cfRule type="cellIs" dxfId="474" priority="459" stopIfTrue="1" operator="lessThan">
      <formula>0</formula>
    </cfRule>
  </conditionalFormatting>
  <conditionalFormatting sqref="D23">
    <cfRule type="cellIs" dxfId="473" priority="458" stopIfTrue="1" operator="lessThan">
      <formula>0</formula>
    </cfRule>
  </conditionalFormatting>
  <conditionalFormatting sqref="D26">
    <cfRule type="cellIs" dxfId="472" priority="457" stopIfTrue="1" operator="lessThan">
      <formula>0</formula>
    </cfRule>
  </conditionalFormatting>
  <conditionalFormatting sqref="D28">
    <cfRule type="cellIs" dxfId="471" priority="456" stopIfTrue="1" operator="lessThan">
      <formula>0</formula>
    </cfRule>
  </conditionalFormatting>
  <conditionalFormatting sqref="D30">
    <cfRule type="cellIs" dxfId="470" priority="455" stopIfTrue="1" operator="lessThan">
      <formula>0</formula>
    </cfRule>
  </conditionalFormatting>
  <conditionalFormatting sqref="D32">
    <cfRule type="cellIs" dxfId="469" priority="454" stopIfTrue="1" operator="lessThan">
      <formula>0</formula>
    </cfRule>
  </conditionalFormatting>
  <conditionalFormatting sqref="AU57">
    <cfRule type="cellIs" dxfId="468" priority="5" stopIfTrue="1" operator="lessThan">
      <formula>0</formula>
    </cfRule>
  </conditionalFormatting>
  <conditionalFormatting sqref="D34">
    <cfRule type="cellIs" dxfId="467" priority="453" stopIfTrue="1" operator="lessThan">
      <formula>0</formula>
    </cfRule>
  </conditionalFormatting>
  <conditionalFormatting sqref="D38">
    <cfRule type="cellIs" dxfId="466" priority="452" stopIfTrue="1" operator="lessThan">
      <formula>0</formula>
    </cfRule>
  </conditionalFormatting>
  <conditionalFormatting sqref="D41">
    <cfRule type="cellIs" dxfId="465" priority="451" stopIfTrue="1" operator="lessThan">
      <formula>0</formula>
    </cfRule>
  </conditionalFormatting>
  <conditionalFormatting sqref="D43">
    <cfRule type="cellIs" dxfId="464" priority="450" stopIfTrue="1" operator="lessThan">
      <formula>0</formula>
    </cfRule>
  </conditionalFormatting>
  <conditionalFormatting sqref="D47">
    <cfRule type="cellIs" dxfId="463" priority="449" stopIfTrue="1" operator="lessThan">
      <formula>0</formula>
    </cfRule>
  </conditionalFormatting>
  <conditionalFormatting sqref="D50">
    <cfRule type="cellIs" dxfId="462" priority="448" stopIfTrue="1" operator="lessThan">
      <formula>0</formula>
    </cfRule>
  </conditionalFormatting>
  <conditionalFormatting sqref="E24:I24">
    <cfRule type="cellIs" dxfId="461" priority="446" stopIfTrue="1" operator="lessThan">
      <formula>0</formula>
    </cfRule>
  </conditionalFormatting>
  <conditionalFormatting sqref="E27:I27">
    <cfRule type="cellIs" dxfId="460" priority="445" stopIfTrue="1" operator="lessThan">
      <formula>0</formula>
    </cfRule>
  </conditionalFormatting>
  <conditionalFormatting sqref="E31:I31">
    <cfRule type="cellIs" dxfId="459" priority="444" stopIfTrue="1" operator="lessThan">
      <formula>0</formula>
    </cfRule>
  </conditionalFormatting>
  <conditionalFormatting sqref="E35:I35">
    <cfRule type="cellIs" dxfId="458" priority="443" stopIfTrue="1" operator="lessThan">
      <formula>0</formula>
    </cfRule>
  </conditionalFormatting>
  <conditionalFormatting sqref="E39:I39">
    <cfRule type="cellIs" dxfId="457" priority="442" stopIfTrue="1" operator="lessThan">
      <formula>0</formula>
    </cfRule>
  </conditionalFormatting>
  <conditionalFormatting sqref="E42:I42">
    <cfRule type="cellIs" dxfId="456" priority="441" stopIfTrue="1" operator="lessThan">
      <formula>0</formula>
    </cfRule>
  </conditionalFormatting>
  <conditionalFormatting sqref="D36">
    <cfRule type="cellIs" dxfId="455" priority="440" stopIfTrue="1" operator="lessThan">
      <formula>0</formula>
    </cfRule>
  </conditionalFormatting>
  <conditionalFormatting sqref="E36:I36">
    <cfRule type="cellIs" dxfId="454" priority="439" stopIfTrue="1" operator="lessThan">
      <formula>0</formula>
    </cfRule>
  </conditionalFormatting>
  <conditionalFormatting sqref="D45">
    <cfRule type="cellIs" dxfId="453" priority="438" stopIfTrue="1" operator="lessThan">
      <formula>0</formula>
    </cfRule>
  </conditionalFormatting>
  <conditionalFormatting sqref="E45:I45">
    <cfRule type="cellIs" dxfId="452" priority="437" stopIfTrue="1" operator="lessThan">
      <formula>0</formula>
    </cfRule>
  </conditionalFormatting>
  <conditionalFormatting sqref="D46">
    <cfRule type="cellIs" dxfId="451" priority="436" stopIfTrue="1" operator="lessThan">
      <formula>0</formula>
    </cfRule>
  </conditionalFormatting>
  <conditionalFormatting sqref="E46:I46">
    <cfRule type="cellIs" dxfId="450" priority="435" stopIfTrue="1" operator="lessThan">
      <formula>0</formula>
    </cfRule>
  </conditionalFormatting>
  <conditionalFormatting sqref="D49">
    <cfRule type="cellIs" dxfId="449" priority="434" stopIfTrue="1" operator="lessThan">
      <formula>0</formula>
    </cfRule>
  </conditionalFormatting>
  <conditionalFormatting sqref="E49:I49">
    <cfRule type="cellIs" dxfId="448" priority="433" stopIfTrue="1" operator="lessThan">
      <formula>0</formula>
    </cfRule>
  </conditionalFormatting>
  <conditionalFormatting sqref="D51">
    <cfRule type="cellIs" dxfId="447" priority="432" stopIfTrue="1" operator="lessThan">
      <formula>0</formula>
    </cfRule>
  </conditionalFormatting>
  <conditionalFormatting sqref="E51:I51">
    <cfRule type="cellIs" dxfId="446" priority="431" stopIfTrue="1" operator="lessThan">
      <formula>0</formula>
    </cfRule>
  </conditionalFormatting>
  <conditionalFormatting sqref="D52">
    <cfRule type="cellIs" dxfId="445" priority="430" stopIfTrue="1" operator="lessThan">
      <formula>0</formula>
    </cfRule>
  </conditionalFormatting>
  <conditionalFormatting sqref="E52:I52">
    <cfRule type="cellIs" dxfId="444" priority="429" stopIfTrue="1" operator="lessThan">
      <formula>0</formula>
    </cfRule>
  </conditionalFormatting>
  <conditionalFormatting sqref="D53">
    <cfRule type="cellIs" dxfId="443" priority="428" stopIfTrue="1" operator="lessThan">
      <formula>0</formula>
    </cfRule>
  </conditionalFormatting>
  <conditionalFormatting sqref="E53:I53">
    <cfRule type="cellIs" dxfId="442" priority="427" stopIfTrue="1" operator="lessThan">
      <formula>0</formula>
    </cfRule>
  </conditionalFormatting>
  <conditionalFormatting sqref="D56">
    <cfRule type="cellIs" dxfId="441" priority="426" stopIfTrue="1" operator="lessThan">
      <formula>0</formula>
    </cfRule>
  </conditionalFormatting>
  <conditionalFormatting sqref="E56:I56">
    <cfRule type="cellIs" dxfId="440" priority="425" stopIfTrue="1" operator="lessThan">
      <formula>0</formula>
    </cfRule>
  </conditionalFormatting>
  <conditionalFormatting sqref="D57">
    <cfRule type="cellIs" dxfId="439" priority="424" stopIfTrue="1" operator="lessThan">
      <formula>0</formula>
    </cfRule>
  </conditionalFormatting>
  <conditionalFormatting sqref="E57:I57">
    <cfRule type="cellIs" dxfId="438" priority="423" stopIfTrue="1" operator="lessThan">
      <formula>0</formula>
    </cfRule>
  </conditionalFormatting>
  <conditionalFormatting sqref="D58">
    <cfRule type="cellIs" dxfId="437" priority="422" stopIfTrue="1" operator="lessThan">
      <formula>0</formula>
    </cfRule>
  </conditionalFormatting>
  <conditionalFormatting sqref="E58:I58">
    <cfRule type="cellIs" dxfId="436" priority="421" stopIfTrue="1" operator="lessThan">
      <formula>0</formula>
    </cfRule>
  </conditionalFormatting>
  <conditionalFormatting sqref="J11:J14">
    <cfRule type="cellIs" dxfId="435" priority="419" stopIfTrue="1" operator="lessThan">
      <formula>0</formula>
    </cfRule>
  </conditionalFormatting>
  <conditionalFormatting sqref="K10:O10">
    <cfRule type="cellIs" dxfId="434" priority="418" stopIfTrue="1" operator="lessThan">
      <formula>0</formula>
    </cfRule>
  </conditionalFormatting>
  <conditionalFormatting sqref="K11:O11">
    <cfRule type="cellIs" dxfId="433" priority="417" stopIfTrue="1" operator="lessThan">
      <formula>0</formula>
    </cfRule>
  </conditionalFormatting>
  <conditionalFormatting sqref="K13:O14">
    <cfRule type="cellIs" dxfId="432" priority="416" stopIfTrue="1" operator="lessThan">
      <formula>0</formula>
    </cfRule>
  </conditionalFormatting>
  <conditionalFormatting sqref="J16:J19">
    <cfRule type="cellIs" dxfId="431" priority="415" stopIfTrue="1" operator="lessThan">
      <formula>0</formula>
    </cfRule>
  </conditionalFormatting>
  <conditionalFormatting sqref="K16:O16">
    <cfRule type="cellIs" dxfId="430" priority="414" stopIfTrue="1" operator="lessThan">
      <formula>0</formula>
    </cfRule>
  </conditionalFormatting>
  <conditionalFormatting sqref="K18:O19">
    <cfRule type="cellIs" dxfId="429" priority="413" stopIfTrue="1" operator="lessThan">
      <formula>0</formula>
    </cfRule>
  </conditionalFormatting>
  <conditionalFormatting sqref="L17:N17">
    <cfRule type="cellIs" dxfId="428" priority="412" stopIfTrue="1" operator="lessThan">
      <formula>0</formula>
    </cfRule>
  </conditionalFormatting>
  <conditionalFormatting sqref="P9">
    <cfRule type="cellIs" dxfId="427" priority="411" stopIfTrue="1" operator="lessThan">
      <formula>0</formula>
    </cfRule>
  </conditionalFormatting>
  <conditionalFormatting sqref="P11:P14">
    <cfRule type="cellIs" dxfId="426" priority="410" stopIfTrue="1" operator="lessThan">
      <formula>0</formula>
    </cfRule>
  </conditionalFormatting>
  <conditionalFormatting sqref="Q10:T10">
    <cfRule type="cellIs" dxfId="425" priority="409" stopIfTrue="1" operator="lessThan">
      <formula>0</formula>
    </cfRule>
  </conditionalFormatting>
  <conditionalFormatting sqref="Q11:T11">
    <cfRule type="cellIs" dxfId="424" priority="408" stopIfTrue="1" operator="lessThan">
      <formula>0</formula>
    </cfRule>
  </conditionalFormatting>
  <conditionalFormatting sqref="Q13:T14">
    <cfRule type="cellIs" dxfId="423" priority="407" stopIfTrue="1" operator="lessThan">
      <formula>0</formula>
    </cfRule>
  </conditionalFormatting>
  <conditionalFormatting sqref="P18:P19">
    <cfRule type="cellIs" dxfId="422" priority="406" stopIfTrue="1" operator="lessThan">
      <formula>0</formula>
    </cfRule>
  </conditionalFormatting>
  <conditionalFormatting sqref="Q18:T19">
    <cfRule type="cellIs" dxfId="421" priority="405" stopIfTrue="1" operator="lessThan">
      <formula>0</formula>
    </cfRule>
  </conditionalFormatting>
  <conditionalFormatting sqref="U9">
    <cfRule type="cellIs" dxfId="420" priority="404" stopIfTrue="1" operator="lessThan">
      <formula>0</formula>
    </cfRule>
  </conditionalFormatting>
  <conditionalFormatting sqref="U11:U14">
    <cfRule type="cellIs" dxfId="419" priority="403" stopIfTrue="1" operator="lessThan">
      <formula>0</formula>
    </cfRule>
  </conditionalFormatting>
  <conditionalFormatting sqref="V10">
    <cfRule type="cellIs" dxfId="418" priority="402" stopIfTrue="1" operator="lessThan">
      <formula>0</formula>
    </cfRule>
  </conditionalFormatting>
  <conditionalFormatting sqref="V11">
    <cfRule type="cellIs" dxfId="417" priority="401" stopIfTrue="1" operator="lessThan">
      <formula>0</formula>
    </cfRule>
  </conditionalFormatting>
  <conditionalFormatting sqref="V13:V14">
    <cfRule type="cellIs" dxfId="416" priority="400" stopIfTrue="1" operator="lessThan">
      <formula>0</formula>
    </cfRule>
  </conditionalFormatting>
  <conditionalFormatting sqref="U18:U19">
    <cfRule type="cellIs" dxfId="415" priority="399" stopIfTrue="1" operator="lessThan">
      <formula>0</formula>
    </cfRule>
  </conditionalFormatting>
  <conditionalFormatting sqref="V18:V19">
    <cfRule type="cellIs" dxfId="414" priority="398" stopIfTrue="1" operator="lessThan">
      <formula>0</formula>
    </cfRule>
  </conditionalFormatting>
  <conditionalFormatting sqref="W10">
    <cfRule type="cellIs" dxfId="413" priority="397" stopIfTrue="1" operator="lessThan">
      <formula>0</formula>
    </cfRule>
  </conditionalFormatting>
  <conditionalFormatting sqref="W11">
    <cfRule type="cellIs" dxfId="412" priority="396" stopIfTrue="1" operator="lessThan">
      <formula>0</formula>
    </cfRule>
  </conditionalFormatting>
  <conditionalFormatting sqref="W13:W14">
    <cfRule type="cellIs" dxfId="411" priority="395" stopIfTrue="1" operator="lessThan">
      <formula>0</formula>
    </cfRule>
  </conditionalFormatting>
  <conditionalFormatting sqref="W18:W19">
    <cfRule type="cellIs" dxfId="410" priority="394" stopIfTrue="1" operator="lessThan">
      <formula>0</formula>
    </cfRule>
  </conditionalFormatting>
  <conditionalFormatting sqref="X9">
    <cfRule type="cellIs" dxfId="409" priority="393" stopIfTrue="1" operator="lessThan">
      <formula>0</formula>
    </cfRule>
  </conditionalFormatting>
  <conditionalFormatting sqref="X11:X14">
    <cfRule type="cellIs" dxfId="408" priority="392" stopIfTrue="1" operator="lessThan">
      <formula>0</formula>
    </cfRule>
  </conditionalFormatting>
  <conditionalFormatting sqref="Y10">
    <cfRule type="cellIs" dxfId="407" priority="391" stopIfTrue="1" operator="lessThan">
      <formula>0</formula>
    </cfRule>
  </conditionalFormatting>
  <conditionalFormatting sqref="Y11">
    <cfRule type="cellIs" dxfId="406" priority="390" stopIfTrue="1" operator="lessThan">
      <formula>0</formula>
    </cfRule>
  </conditionalFormatting>
  <conditionalFormatting sqref="Y13:Y14">
    <cfRule type="cellIs" dxfId="405" priority="389" stopIfTrue="1" operator="lessThan">
      <formula>0</formula>
    </cfRule>
  </conditionalFormatting>
  <conditionalFormatting sqref="X18:X19">
    <cfRule type="cellIs" dxfId="404" priority="388" stopIfTrue="1" operator="lessThan">
      <formula>0</formula>
    </cfRule>
  </conditionalFormatting>
  <conditionalFormatting sqref="Y18:Y19">
    <cfRule type="cellIs" dxfId="403" priority="387" stopIfTrue="1" operator="lessThan">
      <formula>0</formula>
    </cfRule>
  </conditionalFormatting>
  <conditionalFormatting sqref="Z10">
    <cfRule type="cellIs" dxfId="402" priority="386" stopIfTrue="1" operator="lessThan">
      <formula>0</formula>
    </cfRule>
  </conditionalFormatting>
  <conditionalFormatting sqref="Z11">
    <cfRule type="cellIs" dxfId="401" priority="385" stopIfTrue="1" operator="lessThan">
      <formula>0</formula>
    </cfRule>
  </conditionalFormatting>
  <conditionalFormatting sqref="Z13:Z14">
    <cfRule type="cellIs" dxfId="400" priority="384" stopIfTrue="1" operator="lessThan">
      <formula>0</formula>
    </cfRule>
  </conditionalFormatting>
  <conditionalFormatting sqref="AA9">
    <cfRule type="cellIs" dxfId="399" priority="382" stopIfTrue="1" operator="lessThan">
      <formula>0</formula>
    </cfRule>
  </conditionalFormatting>
  <conditionalFormatting sqref="AB10">
    <cfRule type="cellIs" dxfId="398" priority="380" stopIfTrue="1" operator="lessThan">
      <formula>0</formula>
    </cfRule>
  </conditionalFormatting>
  <conditionalFormatting sqref="AB11">
    <cfRule type="cellIs" dxfId="397" priority="379" stopIfTrue="1" operator="lessThan">
      <formula>0</formula>
    </cfRule>
  </conditionalFormatting>
  <conditionalFormatting sqref="AB13:AB14">
    <cfRule type="cellIs" dxfId="396" priority="378" stopIfTrue="1" operator="lessThan">
      <formula>0</formula>
    </cfRule>
  </conditionalFormatting>
  <conditionalFormatting sqref="AA18:AA19">
    <cfRule type="cellIs" dxfId="395" priority="377" stopIfTrue="1" operator="lessThan">
      <formula>0</formula>
    </cfRule>
  </conditionalFormatting>
  <conditionalFormatting sqref="AB18:AB19">
    <cfRule type="cellIs" dxfId="394" priority="376" stopIfTrue="1" operator="lessThan">
      <formula>0</formula>
    </cfRule>
  </conditionalFormatting>
  <conditionalFormatting sqref="AC10">
    <cfRule type="cellIs" dxfId="393" priority="375" stopIfTrue="1" operator="lessThan">
      <formula>0</formula>
    </cfRule>
  </conditionalFormatting>
  <conditionalFormatting sqref="AC11">
    <cfRule type="cellIs" dxfId="392" priority="374" stopIfTrue="1" operator="lessThan">
      <formula>0</formula>
    </cfRule>
  </conditionalFormatting>
  <conditionalFormatting sqref="AC13:AC14">
    <cfRule type="cellIs" dxfId="391" priority="373" stopIfTrue="1" operator="lessThan">
      <formula>0</formula>
    </cfRule>
  </conditionalFormatting>
  <conditionalFormatting sqref="AC18:AC19">
    <cfRule type="cellIs" dxfId="390" priority="372" stopIfTrue="1" operator="lessThan">
      <formula>0</formula>
    </cfRule>
  </conditionalFormatting>
  <conditionalFormatting sqref="AD9">
    <cfRule type="cellIs" dxfId="389" priority="371" stopIfTrue="1" operator="lessThan">
      <formula>0</formula>
    </cfRule>
  </conditionalFormatting>
  <conditionalFormatting sqref="AD11:AD14">
    <cfRule type="cellIs" dxfId="388" priority="370" stopIfTrue="1" operator="lessThan">
      <formula>0</formula>
    </cfRule>
  </conditionalFormatting>
  <conditionalFormatting sqref="AD18:AD19">
    <cfRule type="cellIs" dxfId="387" priority="369" stopIfTrue="1" operator="lessThan">
      <formula>0</formula>
    </cfRule>
  </conditionalFormatting>
  <conditionalFormatting sqref="AS57">
    <cfRule type="cellIs" dxfId="386" priority="7" stopIfTrue="1" operator="lessThan">
      <formula>0</formula>
    </cfRule>
  </conditionalFormatting>
  <conditionalFormatting sqref="AT57">
    <cfRule type="cellIs" dxfId="385" priority="6" stopIfTrue="1" operator="lessThan">
      <formula>0</formula>
    </cfRule>
  </conditionalFormatting>
  <conditionalFormatting sqref="AI9">
    <cfRule type="cellIs" dxfId="384" priority="365" stopIfTrue="1" operator="lessThan">
      <formula>0</formula>
    </cfRule>
  </conditionalFormatting>
  <conditionalFormatting sqref="AI11:AI14">
    <cfRule type="cellIs" dxfId="383" priority="364" stopIfTrue="1" operator="lessThan">
      <formula>0</formula>
    </cfRule>
  </conditionalFormatting>
  <conditionalFormatting sqref="AI18:AI19">
    <cfRule type="cellIs" dxfId="382" priority="363" stopIfTrue="1" operator="lessThan">
      <formula>0</formula>
    </cfRule>
  </conditionalFormatting>
  <conditionalFormatting sqref="AN9">
    <cfRule type="cellIs" dxfId="381" priority="362" stopIfTrue="1" operator="lessThan">
      <formula>0</formula>
    </cfRule>
  </conditionalFormatting>
  <conditionalFormatting sqref="AN11:AN14">
    <cfRule type="cellIs" dxfId="380" priority="361" stopIfTrue="1" operator="lessThan">
      <formula>0</formula>
    </cfRule>
  </conditionalFormatting>
  <conditionalFormatting sqref="AO10:AR10">
    <cfRule type="cellIs" dxfId="379" priority="360" stopIfTrue="1" operator="lessThan">
      <formula>0</formula>
    </cfRule>
  </conditionalFormatting>
  <conditionalFormatting sqref="AO11:AR11">
    <cfRule type="cellIs" dxfId="378" priority="359" stopIfTrue="1" operator="lessThan">
      <formula>0</formula>
    </cfRule>
  </conditionalFormatting>
  <conditionalFormatting sqref="AO13:AR14">
    <cfRule type="cellIs" dxfId="377" priority="358" stopIfTrue="1" operator="lessThan">
      <formula>0</formula>
    </cfRule>
  </conditionalFormatting>
  <conditionalFormatting sqref="AO18:AR19">
    <cfRule type="cellIs" dxfId="376" priority="356" stopIfTrue="1" operator="lessThan">
      <formula>0</formula>
    </cfRule>
  </conditionalFormatting>
  <conditionalFormatting sqref="AS9">
    <cfRule type="cellIs" dxfId="375" priority="355" stopIfTrue="1" operator="lessThan">
      <formula>0</formula>
    </cfRule>
  </conditionalFormatting>
  <conditionalFormatting sqref="AT9">
    <cfRule type="cellIs" dxfId="374" priority="354" stopIfTrue="1" operator="lessThan">
      <formula>0</formula>
    </cfRule>
  </conditionalFormatting>
  <conditionalFormatting sqref="AU9">
    <cfRule type="cellIs" dxfId="373" priority="353" stopIfTrue="1" operator="lessThan">
      <formula>0</formula>
    </cfRule>
  </conditionalFormatting>
  <conditionalFormatting sqref="AS11">
    <cfRule type="cellIs" dxfId="372" priority="352" stopIfTrue="1" operator="lessThan">
      <formula>0</formula>
    </cfRule>
  </conditionalFormatting>
  <conditionalFormatting sqref="AT11">
    <cfRule type="cellIs" dxfId="371" priority="351" stopIfTrue="1" operator="lessThan">
      <formula>0</formula>
    </cfRule>
  </conditionalFormatting>
  <conditionalFormatting sqref="AU11">
    <cfRule type="cellIs" dxfId="370" priority="350" stopIfTrue="1" operator="lessThan">
      <formula>0</formula>
    </cfRule>
  </conditionalFormatting>
  <conditionalFormatting sqref="AS12">
    <cfRule type="cellIs" dxfId="369" priority="349" stopIfTrue="1" operator="lessThan">
      <formula>0</formula>
    </cfRule>
  </conditionalFormatting>
  <conditionalFormatting sqref="AT12">
    <cfRule type="cellIs" dxfId="368" priority="348" stopIfTrue="1" operator="lessThan">
      <formula>0</formula>
    </cfRule>
  </conditionalFormatting>
  <conditionalFormatting sqref="AU12">
    <cfRule type="cellIs" dxfId="367" priority="347" stopIfTrue="1" operator="lessThan">
      <formula>0</formula>
    </cfRule>
  </conditionalFormatting>
  <conditionalFormatting sqref="AS13">
    <cfRule type="cellIs" dxfId="366" priority="346" stopIfTrue="1" operator="lessThan">
      <formula>0</formula>
    </cfRule>
  </conditionalFormatting>
  <conditionalFormatting sqref="AT13">
    <cfRule type="cellIs" dxfId="365" priority="345" stopIfTrue="1" operator="lessThan">
      <formula>0</formula>
    </cfRule>
  </conditionalFormatting>
  <conditionalFormatting sqref="AU13">
    <cfRule type="cellIs" dxfId="364" priority="344" stopIfTrue="1" operator="lessThan">
      <formula>0</formula>
    </cfRule>
  </conditionalFormatting>
  <conditionalFormatting sqref="AS14">
    <cfRule type="cellIs" dxfId="363" priority="343" stopIfTrue="1" operator="lessThan">
      <formula>0</formula>
    </cfRule>
  </conditionalFormatting>
  <conditionalFormatting sqref="AT14">
    <cfRule type="cellIs" dxfId="362" priority="342" stopIfTrue="1" operator="lessThan">
      <formula>0</formula>
    </cfRule>
  </conditionalFormatting>
  <conditionalFormatting sqref="AU14">
    <cfRule type="cellIs" dxfId="361" priority="341" stopIfTrue="1" operator="lessThan">
      <formula>0</formula>
    </cfRule>
  </conditionalFormatting>
  <conditionalFormatting sqref="AS18">
    <cfRule type="cellIs" dxfId="360" priority="340" stopIfTrue="1" operator="lessThan">
      <formula>0</formula>
    </cfRule>
  </conditionalFormatting>
  <conditionalFormatting sqref="AT18">
    <cfRule type="cellIs" dxfId="359" priority="339" stopIfTrue="1" operator="lessThan">
      <formula>0</formula>
    </cfRule>
  </conditionalFormatting>
  <conditionalFormatting sqref="AU18">
    <cfRule type="cellIs" dxfId="358" priority="338" stopIfTrue="1" operator="lessThan">
      <formula>0</formula>
    </cfRule>
  </conditionalFormatting>
  <conditionalFormatting sqref="AS19">
    <cfRule type="cellIs" dxfId="357" priority="337" stopIfTrue="1" operator="lessThan">
      <formula>0</formula>
    </cfRule>
  </conditionalFormatting>
  <conditionalFormatting sqref="AT19">
    <cfRule type="cellIs" dxfId="356" priority="336" stopIfTrue="1" operator="lessThan">
      <formula>0</formula>
    </cfRule>
  </conditionalFormatting>
  <conditionalFormatting sqref="AU19">
    <cfRule type="cellIs" dxfId="355" priority="335" stopIfTrue="1" operator="lessThan">
      <formula>0</formula>
    </cfRule>
  </conditionalFormatting>
  <conditionalFormatting sqref="J23">
    <cfRule type="cellIs" dxfId="354" priority="334" stopIfTrue="1" operator="lessThan">
      <formula>0</formula>
    </cfRule>
  </conditionalFormatting>
  <conditionalFormatting sqref="J26">
    <cfRule type="cellIs" dxfId="353" priority="333" stopIfTrue="1" operator="lessThan">
      <formula>0</formula>
    </cfRule>
  </conditionalFormatting>
  <conditionalFormatting sqref="J28">
    <cfRule type="cellIs" dxfId="352" priority="332" stopIfTrue="1" operator="lessThan">
      <formula>0</formula>
    </cfRule>
  </conditionalFormatting>
  <conditionalFormatting sqref="J30">
    <cfRule type="cellIs" dxfId="351" priority="331" stopIfTrue="1" operator="lessThan">
      <formula>0</formula>
    </cfRule>
  </conditionalFormatting>
  <conditionalFormatting sqref="J32">
    <cfRule type="cellIs" dxfId="350" priority="330" stopIfTrue="1" operator="lessThan">
      <formula>0</formula>
    </cfRule>
  </conditionalFormatting>
  <conditionalFormatting sqref="J34">
    <cfRule type="cellIs" dxfId="349" priority="329" stopIfTrue="1" operator="lessThan">
      <formula>0</formula>
    </cfRule>
  </conditionalFormatting>
  <conditionalFormatting sqref="J38">
    <cfRule type="cellIs" dxfId="348" priority="328" stopIfTrue="1" operator="lessThan">
      <formula>0</formula>
    </cfRule>
  </conditionalFormatting>
  <conditionalFormatting sqref="J41">
    <cfRule type="cellIs" dxfId="347" priority="327" stopIfTrue="1" operator="lessThan">
      <formula>0</formula>
    </cfRule>
  </conditionalFormatting>
  <conditionalFormatting sqref="J43">
    <cfRule type="cellIs" dxfId="346" priority="326" stopIfTrue="1" operator="lessThan">
      <formula>0</formula>
    </cfRule>
  </conditionalFormatting>
  <conditionalFormatting sqref="J47">
    <cfRule type="cellIs" dxfId="345" priority="325" stopIfTrue="1" operator="lessThan">
      <formula>0</formula>
    </cfRule>
  </conditionalFormatting>
  <conditionalFormatting sqref="J50">
    <cfRule type="cellIs" dxfId="344" priority="324" stopIfTrue="1" operator="lessThan">
      <formula>0</formula>
    </cfRule>
  </conditionalFormatting>
  <conditionalFormatting sqref="K24:O24">
    <cfRule type="cellIs" dxfId="343" priority="323" stopIfTrue="1" operator="lessThan">
      <formula>0</formula>
    </cfRule>
  </conditionalFormatting>
  <conditionalFormatting sqref="K27:O27">
    <cfRule type="cellIs" dxfId="342" priority="322" stopIfTrue="1" operator="lessThan">
      <formula>0</formula>
    </cfRule>
  </conditionalFormatting>
  <conditionalFormatting sqref="K31:O31">
    <cfRule type="cellIs" dxfId="341" priority="321" stopIfTrue="1" operator="lessThan">
      <formula>0</formula>
    </cfRule>
  </conditionalFormatting>
  <conditionalFormatting sqref="K35:O35">
    <cfRule type="cellIs" dxfId="340" priority="320" stopIfTrue="1" operator="lessThan">
      <formula>0</formula>
    </cfRule>
  </conditionalFormatting>
  <conditionalFormatting sqref="K39:O39">
    <cfRule type="cellIs" dxfId="339" priority="319" stopIfTrue="1" operator="lessThan">
      <formula>0</formula>
    </cfRule>
  </conditionalFormatting>
  <conditionalFormatting sqref="K42:O42">
    <cfRule type="cellIs" dxfId="338" priority="318" stopIfTrue="1" operator="lessThan">
      <formula>0</formula>
    </cfRule>
  </conditionalFormatting>
  <conditionalFormatting sqref="J36">
    <cfRule type="cellIs" dxfId="337" priority="317" stopIfTrue="1" operator="lessThan">
      <formula>0</formula>
    </cfRule>
  </conditionalFormatting>
  <conditionalFormatting sqref="K36:O36">
    <cfRule type="cellIs" dxfId="336" priority="316" stopIfTrue="1" operator="lessThan">
      <formula>0</formula>
    </cfRule>
  </conditionalFormatting>
  <conditionalFormatting sqref="J45">
    <cfRule type="cellIs" dxfId="335" priority="315" stopIfTrue="1" operator="lessThan">
      <formula>0</formula>
    </cfRule>
  </conditionalFormatting>
  <conditionalFormatting sqref="K45:O45">
    <cfRule type="cellIs" dxfId="334" priority="314" stopIfTrue="1" operator="lessThan">
      <formula>0</formula>
    </cfRule>
  </conditionalFormatting>
  <conditionalFormatting sqref="J46">
    <cfRule type="cellIs" dxfId="333" priority="313" stopIfTrue="1" operator="lessThan">
      <formula>0</formula>
    </cfRule>
  </conditionalFormatting>
  <conditionalFormatting sqref="K46:O46">
    <cfRule type="cellIs" dxfId="332" priority="312" stopIfTrue="1" operator="lessThan">
      <formula>0</formula>
    </cfRule>
  </conditionalFormatting>
  <conditionalFormatting sqref="J49">
    <cfRule type="cellIs" dxfId="331" priority="311" stopIfTrue="1" operator="lessThan">
      <formula>0</formula>
    </cfRule>
  </conditionalFormatting>
  <conditionalFormatting sqref="K49:O49">
    <cfRule type="cellIs" dxfId="330" priority="310" stopIfTrue="1" operator="lessThan">
      <formula>0</formula>
    </cfRule>
  </conditionalFormatting>
  <conditionalFormatting sqref="J51">
    <cfRule type="cellIs" dxfId="329" priority="309" stopIfTrue="1" operator="lessThan">
      <formula>0</formula>
    </cfRule>
  </conditionalFormatting>
  <conditionalFormatting sqref="K51:O51">
    <cfRule type="cellIs" dxfId="328" priority="308" stopIfTrue="1" operator="lessThan">
      <formula>0</formula>
    </cfRule>
  </conditionalFormatting>
  <conditionalFormatting sqref="J52">
    <cfRule type="cellIs" dxfId="327" priority="307" stopIfTrue="1" operator="lessThan">
      <formula>0</formula>
    </cfRule>
  </conditionalFormatting>
  <conditionalFormatting sqref="K52:O52">
    <cfRule type="cellIs" dxfId="326" priority="306" stopIfTrue="1" operator="lessThan">
      <formula>0</formula>
    </cfRule>
  </conditionalFormatting>
  <conditionalFormatting sqref="J53">
    <cfRule type="cellIs" dxfId="325" priority="305" stopIfTrue="1" operator="lessThan">
      <formula>0</formula>
    </cfRule>
  </conditionalFormatting>
  <conditionalFormatting sqref="K53:O53">
    <cfRule type="cellIs" dxfId="324" priority="304" stopIfTrue="1" operator="lessThan">
      <formula>0</formula>
    </cfRule>
  </conditionalFormatting>
  <conditionalFormatting sqref="P23">
    <cfRule type="cellIs" dxfId="323" priority="303" stopIfTrue="1" operator="lessThan">
      <formula>0</formula>
    </cfRule>
  </conditionalFormatting>
  <conditionalFormatting sqref="P26">
    <cfRule type="cellIs" dxfId="322" priority="302" stopIfTrue="1" operator="lessThan">
      <formula>0</formula>
    </cfRule>
  </conditionalFormatting>
  <conditionalFormatting sqref="P28">
    <cfRule type="cellIs" dxfId="321" priority="301" stopIfTrue="1" operator="lessThan">
      <formula>0</formula>
    </cfRule>
  </conditionalFormatting>
  <conditionalFormatting sqref="P30">
    <cfRule type="cellIs" dxfId="320" priority="300" stopIfTrue="1" operator="lessThan">
      <formula>0</formula>
    </cfRule>
  </conditionalFormatting>
  <conditionalFormatting sqref="P32">
    <cfRule type="cellIs" dxfId="319" priority="299" stopIfTrue="1" operator="lessThan">
      <formula>0</formula>
    </cfRule>
  </conditionalFormatting>
  <conditionalFormatting sqref="P34">
    <cfRule type="cellIs" dxfId="318" priority="298" stopIfTrue="1" operator="lessThan">
      <formula>0</formula>
    </cfRule>
  </conditionalFormatting>
  <conditionalFormatting sqref="P38">
    <cfRule type="cellIs" dxfId="317" priority="297" stopIfTrue="1" operator="lessThan">
      <formula>0</formula>
    </cfRule>
  </conditionalFormatting>
  <conditionalFormatting sqref="P41">
    <cfRule type="cellIs" dxfId="316" priority="296" stopIfTrue="1" operator="lessThan">
      <formula>0</formula>
    </cfRule>
  </conditionalFormatting>
  <conditionalFormatting sqref="P43">
    <cfRule type="cellIs" dxfId="315" priority="295" stopIfTrue="1" operator="lessThan">
      <formula>0</formula>
    </cfRule>
  </conditionalFormatting>
  <conditionalFormatting sqref="P47">
    <cfRule type="cellIs" dxfId="314" priority="294" stopIfTrue="1" operator="lessThan">
      <formula>0</formula>
    </cfRule>
  </conditionalFormatting>
  <conditionalFormatting sqref="P50">
    <cfRule type="cellIs" dxfId="313" priority="293" stopIfTrue="1" operator="lessThan">
      <formula>0</formula>
    </cfRule>
  </conditionalFormatting>
  <conditionalFormatting sqref="Q24:T24">
    <cfRule type="cellIs" dxfId="312" priority="292" stopIfTrue="1" operator="lessThan">
      <formula>0</formula>
    </cfRule>
  </conditionalFormatting>
  <conditionalFormatting sqref="Q27:T27">
    <cfRule type="cellIs" dxfId="311" priority="291" stopIfTrue="1" operator="lessThan">
      <formula>0</formula>
    </cfRule>
  </conditionalFormatting>
  <conditionalFormatting sqref="Q31:T31">
    <cfRule type="cellIs" dxfId="310" priority="290" stopIfTrue="1" operator="lessThan">
      <formula>0</formula>
    </cfRule>
  </conditionalFormatting>
  <conditionalFormatting sqref="Q35:T35">
    <cfRule type="cellIs" dxfId="309" priority="289" stopIfTrue="1" operator="lessThan">
      <formula>0</formula>
    </cfRule>
  </conditionalFormatting>
  <conditionalFormatting sqref="Q39:T39">
    <cfRule type="cellIs" dxfId="308" priority="288" stopIfTrue="1" operator="lessThan">
      <formula>0</formula>
    </cfRule>
  </conditionalFormatting>
  <conditionalFormatting sqref="Q42:T42">
    <cfRule type="cellIs" dxfId="307" priority="287" stopIfTrue="1" operator="lessThan">
      <formula>0</formula>
    </cfRule>
  </conditionalFormatting>
  <conditionalFormatting sqref="P36">
    <cfRule type="cellIs" dxfId="306" priority="286" stopIfTrue="1" operator="lessThan">
      <formula>0</formula>
    </cfRule>
  </conditionalFormatting>
  <conditionalFormatting sqref="Q36:T36">
    <cfRule type="cellIs" dxfId="305" priority="285" stopIfTrue="1" operator="lessThan">
      <formula>0</formula>
    </cfRule>
  </conditionalFormatting>
  <conditionalFormatting sqref="P45">
    <cfRule type="cellIs" dxfId="304" priority="284" stopIfTrue="1" operator="lessThan">
      <formula>0</formula>
    </cfRule>
  </conditionalFormatting>
  <conditionalFormatting sqref="Q45:T45">
    <cfRule type="cellIs" dxfId="303" priority="283" stopIfTrue="1" operator="lessThan">
      <formula>0</formula>
    </cfRule>
  </conditionalFormatting>
  <conditionalFormatting sqref="P46">
    <cfRule type="cellIs" dxfId="302" priority="282" stopIfTrue="1" operator="lessThan">
      <formula>0</formula>
    </cfRule>
  </conditionalFormatting>
  <conditionalFormatting sqref="Q46:T46">
    <cfRule type="cellIs" dxfId="301" priority="281" stopIfTrue="1" operator="lessThan">
      <formula>0</formula>
    </cfRule>
  </conditionalFormatting>
  <conditionalFormatting sqref="P49">
    <cfRule type="cellIs" dxfId="300" priority="280" stopIfTrue="1" operator="lessThan">
      <formula>0</formula>
    </cfRule>
  </conditionalFormatting>
  <conditionalFormatting sqref="Q49:T49">
    <cfRule type="cellIs" dxfId="299" priority="279" stopIfTrue="1" operator="lessThan">
      <formula>0</formula>
    </cfRule>
  </conditionalFormatting>
  <conditionalFormatting sqref="P51">
    <cfRule type="cellIs" dxfId="298" priority="278" stopIfTrue="1" operator="lessThan">
      <formula>0</formula>
    </cfRule>
  </conditionalFormatting>
  <conditionalFormatting sqref="Q51:T51">
    <cfRule type="cellIs" dxfId="297" priority="277" stopIfTrue="1" operator="lessThan">
      <formula>0</formula>
    </cfRule>
  </conditionalFormatting>
  <conditionalFormatting sqref="P52">
    <cfRule type="cellIs" dxfId="296" priority="276" stopIfTrue="1" operator="lessThan">
      <formula>0</formula>
    </cfRule>
  </conditionalFormatting>
  <conditionalFormatting sqref="Q52:T52">
    <cfRule type="cellIs" dxfId="295" priority="275" stopIfTrue="1" operator="lessThan">
      <formula>0</formula>
    </cfRule>
  </conditionalFormatting>
  <conditionalFormatting sqref="P53">
    <cfRule type="cellIs" dxfId="294" priority="274" stopIfTrue="1" operator="lessThan">
      <formula>0</formula>
    </cfRule>
  </conditionalFormatting>
  <conditionalFormatting sqref="Q53:T53">
    <cfRule type="cellIs" dxfId="293" priority="273" stopIfTrue="1" operator="lessThan">
      <formula>0</formula>
    </cfRule>
  </conditionalFormatting>
  <conditionalFormatting sqref="U23">
    <cfRule type="cellIs" dxfId="292" priority="272" stopIfTrue="1" operator="lessThan">
      <formula>0</formula>
    </cfRule>
  </conditionalFormatting>
  <conditionalFormatting sqref="U26">
    <cfRule type="cellIs" dxfId="291" priority="271" stopIfTrue="1" operator="lessThan">
      <formula>0</formula>
    </cfRule>
  </conditionalFormatting>
  <conditionalFormatting sqref="U28">
    <cfRule type="cellIs" dxfId="290" priority="270" stopIfTrue="1" operator="lessThan">
      <formula>0</formula>
    </cfRule>
  </conditionalFormatting>
  <conditionalFormatting sqref="U30">
    <cfRule type="cellIs" dxfId="289" priority="269" stopIfTrue="1" operator="lessThan">
      <formula>0</formula>
    </cfRule>
  </conditionalFormatting>
  <conditionalFormatting sqref="U32">
    <cfRule type="cellIs" dxfId="288" priority="268" stopIfTrue="1" operator="lessThan">
      <formula>0</formula>
    </cfRule>
  </conditionalFormatting>
  <conditionalFormatting sqref="U34">
    <cfRule type="cellIs" dxfId="287" priority="267" stopIfTrue="1" operator="lessThan">
      <formula>0</formula>
    </cfRule>
  </conditionalFormatting>
  <conditionalFormatting sqref="U38">
    <cfRule type="cellIs" dxfId="286" priority="266" stopIfTrue="1" operator="lessThan">
      <formula>0</formula>
    </cfRule>
  </conditionalFormatting>
  <conditionalFormatting sqref="U41">
    <cfRule type="cellIs" dxfId="285" priority="265" stopIfTrue="1" operator="lessThan">
      <formula>0</formula>
    </cfRule>
  </conditionalFormatting>
  <conditionalFormatting sqref="U43">
    <cfRule type="cellIs" dxfId="284" priority="264" stopIfTrue="1" operator="lessThan">
      <formula>0</formula>
    </cfRule>
  </conditionalFormatting>
  <conditionalFormatting sqref="U47">
    <cfRule type="cellIs" dxfId="283" priority="263" stopIfTrue="1" operator="lessThan">
      <formula>0</formula>
    </cfRule>
  </conditionalFormatting>
  <conditionalFormatting sqref="U50">
    <cfRule type="cellIs" dxfId="282" priority="262" stopIfTrue="1" operator="lessThan">
      <formula>0</formula>
    </cfRule>
  </conditionalFormatting>
  <conditionalFormatting sqref="V24:W24">
    <cfRule type="cellIs" dxfId="281" priority="261" stopIfTrue="1" operator="lessThan">
      <formula>0</formula>
    </cfRule>
  </conditionalFormatting>
  <conditionalFormatting sqref="V27:W27">
    <cfRule type="cellIs" dxfId="280" priority="260" stopIfTrue="1" operator="lessThan">
      <formula>0</formula>
    </cfRule>
  </conditionalFormatting>
  <conditionalFormatting sqref="V31:W31">
    <cfRule type="cellIs" dxfId="279" priority="259" stopIfTrue="1" operator="lessThan">
      <formula>0</formula>
    </cfRule>
  </conditionalFormatting>
  <conditionalFormatting sqref="V35:W35">
    <cfRule type="cellIs" dxfId="278" priority="258" stopIfTrue="1" operator="lessThan">
      <formula>0</formula>
    </cfRule>
  </conditionalFormatting>
  <conditionalFormatting sqref="V39:W39">
    <cfRule type="cellIs" dxfId="277" priority="257" stopIfTrue="1" operator="lessThan">
      <formula>0</formula>
    </cfRule>
  </conditionalFormatting>
  <conditionalFormatting sqref="V42:W42">
    <cfRule type="cellIs" dxfId="276" priority="256" stopIfTrue="1" operator="lessThan">
      <formula>0</formula>
    </cfRule>
  </conditionalFormatting>
  <conditionalFormatting sqref="U36">
    <cfRule type="cellIs" dxfId="275" priority="255" stopIfTrue="1" operator="lessThan">
      <formula>0</formula>
    </cfRule>
  </conditionalFormatting>
  <conditionalFormatting sqref="V36:W36">
    <cfRule type="cellIs" dxfId="274" priority="254" stopIfTrue="1" operator="lessThan">
      <formula>0</formula>
    </cfRule>
  </conditionalFormatting>
  <conditionalFormatting sqref="U45">
    <cfRule type="cellIs" dxfId="273" priority="253" stopIfTrue="1" operator="lessThan">
      <formula>0</formula>
    </cfRule>
  </conditionalFormatting>
  <conditionalFormatting sqref="V45:W45">
    <cfRule type="cellIs" dxfId="272" priority="252" stopIfTrue="1" operator="lessThan">
      <formula>0</formula>
    </cfRule>
  </conditionalFormatting>
  <conditionalFormatting sqref="U46">
    <cfRule type="cellIs" dxfId="271" priority="251" stopIfTrue="1" operator="lessThan">
      <formula>0</formula>
    </cfRule>
  </conditionalFormatting>
  <conditionalFormatting sqref="V46:W46">
    <cfRule type="cellIs" dxfId="270" priority="250" stopIfTrue="1" operator="lessThan">
      <formula>0</formula>
    </cfRule>
  </conditionalFormatting>
  <conditionalFormatting sqref="U49">
    <cfRule type="cellIs" dxfId="269" priority="249" stopIfTrue="1" operator="lessThan">
      <formula>0</formula>
    </cfRule>
  </conditionalFormatting>
  <conditionalFormatting sqref="V49:W49">
    <cfRule type="cellIs" dxfId="268" priority="248" stopIfTrue="1" operator="lessThan">
      <formula>0</formula>
    </cfRule>
  </conditionalFormatting>
  <conditionalFormatting sqref="U51">
    <cfRule type="cellIs" dxfId="267" priority="247" stopIfTrue="1" operator="lessThan">
      <formula>0</formula>
    </cfRule>
  </conditionalFormatting>
  <conditionalFormatting sqref="V51:W51">
    <cfRule type="cellIs" dxfId="266" priority="246" stopIfTrue="1" operator="lessThan">
      <formula>0</formula>
    </cfRule>
  </conditionalFormatting>
  <conditionalFormatting sqref="U52">
    <cfRule type="cellIs" dxfId="265" priority="245" stopIfTrue="1" operator="lessThan">
      <formula>0</formula>
    </cfRule>
  </conditionalFormatting>
  <conditionalFormatting sqref="V52:W52">
    <cfRule type="cellIs" dxfId="264" priority="244" stopIfTrue="1" operator="lessThan">
      <formula>0</formula>
    </cfRule>
  </conditionalFormatting>
  <conditionalFormatting sqref="U53">
    <cfRule type="cellIs" dxfId="263" priority="243" stopIfTrue="1" operator="lessThan">
      <formula>0</formula>
    </cfRule>
  </conditionalFormatting>
  <conditionalFormatting sqref="V53:W53">
    <cfRule type="cellIs" dxfId="262" priority="242" stopIfTrue="1" operator="lessThan">
      <formula>0</formula>
    </cfRule>
  </conditionalFormatting>
  <conditionalFormatting sqref="X23">
    <cfRule type="cellIs" dxfId="261" priority="241" stopIfTrue="1" operator="lessThan">
      <formula>0</formula>
    </cfRule>
  </conditionalFormatting>
  <conditionalFormatting sqref="X26">
    <cfRule type="cellIs" dxfId="260" priority="240" stopIfTrue="1" operator="lessThan">
      <formula>0</formula>
    </cfRule>
  </conditionalFormatting>
  <conditionalFormatting sqref="X28">
    <cfRule type="cellIs" dxfId="259" priority="239" stopIfTrue="1" operator="lessThan">
      <formula>0</formula>
    </cfRule>
  </conditionalFormatting>
  <conditionalFormatting sqref="X30">
    <cfRule type="cellIs" dxfId="258" priority="238" stopIfTrue="1" operator="lessThan">
      <formula>0</formula>
    </cfRule>
  </conditionalFormatting>
  <conditionalFormatting sqref="X32">
    <cfRule type="cellIs" dxfId="257" priority="237" stopIfTrue="1" operator="lessThan">
      <formula>0</formula>
    </cfRule>
  </conditionalFormatting>
  <conditionalFormatting sqref="X34">
    <cfRule type="cellIs" dxfId="256" priority="236" stopIfTrue="1" operator="lessThan">
      <formula>0</formula>
    </cfRule>
  </conditionalFormatting>
  <conditionalFormatting sqref="X38">
    <cfRule type="cellIs" dxfId="255" priority="235" stopIfTrue="1" operator="lessThan">
      <formula>0</formula>
    </cfRule>
  </conditionalFormatting>
  <conditionalFormatting sqref="X41">
    <cfRule type="cellIs" dxfId="254" priority="234" stopIfTrue="1" operator="lessThan">
      <formula>0</formula>
    </cfRule>
  </conditionalFormatting>
  <conditionalFormatting sqref="X43">
    <cfRule type="cellIs" dxfId="253" priority="233" stopIfTrue="1" operator="lessThan">
      <formula>0</formula>
    </cfRule>
  </conditionalFormatting>
  <conditionalFormatting sqref="X47">
    <cfRule type="cellIs" dxfId="252" priority="232" stopIfTrue="1" operator="lessThan">
      <formula>0</formula>
    </cfRule>
  </conditionalFormatting>
  <conditionalFormatting sqref="X50">
    <cfRule type="cellIs" dxfId="251" priority="231" stopIfTrue="1" operator="lessThan">
      <formula>0</formula>
    </cfRule>
  </conditionalFormatting>
  <conditionalFormatting sqref="Y24:Z24">
    <cfRule type="cellIs" dxfId="250" priority="230" stopIfTrue="1" operator="lessThan">
      <formula>0</formula>
    </cfRule>
  </conditionalFormatting>
  <conditionalFormatting sqref="Y27:Z27">
    <cfRule type="cellIs" dxfId="249" priority="229" stopIfTrue="1" operator="lessThan">
      <formula>0</formula>
    </cfRule>
  </conditionalFormatting>
  <conditionalFormatting sqref="Y31:Z31">
    <cfRule type="cellIs" dxfId="248" priority="228" stopIfTrue="1" operator="lessThan">
      <formula>0</formula>
    </cfRule>
  </conditionalFormatting>
  <conditionalFormatting sqref="Y35:Z35">
    <cfRule type="cellIs" dxfId="247" priority="227" stopIfTrue="1" operator="lessThan">
      <formula>0</formula>
    </cfRule>
  </conditionalFormatting>
  <conditionalFormatting sqref="Y39:Z39">
    <cfRule type="cellIs" dxfId="246" priority="226" stopIfTrue="1" operator="lessThan">
      <formula>0</formula>
    </cfRule>
  </conditionalFormatting>
  <conditionalFormatting sqref="Y42:Z42">
    <cfRule type="cellIs" dxfId="245" priority="225" stopIfTrue="1" operator="lessThan">
      <formula>0</formula>
    </cfRule>
  </conditionalFormatting>
  <conditionalFormatting sqref="X36">
    <cfRule type="cellIs" dxfId="244" priority="224" stopIfTrue="1" operator="lessThan">
      <formula>0</formula>
    </cfRule>
  </conditionalFormatting>
  <conditionalFormatting sqref="Y36:Z36">
    <cfRule type="cellIs" dxfId="243" priority="223" stopIfTrue="1" operator="lessThan">
      <formula>0</formula>
    </cfRule>
  </conditionalFormatting>
  <conditionalFormatting sqref="X45">
    <cfRule type="cellIs" dxfId="242" priority="222" stopIfTrue="1" operator="lessThan">
      <formula>0</formula>
    </cfRule>
  </conditionalFormatting>
  <conditionalFormatting sqref="Y45:Z45">
    <cfRule type="cellIs" dxfId="241" priority="221" stopIfTrue="1" operator="lessThan">
      <formula>0</formula>
    </cfRule>
  </conditionalFormatting>
  <conditionalFormatting sqref="X46">
    <cfRule type="cellIs" dxfId="240" priority="220" stopIfTrue="1" operator="lessThan">
      <formula>0</formula>
    </cfRule>
  </conditionalFormatting>
  <conditionalFormatting sqref="Y46:Z46">
    <cfRule type="cellIs" dxfId="239" priority="219" stopIfTrue="1" operator="lessThan">
      <formula>0</formula>
    </cfRule>
  </conditionalFormatting>
  <conditionalFormatting sqref="X49">
    <cfRule type="cellIs" dxfId="238" priority="218" stopIfTrue="1" operator="lessThan">
      <formula>0</formula>
    </cfRule>
  </conditionalFormatting>
  <conditionalFormatting sqref="Y49:Z49">
    <cfRule type="cellIs" dxfId="237" priority="217" stopIfTrue="1" operator="lessThan">
      <formula>0</formula>
    </cfRule>
  </conditionalFormatting>
  <conditionalFormatting sqref="X51">
    <cfRule type="cellIs" dxfId="236" priority="216" stopIfTrue="1" operator="lessThan">
      <formula>0</formula>
    </cfRule>
  </conditionalFormatting>
  <conditionalFormatting sqref="Y51:Z51">
    <cfRule type="cellIs" dxfId="235" priority="215" stopIfTrue="1" operator="lessThan">
      <formula>0</formula>
    </cfRule>
  </conditionalFormatting>
  <conditionalFormatting sqref="X52">
    <cfRule type="cellIs" dxfId="234" priority="214" stopIfTrue="1" operator="lessThan">
      <formula>0</formula>
    </cfRule>
  </conditionalFormatting>
  <conditionalFormatting sqref="Y52:Z52">
    <cfRule type="cellIs" dxfId="233" priority="213" stopIfTrue="1" operator="lessThan">
      <formula>0</formula>
    </cfRule>
  </conditionalFormatting>
  <conditionalFormatting sqref="X53">
    <cfRule type="cellIs" dxfId="232" priority="212" stopIfTrue="1" operator="lessThan">
      <formula>0</formula>
    </cfRule>
  </conditionalFormatting>
  <conditionalFormatting sqref="Y53:Z53">
    <cfRule type="cellIs" dxfId="231" priority="211" stopIfTrue="1" operator="lessThan">
      <formula>0</formula>
    </cfRule>
  </conditionalFormatting>
  <conditionalFormatting sqref="AA23">
    <cfRule type="cellIs" dxfId="230" priority="210" stopIfTrue="1" operator="lessThan">
      <formula>0</formula>
    </cfRule>
  </conditionalFormatting>
  <conditionalFormatting sqref="AA26">
    <cfRule type="cellIs" dxfId="229" priority="209" stopIfTrue="1" operator="lessThan">
      <formula>0</formula>
    </cfRule>
  </conditionalFormatting>
  <conditionalFormatting sqref="AA28">
    <cfRule type="cellIs" dxfId="228" priority="208" stopIfTrue="1" operator="lessThan">
      <formula>0</formula>
    </cfRule>
  </conditionalFormatting>
  <conditionalFormatting sqref="AA30">
    <cfRule type="cellIs" dxfId="227" priority="207" stopIfTrue="1" operator="lessThan">
      <formula>0</formula>
    </cfRule>
  </conditionalFormatting>
  <conditionalFormatting sqref="AA32">
    <cfRule type="cellIs" dxfId="226" priority="206" stopIfTrue="1" operator="lessThan">
      <formula>0</formula>
    </cfRule>
  </conditionalFormatting>
  <conditionalFormatting sqref="AA34">
    <cfRule type="cellIs" dxfId="225" priority="205" stopIfTrue="1" operator="lessThan">
      <formula>0</formula>
    </cfRule>
  </conditionalFormatting>
  <conditionalFormatting sqref="AA38">
    <cfRule type="cellIs" dxfId="224" priority="204" stopIfTrue="1" operator="lessThan">
      <formula>0</formula>
    </cfRule>
  </conditionalFormatting>
  <conditionalFormatting sqref="AA41">
    <cfRule type="cellIs" dxfId="223" priority="203" stopIfTrue="1" operator="lessThan">
      <formula>0</formula>
    </cfRule>
  </conditionalFormatting>
  <conditionalFormatting sqref="AA43">
    <cfRule type="cellIs" dxfId="222" priority="202" stopIfTrue="1" operator="lessThan">
      <formula>0</formula>
    </cfRule>
  </conditionalFormatting>
  <conditionalFormatting sqref="AA47">
    <cfRule type="cellIs" dxfId="221" priority="201" stopIfTrue="1" operator="lessThan">
      <formula>0</formula>
    </cfRule>
  </conditionalFormatting>
  <conditionalFormatting sqref="AA50">
    <cfRule type="cellIs" dxfId="220" priority="200" stopIfTrue="1" operator="lessThan">
      <formula>0</formula>
    </cfRule>
  </conditionalFormatting>
  <conditionalFormatting sqref="AB24:AC24">
    <cfRule type="cellIs" dxfId="219" priority="199" stopIfTrue="1" operator="lessThan">
      <formula>0</formula>
    </cfRule>
  </conditionalFormatting>
  <conditionalFormatting sqref="AB27:AC27">
    <cfRule type="cellIs" dxfId="218" priority="198" stopIfTrue="1" operator="lessThan">
      <formula>0</formula>
    </cfRule>
  </conditionalFormatting>
  <conditionalFormatting sqref="AB31:AC31">
    <cfRule type="cellIs" dxfId="217" priority="197" stopIfTrue="1" operator="lessThan">
      <formula>0</formula>
    </cfRule>
  </conditionalFormatting>
  <conditionalFormatting sqref="AB35:AC35">
    <cfRule type="cellIs" dxfId="216" priority="196" stopIfTrue="1" operator="lessThan">
      <formula>0</formula>
    </cfRule>
  </conditionalFormatting>
  <conditionalFormatting sqref="AB39:AC39">
    <cfRule type="cellIs" dxfId="215" priority="195" stopIfTrue="1" operator="lessThan">
      <formula>0</formula>
    </cfRule>
  </conditionalFormatting>
  <conditionalFormatting sqref="AB42:AC42">
    <cfRule type="cellIs" dxfId="214" priority="194" stopIfTrue="1" operator="lessThan">
      <formula>0</formula>
    </cfRule>
  </conditionalFormatting>
  <conditionalFormatting sqref="AA36">
    <cfRule type="cellIs" dxfId="213" priority="193" stopIfTrue="1" operator="lessThan">
      <formula>0</formula>
    </cfRule>
  </conditionalFormatting>
  <conditionalFormatting sqref="AB36:AC36">
    <cfRule type="cellIs" dxfId="212" priority="192" stopIfTrue="1" operator="lessThan">
      <formula>0</formula>
    </cfRule>
  </conditionalFormatting>
  <conditionalFormatting sqref="AA45">
    <cfRule type="cellIs" dxfId="211" priority="191" stopIfTrue="1" operator="lessThan">
      <formula>0</formula>
    </cfRule>
  </conditionalFormatting>
  <conditionalFormatting sqref="AB45:AC45">
    <cfRule type="cellIs" dxfId="210" priority="190" stopIfTrue="1" operator="lessThan">
      <formula>0</formula>
    </cfRule>
  </conditionalFormatting>
  <conditionalFormatting sqref="AA46">
    <cfRule type="cellIs" dxfId="209" priority="189" stopIfTrue="1" operator="lessThan">
      <formula>0</formula>
    </cfRule>
  </conditionalFormatting>
  <conditionalFormatting sqref="AB46:AC46">
    <cfRule type="cellIs" dxfId="208" priority="188" stopIfTrue="1" operator="lessThan">
      <formula>0</formula>
    </cfRule>
  </conditionalFormatting>
  <conditionalFormatting sqref="AA49">
    <cfRule type="cellIs" dxfId="207" priority="187" stopIfTrue="1" operator="lessThan">
      <formula>0</formula>
    </cfRule>
  </conditionalFormatting>
  <conditionalFormatting sqref="AB49:AC49">
    <cfRule type="cellIs" dxfId="206" priority="186" stopIfTrue="1" operator="lessThan">
      <formula>0</formula>
    </cfRule>
  </conditionalFormatting>
  <conditionalFormatting sqref="AA51">
    <cfRule type="cellIs" dxfId="205" priority="185" stopIfTrue="1" operator="lessThan">
      <formula>0</formula>
    </cfRule>
  </conditionalFormatting>
  <conditionalFormatting sqref="AB51:AC51">
    <cfRule type="cellIs" dxfId="204" priority="184" stopIfTrue="1" operator="lessThan">
      <formula>0</formula>
    </cfRule>
  </conditionalFormatting>
  <conditionalFormatting sqref="AA52">
    <cfRule type="cellIs" dxfId="203" priority="183" stopIfTrue="1" operator="lessThan">
      <formula>0</formula>
    </cfRule>
  </conditionalFormatting>
  <conditionalFormatting sqref="AB52:AC52">
    <cfRule type="cellIs" dxfId="202" priority="182" stopIfTrue="1" operator="lessThan">
      <formula>0</formula>
    </cfRule>
  </conditionalFormatting>
  <conditionalFormatting sqref="AA53">
    <cfRule type="cellIs" dxfId="201" priority="181" stopIfTrue="1" operator="lessThan">
      <formula>0</formula>
    </cfRule>
  </conditionalFormatting>
  <conditionalFormatting sqref="AB53:AC53">
    <cfRule type="cellIs" dxfId="200" priority="180" stopIfTrue="1" operator="lessThan">
      <formula>0</formula>
    </cfRule>
  </conditionalFormatting>
  <conditionalFormatting sqref="AN23">
    <cfRule type="cellIs" dxfId="199" priority="179" stopIfTrue="1" operator="lessThan">
      <formula>0</formula>
    </cfRule>
  </conditionalFormatting>
  <conditionalFormatting sqref="AN26">
    <cfRule type="cellIs" dxfId="198" priority="178" stopIfTrue="1" operator="lessThan">
      <formula>0</formula>
    </cfRule>
  </conditionalFormatting>
  <conditionalFormatting sqref="AN28">
    <cfRule type="cellIs" dxfId="197" priority="177" stopIfTrue="1" operator="lessThan">
      <formula>0</formula>
    </cfRule>
  </conditionalFormatting>
  <conditionalFormatting sqref="AN30">
    <cfRule type="cellIs" dxfId="196" priority="176" stopIfTrue="1" operator="lessThan">
      <formula>0</formula>
    </cfRule>
  </conditionalFormatting>
  <conditionalFormatting sqref="AN32">
    <cfRule type="cellIs" dxfId="195" priority="175" stopIfTrue="1" operator="lessThan">
      <formula>0</formula>
    </cfRule>
  </conditionalFormatting>
  <conditionalFormatting sqref="AN34">
    <cfRule type="cellIs" dxfId="194" priority="174" stopIfTrue="1" operator="lessThan">
      <formula>0</formula>
    </cfRule>
  </conditionalFormatting>
  <conditionalFormatting sqref="AN38">
    <cfRule type="cellIs" dxfId="193" priority="173" stopIfTrue="1" operator="lessThan">
      <formula>0</formula>
    </cfRule>
  </conditionalFormatting>
  <conditionalFormatting sqref="AN41">
    <cfRule type="cellIs" dxfId="192" priority="172" stopIfTrue="1" operator="lessThan">
      <formula>0</formula>
    </cfRule>
  </conditionalFormatting>
  <conditionalFormatting sqref="AN43">
    <cfRule type="cellIs" dxfId="191" priority="171" stopIfTrue="1" operator="lessThan">
      <formula>0</formula>
    </cfRule>
  </conditionalFormatting>
  <conditionalFormatting sqref="AN47">
    <cfRule type="cellIs" dxfId="190" priority="170" stopIfTrue="1" operator="lessThan">
      <formula>0</formula>
    </cfRule>
  </conditionalFormatting>
  <conditionalFormatting sqref="AN50">
    <cfRule type="cellIs" dxfId="189" priority="169" stopIfTrue="1" operator="lessThan">
      <formula>0</formula>
    </cfRule>
  </conditionalFormatting>
  <conditionalFormatting sqref="AO24:AR24">
    <cfRule type="cellIs" dxfId="188" priority="168" stopIfTrue="1" operator="lessThan">
      <formula>0</formula>
    </cfRule>
  </conditionalFormatting>
  <conditionalFormatting sqref="AO27:AR27">
    <cfRule type="cellIs" dxfId="187" priority="167" stopIfTrue="1" operator="lessThan">
      <formula>0</formula>
    </cfRule>
  </conditionalFormatting>
  <conditionalFormatting sqref="AO31:AR31">
    <cfRule type="cellIs" dxfId="186" priority="166" stopIfTrue="1" operator="lessThan">
      <formula>0</formula>
    </cfRule>
  </conditionalFormatting>
  <conditionalFormatting sqref="AO35:AR35">
    <cfRule type="cellIs" dxfId="185" priority="165" stopIfTrue="1" operator="lessThan">
      <formula>0</formula>
    </cfRule>
  </conditionalFormatting>
  <conditionalFormatting sqref="AO39:AR39">
    <cfRule type="cellIs" dxfId="184" priority="164" stopIfTrue="1" operator="lessThan">
      <formula>0</formula>
    </cfRule>
  </conditionalFormatting>
  <conditionalFormatting sqref="AO42:AR42">
    <cfRule type="cellIs" dxfId="183" priority="163" stopIfTrue="1" operator="lessThan">
      <formula>0</formula>
    </cfRule>
  </conditionalFormatting>
  <conditionalFormatting sqref="AN36">
    <cfRule type="cellIs" dxfId="182" priority="162" stopIfTrue="1" operator="lessThan">
      <formula>0</formula>
    </cfRule>
  </conditionalFormatting>
  <conditionalFormatting sqref="AO36:AR36">
    <cfRule type="cellIs" dxfId="181" priority="161" stopIfTrue="1" operator="lessThan">
      <formula>0</formula>
    </cfRule>
  </conditionalFormatting>
  <conditionalFormatting sqref="AN45">
    <cfRule type="cellIs" dxfId="180" priority="160" stopIfTrue="1" operator="lessThan">
      <formula>0</formula>
    </cfRule>
  </conditionalFormatting>
  <conditionalFormatting sqref="AO45:AR45">
    <cfRule type="cellIs" dxfId="179" priority="159" stopIfTrue="1" operator="lessThan">
      <formula>0</formula>
    </cfRule>
  </conditionalFormatting>
  <conditionalFormatting sqref="AN46">
    <cfRule type="cellIs" dxfId="178" priority="158" stopIfTrue="1" operator="lessThan">
      <formula>0</formula>
    </cfRule>
  </conditionalFormatting>
  <conditionalFormatting sqref="AO46:AR46">
    <cfRule type="cellIs" dxfId="177" priority="157" stopIfTrue="1" operator="lessThan">
      <formula>0</formula>
    </cfRule>
  </conditionalFormatting>
  <conditionalFormatting sqref="AN49">
    <cfRule type="cellIs" dxfId="176" priority="156" stopIfTrue="1" operator="lessThan">
      <formula>0</formula>
    </cfRule>
  </conditionalFormatting>
  <conditionalFormatting sqref="AO49:AR49">
    <cfRule type="cellIs" dxfId="175" priority="155" stopIfTrue="1" operator="lessThan">
      <formula>0</formula>
    </cfRule>
  </conditionalFormatting>
  <conditionalFormatting sqref="AN51">
    <cfRule type="cellIs" dxfId="174" priority="154" stopIfTrue="1" operator="lessThan">
      <formula>0</formula>
    </cfRule>
  </conditionalFormatting>
  <conditionalFormatting sqref="AO51:AR51">
    <cfRule type="cellIs" dxfId="173" priority="153" stopIfTrue="1" operator="lessThan">
      <formula>0</formula>
    </cfRule>
  </conditionalFormatting>
  <conditionalFormatting sqref="AN52">
    <cfRule type="cellIs" dxfId="172" priority="152" stopIfTrue="1" operator="lessThan">
      <formula>0</formula>
    </cfRule>
  </conditionalFormatting>
  <conditionalFormatting sqref="AO52:AR52">
    <cfRule type="cellIs" dxfId="171" priority="151" stopIfTrue="1" operator="lessThan">
      <formula>0</formula>
    </cfRule>
  </conditionalFormatting>
  <conditionalFormatting sqref="AN53">
    <cfRule type="cellIs" dxfId="170" priority="150" stopIfTrue="1" operator="lessThan">
      <formula>0</formula>
    </cfRule>
  </conditionalFormatting>
  <conditionalFormatting sqref="AO53:AR53">
    <cfRule type="cellIs" dxfId="169" priority="149" stopIfTrue="1" operator="lessThan">
      <formula>0</formula>
    </cfRule>
  </conditionalFormatting>
  <conditionalFormatting sqref="AD23">
    <cfRule type="cellIs" dxfId="168" priority="148" stopIfTrue="1" operator="lessThan">
      <formula>0</formula>
    </cfRule>
  </conditionalFormatting>
  <conditionalFormatting sqref="AD26">
    <cfRule type="cellIs" dxfId="167" priority="147" stopIfTrue="1" operator="lessThan">
      <formula>0</formula>
    </cfRule>
  </conditionalFormatting>
  <conditionalFormatting sqref="AD28">
    <cfRule type="cellIs" dxfId="166" priority="146" stopIfTrue="1" operator="lessThan">
      <formula>0</formula>
    </cfRule>
  </conditionalFormatting>
  <conditionalFormatting sqref="AD30">
    <cfRule type="cellIs" dxfId="165" priority="145" stopIfTrue="1" operator="lessThan">
      <formula>0</formula>
    </cfRule>
  </conditionalFormatting>
  <conditionalFormatting sqref="AD32">
    <cfRule type="cellIs" dxfId="164" priority="144" stopIfTrue="1" operator="lessThan">
      <formula>0</formula>
    </cfRule>
  </conditionalFormatting>
  <conditionalFormatting sqref="AD34">
    <cfRule type="cellIs" dxfId="163" priority="143" stopIfTrue="1" operator="lessThan">
      <formula>0</formula>
    </cfRule>
  </conditionalFormatting>
  <conditionalFormatting sqref="AD38">
    <cfRule type="cellIs" dxfId="162" priority="142" stopIfTrue="1" operator="lessThan">
      <formula>0</formula>
    </cfRule>
  </conditionalFormatting>
  <conditionalFormatting sqref="AD41">
    <cfRule type="cellIs" dxfId="161" priority="141" stopIfTrue="1" operator="lessThan">
      <formula>0</formula>
    </cfRule>
  </conditionalFormatting>
  <conditionalFormatting sqref="AD47">
    <cfRule type="cellIs" dxfId="160" priority="139" stopIfTrue="1" operator="lessThan">
      <formula>0</formula>
    </cfRule>
  </conditionalFormatting>
  <conditionalFormatting sqref="AD50">
    <cfRule type="cellIs" dxfId="159" priority="138" stopIfTrue="1" operator="lessThan">
      <formula>0</formula>
    </cfRule>
  </conditionalFormatting>
  <conditionalFormatting sqref="AD36">
    <cfRule type="cellIs" dxfId="158" priority="137" stopIfTrue="1" operator="lessThan">
      <formula>0</formula>
    </cfRule>
  </conditionalFormatting>
  <conditionalFormatting sqref="AD45">
    <cfRule type="cellIs" dxfId="157" priority="136" stopIfTrue="1" operator="lessThan">
      <formula>0</formula>
    </cfRule>
  </conditionalFormatting>
  <conditionalFormatting sqref="AD46">
    <cfRule type="cellIs" dxfId="156" priority="135" stopIfTrue="1" operator="lessThan">
      <formula>0</formula>
    </cfRule>
  </conditionalFormatting>
  <conditionalFormatting sqref="AD49">
    <cfRule type="cellIs" dxfId="155" priority="134" stopIfTrue="1" operator="lessThan">
      <formula>0</formula>
    </cfRule>
  </conditionalFormatting>
  <conditionalFormatting sqref="AD51">
    <cfRule type="cellIs" dxfId="154" priority="133" stopIfTrue="1" operator="lessThan">
      <formula>0</formula>
    </cfRule>
  </conditionalFormatting>
  <conditionalFormatting sqref="AD52">
    <cfRule type="cellIs" dxfId="153" priority="132" stopIfTrue="1" operator="lessThan">
      <formula>0</formula>
    </cfRule>
  </conditionalFormatting>
  <conditionalFormatting sqref="AD53">
    <cfRule type="cellIs" dxfId="152" priority="131" stopIfTrue="1" operator="lessThan">
      <formula>0</formula>
    </cfRule>
  </conditionalFormatting>
  <conditionalFormatting sqref="AD56">
    <cfRule type="cellIs" dxfId="151" priority="130" stopIfTrue="1" operator="lessThan">
      <formula>0</formula>
    </cfRule>
  </conditionalFormatting>
  <conditionalFormatting sqref="AD57">
    <cfRule type="cellIs" dxfId="150" priority="129" stopIfTrue="1" operator="lessThan">
      <formula>0</formula>
    </cfRule>
  </conditionalFormatting>
  <conditionalFormatting sqref="AI23">
    <cfRule type="cellIs" dxfId="149" priority="128" stopIfTrue="1" operator="lessThan">
      <formula>0</formula>
    </cfRule>
  </conditionalFormatting>
  <conditionalFormatting sqref="AI26">
    <cfRule type="cellIs" dxfId="148" priority="127" stopIfTrue="1" operator="lessThan">
      <formula>0</formula>
    </cfRule>
  </conditionalFormatting>
  <conditionalFormatting sqref="AI28">
    <cfRule type="cellIs" dxfId="147" priority="126" stopIfTrue="1" operator="lessThan">
      <formula>0</formula>
    </cfRule>
  </conditionalFormatting>
  <conditionalFormatting sqref="AI30">
    <cfRule type="cellIs" dxfId="146" priority="125" stopIfTrue="1" operator="lessThan">
      <formula>0</formula>
    </cfRule>
  </conditionalFormatting>
  <conditionalFormatting sqref="AI32">
    <cfRule type="cellIs" dxfId="145" priority="124" stopIfTrue="1" operator="lessThan">
      <formula>0</formula>
    </cfRule>
  </conditionalFormatting>
  <conditionalFormatting sqref="AI34">
    <cfRule type="cellIs" dxfId="144" priority="123" stopIfTrue="1" operator="lessThan">
      <formula>0</formula>
    </cfRule>
  </conditionalFormatting>
  <conditionalFormatting sqref="AI38">
    <cfRule type="cellIs" dxfId="143" priority="122" stopIfTrue="1" operator="lessThan">
      <formula>0</formula>
    </cfRule>
  </conditionalFormatting>
  <conditionalFormatting sqref="AI41">
    <cfRule type="cellIs" dxfId="142" priority="121" stopIfTrue="1" operator="lessThan">
      <formula>0</formula>
    </cfRule>
  </conditionalFormatting>
  <conditionalFormatting sqref="AI43">
    <cfRule type="cellIs" dxfId="141" priority="120" stopIfTrue="1" operator="lessThan">
      <formula>0</formula>
    </cfRule>
  </conditionalFormatting>
  <conditionalFormatting sqref="AI47">
    <cfRule type="cellIs" dxfId="140" priority="119" stopIfTrue="1" operator="lessThan">
      <formula>0</formula>
    </cfRule>
  </conditionalFormatting>
  <conditionalFormatting sqref="AI50">
    <cfRule type="cellIs" dxfId="139" priority="118" stopIfTrue="1" operator="lessThan">
      <formula>0</formula>
    </cfRule>
  </conditionalFormatting>
  <conditionalFormatting sqref="AI36">
    <cfRule type="cellIs" dxfId="138" priority="117" stopIfTrue="1" operator="lessThan">
      <formula>0</formula>
    </cfRule>
  </conditionalFormatting>
  <conditionalFormatting sqref="AI45">
    <cfRule type="cellIs" dxfId="137" priority="116" stopIfTrue="1" operator="lessThan">
      <formula>0</formula>
    </cfRule>
  </conditionalFormatting>
  <conditionalFormatting sqref="AI46">
    <cfRule type="cellIs" dxfId="136" priority="115" stopIfTrue="1" operator="lessThan">
      <formula>0</formula>
    </cfRule>
  </conditionalFormatting>
  <conditionalFormatting sqref="AI49">
    <cfRule type="cellIs" dxfId="135" priority="114" stopIfTrue="1" operator="lessThan">
      <formula>0</formula>
    </cfRule>
  </conditionalFormatting>
  <conditionalFormatting sqref="AI51">
    <cfRule type="cellIs" dxfId="134" priority="113" stopIfTrue="1" operator="lessThan">
      <formula>0</formula>
    </cfRule>
  </conditionalFormatting>
  <conditionalFormatting sqref="AI52">
    <cfRule type="cellIs" dxfId="133" priority="112" stopIfTrue="1" operator="lessThan">
      <formula>0</formula>
    </cfRule>
  </conditionalFormatting>
  <conditionalFormatting sqref="AI53">
    <cfRule type="cellIs" dxfId="132" priority="111" stopIfTrue="1" operator="lessThan">
      <formula>0</formula>
    </cfRule>
  </conditionalFormatting>
  <conditionalFormatting sqref="AI56">
    <cfRule type="cellIs" dxfId="131" priority="110" stopIfTrue="1" operator="lessThan">
      <formula>0</formula>
    </cfRule>
  </conditionalFormatting>
  <conditionalFormatting sqref="AI57">
    <cfRule type="cellIs" dxfId="130" priority="109" stopIfTrue="1" operator="lessThan">
      <formula>0</formula>
    </cfRule>
  </conditionalFormatting>
  <conditionalFormatting sqref="AN56">
    <cfRule type="cellIs" dxfId="129" priority="108" stopIfTrue="1" operator="lessThan">
      <formula>0</formula>
    </cfRule>
  </conditionalFormatting>
  <conditionalFormatting sqref="AO56:AR56">
    <cfRule type="cellIs" dxfId="128" priority="107" stopIfTrue="1" operator="lessThan">
      <formula>0</formula>
    </cfRule>
  </conditionalFormatting>
  <conditionalFormatting sqref="AN57">
    <cfRule type="cellIs" dxfId="127" priority="106" stopIfTrue="1" operator="lessThan">
      <formula>0</formula>
    </cfRule>
  </conditionalFormatting>
  <conditionalFormatting sqref="AO57:AR57">
    <cfRule type="cellIs" dxfId="126" priority="105" stopIfTrue="1" operator="lessThan">
      <formula>0</formula>
    </cfRule>
  </conditionalFormatting>
  <conditionalFormatting sqref="J56">
    <cfRule type="cellIs" dxfId="125" priority="104" stopIfTrue="1" operator="lessThan">
      <formula>0</formula>
    </cfRule>
  </conditionalFormatting>
  <conditionalFormatting sqref="K56:O56">
    <cfRule type="cellIs" dxfId="124" priority="103" stopIfTrue="1" operator="lessThan">
      <formula>0</formula>
    </cfRule>
  </conditionalFormatting>
  <conditionalFormatting sqref="J57">
    <cfRule type="cellIs" dxfId="123" priority="102" stopIfTrue="1" operator="lessThan">
      <formula>0</formula>
    </cfRule>
  </conditionalFormatting>
  <conditionalFormatting sqref="K57:O57">
    <cfRule type="cellIs" dxfId="122" priority="101" stopIfTrue="1" operator="lessThan">
      <formula>0</formula>
    </cfRule>
  </conditionalFormatting>
  <conditionalFormatting sqref="P56">
    <cfRule type="cellIs" dxfId="121" priority="100" stopIfTrue="1" operator="lessThan">
      <formula>0</formula>
    </cfRule>
  </conditionalFormatting>
  <conditionalFormatting sqref="Q56:W56">
    <cfRule type="cellIs" dxfId="120" priority="99" stopIfTrue="1" operator="lessThan">
      <formula>0</formula>
    </cfRule>
  </conditionalFormatting>
  <conditionalFormatting sqref="P57">
    <cfRule type="cellIs" dxfId="119" priority="98" stopIfTrue="1" operator="lessThan">
      <formula>0</formula>
    </cfRule>
  </conditionalFormatting>
  <conditionalFormatting sqref="Q57:W57">
    <cfRule type="cellIs" dxfId="118" priority="97" stopIfTrue="1" operator="lessThan">
      <formula>0</formula>
    </cfRule>
  </conditionalFormatting>
  <conditionalFormatting sqref="X56:Z56">
    <cfRule type="cellIs" dxfId="117" priority="96" stopIfTrue="1" operator="lessThan">
      <formula>0</formula>
    </cfRule>
  </conditionalFormatting>
  <conditionalFormatting sqref="X57:Z57">
    <cfRule type="cellIs" dxfId="116" priority="95" stopIfTrue="1" operator="lessThan">
      <formula>0</formula>
    </cfRule>
  </conditionalFormatting>
  <conditionalFormatting sqref="AA56:AC56">
    <cfRule type="cellIs" dxfId="115" priority="94" stopIfTrue="1" operator="lessThan">
      <formula>0</formula>
    </cfRule>
  </conditionalFormatting>
  <conditionalFormatting sqref="AA57:AC57">
    <cfRule type="cellIs" dxfId="114" priority="93" stopIfTrue="1" operator="lessThan">
      <formula>0</formula>
    </cfRule>
  </conditionalFormatting>
  <conditionalFormatting sqref="AV56">
    <cfRule type="cellIs" dxfId="113" priority="91" stopIfTrue="1" operator="lessThan">
      <formula>0</formula>
    </cfRule>
  </conditionalFormatting>
  <conditionalFormatting sqref="AV57">
    <cfRule type="cellIs" dxfId="112" priority="89" stopIfTrue="1" operator="lessThan">
      <formula>0</formula>
    </cfRule>
  </conditionalFormatting>
  <conditionalFormatting sqref="AU23">
    <cfRule type="cellIs" dxfId="111" priority="62" stopIfTrue="1" operator="lessThan">
      <formula>0</formula>
    </cfRule>
  </conditionalFormatting>
  <conditionalFormatting sqref="AT32">
    <cfRule type="cellIs" dxfId="110" priority="51" stopIfTrue="1" operator="lessThan">
      <formula>0</formula>
    </cfRule>
  </conditionalFormatting>
  <conditionalFormatting sqref="AU32">
    <cfRule type="cellIs" dxfId="109" priority="50" stopIfTrue="1" operator="lessThan">
      <formula>0</formula>
    </cfRule>
  </conditionalFormatting>
  <conditionalFormatting sqref="AS36">
    <cfRule type="cellIs" dxfId="108" priority="46" stopIfTrue="1" operator="lessThan">
      <formula>0</formula>
    </cfRule>
  </conditionalFormatting>
  <conditionalFormatting sqref="AT36">
    <cfRule type="cellIs" dxfId="107" priority="45" stopIfTrue="1" operator="lessThan">
      <formula>0</formula>
    </cfRule>
  </conditionalFormatting>
  <conditionalFormatting sqref="AU38">
    <cfRule type="cellIs" dxfId="106" priority="41" stopIfTrue="1" operator="lessThan">
      <formula>0</formula>
    </cfRule>
  </conditionalFormatting>
  <conditionalFormatting sqref="AS41">
    <cfRule type="cellIs" dxfId="105" priority="40" stopIfTrue="1" operator="lessThan">
      <formula>0</formula>
    </cfRule>
  </conditionalFormatting>
  <conditionalFormatting sqref="AT43">
    <cfRule type="cellIs" dxfId="104" priority="36" stopIfTrue="1" operator="lessThan">
      <formula>0</formula>
    </cfRule>
  </conditionalFormatting>
  <conditionalFormatting sqref="AU43">
    <cfRule type="cellIs" dxfId="103" priority="35" stopIfTrue="1" operator="lessThan">
      <formula>0</formula>
    </cfRule>
  </conditionalFormatting>
  <conditionalFormatting sqref="AS46">
    <cfRule type="cellIs" dxfId="102" priority="31" stopIfTrue="1" operator="lessThan">
      <formula>0</formula>
    </cfRule>
  </conditionalFormatting>
  <conditionalFormatting sqref="AT46">
    <cfRule type="cellIs" dxfId="101" priority="30" stopIfTrue="1" operator="lessThan">
      <formula>0</formula>
    </cfRule>
  </conditionalFormatting>
  <conditionalFormatting sqref="AS49">
    <cfRule type="cellIs" dxfId="100" priority="25" stopIfTrue="1" operator="lessThan">
      <formula>0</formula>
    </cfRule>
  </conditionalFormatting>
  <conditionalFormatting sqref="AT50">
    <cfRule type="cellIs" dxfId="99" priority="21" stopIfTrue="1" operator="lessThan">
      <formula>0</formula>
    </cfRule>
  </conditionalFormatting>
  <conditionalFormatting sqref="AU50">
    <cfRule type="cellIs" dxfId="98" priority="20" stopIfTrue="1" operator="lessThan">
      <formula>0</formula>
    </cfRule>
  </conditionalFormatting>
  <conditionalFormatting sqref="AS52">
    <cfRule type="cellIs" dxfId="97" priority="16" stopIfTrue="1" operator="lessThan">
      <formula>0</formula>
    </cfRule>
  </conditionalFormatting>
  <conditionalFormatting sqref="AU53">
    <cfRule type="cellIs" dxfId="96" priority="11" stopIfTrue="1" operator="lessThan">
      <formula>0</formula>
    </cfRule>
  </conditionalFormatting>
  <conditionalFormatting sqref="AS56">
    <cfRule type="cellIs" dxfId="95" priority="10" stopIfTrue="1" operator="lessThan">
      <formula>0</formula>
    </cfRule>
  </conditionalFormatting>
  <conditionalFormatting sqref="AS23">
    <cfRule type="cellIs" dxfId="94" priority="64" stopIfTrue="1" operator="lessThan">
      <formula>0</formula>
    </cfRule>
  </conditionalFormatting>
  <conditionalFormatting sqref="AT23">
    <cfRule type="cellIs" dxfId="93" priority="63" stopIfTrue="1" operator="lessThan">
      <formula>0</formula>
    </cfRule>
  </conditionalFormatting>
  <conditionalFormatting sqref="AU26">
    <cfRule type="cellIs" dxfId="92" priority="59" stopIfTrue="1" operator="lessThan">
      <formula>0</formula>
    </cfRule>
  </conditionalFormatting>
  <conditionalFormatting sqref="AS28">
    <cfRule type="cellIs" dxfId="91" priority="58" stopIfTrue="1" operator="lessThan">
      <formula>0</formula>
    </cfRule>
  </conditionalFormatting>
  <conditionalFormatting sqref="AT28">
    <cfRule type="cellIs" dxfId="90" priority="57" stopIfTrue="1" operator="lessThan">
      <formula>0</formula>
    </cfRule>
  </conditionalFormatting>
  <conditionalFormatting sqref="AU28">
    <cfRule type="cellIs" dxfId="89" priority="56" stopIfTrue="1" operator="lessThan">
      <formula>0</formula>
    </cfRule>
  </conditionalFormatting>
  <conditionalFormatting sqref="AS30">
    <cfRule type="cellIs" dxfId="88" priority="55" stopIfTrue="1" operator="lessThan">
      <formula>0</formula>
    </cfRule>
  </conditionalFormatting>
  <conditionalFormatting sqref="AT30">
    <cfRule type="cellIs" dxfId="87" priority="54" stopIfTrue="1" operator="lessThan">
      <formula>0</formula>
    </cfRule>
  </conditionalFormatting>
  <conditionalFormatting sqref="AU30">
    <cfRule type="cellIs" dxfId="86" priority="53" stopIfTrue="1" operator="lessThan">
      <formula>0</formula>
    </cfRule>
  </conditionalFormatting>
  <conditionalFormatting sqref="AS32">
    <cfRule type="cellIs" dxfId="85" priority="52" stopIfTrue="1" operator="lessThan">
      <formula>0</formula>
    </cfRule>
  </conditionalFormatting>
  <conditionalFormatting sqref="AS34">
    <cfRule type="cellIs" dxfId="84" priority="49" stopIfTrue="1" operator="lessThan">
      <formula>0</formula>
    </cfRule>
  </conditionalFormatting>
  <conditionalFormatting sqref="AT34">
    <cfRule type="cellIs" dxfId="83" priority="48" stopIfTrue="1" operator="lessThan">
      <formula>0</formula>
    </cfRule>
  </conditionalFormatting>
  <conditionalFormatting sqref="AU34">
    <cfRule type="cellIs" dxfId="82" priority="47" stopIfTrue="1" operator="lessThan">
      <formula>0</formula>
    </cfRule>
  </conditionalFormatting>
  <conditionalFormatting sqref="AU36">
    <cfRule type="cellIs" dxfId="81" priority="44" stopIfTrue="1" operator="lessThan">
      <formula>0</formula>
    </cfRule>
  </conditionalFormatting>
  <conditionalFormatting sqref="AS38">
    <cfRule type="cellIs" dxfId="80" priority="43" stopIfTrue="1" operator="lessThan">
      <formula>0</formula>
    </cfRule>
  </conditionalFormatting>
  <conditionalFormatting sqref="AT38">
    <cfRule type="cellIs" dxfId="79" priority="42" stopIfTrue="1" operator="lessThan">
      <formula>0</formula>
    </cfRule>
  </conditionalFormatting>
  <conditionalFormatting sqref="AT41">
    <cfRule type="cellIs" dxfId="78" priority="39" stopIfTrue="1" operator="lessThan">
      <formula>0</formula>
    </cfRule>
  </conditionalFormatting>
  <conditionalFormatting sqref="AU41">
    <cfRule type="cellIs" dxfId="77" priority="38" stopIfTrue="1" operator="lessThan">
      <formula>0</formula>
    </cfRule>
  </conditionalFormatting>
  <conditionalFormatting sqref="AS43">
    <cfRule type="cellIs" dxfId="76" priority="37" stopIfTrue="1" operator="lessThan">
      <formula>0</formula>
    </cfRule>
  </conditionalFormatting>
  <conditionalFormatting sqref="AU46">
    <cfRule type="cellIs" dxfId="75" priority="29" stopIfTrue="1" operator="lessThan">
      <formula>0</formula>
    </cfRule>
  </conditionalFormatting>
  <conditionalFormatting sqref="AS47">
    <cfRule type="cellIs" dxfId="74" priority="28" stopIfTrue="1" operator="lessThan">
      <formula>0</formula>
    </cfRule>
  </conditionalFormatting>
  <conditionalFormatting sqref="AT47">
    <cfRule type="cellIs" dxfId="73" priority="27" stopIfTrue="1" operator="lessThan">
      <formula>0</formula>
    </cfRule>
  </conditionalFormatting>
  <conditionalFormatting sqref="AT49">
    <cfRule type="cellIs" dxfId="72" priority="24" stopIfTrue="1" operator="lessThan">
      <formula>0</formula>
    </cfRule>
  </conditionalFormatting>
  <conditionalFormatting sqref="AU49">
    <cfRule type="cellIs" dxfId="71" priority="23" stopIfTrue="1" operator="lessThan">
      <formula>0</formula>
    </cfRule>
  </conditionalFormatting>
  <conditionalFormatting sqref="AS50">
    <cfRule type="cellIs" dxfId="70" priority="22" stopIfTrue="1" operator="lessThan">
      <formula>0</formula>
    </cfRule>
  </conditionalFormatting>
  <conditionalFormatting sqref="AS51">
    <cfRule type="cellIs" dxfId="69" priority="19" stopIfTrue="1" operator="lessThan">
      <formula>0</formula>
    </cfRule>
  </conditionalFormatting>
  <conditionalFormatting sqref="AT51">
    <cfRule type="cellIs" dxfId="68" priority="18" stopIfTrue="1" operator="lessThan">
      <formula>0</formula>
    </cfRule>
  </conditionalFormatting>
  <conditionalFormatting sqref="AU52">
    <cfRule type="cellIs" dxfId="67" priority="14" stopIfTrue="1" operator="lessThan">
      <formula>0</formula>
    </cfRule>
  </conditionalFormatting>
  <conditionalFormatting sqref="AS53">
    <cfRule type="cellIs" dxfId="66" priority="13" stopIfTrue="1" operator="lessThan">
      <formula>0</formula>
    </cfRule>
  </conditionalFormatting>
  <conditionalFormatting sqref="AT53">
    <cfRule type="cellIs" dxfId="65" priority="12" stopIfTrue="1" operator="lessThan">
      <formula>0</formula>
    </cfRule>
  </conditionalFormatting>
  <conditionalFormatting sqref="AT56">
    <cfRule type="cellIs" dxfId="64" priority="9" stopIfTrue="1" operator="lessThan">
      <formula>0</formula>
    </cfRule>
  </conditionalFormatting>
  <conditionalFormatting sqref="AU56">
    <cfRule type="cellIs" dxfId="63" priority="8" stopIfTrue="1" operator="lessThan">
      <formula>0</formula>
    </cfRule>
  </conditionalFormatting>
  <conditionalFormatting sqref="AS45">
    <cfRule type="cellIs" dxfId="62" priority="4" stopIfTrue="1" operator="lessThan">
      <formula>0</formula>
    </cfRule>
  </conditionalFormatting>
  <conditionalFormatting sqref="AT45">
    <cfRule type="cellIs" dxfId="61" priority="3" stopIfTrue="1" operator="lessThan">
      <formula>0</formula>
    </cfRule>
  </conditionalFormatting>
  <conditionalFormatting sqref="AU45">
    <cfRule type="cellIs" dxfId="60" priority="2" stopIfTrue="1" operator="lessThan">
      <formula>0</formula>
    </cfRule>
  </conditionalFormatting>
  <conditionalFormatting sqref="J9">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O29" sqref="O29"/>
    </sheetView>
  </sheetViews>
  <sheetFormatPr defaultColWidth="0" defaultRowHeight="12.75" x14ac:dyDescent="0.2"/>
  <cols>
    <col min="1" max="1" width="11.42578125" style="108"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89" t="s">
        <v>414</v>
      </c>
    </row>
    <row r="3" spans="1:40" s="10" customFormat="1" ht="91.9" customHeight="1" x14ac:dyDescent="0.2">
      <c r="A3" s="108"/>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10" customFormat="1" x14ac:dyDescent="0.2">
      <c r="A5" s="108"/>
      <c r="B5" s="414" t="s">
        <v>308</v>
      </c>
      <c r="C5" s="402">
        <v>105432071</v>
      </c>
      <c r="D5" s="403">
        <v>30102066</v>
      </c>
      <c r="E5" s="454"/>
      <c r="F5" s="454"/>
      <c r="G5" s="448"/>
      <c r="H5" s="402">
        <v>591815221</v>
      </c>
      <c r="I5" s="403">
        <v>51665081</v>
      </c>
      <c r="J5" s="454"/>
      <c r="K5" s="454"/>
      <c r="L5" s="448"/>
      <c r="M5" s="402">
        <v>53632120</v>
      </c>
      <c r="N5" s="403">
        <v>36076733</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10" customFormat="1" ht="25.5" x14ac:dyDescent="0.2">
      <c r="A6" s="108"/>
      <c r="B6" s="415" t="s">
        <v>309</v>
      </c>
      <c r="C6" s="397">
        <v>105434377</v>
      </c>
      <c r="D6" s="398">
        <v>30554487</v>
      </c>
      <c r="E6" s="400">
        <v>4024</v>
      </c>
      <c r="F6" s="400">
        <v>135992888</v>
      </c>
      <c r="G6" s="401">
        <v>0</v>
      </c>
      <c r="H6" s="397">
        <v>591478575</v>
      </c>
      <c r="I6" s="398">
        <v>51257990</v>
      </c>
      <c r="J6" s="400">
        <v>16087590</v>
      </c>
      <c r="K6" s="400">
        <v>658824155</v>
      </c>
      <c r="L6" s="401">
        <v>0</v>
      </c>
      <c r="M6" s="397">
        <v>53740506</v>
      </c>
      <c r="N6" s="398">
        <v>35572371</v>
      </c>
      <c r="O6" s="400">
        <v>33259049</v>
      </c>
      <c r="P6" s="400">
        <v>122571926.38656248</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v>549813</v>
      </c>
      <c r="D7" s="398">
        <v>209876</v>
      </c>
      <c r="E7" s="400">
        <v>20088</v>
      </c>
      <c r="F7" s="400">
        <v>779777</v>
      </c>
      <c r="G7" s="401">
        <v>0</v>
      </c>
      <c r="H7" s="397">
        <v>9304581</v>
      </c>
      <c r="I7" s="398">
        <v>1108397</v>
      </c>
      <c r="J7" s="400">
        <v>9953</v>
      </c>
      <c r="K7" s="400">
        <v>10422931</v>
      </c>
      <c r="L7" s="401">
        <v>0</v>
      </c>
      <c r="M7" s="397">
        <v>573757</v>
      </c>
      <c r="N7" s="398">
        <v>361112</v>
      </c>
      <c r="O7" s="400">
        <v>219214</v>
      </c>
      <c r="P7" s="400">
        <v>1154083</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-946</v>
      </c>
      <c r="F10" s="400">
        <v>-946</v>
      </c>
      <c r="G10" s="401">
        <v>0</v>
      </c>
      <c r="H10" s="443"/>
      <c r="I10" s="398">
        <v>97616</v>
      </c>
      <c r="J10" s="400">
        <v>3193511</v>
      </c>
      <c r="K10" s="400">
        <v>3291127</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6" customFormat="1" x14ac:dyDescent="0.2">
      <c r="A12" s="109"/>
      <c r="B12" s="416" t="s">
        <v>315</v>
      </c>
      <c r="C12" s="399">
        <v>105984190</v>
      </c>
      <c r="D12" s="400">
        <v>30764363</v>
      </c>
      <c r="E12" s="400">
        <v>25058</v>
      </c>
      <c r="F12" s="400">
        <v>136773611</v>
      </c>
      <c r="G12" s="447"/>
      <c r="H12" s="399">
        <v>600783156</v>
      </c>
      <c r="I12" s="400">
        <v>52268771</v>
      </c>
      <c r="J12" s="400">
        <v>12904032</v>
      </c>
      <c r="K12" s="400">
        <v>665955959</v>
      </c>
      <c r="L12" s="447"/>
      <c r="M12" s="399">
        <v>54314262.910081208</v>
      </c>
      <c r="N12" s="400">
        <v>35933483.476481274</v>
      </c>
      <c r="O12" s="400">
        <v>33478263</v>
      </c>
      <c r="P12" s="400">
        <v>123726009.38656248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6" customFormat="1" ht="30" customHeight="1" x14ac:dyDescent="0.2">
      <c r="A13" s="109"/>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118069031</v>
      </c>
      <c r="D15" s="403">
        <v>28251266</v>
      </c>
      <c r="E15" s="395">
        <v>189350</v>
      </c>
      <c r="F15" s="395">
        <v>146509647</v>
      </c>
      <c r="G15" s="396">
        <v>0</v>
      </c>
      <c r="H15" s="402">
        <v>719099853</v>
      </c>
      <c r="I15" s="403">
        <v>52009376</v>
      </c>
      <c r="J15" s="395">
        <v>19152575</v>
      </c>
      <c r="K15" s="395">
        <v>790261804</v>
      </c>
      <c r="L15" s="396">
        <v>0</v>
      </c>
      <c r="M15" s="402">
        <v>67152635</v>
      </c>
      <c r="N15" s="403">
        <v>41971358</v>
      </c>
      <c r="O15" s="395">
        <v>37595835</v>
      </c>
      <c r="P15" s="395">
        <v>146719828</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v>752662</v>
      </c>
      <c r="D16" s="398">
        <v>929124</v>
      </c>
      <c r="E16" s="400">
        <v>484692</v>
      </c>
      <c r="F16" s="400">
        <v>2166478</v>
      </c>
      <c r="G16" s="401">
        <v>0</v>
      </c>
      <c r="H16" s="397">
        <v>24697024</v>
      </c>
      <c r="I16" s="398">
        <v>8483606</v>
      </c>
      <c r="J16" s="400">
        <v>1404223</v>
      </c>
      <c r="K16" s="400">
        <v>34584853</v>
      </c>
      <c r="L16" s="401">
        <v>0</v>
      </c>
      <c r="M16" s="397">
        <v>4187562</v>
      </c>
      <c r="N16" s="398">
        <v>2876010</v>
      </c>
      <c r="O16" s="400">
        <v>2124389</v>
      </c>
      <c r="P16" s="400">
        <v>9187961</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6" customFormat="1" x14ac:dyDescent="0.2">
      <c r="A17" s="109"/>
      <c r="B17" s="416" t="s">
        <v>318</v>
      </c>
      <c r="C17" s="399">
        <v>117316369</v>
      </c>
      <c r="D17" s="400">
        <v>27322142</v>
      </c>
      <c r="E17" s="400">
        <v>-295342</v>
      </c>
      <c r="F17" s="400">
        <v>144343169</v>
      </c>
      <c r="G17" s="450"/>
      <c r="H17" s="399">
        <v>694402829</v>
      </c>
      <c r="I17" s="400">
        <v>43525770</v>
      </c>
      <c r="J17" s="400">
        <v>17748352</v>
      </c>
      <c r="K17" s="400">
        <v>755676951</v>
      </c>
      <c r="L17" s="450"/>
      <c r="M17" s="399">
        <v>62965073</v>
      </c>
      <c r="N17" s="400">
        <v>39095348</v>
      </c>
      <c r="O17" s="400">
        <v>35471446</v>
      </c>
      <c r="P17" s="400">
        <v>137531867</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18670</v>
      </c>
      <c r="D38" s="405">
        <v>3393</v>
      </c>
      <c r="E38" s="432">
        <v>2.3333333333333335</v>
      </c>
      <c r="F38" s="432">
        <v>22065.333333333332</v>
      </c>
      <c r="G38" s="448"/>
      <c r="H38" s="404">
        <v>171130</v>
      </c>
      <c r="I38" s="405">
        <v>12073</v>
      </c>
      <c r="J38" s="432">
        <v>2504.9166666666665</v>
      </c>
      <c r="K38" s="432">
        <v>185707.91666666666</v>
      </c>
      <c r="L38" s="448"/>
      <c r="M38" s="404">
        <v>15164</v>
      </c>
      <c r="N38" s="405">
        <v>8457.75</v>
      </c>
      <c r="O38" s="432">
        <v>7263</v>
      </c>
      <c r="P38" s="432">
        <v>30884.75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1.7956444444444445E-2</v>
      </c>
      <c r="G39" s="461"/>
      <c r="H39" s="459"/>
      <c r="I39" s="460"/>
      <c r="J39" s="460"/>
      <c r="K39" s="439">
        <v>0</v>
      </c>
      <c r="L39" s="461"/>
      <c r="M39" s="459"/>
      <c r="N39" s="460"/>
      <c r="O39" s="460"/>
      <c r="P39" s="439">
        <v>1.5058440000000001E-2</v>
      </c>
      <c r="Q39" s="459"/>
      <c r="R39" s="460"/>
      <c r="S39" s="460"/>
      <c r="T39" s="483">
        <f ca="1">IF(OR(T$38&lt;1000,T$38&gt;=75000,AND(Q$38&gt;=1000,R$38&gt;=1000,S$38&gt;=1000,Q$46&lt;Q$50,R$46&lt;R$50,S$46&lt;S$50)),0,VLOOKUP(T$38,'[1]Reference Tables'!$A$4:$B$11,2)+((T$38-VLOOKUP(T$38,'[1]Reference Tables'!$A$4:$B$11,1))*(OFFSET(INDEX('[1]Reference Tables'!$A$4:$A$11,MATCH(T$38,'[1]Reference Tables'!$A$4:$A$11)),1,1)-VLOOKUP(T$38,'[1]Reference Tables'!$A$4:$B$11,2))/(OFFSET(INDEX('[1]Reference Tables'!$A$4:$A$11,MATCH(T$38,'[1]Reference Tables'!$A$4:$A$11)),1,0)-VLOOKUP(T$38,'[1]Reference Tables'!$A$4:$B$11,1))))</f>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1" customFormat="1" x14ac:dyDescent="0.2">
      <c r="A40" s="108"/>
      <c r="B40" s="421" t="s">
        <v>321</v>
      </c>
      <c r="C40" s="443"/>
      <c r="D40" s="441"/>
      <c r="E40" s="441"/>
      <c r="F40" s="398"/>
      <c r="G40" s="447"/>
      <c r="H40" s="443"/>
      <c r="I40" s="441"/>
      <c r="J40" s="441"/>
      <c r="K40" s="398"/>
      <c r="L40" s="447"/>
      <c r="M40" s="443"/>
      <c r="N40" s="441"/>
      <c r="O40" s="441"/>
      <c r="P40" s="398"/>
      <c r="Q40" s="443"/>
      <c r="R40" s="441"/>
      <c r="S40" s="441"/>
      <c r="T40" s="484"/>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10"/>
      <c r="B41" s="415" t="s">
        <v>322</v>
      </c>
      <c r="C41" s="443"/>
      <c r="D41" s="441"/>
      <c r="E41" s="441"/>
      <c r="F41" s="434">
        <v>1</v>
      </c>
      <c r="G41" s="447"/>
      <c r="H41" s="443"/>
      <c r="I41" s="441"/>
      <c r="J41" s="441"/>
      <c r="K41" s="434">
        <v>1</v>
      </c>
      <c r="L41" s="447"/>
      <c r="M41" s="443"/>
      <c r="N41" s="441"/>
      <c r="O41" s="441"/>
      <c r="P41" s="434">
        <v>1</v>
      </c>
      <c r="Q41" s="443"/>
      <c r="R41" s="441"/>
      <c r="S41" s="441"/>
      <c r="T41" s="485">
        <f ca="1">IF(T$40&lt;2500,1,(MIN(VLOOKUP(T$40,'[1]Reference Tables'!$A$17:$B$20,2)+((T$40-VLOOKUP(T$40,'[1]Reference Tables'!$A$17:$B$20,1))*(OFFSET(INDEX('[1]Reference Tables'!$A$17:$A$20,MATCH(T$40,'[1]Reference Tables'!$A$17:$A$20)),1,1)-VLOOKUP(T$40,'[1]Reference Tables'!$A$17:$B$20,2))/(OFFSET(INDEX('[1]Reference Tables'!$A$17:$A$20,MATCH(T$40,'[1]Reference Tables'!$A$17:$A$20)),1,0)-VLOOKUP(T$40,'[1]Reference Tables'!$A$17:$B$20,1))),1.736)))</f>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1.7956444444444445E-2</v>
      </c>
      <c r="G42" s="447"/>
      <c r="H42" s="443"/>
      <c r="I42" s="441"/>
      <c r="J42" s="441"/>
      <c r="K42" s="436">
        <v>0</v>
      </c>
      <c r="L42" s="447"/>
      <c r="M42" s="443"/>
      <c r="N42" s="441"/>
      <c r="O42" s="441"/>
      <c r="P42" s="436">
        <v>1.5058440000000001E-2</v>
      </c>
      <c r="Q42" s="443"/>
      <c r="R42" s="441"/>
      <c r="S42" s="441"/>
      <c r="T42" s="486">
        <f>IF(OR(T$38&lt;1000,T$38&gt;=75000),0,T$39*T$41)</f>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0.90340496303631768</v>
      </c>
      <c r="D45" s="436">
        <v>1.1259864984231471</v>
      </c>
      <c r="E45" s="436" t="s">
        <v>562</v>
      </c>
      <c r="F45" s="436">
        <v>0.94755859904946382</v>
      </c>
      <c r="G45" s="447"/>
      <c r="H45" s="438">
        <v>0.86517959159984936</v>
      </c>
      <c r="I45" s="436">
        <v>1.2008695308549395</v>
      </c>
      <c r="J45" s="436">
        <v>0.72705522180312854</v>
      </c>
      <c r="K45" s="436">
        <v>0.88127070452357892</v>
      </c>
      <c r="L45" s="447"/>
      <c r="M45" s="438">
        <v>0.86260938520759289</v>
      </c>
      <c r="N45" s="436">
        <v>0.91912427730484136</v>
      </c>
      <c r="O45" s="436">
        <v>0.94380877045608513</v>
      </c>
      <c r="P45" s="436">
        <v>0.89961701921143233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6" customFormat="1" x14ac:dyDescent="0.2">
      <c r="A47" s="108"/>
      <c r="B47" s="421" t="s">
        <v>328</v>
      </c>
      <c r="C47" s="443"/>
      <c r="D47" s="441"/>
      <c r="E47" s="441"/>
      <c r="F47" s="436">
        <v>1.7956444444444445E-2</v>
      </c>
      <c r="G47" s="447"/>
      <c r="H47" s="443"/>
      <c r="I47" s="441"/>
      <c r="J47" s="441"/>
      <c r="K47" s="436">
        <v>0</v>
      </c>
      <c r="L47" s="447"/>
      <c r="M47" s="443"/>
      <c r="N47" s="441"/>
      <c r="O47" s="441"/>
      <c r="P47" s="436">
        <v>1.5058440000000001E-2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10" customFormat="1" x14ac:dyDescent="0.2">
      <c r="A48" s="109"/>
      <c r="B48" s="423" t="s">
        <v>327</v>
      </c>
      <c r="C48" s="443"/>
      <c r="D48" s="441"/>
      <c r="E48" s="441"/>
      <c r="F48" s="436">
        <v>0.96599999999999997</v>
      </c>
      <c r="G48" s="447"/>
      <c r="H48" s="443"/>
      <c r="I48" s="441"/>
      <c r="J48" s="441"/>
      <c r="K48" s="436">
        <v>0.88100000000000001</v>
      </c>
      <c r="L48" s="447"/>
      <c r="M48" s="443"/>
      <c r="N48" s="441"/>
      <c r="O48" s="441"/>
      <c r="P48" s="436">
        <v>0.91500000000000004</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10" customFormat="1" x14ac:dyDescent="0.2">
      <c r="A50" s="108"/>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0.96599999999999997</v>
      </c>
      <c r="G51" s="447"/>
      <c r="H51" s="444"/>
      <c r="I51" s="442"/>
      <c r="J51" s="442"/>
      <c r="K51" s="436">
        <v>0.88100000000000001</v>
      </c>
      <c r="L51" s="447"/>
      <c r="M51" s="444"/>
      <c r="N51" s="442"/>
      <c r="O51" s="442"/>
      <c r="P51" s="436">
        <v>0.91500000000000004</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6" customFormat="1" ht="26.25" customHeight="1" x14ac:dyDescent="0.2">
      <c r="A52" s="108"/>
      <c r="B52" s="419" t="s">
        <v>332</v>
      </c>
      <c r="C52" s="443"/>
      <c r="D52" s="441"/>
      <c r="E52" s="441"/>
      <c r="F52" s="400">
        <v>0</v>
      </c>
      <c r="G52" s="447"/>
      <c r="H52" s="443"/>
      <c r="I52" s="441"/>
      <c r="J52" s="441"/>
      <c r="K52" s="400">
        <v>17748352</v>
      </c>
      <c r="L52" s="447"/>
      <c r="M52" s="443"/>
      <c r="N52" s="441"/>
      <c r="O52" s="441"/>
      <c r="P52" s="400">
        <v>35471446</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20" customFormat="1" ht="25.5" x14ac:dyDescent="0.2">
      <c r="A53" s="109"/>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20" customFormat="1" ht="16.5" x14ac:dyDescent="0.25">
      <c r="A54" s="85"/>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20" customFormat="1" ht="18.75" customHeight="1" x14ac:dyDescent="0.2">
      <c r="A55" s="85"/>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20" customFormat="1" ht="26.25" customHeight="1" x14ac:dyDescent="0.2">
      <c r="A56" s="85"/>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20" customFormat="1" ht="25.5" x14ac:dyDescent="0.2">
      <c r="A57" s="85"/>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20" customFormat="1" ht="26.25" customHeight="1" x14ac:dyDescent="0.2">
      <c r="A58" s="85"/>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20" customFormat="1" ht="25.5" x14ac:dyDescent="0.2">
      <c r="A59" s="85"/>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20" customFormat="1" ht="25.5" x14ac:dyDescent="0.2">
      <c r="A60" s="85"/>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20" customFormat="1" x14ac:dyDescent="0.2">
      <c r="A61" s="85"/>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20" customFormat="1" x14ac:dyDescent="0.2">
      <c r="A62" s="85"/>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20" customFormat="1" x14ac:dyDescent="0.2">
      <c r="A63" s="85"/>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2" customFormat="1" x14ac:dyDescent="0.2">
      <c r="A64" s="85"/>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x14ac:dyDescent="0.2">
      <c r="B66" s="112"/>
    </row>
    <row r="69" spans="1:40" ht="12.75" customHeight="1" x14ac:dyDescent="0.2">
      <c r="B69" s="113"/>
    </row>
    <row r="70" spans="1:40" x14ac:dyDescent="0.2">
      <c r="B70" s="112"/>
    </row>
    <row r="73" spans="1:40" x14ac:dyDescent="0.2">
      <c r="A73" s="15"/>
      <c r="B73" s="14"/>
      <c r="N73" s="5"/>
    </row>
    <row r="74" spans="1:40" x14ac:dyDescent="0.2">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L23" sqref="L23"/>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89" t="s">
        <v>416</v>
      </c>
    </row>
    <row r="2" spans="2:11" x14ac:dyDescent="0.2"/>
    <row r="3" spans="2:11" s="10" customFormat="1" ht="75" x14ac:dyDescent="0.2">
      <c r="B3" s="118" t="s">
        <v>348</v>
      </c>
      <c r="C3" s="119" t="s">
        <v>388</v>
      </c>
      <c r="D3" s="121" t="s">
        <v>389</v>
      </c>
      <c r="E3" s="121" t="s">
        <v>390</v>
      </c>
      <c r="F3" s="121" t="s">
        <v>391</v>
      </c>
      <c r="G3" s="121" t="s">
        <v>392</v>
      </c>
      <c r="H3" s="121" t="s">
        <v>393</v>
      </c>
      <c r="I3" s="121" t="s">
        <v>394</v>
      </c>
      <c r="J3" s="120" t="s">
        <v>395</v>
      </c>
      <c r="K3" s="126" t="s">
        <v>396</v>
      </c>
    </row>
    <row r="4" spans="2:11" s="6" customFormat="1" ht="16.5" x14ac:dyDescent="0.25">
      <c r="B4" s="123" t="s">
        <v>341</v>
      </c>
      <c r="C4" s="104">
        <v>1</v>
      </c>
      <c r="D4" s="105">
        <v>1363</v>
      </c>
      <c r="E4" s="105">
        <v>5905</v>
      </c>
      <c r="F4" s="105">
        <v>0</v>
      </c>
      <c r="G4" s="105">
        <v>0</v>
      </c>
      <c r="H4" s="105">
        <v>0</v>
      </c>
      <c r="I4" s="186"/>
      <c r="J4" s="186"/>
      <c r="K4" s="192">
        <v>0</v>
      </c>
    </row>
    <row r="5" spans="2:11" ht="16.5" x14ac:dyDescent="0.25">
      <c r="B5" s="123" t="s">
        <v>342</v>
      </c>
      <c r="C5" s="164"/>
      <c r="D5" s="165"/>
      <c r="E5" s="165"/>
      <c r="F5" s="165"/>
      <c r="G5" s="165"/>
      <c r="H5" s="165"/>
      <c r="I5" s="165"/>
      <c r="J5" s="165"/>
      <c r="K5" s="193"/>
    </row>
    <row r="6" spans="2:11" x14ac:dyDescent="0.2">
      <c r="B6" s="124" t="s">
        <v>101</v>
      </c>
      <c r="C6" s="184"/>
      <c r="D6" s="101"/>
      <c r="E6" s="101"/>
      <c r="F6" s="185"/>
      <c r="G6" s="101"/>
      <c r="H6" s="101"/>
      <c r="I6" s="185"/>
      <c r="J6" s="185"/>
      <c r="K6" s="190"/>
    </row>
    <row r="7" spans="2:11" x14ac:dyDescent="0.2">
      <c r="B7" s="117" t="s">
        <v>102</v>
      </c>
      <c r="C7" s="102"/>
      <c r="D7" s="103"/>
      <c r="E7" s="103"/>
      <c r="F7" s="103"/>
      <c r="G7" s="103"/>
      <c r="H7" s="103"/>
      <c r="I7" s="191"/>
      <c r="J7" s="191"/>
      <c r="K7" s="194"/>
    </row>
    <row r="8" spans="2:11" x14ac:dyDescent="0.2">
      <c r="B8" s="117" t="s">
        <v>103</v>
      </c>
      <c r="C8" s="183"/>
      <c r="D8" s="103"/>
      <c r="E8" s="103"/>
      <c r="F8" s="186"/>
      <c r="G8" s="103"/>
      <c r="H8" s="103"/>
      <c r="I8" s="191"/>
      <c r="J8" s="191"/>
      <c r="K8" s="195"/>
    </row>
    <row r="9" spans="2:11" ht="13.15" customHeight="1" x14ac:dyDescent="0.2">
      <c r="B9" s="117" t="s">
        <v>104</v>
      </c>
      <c r="C9" s="102"/>
      <c r="D9" s="103"/>
      <c r="E9" s="103"/>
      <c r="F9" s="103"/>
      <c r="G9" s="103"/>
      <c r="H9" s="103"/>
      <c r="I9" s="191"/>
      <c r="J9" s="191"/>
      <c r="K9" s="194"/>
    </row>
    <row r="10" spans="2:11" ht="17.25" thickBot="1" x14ac:dyDescent="0.3">
      <c r="B10" s="123" t="s">
        <v>343</v>
      </c>
      <c r="C10" s="64"/>
      <c r="D10" s="65"/>
      <c r="E10" s="65"/>
      <c r="F10" s="65"/>
      <c r="G10" s="65"/>
      <c r="H10" s="65"/>
      <c r="I10" s="65"/>
      <c r="J10" s="65"/>
      <c r="K10" s="196"/>
    </row>
    <row r="11" spans="2:11" s="6" customFormat="1" ht="13.5" thickTop="1" x14ac:dyDescent="0.2">
      <c r="B11" s="124" t="s">
        <v>417</v>
      </c>
      <c r="C11" s="97">
        <v>0</v>
      </c>
      <c r="D11" s="98">
        <v>0</v>
      </c>
      <c r="E11" s="98">
        <v>0</v>
      </c>
      <c r="F11" s="98">
        <v>0</v>
      </c>
      <c r="G11" s="98">
        <v>0</v>
      </c>
      <c r="H11" s="98">
        <v>0</v>
      </c>
      <c r="I11" s="179"/>
      <c r="J11" s="179"/>
      <c r="K11" s="1">
        <f>'[1]Pt 3 MLR and Rebate Calculation'!$AN$53</f>
        <v>0</v>
      </c>
    </row>
    <row r="12" spans="2:11" x14ac:dyDescent="0.2">
      <c r="B12" s="125" t="s">
        <v>93</v>
      </c>
      <c r="C12" s="95"/>
      <c r="D12" s="96"/>
      <c r="E12" s="96"/>
      <c r="F12" s="96"/>
      <c r="G12" s="96"/>
      <c r="H12" s="96"/>
      <c r="I12" s="178"/>
      <c r="J12" s="178"/>
      <c r="K12" s="197"/>
    </row>
    <row r="13" spans="2:11" x14ac:dyDescent="0.2">
      <c r="B13" s="125" t="s">
        <v>94</v>
      </c>
      <c r="C13" s="95"/>
      <c r="D13" s="96"/>
      <c r="E13" s="96"/>
      <c r="F13" s="96"/>
      <c r="G13" s="96"/>
      <c r="H13" s="96"/>
      <c r="I13" s="178"/>
      <c r="J13" s="178"/>
      <c r="K13" s="197"/>
    </row>
    <row r="14" spans="2:11" x14ac:dyDescent="0.2">
      <c r="B14" s="125" t="s">
        <v>95</v>
      </c>
      <c r="C14" s="95"/>
      <c r="D14" s="96"/>
      <c r="E14" s="96"/>
      <c r="F14" s="96"/>
      <c r="G14" s="96"/>
      <c r="H14" s="96"/>
      <c r="I14" s="178"/>
      <c r="J14" s="178"/>
      <c r="K14" s="197"/>
    </row>
    <row r="15" spans="2:11" ht="16.5" x14ac:dyDescent="0.25">
      <c r="B15" s="123" t="s">
        <v>344</v>
      </c>
      <c r="C15" s="64"/>
      <c r="D15" s="65"/>
      <c r="E15" s="65"/>
      <c r="F15" s="65"/>
      <c r="G15" s="65"/>
      <c r="H15" s="65"/>
      <c r="I15" s="65"/>
      <c r="J15" s="65"/>
      <c r="K15" s="196"/>
    </row>
    <row r="16" spans="2:11" s="6" customFormat="1" x14ac:dyDescent="0.2">
      <c r="B16" s="124" t="s">
        <v>206</v>
      </c>
      <c r="C16" s="99"/>
      <c r="D16" s="100"/>
      <c r="E16" s="100"/>
      <c r="F16" s="100"/>
      <c r="G16" s="100"/>
      <c r="H16" s="100"/>
      <c r="I16" s="179"/>
      <c r="J16" s="179"/>
      <c r="K16" s="187"/>
    </row>
    <row r="17" spans="2:12" s="6" customFormat="1" x14ac:dyDescent="0.2">
      <c r="B17" s="125" t="s">
        <v>203</v>
      </c>
      <c r="C17" s="95"/>
      <c r="D17" s="96"/>
      <c r="E17" s="96"/>
      <c r="F17" s="96"/>
      <c r="G17" s="96"/>
      <c r="H17" s="96"/>
      <c r="I17" s="178"/>
      <c r="J17" s="178"/>
      <c r="K17" s="197"/>
    </row>
    <row r="18" spans="2:12" ht="25.5" x14ac:dyDescent="0.2">
      <c r="B18" s="117" t="s">
        <v>207</v>
      </c>
      <c r="C18" s="188"/>
      <c r="D18" s="107"/>
      <c r="E18" s="107"/>
      <c r="F18" s="107"/>
      <c r="G18" s="107"/>
      <c r="H18" s="107"/>
      <c r="I18" s="181"/>
      <c r="J18" s="181"/>
      <c r="K18" s="198"/>
    </row>
    <row r="19" spans="2:12" ht="25.5" x14ac:dyDescent="0.2">
      <c r="B19" s="117" t="s">
        <v>208</v>
      </c>
      <c r="C19" s="180"/>
      <c r="D19" s="107"/>
      <c r="E19" s="107"/>
      <c r="F19" s="189"/>
      <c r="G19" s="107"/>
      <c r="H19" s="107"/>
      <c r="I19" s="181"/>
      <c r="J19" s="181"/>
      <c r="K19" s="199"/>
    </row>
    <row r="20" spans="2:12" ht="25.5" x14ac:dyDescent="0.2">
      <c r="B20" s="117" t="s">
        <v>209</v>
      </c>
      <c r="C20" s="188"/>
      <c r="D20" s="107"/>
      <c r="E20" s="107"/>
      <c r="F20" s="107"/>
      <c r="G20" s="107"/>
      <c r="H20" s="107"/>
      <c r="I20" s="181"/>
      <c r="J20" s="181"/>
      <c r="K20" s="198"/>
    </row>
    <row r="21" spans="2:12" ht="25.5" x14ac:dyDescent="0.2">
      <c r="B21" s="117" t="s">
        <v>210</v>
      </c>
      <c r="C21" s="180"/>
      <c r="D21" s="107"/>
      <c r="E21" s="107"/>
      <c r="F21" s="189"/>
      <c r="G21" s="107"/>
      <c r="H21" s="107"/>
      <c r="I21" s="181"/>
      <c r="J21" s="181"/>
      <c r="K21" s="199"/>
    </row>
    <row r="22" spans="2:12" s="6" customFormat="1" x14ac:dyDescent="0.2">
      <c r="B22" s="127" t="s">
        <v>211</v>
      </c>
      <c r="C22" s="122"/>
      <c r="D22" s="128"/>
      <c r="E22" s="128"/>
      <c r="F22" s="128"/>
      <c r="G22" s="128"/>
      <c r="H22" s="128"/>
      <c r="I22" s="182"/>
      <c r="J22" s="182"/>
      <c r="K22" s="200"/>
    </row>
    <row r="23" spans="2:12" s="6" customFormat="1" ht="100.15" customHeight="1" x14ac:dyDescent="0.2">
      <c r="B23" s="92" t="s">
        <v>212</v>
      </c>
      <c r="C23" s="487"/>
      <c r="D23" s="488"/>
      <c r="E23" s="488"/>
      <c r="F23" s="488"/>
      <c r="G23" s="488"/>
      <c r="H23" s="488"/>
      <c r="I23" s="488"/>
      <c r="J23" s="488"/>
      <c r="K23" s="489"/>
    </row>
    <row r="24" spans="2:12" s="6" customFormat="1" ht="100.15" customHeight="1" x14ac:dyDescent="0.2">
      <c r="B24" s="91" t="s">
        <v>213</v>
      </c>
      <c r="C24" s="490"/>
      <c r="D24" s="491"/>
      <c r="E24" s="491"/>
      <c r="F24" s="491"/>
      <c r="G24" s="491"/>
      <c r="H24" s="491"/>
      <c r="I24" s="491"/>
      <c r="J24" s="491"/>
      <c r="K24" s="492"/>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89" t="s">
        <v>418</v>
      </c>
    </row>
    <row r="2" spans="1:12" s="12" customFormat="1" x14ac:dyDescent="0.2">
      <c r="B2" s="21"/>
      <c r="C2" s="17"/>
      <c r="D2" s="22"/>
      <c r="E2" s="23"/>
      <c r="F2" s="23"/>
      <c r="G2" s="22"/>
      <c r="H2" s="24"/>
      <c r="I2" s="24"/>
      <c r="J2" s="22"/>
      <c r="K2" s="25"/>
      <c r="L2" s="25"/>
    </row>
    <row r="3" spans="1:12" s="5" customFormat="1" ht="19.5" x14ac:dyDescent="0.2">
      <c r="A3" s="10"/>
      <c r="B3" s="68" t="s">
        <v>348</v>
      </c>
      <c r="C3" s="67" t="s">
        <v>96</v>
      </c>
      <c r="D3" s="15"/>
      <c r="E3" s="15"/>
      <c r="F3" s="15"/>
      <c r="G3" s="15"/>
      <c r="H3" s="15"/>
      <c r="I3" s="16"/>
      <c r="J3" s="15"/>
      <c r="K3" s="15"/>
      <c r="L3" s="15"/>
    </row>
    <row r="4" spans="1:12" s="3" customFormat="1" ht="27" customHeight="1" x14ac:dyDescent="0.2">
      <c r="A4" s="27"/>
      <c r="B4" s="39" t="s">
        <v>214</v>
      </c>
      <c r="C4" s="61"/>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2" t="s">
        <v>561</v>
      </c>
      <c r="C8" s="29"/>
      <c r="D8" s="30"/>
      <c r="E8" s="30"/>
      <c r="F8" s="30"/>
      <c r="G8" s="30"/>
      <c r="H8" s="30"/>
      <c r="I8" s="28"/>
      <c r="J8" s="28"/>
      <c r="K8" s="3"/>
    </row>
    <row r="9" spans="1:12" s="6" customFormat="1" ht="18" customHeight="1" x14ac:dyDescent="0.2">
      <c r="B9" s="62"/>
      <c r="C9" s="29"/>
      <c r="D9" s="30"/>
      <c r="E9" s="30"/>
      <c r="F9" s="30"/>
      <c r="G9" s="30"/>
      <c r="H9" s="30"/>
      <c r="I9" s="28"/>
      <c r="J9" s="28"/>
      <c r="K9" s="3"/>
    </row>
    <row r="10" spans="1:12" s="6" customFormat="1" ht="18" customHeight="1" x14ac:dyDescent="0.2">
      <c r="B10" s="62"/>
      <c r="C10" s="29"/>
      <c r="D10" s="30"/>
      <c r="E10" s="30"/>
      <c r="F10" s="30"/>
      <c r="G10" s="30"/>
      <c r="H10" s="30"/>
      <c r="I10" s="28"/>
      <c r="J10" s="28"/>
      <c r="K10" s="3"/>
    </row>
    <row r="11" spans="1:12" s="6" customFormat="1" ht="18" customHeight="1" x14ac:dyDescent="0.2">
      <c r="B11" s="62"/>
      <c r="C11" s="29"/>
      <c r="D11" s="30"/>
      <c r="E11" s="30"/>
      <c r="F11" s="30"/>
      <c r="G11" s="30"/>
      <c r="H11" s="30"/>
      <c r="I11" s="28"/>
      <c r="J11" s="28"/>
      <c r="K11" s="3"/>
    </row>
    <row r="12" spans="1:12" s="6" customFormat="1" ht="18" customHeight="1" x14ac:dyDescent="0.2">
      <c r="B12" s="62"/>
      <c r="C12" s="29"/>
      <c r="D12" s="30"/>
      <c r="E12" s="30"/>
      <c r="F12" s="30"/>
      <c r="G12" s="30"/>
      <c r="H12" s="30"/>
      <c r="I12" s="28"/>
      <c r="J12" s="28"/>
      <c r="K12" s="3"/>
    </row>
    <row r="13" spans="1:12" s="6" customFormat="1" ht="18" customHeight="1" x14ac:dyDescent="0.2">
      <c r="B13" s="62"/>
      <c r="C13" s="29"/>
      <c r="D13" s="30"/>
      <c r="E13" s="30"/>
      <c r="F13" s="30"/>
      <c r="G13" s="30"/>
      <c r="H13" s="30"/>
      <c r="I13" s="28"/>
      <c r="J13" s="28"/>
      <c r="K13" s="3"/>
    </row>
    <row r="14" spans="1:12" s="6" customFormat="1" ht="18" customHeight="1" x14ac:dyDescent="0.2">
      <c r="B14" s="62"/>
      <c r="C14" s="29"/>
      <c r="D14" s="30"/>
      <c r="E14" s="30"/>
      <c r="F14" s="30"/>
      <c r="G14" s="30"/>
      <c r="H14" s="30"/>
      <c r="I14" s="28"/>
      <c r="J14" s="28"/>
      <c r="K14" s="3"/>
    </row>
    <row r="15" spans="1:12" s="6" customFormat="1" ht="18" customHeight="1" x14ac:dyDescent="0.2">
      <c r="B15" s="62"/>
      <c r="C15" s="29"/>
      <c r="D15" s="30"/>
      <c r="E15" s="30"/>
      <c r="F15" s="30"/>
      <c r="G15" s="30"/>
      <c r="H15" s="30"/>
      <c r="I15" s="28"/>
      <c r="J15" s="28"/>
      <c r="K15" s="3"/>
    </row>
    <row r="16" spans="1:12" s="6" customFormat="1" ht="18" customHeight="1" x14ac:dyDescent="0.2">
      <c r="B16" s="62"/>
      <c r="C16" s="29"/>
      <c r="D16" s="30"/>
      <c r="E16" s="30"/>
      <c r="F16" s="30"/>
      <c r="G16" s="30"/>
      <c r="H16" s="30"/>
      <c r="I16" s="28"/>
      <c r="J16" s="28"/>
      <c r="K16" s="3"/>
    </row>
    <row r="17" spans="2:11" s="6" customFormat="1" ht="18" customHeight="1" x14ac:dyDescent="0.2">
      <c r="B17" s="62"/>
      <c r="C17" s="29"/>
      <c r="D17" s="30"/>
      <c r="E17" s="30"/>
      <c r="F17" s="30"/>
      <c r="G17" s="30"/>
      <c r="H17" s="30"/>
      <c r="I17" s="28"/>
      <c r="J17" s="28"/>
      <c r="K17" s="3"/>
    </row>
    <row r="18" spans="2:11" s="6" customFormat="1" ht="18" customHeight="1" x14ac:dyDescent="0.2">
      <c r="B18" s="62"/>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2" t="s">
        <v>561</v>
      </c>
      <c r="C22" s="30"/>
      <c r="D22" s="30"/>
      <c r="E22" s="30"/>
      <c r="F22" s="30"/>
      <c r="G22" s="30"/>
      <c r="H22" s="30"/>
      <c r="I22" s="30"/>
      <c r="J22" s="30"/>
    </row>
    <row r="23" spans="2:11" s="6" customFormat="1" ht="19.149999999999999" customHeight="1" x14ac:dyDescent="0.2">
      <c r="B23" s="62"/>
      <c r="C23" s="30"/>
      <c r="D23" s="30"/>
      <c r="E23" s="30"/>
      <c r="F23" s="30"/>
      <c r="G23" s="30"/>
      <c r="H23" s="30"/>
      <c r="I23" s="30"/>
      <c r="J23" s="30"/>
    </row>
    <row r="24" spans="2:11" s="6" customFormat="1" ht="19.149999999999999" customHeight="1" x14ac:dyDescent="0.2">
      <c r="B24" s="62"/>
      <c r="C24" s="30"/>
      <c r="D24" s="30"/>
      <c r="E24" s="30"/>
      <c r="F24" s="30"/>
      <c r="G24" s="30"/>
      <c r="H24" s="30"/>
      <c r="I24" s="30"/>
      <c r="J24" s="30"/>
    </row>
    <row r="25" spans="2:11" s="6" customFormat="1" ht="19.149999999999999" customHeight="1" x14ac:dyDescent="0.2">
      <c r="B25" s="62"/>
      <c r="C25" s="30"/>
      <c r="D25" s="30"/>
      <c r="E25" s="30"/>
      <c r="F25" s="30"/>
      <c r="G25" s="30"/>
      <c r="H25" s="30"/>
      <c r="I25" s="30"/>
      <c r="J25" s="30"/>
    </row>
    <row r="26" spans="2:11" s="6" customFormat="1" ht="19.149999999999999" customHeight="1" x14ac:dyDescent="0.2">
      <c r="B26" s="62"/>
      <c r="C26" s="30"/>
      <c r="D26" s="30"/>
      <c r="E26" s="30"/>
      <c r="F26" s="30"/>
      <c r="G26" s="30"/>
      <c r="H26" s="30"/>
      <c r="I26" s="30"/>
      <c r="J26" s="30"/>
    </row>
    <row r="27" spans="2:11" s="6" customFormat="1" ht="19.149999999999999" customHeight="1" x14ac:dyDescent="0.2">
      <c r="B27" s="62"/>
      <c r="C27" s="30"/>
      <c r="D27" s="30"/>
      <c r="E27" s="30"/>
      <c r="F27" s="30"/>
      <c r="G27" s="30"/>
      <c r="H27" s="30"/>
      <c r="I27" s="30"/>
      <c r="J27" s="30"/>
    </row>
    <row r="28" spans="2:11" s="6" customFormat="1" ht="19.149999999999999" customHeight="1" x14ac:dyDescent="0.2">
      <c r="B28" s="62"/>
      <c r="C28" s="30"/>
      <c r="D28" s="30"/>
      <c r="E28" s="30"/>
      <c r="F28" s="30"/>
      <c r="G28" s="30"/>
      <c r="H28" s="30"/>
      <c r="I28" s="30"/>
      <c r="J28" s="30"/>
    </row>
    <row r="29" spans="2:11" s="6" customFormat="1" ht="19.149999999999999" customHeight="1" x14ac:dyDescent="0.2">
      <c r="B29" s="62"/>
      <c r="C29" s="30"/>
      <c r="D29" s="30"/>
      <c r="E29" s="30"/>
      <c r="F29" s="30"/>
      <c r="G29" s="30"/>
      <c r="H29" s="30"/>
      <c r="I29" s="30"/>
      <c r="J29" s="30"/>
    </row>
    <row r="30" spans="2:11" s="6" customFormat="1" ht="19.149999999999999" customHeight="1" x14ac:dyDescent="0.2">
      <c r="B30" s="62"/>
      <c r="C30" s="30"/>
      <c r="D30" s="30"/>
      <c r="E30" s="30"/>
      <c r="F30" s="30"/>
      <c r="G30" s="30"/>
      <c r="H30" s="30"/>
      <c r="I30" s="30"/>
      <c r="J30" s="30"/>
    </row>
    <row r="31" spans="2:11" s="6" customFormat="1" ht="19.149999999999999" customHeight="1" x14ac:dyDescent="0.2">
      <c r="B31" s="62"/>
      <c r="C31" s="30"/>
      <c r="D31" s="30"/>
      <c r="E31" s="30"/>
      <c r="F31" s="30"/>
      <c r="G31" s="30"/>
      <c r="H31" s="30"/>
      <c r="I31" s="30"/>
      <c r="J31" s="30"/>
    </row>
    <row r="32" spans="2:11" s="6" customFormat="1" ht="19.149999999999999" customHeight="1" x14ac:dyDescent="0.2">
      <c r="B32" s="62"/>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129" t="s">
        <v>97</v>
      </c>
      <c r="C35" s="130" t="s">
        <v>98</v>
      </c>
      <c r="D35" s="42"/>
      <c r="E35" s="42"/>
      <c r="F35" s="42"/>
      <c r="G35" s="42"/>
      <c r="H35" s="42"/>
      <c r="I35" s="42"/>
      <c r="J35" s="42"/>
    </row>
    <row r="36" spans="1:10" s="6" customFormat="1" ht="18" customHeight="1" x14ac:dyDescent="0.2">
      <c r="B36" s="62" t="s">
        <v>561</v>
      </c>
      <c r="C36" s="132"/>
      <c r="D36" s="42"/>
      <c r="E36" s="42"/>
      <c r="F36" s="42"/>
      <c r="G36" s="42"/>
      <c r="H36" s="42"/>
      <c r="I36" s="42"/>
    </row>
    <row r="37" spans="1:10" s="6" customFormat="1" ht="18" customHeight="1" x14ac:dyDescent="0.2">
      <c r="B37" s="131"/>
      <c r="C37" s="132"/>
      <c r="D37" s="42"/>
      <c r="E37" s="42"/>
      <c r="F37" s="42"/>
      <c r="G37" s="42"/>
      <c r="H37" s="42"/>
      <c r="I37" s="42"/>
    </row>
    <row r="38" spans="1:10" s="6" customFormat="1" ht="18" customHeight="1" x14ac:dyDescent="0.2">
      <c r="B38" s="131"/>
      <c r="C38" s="132"/>
      <c r="D38" s="42"/>
      <c r="E38" s="42"/>
      <c r="F38" s="42"/>
      <c r="G38" s="42"/>
      <c r="H38" s="42"/>
      <c r="I38" s="42"/>
    </row>
    <row r="39" spans="1:10" s="6" customFormat="1" ht="18" customHeight="1" x14ac:dyDescent="0.2">
      <c r="B39" s="131"/>
      <c r="C39" s="132"/>
      <c r="D39" s="42"/>
      <c r="E39" s="42"/>
      <c r="F39" s="42"/>
      <c r="G39" s="42"/>
      <c r="H39" s="42"/>
      <c r="I39" s="42"/>
    </row>
    <row r="40" spans="1:10" s="6" customFormat="1" ht="18" customHeight="1" x14ac:dyDescent="0.2">
      <c r="B40" s="131"/>
      <c r="C40" s="132"/>
      <c r="D40" s="42"/>
      <c r="E40" s="42"/>
      <c r="F40" s="42"/>
      <c r="G40" s="42"/>
      <c r="H40" s="42"/>
      <c r="I40" s="42"/>
    </row>
    <row r="41" spans="1:10" s="6" customFormat="1" ht="18" customHeight="1" x14ac:dyDescent="0.2">
      <c r="B41" s="131"/>
      <c r="C41" s="132"/>
      <c r="D41" s="42"/>
      <c r="E41" s="42"/>
      <c r="F41" s="42"/>
      <c r="G41" s="42"/>
      <c r="H41" s="42"/>
      <c r="I41" s="42"/>
    </row>
    <row r="42" spans="1:10" s="6" customFormat="1" ht="18" customHeight="1" x14ac:dyDescent="0.2">
      <c r="A42" s="13"/>
      <c r="B42" s="131"/>
      <c r="C42" s="132"/>
      <c r="D42" s="42"/>
      <c r="E42" s="42"/>
      <c r="F42" s="42"/>
      <c r="G42" s="42"/>
      <c r="H42" s="42"/>
      <c r="I42" s="42"/>
    </row>
    <row r="43" spans="1:10" s="6" customFormat="1" ht="18" customHeight="1" x14ac:dyDescent="0.2">
      <c r="B43" s="131"/>
      <c r="C43" s="132"/>
      <c r="D43" s="42"/>
      <c r="E43" s="42"/>
      <c r="F43" s="42"/>
      <c r="G43" s="42"/>
      <c r="H43" s="42"/>
      <c r="I43" s="42"/>
    </row>
    <row r="44" spans="1:10" s="6" customFormat="1" ht="18" customHeight="1" x14ac:dyDescent="0.2">
      <c r="B44" s="131"/>
      <c r="C44" s="132"/>
      <c r="D44" s="42"/>
      <c r="E44" s="42"/>
      <c r="F44" s="42"/>
      <c r="G44" s="42"/>
      <c r="H44" s="42"/>
      <c r="I44" s="42"/>
    </row>
    <row r="45" spans="1:10" s="6" customFormat="1" ht="18" customHeight="1" x14ac:dyDescent="0.2">
      <c r="B45" s="131"/>
      <c r="C45" s="132"/>
      <c r="D45" s="42"/>
      <c r="E45" s="42"/>
      <c r="F45" s="42"/>
      <c r="G45" s="42"/>
      <c r="H45" s="42"/>
      <c r="I45" s="42"/>
    </row>
    <row r="46" spans="1:10" s="6" customFormat="1" ht="18" customHeight="1" x14ac:dyDescent="0.2">
      <c r="B46" s="133"/>
      <c r="C46" s="134"/>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129" t="s">
        <v>123</v>
      </c>
      <c r="C49" s="130" t="s">
        <v>99</v>
      </c>
      <c r="D49" s="28"/>
      <c r="E49" s="28"/>
      <c r="F49" s="28"/>
      <c r="G49" s="28"/>
      <c r="H49" s="28"/>
      <c r="I49" s="28"/>
      <c r="J49" s="28"/>
    </row>
    <row r="50" spans="2:10" s="6" customFormat="1" ht="18" customHeight="1" x14ac:dyDescent="0.2">
      <c r="B50" s="62" t="s">
        <v>561</v>
      </c>
      <c r="C50" s="132"/>
      <c r="D50" s="52"/>
      <c r="E50" s="28"/>
      <c r="F50" s="28"/>
      <c r="G50" s="28"/>
      <c r="H50" s="28"/>
      <c r="I50" s="28"/>
      <c r="J50" s="28"/>
    </row>
    <row r="51" spans="2:10" s="6" customFormat="1" ht="18" customHeight="1" x14ac:dyDescent="0.2">
      <c r="B51" s="131"/>
      <c r="C51" s="132"/>
      <c r="D51" s="52"/>
      <c r="E51" s="28"/>
      <c r="F51" s="28"/>
      <c r="G51" s="28"/>
      <c r="H51" s="28"/>
      <c r="I51" s="28"/>
      <c r="J51" s="28"/>
    </row>
    <row r="52" spans="2:10" s="6" customFormat="1" ht="18" customHeight="1" x14ac:dyDescent="0.2">
      <c r="B52" s="131"/>
      <c r="C52" s="132"/>
      <c r="D52" s="52"/>
      <c r="E52" s="28"/>
      <c r="F52" s="28"/>
      <c r="G52" s="28"/>
      <c r="H52" s="28"/>
      <c r="I52" s="28"/>
      <c r="J52" s="28"/>
    </row>
    <row r="53" spans="2:10" s="6" customFormat="1" ht="18" customHeight="1" x14ac:dyDescent="0.2">
      <c r="B53" s="131"/>
      <c r="C53" s="132"/>
      <c r="D53" s="52"/>
      <c r="E53" s="28"/>
      <c r="F53" s="28"/>
      <c r="G53" s="28"/>
      <c r="H53" s="28"/>
      <c r="I53" s="28"/>
      <c r="J53" s="28"/>
    </row>
    <row r="54" spans="2:10" s="6" customFormat="1" ht="18" customHeight="1" x14ac:dyDescent="0.2">
      <c r="B54" s="131"/>
      <c r="C54" s="132"/>
      <c r="D54" s="52"/>
      <c r="E54" s="28"/>
      <c r="F54" s="28"/>
      <c r="G54" s="28"/>
      <c r="H54" s="28"/>
      <c r="I54" s="28"/>
      <c r="J54" s="28"/>
    </row>
    <row r="55" spans="2:10" s="6" customFormat="1" ht="18" customHeight="1" x14ac:dyDescent="0.2">
      <c r="B55" s="131"/>
      <c r="C55" s="132"/>
      <c r="D55" s="52"/>
      <c r="E55" s="28"/>
      <c r="F55" s="28"/>
      <c r="G55" s="28"/>
      <c r="H55" s="28"/>
      <c r="I55" s="28"/>
      <c r="J55" s="28"/>
    </row>
    <row r="56" spans="2:10" s="6" customFormat="1" ht="18" customHeight="1" x14ac:dyDescent="0.2">
      <c r="B56" s="131"/>
      <c r="C56" s="132"/>
      <c r="D56" s="52"/>
      <c r="E56" s="28"/>
      <c r="F56" s="28"/>
      <c r="G56" s="28"/>
      <c r="H56" s="28"/>
      <c r="I56" s="28"/>
      <c r="J56" s="28"/>
    </row>
    <row r="57" spans="2:10" s="6" customFormat="1" ht="18" customHeight="1" x14ac:dyDescent="0.2">
      <c r="B57" s="131"/>
      <c r="C57" s="132"/>
      <c r="D57" s="52"/>
      <c r="E57" s="28"/>
      <c r="F57" s="28"/>
      <c r="G57" s="28"/>
      <c r="H57" s="28"/>
      <c r="I57" s="28"/>
      <c r="J57" s="28"/>
    </row>
    <row r="58" spans="2:10" s="6" customFormat="1" ht="18" customHeight="1" x14ac:dyDescent="0.2">
      <c r="B58" s="131"/>
      <c r="C58" s="132"/>
      <c r="D58" s="52"/>
      <c r="E58" s="28"/>
      <c r="F58" s="28"/>
      <c r="G58" s="28"/>
      <c r="H58" s="28"/>
      <c r="I58" s="28"/>
      <c r="J58" s="28"/>
    </row>
    <row r="59" spans="2:10" s="6" customFormat="1" ht="18" customHeight="1" x14ac:dyDescent="0.2">
      <c r="B59" s="133"/>
      <c r="C59" s="134"/>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2" t="s">
        <v>561</v>
      </c>
      <c r="C62" s="30"/>
      <c r="D62" s="30"/>
      <c r="E62" s="30"/>
      <c r="F62" s="30"/>
      <c r="G62" s="30"/>
      <c r="H62" s="30"/>
    </row>
    <row r="63" spans="2:10" s="6" customFormat="1" ht="19.5" customHeight="1" x14ac:dyDescent="0.2">
      <c r="B63" s="63"/>
      <c r="C63" s="30"/>
      <c r="D63" s="30"/>
      <c r="E63" s="30"/>
      <c r="F63" s="30"/>
      <c r="G63" s="30"/>
      <c r="H63" s="30"/>
    </row>
    <row r="64" spans="2:10" s="6" customFormat="1" ht="19.5" customHeight="1" x14ac:dyDescent="0.2">
      <c r="B64" s="63"/>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88" t="s">
        <v>419</v>
      </c>
    </row>
    <row r="2" spans="1:5" s="6" customFormat="1" ht="19.5" x14ac:dyDescent="0.3">
      <c r="B2" s="50"/>
    </row>
    <row r="3" spans="1:5" s="9" customFormat="1" ht="33" x14ac:dyDescent="0.25">
      <c r="A3" s="13"/>
      <c r="B3" s="140" t="s">
        <v>420</v>
      </c>
      <c r="C3" s="141" t="s">
        <v>421</v>
      </c>
      <c r="D3" s="142" t="s">
        <v>422</v>
      </c>
    </row>
    <row r="4" spans="1:5" ht="15" x14ac:dyDescent="0.25">
      <c r="B4" s="166" t="s">
        <v>54</v>
      </c>
      <c r="C4" s="167"/>
      <c r="D4" s="168"/>
      <c r="E4" s="8"/>
    </row>
    <row r="5" spans="1:5" ht="35.25" customHeight="1" x14ac:dyDescent="0.2">
      <c r="B5" s="135" t="s">
        <v>506</v>
      </c>
      <c r="C5" s="114"/>
      <c r="D5" s="137" t="s">
        <v>507</v>
      </c>
      <c r="E5" s="8"/>
    </row>
    <row r="6" spans="1:5" ht="35.25" customHeight="1" x14ac:dyDescent="0.2">
      <c r="B6" s="135"/>
      <c r="C6" s="114"/>
      <c r="D6" s="138" t="s">
        <v>508</v>
      </c>
      <c r="E6" s="8"/>
    </row>
    <row r="7" spans="1:5" ht="35.25" customHeight="1" x14ac:dyDescent="0.2">
      <c r="B7" s="135"/>
      <c r="C7" s="114"/>
      <c r="D7" s="138"/>
      <c r="E7" s="8"/>
    </row>
    <row r="8" spans="1:5" ht="35.25" customHeight="1" x14ac:dyDescent="0.2">
      <c r="B8" s="135"/>
      <c r="C8" s="114"/>
      <c r="D8" s="138"/>
      <c r="E8" s="8"/>
    </row>
    <row r="9" spans="1:5" ht="35.25" customHeight="1" x14ac:dyDescent="0.2">
      <c r="B9" s="135"/>
      <c r="C9" s="114"/>
      <c r="D9" s="138"/>
      <c r="E9" s="8"/>
    </row>
    <row r="10" spans="1:5" ht="35.25" customHeight="1" x14ac:dyDescent="0.2">
      <c r="B10" s="135"/>
      <c r="C10" s="114"/>
      <c r="D10" s="138"/>
      <c r="E10" s="8"/>
    </row>
    <row r="11" spans="1:5" ht="35.25" customHeight="1" x14ac:dyDescent="0.2">
      <c r="B11" s="135"/>
      <c r="C11" s="114"/>
      <c r="D11" s="138"/>
      <c r="E11" s="8"/>
    </row>
    <row r="12" spans="1:5" ht="35.25" customHeight="1" x14ac:dyDescent="0.2">
      <c r="B12" s="136"/>
      <c r="C12" s="114"/>
      <c r="D12" s="138"/>
      <c r="E12" s="8"/>
    </row>
    <row r="13" spans="1:5" ht="35.25" customHeight="1" x14ac:dyDescent="0.2">
      <c r="B13" s="135"/>
      <c r="C13" s="114"/>
      <c r="D13" s="138"/>
      <c r="E13" s="8"/>
    </row>
    <row r="14" spans="1:5" ht="35.25" customHeight="1" x14ac:dyDescent="0.2">
      <c r="B14" s="135"/>
      <c r="C14" s="114"/>
      <c r="D14" s="138"/>
      <c r="E14" s="8"/>
    </row>
    <row r="15" spans="1:5" ht="35.25" customHeight="1" x14ac:dyDescent="0.2">
      <c r="B15" s="135"/>
      <c r="C15" s="114"/>
      <c r="D15" s="138"/>
      <c r="E15" s="8"/>
    </row>
    <row r="16" spans="1:5" ht="35.25" customHeight="1" x14ac:dyDescent="0.2">
      <c r="B16" s="135"/>
      <c r="C16" s="114"/>
      <c r="D16" s="138"/>
      <c r="E16" s="8"/>
    </row>
    <row r="17" spans="2:5" ht="35.25" customHeight="1" x14ac:dyDescent="0.2">
      <c r="B17" s="135"/>
      <c r="C17" s="114"/>
      <c r="D17" s="138"/>
      <c r="E17" s="8"/>
    </row>
    <row r="18" spans="2:5" ht="35.25" customHeight="1" x14ac:dyDescent="0.2">
      <c r="B18" s="135"/>
      <c r="C18" s="114"/>
      <c r="D18" s="138"/>
      <c r="E18" s="8"/>
    </row>
    <row r="19" spans="2:5" ht="35.25" customHeight="1" x14ac:dyDescent="0.2">
      <c r="B19" s="135"/>
      <c r="C19" s="114"/>
      <c r="D19" s="138"/>
      <c r="E19" s="8"/>
    </row>
    <row r="20" spans="2:5" ht="35.25" customHeight="1" x14ac:dyDescent="0.2">
      <c r="B20" s="135"/>
      <c r="C20" s="114"/>
      <c r="D20" s="138"/>
      <c r="E20" s="8"/>
    </row>
    <row r="21" spans="2:5" ht="35.25" customHeight="1" x14ac:dyDescent="0.2">
      <c r="B21" s="135"/>
      <c r="C21" s="114"/>
      <c r="D21" s="138"/>
      <c r="E21" s="8"/>
    </row>
    <row r="22" spans="2:5" ht="35.25" customHeight="1" x14ac:dyDescent="0.2">
      <c r="B22" s="135"/>
      <c r="C22" s="114"/>
      <c r="D22" s="138"/>
      <c r="E22" s="8"/>
    </row>
    <row r="23" spans="2:5" ht="35.25" customHeight="1" x14ac:dyDescent="0.2">
      <c r="B23" s="135"/>
      <c r="C23" s="114"/>
      <c r="D23" s="138"/>
      <c r="E23" s="8"/>
    </row>
    <row r="24" spans="2:5" ht="35.25" customHeight="1" x14ac:dyDescent="0.2">
      <c r="B24" s="135"/>
      <c r="C24" s="115"/>
      <c r="D24" s="138"/>
      <c r="E24" s="8"/>
    </row>
    <row r="25" spans="2:5" ht="16.5" x14ac:dyDescent="0.25">
      <c r="B25" s="169" t="s">
        <v>55</v>
      </c>
      <c r="C25" s="170"/>
      <c r="D25" s="171"/>
      <c r="E25" s="8"/>
    </row>
    <row r="26" spans="2:5" ht="15" x14ac:dyDescent="0.25">
      <c r="B26" s="172" t="s">
        <v>67</v>
      </c>
      <c r="C26" s="173"/>
      <c r="D26" s="174"/>
      <c r="E26" s="8"/>
    </row>
    <row r="27" spans="2:5" ht="35.25" customHeight="1" x14ac:dyDescent="0.2">
      <c r="B27" s="135" t="s">
        <v>509</v>
      </c>
      <c r="C27" s="114"/>
      <c r="D27" s="139" t="s">
        <v>510</v>
      </c>
      <c r="E27" s="8"/>
    </row>
    <row r="28" spans="2:5" ht="35.25" customHeight="1" x14ac:dyDescent="0.2">
      <c r="B28" s="135"/>
      <c r="C28" s="114"/>
      <c r="D28" s="138"/>
      <c r="E28" s="8"/>
    </row>
    <row r="29" spans="2:5" ht="35.25" customHeight="1" x14ac:dyDescent="0.2">
      <c r="B29" s="135"/>
      <c r="C29" s="114"/>
      <c r="D29" s="138"/>
      <c r="E29" s="8"/>
    </row>
    <row r="30" spans="2:5" ht="35.25" customHeight="1" x14ac:dyDescent="0.2">
      <c r="B30" s="135"/>
      <c r="C30" s="114"/>
      <c r="D30" s="138"/>
      <c r="E30" s="8"/>
    </row>
    <row r="31" spans="2:5" ht="35.25" customHeight="1" x14ac:dyDescent="0.2">
      <c r="B31" s="135"/>
      <c r="C31" s="114"/>
      <c r="D31" s="138"/>
      <c r="E31" s="8"/>
    </row>
    <row r="32" spans="2:5" ht="35.25" customHeight="1" x14ac:dyDescent="0.2">
      <c r="B32" s="135"/>
      <c r="C32" s="114"/>
      <c r="D32" s="138"/>
      <c r="E32" s="8"/>
    </row>
    <row r="33" spans="2:5" ht="15" x14ac:dyDescent="0.25">
      <c r="B33" s="175" t="s">
        <v>68</v>
      </c>
      <c r="C33" s="176"/>
      <c r="D33" s="177"/>
      <c r="E33" s="8"/>
    </row>
    <row r="34" spans="2:5" ht="35.25" customHeight="1" x14ac:dyDescent="0.2">
      <c r="B34" s="135" t="s">
        <v>511</v>
      </c>
      <c r="C34" s="114"/>
      <c r="D34" s="138" t="s">
        <v>513</v>
      </c>
      <c r="E34" s="8"/>
    </row>
    <row r="35" spans="2:5" ht="35.25" customHeight="1" x14ac:dyDescent="0.2">
      <c r="B35" s="135"/>
      <c r="C35" s="114"/>
      <c r="D35" s="138"/>
      <c r="E35" s="8"/>
    </row>
    <row r="36" spans="2:5" ht="35.25" customHeight="1" x14ac:dyDescent="0.2">
      <c r="B36" s="135" t="s">
        <v>512</v>
      </c>
      <c r="C36" s="114"/>
      <c r="D36" s="138" t="s">
        <v>514</v>
      </c>
      <c r="E36" s="8"/>
    </row>
    <row r="37" spans="2:5" ht="35.25" customHeight="1" x14ac:dyDescent="0.2">
      <c r="B37" s="135"/>
      <c r="C37" s="114"/>
      <c r="D37" s="138" t="s">
        <v>515</v>
      </c>
      <c r="E37" s="8"/>
    </row>
    <row r="38" spans="2:5" ht="35.25" customHeight="1" x14ac:dyDescent="0.2">
      <c r="B38" s="135"/>
      <c r="C38" s="114"/>
      <c r="D38" s="138"/>
      <c r="E38" s="8"/>
    </row>
    <row r="39" spans="2:5" ht="35.25" customHeight="1" x14ac:dyDescent="0.2">
      <c r="B39" s="135"/>
      <c r="C39" s="115"/>
      <c r="D39" s="138"/>
      <c r="E39" s="8"/>
    </row>
    <row r="40" spans="2:5" ht="15" x14ac:dyDescent="0.25">
      <c r="B40" s="175" t="s">
        <v>126</v>
      </c>
      <c r="C40" s="176"/>
      <c r="D40" s="177"/>
      <c r="E40" s="8"/>
    </row>
    <row r="41" spans="2:5" ht="35.25" customHeight="1" x14ac:dyDescent="0.2">
      <c r="B41" s="135" t="s">
        <v>516</v>
      </c>
      <c r="C41" s="114"/>
      <c r="D41" s="138" t="s">
        <v>517</v>
      </c>
      <c r="E41" s="8"/>
    </row>
    <row r="42" spans="2:5" ht="35.25" customHeight="1" x14ac:dyDescent="0.2">
      <c r="B42" s="135"/>
      <c r="C42" s="114"/>
      <c r="D42" s="138"/>
      <c r="E42" s="8"/>
    </row>
    <row r="43" spans="2:5" ht="35.25" customHeight="1" x14ac:dyDescent="0.2">
      <c r="B43" s="135"/>
      <c r="C43" s="114"/>
      <c r="D43" s="138"/>
      <c r="E43" s="8"/>
    </row>
    <row r="44" spans="2:5" ht="35.25" customHeight="1" x14ac:dyDescent="0.2">
      <c r="B44" s="135"/>
      <c r="C44" s="114"/>
      <c r="D44" s="138"/>
      <c r="E44" s="8"/>
    </row>
    <row r="45" spans="2:5" ht="35.25" customHeight="1" x14ac:dyDescent="0.2">
      <c r="B45" s="135"/>
      <c r="C45" s="114"/>
      <c r="D45" s="138"/>
      <c r="E45" s="8"/>
    </row>
    <row r="46" spans="2:5" ht="35.25" customHeight="1" x14ac:dyDescent="0.2">
      <c r="B46" s="135"/>
      <c r="C46" s="115"/>
      <c r="D46" s="138"/>
      <c r="E46" s="8"/>
    </row>
    <row r="47" spans="2:5" ht="15" x14ac:dyDescent="0.25">
      <c r="B47" s="175" t="s">
        <v>69</v>
      </c>
      <c r="C47" s="176"/>
      <c r="D47" s="177"/>
      <c r="E47" s="8"/>
    </row>
    <row r="48" spans="2:5" ht="35.25" customHeight="1" x14ac:dyDescent="0.2">
      <c r="B48" s="135" t="s">
        <v>518</v>
      </c>
      <c r="C48" s="114"/>
      <c r="D48" s="138" t="s">
        <v>519</v>
      </c>
      <c r="E48" s="8"/>
    </row>
    <row r="49" spans="2:5" ht="35.25" customHeight="1" x14ac:dyDescent="0.2">
      <c r="B49" s="135"/>
      <c r="C49" s="114"/>
      <c r="D49" s="138"/>
      <c r="E49" s="8"/>
    </row>
    <row r="50" spans="2:5" ht="35.25" customHeight="1" x14ac:dyDescent="0.2">
      <c r="B50" s="135"/>
      <c r="C50" s="114"/>
      <c r="D50" s="138"/>
      <c r="E50" s="8"/>
    </row>
    <row r="51" spans="2:5" ht="35.25" customHeight="1" x14ac:dyDescent="0.2">
      <c r="B51" s="135"/>
      <c r="C51" s="114"/>
      <c r="D51" s="138"/>
      <c r="E51" s="8"/>
    </row>
    <row r="52" spans="2:5" ht="35.25" customHeight="1" x14ac:dyDescent="0.2">
      <c r="B52" s="135"/>
      <c r="C52" s="114"/>
      <c r="D52" s="138"/>
      <c r="E52" s="8"/>
    </row>
    <row r="53" spans="2:5" ht="35.25" customHeight="1" x14ac:dyDescent="0.2">
      <c r="B53" s="135"/>
      <c r="C53" s="115"/>
      <c r="D53" s="138"/>
      <c r="E53" s="8"/>
    </row>
    <row r="54" spans="2:5" ht="16.5" x14ac:dyDescent="0.25">
      <c r="B54" s="169" t="s">
        <v>56</v>
      </c>
      <c r="C54" s="170"/>
      <c r="D54" s="171"/>
      <c r="E54" s="8"/>
    </row>
    <row r="55" spans="2:5" ht="15" x14ac:dyDescent="0.25">
      <c r="B55" s="172" t="s">
        <v>127</v>
      </c>
      <c r="C55" s="173"/>
      <c r="D55" s="174"/>
      <c r="E55" s="8"/>
    </row>
    <row r="56" spans="2:5" ht="35.25" customHeight="1" x14ac:dyDescent="0.2">
      <c r="B56" s="135" t="s">
        <v>127</v>
      </c>
      <c r="C56" s="116"/>
      <c r="D56" s="138" t="s">
        <v>520</v>
      </c>
      <c r="E56" s="8"/>
    </row>
    <row r="57" spans="2:5" ht="35.25" customHeight="1" x14ac:dyDescent="0.2">
      <c r="B57" s="135" t="s">
        <v>521</v>
      </c>
      <c r="C57" s="116"/>
      <c r="D57" s="138" t="s">
        <v>522</v>
      </c>
      <c r="E57" s="8"/>
    </row>
    <row r="58" spans="2:5" ht="35.25" customHeight="1" x14ac:dyDescent="0.2">
      <c r="B58" s="135" t="s">
        <v>523</v>
      </c>
      <c r="C58" s="116"/>
      <c r="D58" s="138" t="s">
        <v>524</v>
      </c>
      <c r="E58" s="8"/>
    </row>
    <row r="59" spans="2:5" ht="35.25" customHeight="1" x14ac:dyDescent="0.2">
      <c r="B59" s="135" t="s">
        <v>525</v>
      </c>
      <c r="C59" s="116"/>
      <c r="D59" s="138"/>
      <c r="E59" s="8"/>
    </row>
    <row r="60" spans="2:5" ht="35.25" customHeight="1" x14ac:dyDescent="0.2">
      <c r="B60" s="135" t="s">
        <v>526</v>
      </c>
      <c r="C60" s="116"/>
      <c r="D60" s="138"/>
      <c r="E60" s="8"/>
    </row>
    <row r="61" spans="2:5" ht="35.25" customHeight="1" x14ac:dyDescent="0.2">
      <c r="B61" s="135" t="s">
        <v>527</v>
      </c>
      <c r="C61" s="116"/>
      <c r="D61" s="138"/>
      <c r="E61" s="8"/>
    </row>
    <row r="62" spans="2:5" ht="35.25" customHeight="1" x14ac:dyDescent="0.2">
      <c r="B62" s="135" t="s">
        <v>528</v>
      </c>
      <c r="C62" s="116"/>
      <c r="D62" s="138"/>
      <c r="E62" s="8"/>
    </row>
    <row r="63" spans="2:5" ht="35.25" customHeight="1" x14ac:dyDescent="0.2">
      <c r="B63" s="135" t="s">
        <v>529</v>
      </c>
      <c r="C63" s="116"/>
      <c r="D63" s="138"/>
      <c r="E63" s="8"/>
    </row>
    <row r="64" spans="2:5" ht="35.25" customHeight="1" x14ac:dyDescent="0.2">
      <c r="B64" s="135" t="s">
        <v>530</v>
      </c>
      <c r="C64" s="116"/>
      <c r="D64" s="138"/>
      <c r="E64" s="8"/>
    </row>
    <row r="65" spans="2:5" ht="35.25" customHeight="1" x14ac:dyDescent="0.2">
      <c r="B65" s="135" t="s">
        <v>531</v>
      </c>
      <c r="C65" s="116"/>
      <c r="D65" s="138"/>
      <c r="E65" s="8"/>
    </row>
    <row r="66" spans="2:5" ht="15" x14ac:dyDescent="0.25">
      <c r="B66" s="175" t="s">
        <v>113</v>
      </c>
      <c r="C66" s="176"/>
      <c r="D66" s="177"/>
      <c r="E66" s="8"/>
    </row>
    <row r="67" spans="2:5" ht="35.25" customHeight="1" x14ac:dyDescent="0.2">
      <c r="B67" s="135" t="s">
        <v>532</v>
      </c>
      <c r="C67" s="116"/>
      <c r="D67" s="138" t="s">
        <v>520</v>
      </c>
      <c r="E67" s="8"/>
    </row>
    <row r="68" spans="2:5" ht="35.25" customHeight="1" x14ac:dyDescent="0.2">
      <c r="B68" s="135"/>
      <c r="C68" s="116"/>
      <c r="D68" s="138" t="s">
        <v>522</v>
      </c>
      <c r="E68" s="8"/>
    </row>
    <row r="69" spans="2:5" ht="35.25" customHeight="1" x14ac:dyDescent="0.2">
      <c r="B69" s="135"/>
      <c r="C69" s="116"/>
      <c r="D69" s="138" t="s">
        <v>524</v>
      </c>
      <c r="E69" s="8"/>
    </row>
    <row r="70" spans="2:5" ht="35.25" customHeight="1" x14ac:dyDescent="0.2">
      <c r="B70" s="135"/>
      <c r="C70" s="116"/>
      <c r="D70" s="138"/>
      <c r="E70" s="8"/>
    </row>
    <row r="71" spans="2:5" ht="35.25" customHeight="1" x14ac:dyDescent="0.2">
      <c r="B71" s="135"/>
      <c r="C71" s="116"/>
      <c r="D71" s="138"/>
      <c r="E71" s="8"/>
    </row>
    <row r="72" spans="2:5" ht="35.25" customHeight="1" x14ac:dyDescent="0.2">
      <c r="B72" s="135"/>
      <c r="C72" s="116"/>
      <c r="D72" s="138"/>
      <c r="E72" s="8"/>
    </row>
    <row r="73" spans="2:5" ht="35.25" customHeight="1" x14ac:dyDescent="0.2">
      <c r="B73" s="135"/>
      <c r="C73" s="116"/>
      <c r="D73" s="138"/>
      <c r="E73" s="8"/>
    </row>
    <row r="74" spans="2:5" ht="35.25" customHeight="1" x14ac:dyDescent="0.2">
      <c r="B74" s="135"/>
      <c r="C74" s="116"/>
      <c r="D74" s="138"/>
      <c r="E74" s="8"/>
    </row>
    <row r="75" spans="2:5" ht="35.25" customHeight="1" x14ac:dyDescent="0.2">
      <c r="B75" s="135"/>
      <c r="C75" s="116"/>
      <c r="D75" s="138"/>
      <c r="E75" s="8"/>
    </row>
    <row r="76" spans="2:5" ht="35.25" customHeight="1" x14ac:dyDescent="0.2">
      <c r="B76" s="135"/>
      <c r="C76" s="116"/>
      <c r="D76" s="138"/>
      <c r="E76" s="8"/>
    </row>
    <row r="77" spans="2:5" ht="15" x14ac:dyDescent="0.25">
      <c r="B77" s="175" t="s">
        <v>70</v>
      </c>
      <c r="C77" s="176"/>
      <c r="D77" s="177"/>
      <c r="E77" s="8"/>
    </row>
    <row r="78" spans="2:5" ht="35.25" customHeight="1" x14ac:dyDescent="0.2">
      <c r="B78" s="135" t="s">
        <v>70</v>
      </c>
      <c r="C78" s="116"/>
      <c r="D78" s="138" t="s">
        <v>520</v>
      </c>
      <c r="E78" s="8"/>
    </row>
    <row r="79" spans="2:5" ht="35.25" customHeight="1" x14ac:dyDescent="0.2">
      <c r="B79" s="135" t="s">
        <v>533</v>
      </c>
      <c r="C79" s="116"/>
      <c r="D79" s="138" t="s">
        <v>522</v>
      </c>
      <c r="E79" s="8"/>
    </row>
    <row r="80" spans="2:5" ht="35.25" customHeight="1" x14ac:dyDescent="0.2">
      <c r="B80" s="135" t="s">
        <v>534</v>
      </c>
      <c r="C80" s="116"/>
      <c r="D80" s="138" t="s">
        <v>524</v>
      </c>
      <c r="E80" s="8"/>
    </row>
    <row r="81" spans="2:5" ht="35.25" customHeight="1" x14ac:dyDescent="0.2">
      <c r="B81" s="135" t="s">
        <v>535</v>
      </c>
      <c r="C81" s="116"/>
      <c r="D81" s="138"/>
      <c r="E81" s="8"/>
    </row>
    <row r="82" spans="2:5" ht="35.25" customHeight="1" x14ac:dyDescent="0.2">
      <c r="B82" s="135" t="s">
        <v>536</v>
      </c>
      <c r="C82" s="116"/>
      <c r="D82" s="138"/>
      <c r="E82" s="8"/>
    </row>
    <row r="83" spans="2:5" ht="35.25" customHeight="1" x14ac:dyDescent="0.2">
      <c r="B83" s="135"/>
      <c r="C83" s="116"/>
      <c r="D83" s="138"/>
      <c r="E83" s="8"/>
    </row>
    <row r="84" spans="2:5" ht="35.25" customHeight="1" x14ac:dyDescent="0.2">
      <c r="B84" s="135"/>
      <c r="C84" s="116"/>
      <c r="D84" s="138"/>
      <c r="E84" s="8"/>
    </row>
    <row r="85" spans="2:5" ht="35.25" customHeight="1" x14ac:dyDescent="0.2">
      <c r="B85" s="135"/>
      <c r="C85" s="116"/>
      <c r="D85" s="138"/>
      <c r="E85" s="8"/>
    </row>
    <row r="86" spans="2:5" ht="35.25" customHeight="1" x14ac:dyDescent="0.2">
      <c r="B86" s="135"/>
      <c r="C86" s="116"/>
      <c r="D86" s="138"/>
      <c r="E86" s="8"/>
    </row>
    <row r="87" spans="2:5" ht="35.25" customHeight="1" x14ac:dyDescent="0.2">
      <c r="B87" s="135"/>
      <c r="C87" s="116"/>
      <c r="D87" s="138"/>
      <c r="E87" s="8"/>
    </row>
    <row r="88" spans="2:5" ht="15" x14ac:dyDescent="0.25">
      <c r="B88" s="175" t="s">
        <v>71</v>
      </c>
      <c r="C88" s="176"/>
      <c r="D88" s="177"/>
      <c r="E88" s="8"/>
    </row>
    <row r="89" spans="2:5" ht="35.25" customHeight="1" x14ac:dyDescent="0.2">
      <c r="B89" s="135" t="s">
        <v>71</v>
      </c>
      <c r="C89" s="116"/>
      <c r="D89" s="138" t="s">
        <v>520</v>
      </c>
      <c r="E89" s="8"/>
    </row>
    <row r="90" spans="2:5" ht="35.25" customHeight="1" x14ac:dyDescent="0.2">
      <c r="B90" s="135" t="s">
        <v>537</v>
      </c>
      <c r="C90" s="116"/>
      <c r="D90" s="138" t="s">
        <v>522</v>
      </c>
      <c r="E90" s="8"/>
    </row>
    <row r="91" spans="2:5" ht="35.25" customHeight="1" x14ac:dyDescent="0.2">
      <c r="B91" s="135" t="s">
        <v>538</v>
      </c>
      <c r="C91" s="116"/>
      <c r="D91" s="138" t="s">
        <v>524</v>
      </c>
      <c r="E91" s="8"/>
    </row>
    <row r="92" spans="2:5" ht="35.25" customHeight="1" x14ac:dyDescent="0.2">
      <c r="B92" s="135" t="s">
        <v>539</v>
      </c>
      <c r="C92" s="116"/>
      <c r="D92" s="138"/>
      <c r="E92" s="8"/>
    </row>
    <row r="93" spans="2:5" ht="35.25" customHeight="1" x14ac:dyDescent="0.2">
      <c r="B93" s="135"/>
      <c r="C93" s="116"/>
      <c r="D93" s="138"/>
      <c r="E93" s="8"/>
    </row>
    <row r="94" spans="2:5" ht="35.25" customHeight="1" x14ac:dyDescent="0.2">
      <c r="B94" s="135"/>
      <c r="C94" s="116"/>
      <c r="D94" s="138"/>
      <c r="E94" s="8"/>
    </row>
    <row r="95" spans="2:5" ht="35.25" customHeight="1" x14ac:dyDescent="0.2">
      <c r="B95" s="135"/>
      <c r="C95" s="116"/>
      <c r="D95" s="138"/>
      <c r="E95" s="8"/>
    </row>
    <row r="96" spans="2:5" ht="35.25" customHeight="1" x14ac:dyDescent="0.2">
      <c r="B96" s="135"/>
      <c r="C96" s="116"/>
      <c r="D96" s="138"/>
      <c r="E96" s="8"/>
    </row>
    <row r="97" spans="2:5" ht="35.25" customHeight="1" x14ac:dyDescent="0.2">
      <c r="B97" s="135"/>
      <c r="C97" s="116"/>
      <c r="D97" s="138"/>
      <c r="E97" s="8"/>
    </row>
    <row r="98" spans="2:5" ht="35.25" customHeight="1" x14ac:dyDescent="0.2">
      <c r="B98" s="135"/>
      <c r="C98" s="116"/>
      <c r="D98" s="138"/>
      <c r="E98" s="8"/>
    </row>
    <row r="99" spans="2:5" ht="15" x14ac:dyDescent="0.25">
      <c r="B99" s="175" t="s">
        <v>199</v>
      </c>
      <c r="C99" s="176"/>
      <c r="D99" s="177"/>
      <c r="E99" s="8"/>
    </row>
    <row r="100" spans="2:5" ht="35.25" customHeight="1" x14ac:dyDescent="0.2">
      <c r="B100" s="135" t="s">
        <v>540</v>
      </c>
      <c r="C100" s="116"/>
      <c r="D100" s="138" t="s">
        <v>520</v>
      </c>
      <c r="E100" s="8"/>
    </row>
    <row r="101" spans="2:5" ht="35.25" customHeight="1" x14ac:dyDescent="0.2">
      <c r="B101" s="135" t="s">
        <v>541</v>
      </c>
      <c r="C101" s="116"/>
      <c r="D101" s="138" t="s">
        <v>522</v>
      </c>
      <c r="E101" s="8"/>
    </row>
    <row r="102" spans="2:5" ht="35.25" customHeight="1" x14ac:dyDescent="0.2">
      <c r="B102" s="135"/>
      <c r="C102" s="116"/>
      <c r="D102" s="138" t="s">
        <v>524</v>
      </c>
      <c r="E102" s="8"/>
    </row>
    <row r="103" spans="2:5" ht="35.25" customHeight="1" x14ac:dyDescent="0.2">
      <c r="B103" s="135"/>
      <c r="C103" s="116"/>
      <c r="D103" s="138"/>
      <c r="E103" s="8"/>
    </row>
    <row r="104" spans="2:5" ht="35.25" customHeight="1" x14ac:dyDescent="0.2">
      <c r="B104" s="135"/>
      <c r="C104" s="116"/>
      <c r="D104" s="138"/>
      <c r="E104" s="8"/>
    </row>
    <row r="105" spans="2:5" ht="35.25" customHeight="1" x14ac:dyDescent="0.2">
      <c r="B105" s="135"/>
      <c r="C105" s="116"/>
      <c r="D105" s="138"/>
      <c r="E105" s="8"/>
    </row>
    <row r="106" spans="2:5" ht="35.25" customHeight="1" x14ac:dyDescent="0.2">
      <c r="B106" s="135"/>
      <c r="C106" s="116"/>
      <c r="D106" s="138"/>
      <c r="E106" s="8"/>
    </row>
    <row r="107" spans="2:5" ht="35.25" customHeight="1" x14ac:dyDescent="0.2">
      <c r="B107" s="135"/>
      <c r="C107" s="116"/>
      <c r="D107" s="138"/>
      <c r="E107" s="8"/>
    </row>
    <row r="108" spans="2:5" ht="35.25" customHeight="1" x14ac:dyDescent="0.2">
      <c r="B108" s="135"/>
      <c r="C108" s="116"/>
      <c r="D108" s="138"/>
      <c r="E108" s="8"/>
    </row>
    <row r="109" spans="2:5" ht="35.25" customHeight="1" x14ac:dyDescent="0.2">
      <c r="B109" s="135"/>
      <c r="C109" s="116"/>
      <c r="D109" s="138"/>
      <c r="E109" s="8"/>
    </row>
    <row r="110" spans="2:5" s="6" customFormat="1" ht="15" x14ac:dyDescent="0.25">
      <c r="B110" s="175" t="s">
        <v>100</v>
      </c>
      <c r="C110" s="176"/>
      <c r="D110" s="177"/>
      <c r="E110" s="28"/>
    </row>
    <row r="111" spans="2:5" s="6" customFormat="1" ht="35.25" customHeight="1" x14ac:dyDescent="0.2">
      <c r="B111" s="135" t="s">
        <v>542</v>
      </c>
      <c r="C111" s="116"/>
      <c r="D111" s="138" t="s">
        <v>543</v>
      </c>
      <c r="E111" s="28"/>
    </row>
    <row r="112" spans="2:5" s="6" customFormat="1" ht="35.25" customHeight="1" x14ac:dyDescent="0.2">
      <c r="B112" s="135"/>
      <c r="C112" s="116"/>
      <c r="D112" s="138"/>
      <c r="E112" s="28"/>
    </row>
    <row r="113" spans="2:5" s="6" customFormat="1" ht="35.25" customHeight="1" x14ac:dyDescent="0.2">
      <c r="B113" s="135"/>
      <c r="C113" s="116"/>
      <c r="D113" s="138"/>
      <c r="E113" s="28"/>
    </row>
    <row r="114" spans="2:5" s="6" customFormat="1" ht="35.25" customHeight="1" x14ac:dyDescent="0.2">
      <c r="B114" s="135"/>
      <c r="C114" s="116"/>
      <c r="D114" s="138"/>
      <c r="E114" s="28"/>
    </row>
    <row r="115" spans="2:5" s="6" customFormat="1" ht="35.25" customHeight="1" x14ac:dyDescent="0.2">
      <c r="B115" s="135"/>
      <c r="C115" s="116"/>
      <c r="D115" s="138"/>
      <c r="E115" s="28"/>
    </row>
    <row r="116" spans="2:5" s="6" customFormat="1" ht="35.25" customHeight="1" x14ac:dyDescent="0.2">
      <c r="B116" s="135"/>
      <c r="C116" s="116"/>
      <c r="D116" s="138"/>
      <c r="E116" s="28"/>
    </row>
    <row r="117" spans="2:5" s="6" customFormat="1" ht="35.25" customHeight="1" x14ac:dyDescent="0.2">
      <c r="B117" s="135"/>
      <c r="C117" s="116"/>
      <c r="D117" s="138"/>
      <c r="E117" s="28"/>
    </row>
    <row r="118" spans="2:5" s="6" customFormat="1" ht="35.25" customHeight="1" x14ac:dyDescent="0.2">
      <c r="B118" s="135"/>
      <c r="C118" s="116"/>
      <c r="D118" s="138"/>
      <c r="E118" s="28"/>
    </row>
    <row r="119" spans="2:5" s="6" customFormat="1" ht="35.25" customHeight="1" x14ac:dyDescent="0.2">
      <c r="B119" s="135"/>
      <c r="C119" s="116"/>
      <c r="D119" s="138"/>
      <c r="E119" s="28"/>
    </row>
    <row r="120" spans="2:5" s="6" customFormat="1" ht="35.25" customHeight="1" x14ac:dyDescent="0.2">
      <c r="B120" s="135"/>
      <c r="C120" s="116"/>
      <c r="D120" s="138"/>
      <c r="E120" s="28"/>
    </row>
    <row r="121" spans="2:5" ht="16.5" x14ac:dyDescent="0.25">
      <c r="B121" s="169" t="s">
        <v>57</v>
      </c>
      <c r="C121" s="170"/>
      <c r="D121" s="171"/>
      <c r="E121" s="8"/>
    </row>
    <row r="122" spans="2:5" ht="15" x14ac:dyDescent="0.25">
      <c r="B122" s="175" t="s">
        <v>72</v>
      </c>
      <c r="C122" s="176"/>
      <c r="D122" s="177"/>
      <c r="E122" s="8"/>
    </row>
    <row r="123" spans="2:5" ht="35.25" customHeight="1" x14ac:dyDescent="0.2">
      <c r="B123" s="135" t="s">
        <v>544</v>
      </c>
      <c r="C123" s="114"/>
      <c r="D123" s="138" t="s">
        <v>545</v>
      </c>
      <c r="E123" s="8"/>
    </row>
    <row r="124" spans="2:5" s="6" customFormat="1" ht="35.25" customHeight="1" x14ac:dyDescent="0.2">
      <c r="B124" s="135"/>
      <c r="C124" s="114"/>
      <c r="D124" s="138" t="s">
        <v>546</v>
      </c>
      <c r="E124" s="28"/>
    </row>
    <row r="125" spans="2:5" s="6" customFormat="1" ht="35.25" customHeight="1" x14ac:dyDescent="0.2">
      <c r="B125" s="135"/>
      <c r="C125" s="114"/>
      <c r="D125" s="138"/>
      <c r="E125" s="28"/>
    </row>
    <row r="126" spans="2:5" s="6" customFormat="1" ht="35.25" customHeight="1" x14ac:dyDescent="0.2">
      <c r="B126" s="135"/>
      <c r="C126" s="114"/>
      <c r="D126" s="138"/>
      <c r="E126" s="28"/>
    </row>
    <row r="127" spans="2:5" s="6" customFormat="1" ht="35.25" customHeight="1" x14ac:dyDescent="0.2">
      <c r="B127" s="135"/>
      <c r="C127" s="114"/>
      <c r="D127" s="138"/>
      <c r="E127" s="28"/>
    </row>
    <row r="128" spans="2:5" s="6" customFormat="1" ht="35.25" customHeight="1" x14ac:dyDescent="0.2">
      <c r="B128" s="135"/>
      <c r="C128" s="114"/>
      <c r="D128" s="138"/>
      <c r="E128" s="28"/>
    </row>
    <row r="129" spans="2:5" s="6" customFormat="1" ht="35.25" customHeight="1" x14ac:dyDescent="0.2">
      <c r="B129" s="135"/>
      <c r="C129" s="114"/>
      <c r="D129" s="138"/>
      <c r="E129" s="28"/>
    </row>
    <row r="130" spans="2:5" s="6" customFormat="1" ht="35.25" customHeight="1" x14ac:dyDescent="0.2">
      <c r="B130" s="135"/>
      <c r="C130" s="114"/>
      <c r="D130" s="138"/>
      <c r="E130" s="28"/>
    </row>
    <row r="131" spans="2:5" s="6" customFormat="1" ht="35.25" customHeight="1" x14ac:dyDescent="0.2">
      <c r="B131" s="135"/>
      <c r="C131" s="114"/>
      <c r="D131" s="138"/>
      <c r="E131" s="28"/>
    </row>
    <row r="132" spans="2:5" s="6" customFormat="1" ht="35.25" customHeight="1" x14ac:dyDescent="0.2">
      <c r="B132" s="135"/>
      <c r="C132" s="115"/>
      <c r="D132" s="138"/>
      <c r="E132" s="28"/>
    </row>
    <row r="133" spans="2:5" ht="15" x14ac:dyDescent="0.25">
      <c r="B133" s="175" t="s">
        <v>73</v>
      </c>
      <c r="C133" s="176"/>
      <c r="D133" s="177"/>
      <c r="E133" s="8"/>
    </row>
    <row r="134" spans="2:5" s="6" customFormat="1" ht="35.25" customHeight="1" x14ac:dyDescent="0.2">
      <c r="B134" s="135" t="s">
        <v>547</v>
      </c>
      <c r="C134" s="114"/>
      <c r="D134" s="138" t="s">
        <v>548</v>
      </c>
      <c r="E134" s="28"/>
    </row>
    <row r="135" spans="2:5" s="6" customFormat="1" ht="35.25" customHeight="1" x14ac:dyDescent="0.2">
      <c r="B135" s="135"/>
      <c r="C135" s="114"/>
      <c r="D135" s="138"/>
      <c r="E135" s="28"/>
    </row>
    <row r="136" spans="2:5" s="6" customFormat="1" ht="35.25" customHeight="1" x14ac:dyDescent="0.2">
      <c r="B136" s="135"/>
      <c r="C136" s="114"/>
      <c r="D136" s="138"/>
      <c r="E136" s="28"/>
    </row>
    <row r="137" spans="2:5" s="6" customFormat="1" ht="35.25" customHeight="1" x14ac:dyDescent="0.2">
      <c r="B137" s="135"/>
      <c r="C137" s="114"/>
      <c r="D137" s="138"/>
      <c r="E137" s="28"/>
    </row>
    <row r="138" spans="2:5" s="6" customFormat="1" ht="35.25" customHeight="1" x14ac:dyDescent="0.2">
      <c r="B138" s="135"/>
      <c r="C138" s="114"/>
      <c r="D138" s="138"/>
      <c r="E138" s="28"/>
    </row>
    <row r="139" spans="2:5" s="6" customFormat="1" ht="35.25" customHeight="1" x14ac:dyDescent="0.2">
      <c r="B139" s="135"/>
      <c r="C139" s="114"/>
      <c r="D139" s="138"/>
      <c r="E139" s="28"/>
    </row>
    <row r="140" spans="2:5" s="6" customFormat="1" ht="35.25" customHeight="1" x14ac:dyDescent="0.2">
      <c r="B140" s="135"/>
      <c r="C140" s="114"/>
      <c r="D140" s="138"/>
      <c r="E140" s="28"/>
    </row>
    <row r="141" spans="2:5" s="6" customFormat="1" ht="35.25" customHeight="1" x14ac:dyDescent="0.2">
      <c r="B141" s="135"/>
      <c r="C141" s="114"/>
      <c r="D141" s="138"/>
      <c r="E141" s="28"/>
    </row>
    <row r="142" spans="2:5" s="6" customFormat="1" ht="35.25" customHeight="1" x14ac:dyDescent="0.2">
      <c r="B142" s="135"/>
      <c r="C142" s="114"/>
      <c r="D142" s="138"/>
      <c r="E142" s="28"/>
    </row>
    <row r="143" spans="2:5" s="6" customFormat="1" ht="35.25" customHeight="1" x14ac:dyDescent="0.2">
      <c r="B143" s="135"/>
      <c r="C143" s="115"/>
      <c r="D143" s="138"/>
      <c r="E143" s="28"/>
    </row>
    <row r="144" spans="2:5" ht="15" x14ac:dyDescent="0.25">
      <c r="B144" s="175" t="s">
        <v>74</v>
      </c>
      <c r="C144" s="176"/>
      <c r="D144" s="177"/>
      <c r="E144" s="8"/>
    </row>
    <row r="145" spans="2:5" s="6" customFormat="1" ht="35.25" customHeight="1" x14ac:dyDescent="0.2">
      <c r="B145" s="135" t="s">
        <v>549</v>
      </c>
      <c r="C145" s="114"/>
      <c r="D145" s="138" t="s">
        <v>550</v>
      </c>
      <c r="E145" s="28"/>
    </row>
    <row r="146" spans="2:5" s="6" customFormat="1" ht="35.25" customHeight="1" x14ac:dyDescent="0.2">
      <c r="B146" s="135"/>
      <c r="C146" s="114"/>
      <c r="D146" s="138" t="s">
        <v>551</v>
      </c>
      <c r="E146" s="28"/>
    </row>
    <row r="147" spans="2:5" s="6" customFormat="1" ht="35.25" customHeight="1" x14ac:dyDescent="0.2">
      <c r="B147" s="135"/>
      <c r="C147" s="114"/>
      <c r="D147" s="138"/>
      <c r="E147" s="28"/>
    </row>
    <row r="148" spans="2:5" s="6" customFormat="1" ht="35.25" customHeight="1" x14ac:dyDescent="0.2">
      <c r="B148" s="135"/>
      <c r="C148" s="114"/>
      <c r="D148" s="138"/>
      <c r="E148" s="28"/>
    </row>
    <row r="149" spans="2:5" s="6" customFormat="1" ht="35.25" customHeight="1" x14ac:dyDescent="0.2">
      <c r="B149" s="135"/>
      <c r="C149" s="114"/>
      <c r="D149" s="138"/>
      <c r="E149" s="28"/>
    </row>
    <row r="150" spans="2:5" s="6" customFormat="1" ht="35.25" customHeight="1" x14ac:dyDescent="0.2">
      <c r="B150" s="135"/>
      <c r="C150" s="114"/>
      <c r="D150" s="138"/>
      <c r="E150" s="28"/>
    </row>
    <row r="151" spans="2:5" s="6" customFormat="1" ht="35.25" customHeight="1" x14ac:dyDescent="0.2">
      <c r="B151" s="135"/>
      <c r="C151" s="114"/>
      <c r="D151" s="138"/>
      <c r="E151" s="28"/>
    </row>
    <row r="152" spans="2:5" s="6" customFormat="1" ht="35.25" customHeight="1" x14ac:dyDescent="0.2">
      <c r="B152" s="135"/>
      <c r="C152" s="114"/>
      <c r="D152" s="138"/>
      <c r="E152" s="28"/>
    </row>
    <row r="153" spans="2:5" s="6" customFormat="1" ht="35.25" customHeight="1" x14ac:dyDescent="0.2">
      <c r="B153" s="135"/>
      <c r="C153" s="114"/>
      <c r="D153" s="138"/>
      <c r="E153" s="28"/>
    </row>
    <row r="154" spans="2:5" s="6" customFormat="1" ht="35.25" customHeight="1" x14ac:dyDescent="0.2">
      <c r="B154" s="135"/>
      <c r="C154" s="115"/>
      <c r="D154" s="138"/>
      <c r="E154" s="28"/>
    </row>
    <row r="155" spans="2:5" ht="15" x14ac:dyDescent="0.25">
      <c r="B155" s="175" t="s">
        <v>75</v>
      </c>
      <c r="C155" s="176"/>
      <c r="D155" s="177"/>
      <c r="E155" s="8"/>
    </row>
    <row r="156" spans="2:5" s="6" customFormat="1" ht="35.25" customHeight="1" x14ac:dyDescent="0.2">
      <c r="B156" s="135" t="s">
        <v>552</v>
      </c>
      <c r="C156" s="114"/>
      <c r="D156" s="138" t="s">
        <v>553</v>
      </c>
      <c r="E156" s="28"/>
    </row>
    <row r="157" spans="2:5" s="6" customFormat="1" ht="35.25" customHeight="1" x14ac:dyDescent="0.2">
      <c r="B157" s="135"/>
      <c r="C157" s="114"/>
      <c r="D157" s="138"/>
      <c r="E157" s="28"/>
    </row>
    <row r="158" spans="2:5" s="6" customFormat="1" ht="35.25" customHeight="1" x14ac:dyDescent="0.2">
      <c r="B158" s="135"/>
      <c r="C158" s="114"/>
      <c r="D158" s="138"/>
      <c r="E158" s="28"/>
    </row>
    <row r="159" spans="2:5" s="6" customFormat="1" ht="35.25" customHeight="1" x14ac:dyDescent="0.2">
      <c r="B159" s="135"/>
      <c r="C159" s="114"/>
      <c r="D159" s="138"/>
      <c r="E159" s="28"/>
    </row>
    <row r="160" spans="2:5" s="6" customFormat="1" ht="35.25" customHeight="1" x14ac:dyDescent="0.2">
      <c r="B160" s="135"/>
      <c r="C160" s="114"/>
      <c r="D160" s="138"/>
      <c r="E160" s="28"/>
    </row>
    <row r="161" spans="2:5" s="6" customFormat="1" ht="35.25" customHeight="1" x14ac:dyDescent="0.2">
      <c r="B161" s="135"/>
      <c r="C161" s="114"/>
      <c r="D161" s="138"/>
      <c r="E161" s="28"/>
    </row>
    <row r="162" spans="2:5" s="6" customFormat="1" ht="35.25" customHeight="1" x14ac:dyDescent="0.2">
      <c r="B162" s="135"/>
      <c r="C162" s="114"/>
      <c r="D162" s="138"/>
      <c r="E162" s="28"/>
    </row>
    <row r="163" spans="2:5" s="6" customFormat="1" ht="35.25" customHeight="1" x14ac:dyDescent="0.2">
      <c r="B163" s="135"/>
      <c r="C163" s="114"/>
      <c r="D163" s="138"/>
      <c r="E163" s="28"/>
    </row>
    <row r="164" spans="2:5" s="6" customFormat="1" ht="35.25" customHeight="1" x14ac:dyDescent="0.2">
      <c r="B164" s="135"/>
      <c r="C164" s="114"/>
      <c r="D164" s="138"/>
      <c r="E164" s="28"/>
    </row>
    <row r="165" spans="2:5" s="6" customFormat="1" ht="35.25" customHeight="1" x14ac:dyDescent="0.2">
      <c r="B165" s="135"/>
      <c r="C165" s="115"/>
      <c r="D165" s="138"/>
      <c r="E165" s="28"/>
    </row>
    <row r="166" spans="2:5" ht="15" x14ac:dyDescent="0.25">
      <c r="B166" s="175" t="s">
        <v>76</v>
      </c>
      <c r="C166" s="176"/>
      <c r="D166" s="177"/>
      <c r="E166" s="8"/>
    </row>
    <row r="167" spans="2:5" s="6" customFormat="1" ht="35.25" customHeight="1" x14ac:dyDescent="0.2">
      <c r="B167" s="135" t="s">
        <v>554</v>
      </c>
      <c r="C167" s="114"/>
      <c r="D167" s="138" t="s">
        <v>517</v>
      </c>
      <c r="E167" s="28"/>
    </row>
    <row r="168" spans="2:5" s="6" customFormat="1" ht="35.25" customHeight="1" x14ac:dyDescent="0.2">
      <c r="B168" s="135"/>
      <c r="C168" s="114"/>
      <c r="D168" s="138"/>
      <c r="E168" s="28"/>
    </row>
    <row r="169" spans="2:5" s="6" customFormat="1" ht="35.25" customHeight="1" x14ac:dyDescent="0.2">
      <c r="B169" s="135"/>
      <c r="C169" s="114"/>
      <c r="D169" s="138"/>
      <c r="E169" s="28"/>
    </row>
    <row r="170" spans="2:5" s="6" customFormat="1" ht="35.25" customHeight="1" x14ac:dyDescent="0.2">
      <c r="B170" s="135"/>
      <c r="C170" s="114"/>
      <c r="D170" s="138"/>
      <c r="E170" s="28"/>
    </row>
    <row r="171" spans="2:5" s="6" customFormat="1" ht="35.25" customHeight="1" x14ac:dyDescent="0.2">
      <c r="B171" s="135"/>
      <c r="C171" s="114"/>
      <c r="D171" s="138"/>
      <c r="E171" s="28"/>
    </row>
    <row r="172" spans="2:5" s="6" customFormat="1" ht="35.25" customHeight="1" x14ac:dyDescent="0.2">
      <c r="B172" s="135"/>
      <c r="C172" s="114"/>
      <c r="D172" s="138"/>
      <c r="E172" s="28"/>
    </row>
    <row r="173" spans="2:5" s="6" customFormat="1" ht="35.25" customHeight="1" x14ac:dyDescent="0.2">
      <c r="B173" s="135"/>
      <c r="C173" s="114"/>
      <c r="D173" s="138"/>
      <c r="E173" s="28"/>
    </row>
    <row r="174" spans="2:5" s="6" customFormat="1" ht="35.25" customHeight="1" x14ac:dyDescent="0.2">
      <c r="B174" s="135"/>
      <c r="C174" s="114"/>
      <c r="D174" s="138"/>
      <c r="E174" s="28"/>
    </row>
    <row r="175" spans="2:5" s="6" customFormat="1" ht="35.25" customHeight="1" x14ac:dyDescent="0.2">
      <c r="B175" s="135"/>
      <c r="C175" s="114"/>
      <c r="D175" s="138"/>
      <c r="E175" s="28"/>
    </row>
    <row r="176" spans="2:5" s="6" customFormat="1" ht="35.25" customHeight="1" x14ac:dyDescent="0.2">
      <c r="B176" s="135"/>
      <c r="C176" s="115"/>
      <c r="D176" s="138"/>
      <c r="E176" s="28"/>
    </row>
    <row r="177" spans="2:5" ht="15" x14ac:dyDescent="0.25">
      <c r="B177" s="175" t="s">
        <v>78</v>
      </c>
      <c r="C177" s="176"/>
      <c r="D177" s="177"/>
      <c r="E177" s="2"/>
    </row>
    <row r="178" spans="2:5" s="6" customFormat="1" ht="35.25" customHeight="1" x14ac:dyDescent="0.2">
      <c r="B178" s="135" t="s">
        <v>555</v>
      </c>
      <c r="C178" s="114"/>
      <c r="D178" s="138" t="s">
        <v>556</v>
      </c>
      <c r="E178" s="28"/>
    </row>
    <row r="179" spans="2:5" s="6" customFormat="1" ht="35.25" customHeight="1" x14ac:dyDescent="0.2">
      <c r="B179" s="135"/>
      <c r="C179" s="114"/>
      <c r="D179" s="138" t="s">
        <v>557</v>
      </c>
      <c r="E179" s="28"/>
    </row>
    <row r="180" spans="2:5" s="6" customFormat="1" ht="35.25" customHeight="1" x14ac:dyDescent="0.2">
      <c r="B180" s="135"/>
      <c r="C180" s="114"/>
      <c r="D180" s="138" t="s">
        <v>558</v>
      </c>
      <c r="E180" s="28"/>
    </row>
    <row r="181" spans="2:5" s="6" customFormat="1" ht="35.25" customHeight="1" x14ac:dyDescent="0.2">
      <c r="B181" s="135"/>
      <c r="C181" s="114"/>
      <c r="D181" s="138"/>
      <c r="E181" s="28"/>
    </row>
    <row r="182" spans="2:5" s="6" customFormat="1" ht="35.25" customHeight="1" x14ac:dyDescent="0.2">
      <c r="B182" s="135"/>
      <c r="C182" s="114"/>
      <c r="D182" s="138"/>
      <c r="E182" s="28"/>
    </row>
    <row r="183" spans="2:5" s="6" customFormat="1" ht="35.25" customHeight="1" x14ac:dyDescent="0.2">
      <c r="B183" s="135"/>
      <c r="C183" s="114"/>
      <c r="D183" s="138"/>
      <c r="E183" s="28"/>
    </row>
    <row r="184" spans="2:5" s="6" customFormat="1" ht="35.25" customHeight="1" x14ac:dyDescent="0.2">
      <c r="B184" s="135"/>
      <c r="C184" s="114"/>
      <c r="D184" s="138"/>
      <c r="E184" s="28"/>
    </row>
    <row r="185" spans="2:5" s="6" customFormat="1" ht="35.25" customHeight="1" x14ac:dyDescent="0.2">
      <c r="B185" s="135"/>
      <c r="C185" s="114"/>
      <c r="D185" s="138"/>
      <c r="E185" s="28"/>
    </row>
    <row r="186" spans="2:5" s="6" customFormat="1" ht="35.25" customHeight="1" x14ac:dyDescent="0.2">
      <c r="B186" s="135"/>
      <c r="C186" s="114"/>
      <c r="D186" s="138"/>
      <c r="E186" s="28"/>
    </row>
    <row r="187" spans="2:5" s="6" customFormat="1" ht="35.25" customHeight="1" x14ac:dyDescent="0.2">
      <c r="B187" s="135"/>
      <c r="C187" s="115"/>
      <c r="D187" s="138"/>
    </row>
    <row r="188" spans="2:5" ht="15" x14ac:dyDescent="0.25">
      <c r="B188" s="175" t="s">
        <v>79</v>
      </c>
      <c r="C188" s="176"/>
      <c r="D188" s="177"/>
      <c r="E188" s="2"/>
    </row>
    <row r="189" spans="2:5" s="6" customFormat="1" ht="35.25" customHeight="1" x14ac:dyDescent="0.2">
      <c r="B189" s="135" t="s">
        <v>516</v>
      </c>
      <c r="C189" s="114"/>
      <c r="D189" s="138" t="s">
        <v>517</v>
      </c>
      <c r="E189" s="28"/>
    </row>
    <row r="190" spans="2:5" s="6" customFormat="1" ht="35.25" customHeight="1" x14ac:dyDescent="0.2">
      <c r="B190" s="135"/>
      <c r="C190" s="114"/>
      <c r="D190" s="138"/>
      <c r="E190" s="28"/>
    </row>
    <row r="191" spans="2:5" s="6" customFormat="1" ht="35.25" customHeight="1" x14ac:dyDescent="0.2">
      <c r="B191" s="135"/>
      <c r="C191" s="114"/>
      <c r="D191" s="138"/>
      <c r="E191" s="28"/>
    </row>
    <row r="192" spans="2:5" s="6" customFormat="1" ht="35.25" customHeight="1" x14ac:dyDescent="0.2">
      <c r="B192" s="135"/>
      <c r="C192" s="114"/>
      <c r="D192" s="138"/>
      <c r="E192" s="28"/>
    </row>
    <row r="193" spans="2:5" s="6" customFormat="1" ht="35.25" customHeight="1" x14ac:dyDescent="0.2">
      <c r="B193" s="135"/>
      <c r="C193" s="114"/>
      <c r="D193" s="138"/>
      <c r="E193" s="28"/>
    </row>
    <row r="194" spans="2:5" s="6" customFormat="1" ht="35.25" customHeight="1" x14ac:dyDescent="0.2">
      <c r="B194" s="135"/>
      <c r="C194" s="114"/>
      <c r="D194" s="138"/>
      <c r="E194" s="28"/>
    </row>
    <row r="195" spans="2:5" s="6" customFormat="1" ht="35.25" customHeight="1" x14ac:dyDescent="0.2">
      <c r="B195" s="135"/>
      <c r="C195" s="114"/>
      <c r="D195" s="138"/>
      <c r="E195" s="28"/>
    </row>
    <row r="196" spans="2:5" s="6" customFormat="1" ht="35.25" customHeight="1" x14ac:dyDescent="0.2">
      <c r="B196" s="135"/>
      <c r="C196" s="114"/>
      <c r="D196" s="138"/>
      <c r="E196" s="28"/>
    </row>
    <row r="197" spans="2:5" s="6" customFormat="1" ht="35.25" customHeight="1" x14ac:dyDescent="0.2">
      <c r="B197" s="135"/>
      <c r="C197" s="114"/>
      <c r="D197" s="138"/>
      <c r="E197" s="28"/>
    </row>
    <row r="198" spans="2:5" s="6" customFormat="1" ht="35.25" customHeight="1" x14ac:dyDescent="0.2">
      <c r="B198" s="135"/>
      <c r="C198" s="115"/>
      <c r="D198" s="138"/>
    </row>
    <row r="199" spans="2:5" ht="15" x14ac:dyDescent="0.25">
      <c r="B199" s="175" t="s">
        <v>81</v>
      </c>
      <c r="C199" s="176"/>
      <c r="D199" s="177"/>
      <c r="E199" s="2"/>
    </row>
    <row r="200" spans="2:5" s="6" customFormat="1" ht="35.25" customHeight="1" x14ac:dyDescent="0.2">
      <c r="B200" s="135" t="s">
        <v>559</v>
      </c>
      <c r="C200" s="114"/>
      <c r="D200" s="138" t="s">
        <v>560</v>
      </c>
      <c r="E200" s="28"/>
    </row>
    <row r="201" spans="2:5" s="6" customFormat="1" ht="35.25" customHeight="1" x14ac:dyDescent="0.2">
      <c r="B201" s="135"/>
      <c r="C201" s="114"/>
      <c r="D201" s="138"/>
      <c r="E201" s="28"/>
    </row>
    <row r="202" spans="2:5" s="6" customFormat="1" ht="35.25" customHeight="1" x14ac:dyDescent="0.2">
      <c r="B202" s="135"/>
      <c r="C202" s="114"/>
      <c r="D202" s="138"/>
      <c r="E202" s="28"/>
    </row>
    <row r="203" spans="2:5" s="6" customFormat="1" ht="35.25" customHeight="1" x14ac:dyDescent="0.2">
      <c r="B203" s="135"/>
      <c r="C203" s="114"/>
      <c r="D203" s="138"/>
      <c r="E203" s="28"/>
    </row>
    <row r="204" spans="2:5" s="6" customFormat="1" ht="35.25" customHeight="1" x14ac:dyDescent="0.2">
      <c r="B204" s="135"/>
      <c r="C204" s="114"/>
      <c r="D204" s="138"/>
      <c r="E204" s="28"/>
    </row>
    <row r="205" spans="2:5" s="6" customFormat="1" ht="35.25" customHeight="1" x14ac:dyDescent="0.2">
      <c r="B205" s="135"/>
      <c r="C205" s="114"/>
      <c r="D205" s="138"/>
      <c r="E205" s="28"/>
    </row>
    <row r="206" spans="2:5" s="6" customFormat="1" ht="35.25" customHeight="1" x14ac:dyDescent="0.2">
      <c r="B206" s="135"/>
      <c r="C206" s="114"/>
      <c r="D206" s="138"/>
      <c r="E206" s="28"/>
    </row>
    <row r="207" spans="2:5" s="6" customFormat="1" ht="35.25" customHeight="1" x14ac:dyDescent="0.2">
      <c r="B207" s="135"/>
      <c r="C207" s="114"/>
      <c r="D207" s="138"/>
      <c r="E207" s="28"/>
    </row>
    <row r="208" spans="2:5" s="6" customFormat="1" ht="35.25" customHeight="1" x14ac:dyDescent="0.2">
      <c r="B208" s="135"/>
      <c r="C208" s="114"/>
      <c r="D208" s="138"/>
      <c r="E208" s="28"/>
    </row>
    <row r="209" spans="1:4" s="6" customFormat="1" ht="35.25" customHeight="1" x14ac:dyDescent="0.2">
      <c r="B209" s="143"/>
      <c r="C209" s="144"/>
      <c r="D209" s="145"/>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69"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70"/>
      <c r="B1" s="70"/>
      <c r="D1" s="33"/>
      <c r="F1" s="34"/>
      <c r="H1" s="34"/>
    </row>
    <row r="2" spans="1:8" ht="31.5" x14ac:dyDescent="0.2">
      <c r="A2" s="72" t="s">
        <v>423</v>
      </c>
      <c r="B2" s="73"/>
      <c r="C2" s="74"/>
      <c r="D2" s="75" t="s">
        <v>425</v>
      </c>
      <c r="E2" s="74"/>
      <c r="F2" s="75" t="s">
        <v>426</v>
      </c>
      <c r="G2" s="74"/>
      <c r="H2" s="75" t="s">
        <v>427</v>
      </c>
    </row>
    <row r="3" spans="1:8" x14ac:dyDescent="0.2">
      <c r="A3" s="153" t="s">
        <v>130</v>
      </c>
      <c r="B3" s="154" t="s">
        <v>131</v>
      </c>
      <c r="C3" s="74"/>
      <c r="D3" s="71" t="s">
        <v>132</v>
      </c>
      <c r="E3" s="74"/>
      <c r="F3" s="76">
        <v>2011</v>
      </c>
      <c r="G3" s="74"/>
      <c r="H3" s="77" t="s">
        <v>133</v>
      </c>
    </row>
    <row r="4" spans="1:8" x14ac:dyDescent="0.2">
      <c r="A4" s="151">
        <v>0</v>
      </c>
      <c r="B4" s="152">
        <v>0</v>
      </c>
      <c r="C4" s="74"/>
      <c r="D4" s="78" t="s">
        <v>134</v>
      </c>
      <c r="E4" s="74"/>
      <c r="F4" s="79">
        <v>2012</v>
      </c>
      <c r="G4" s="74"/>
      <c r="H4" s="80" t="s">
        <v>135</v>
      </c>
    </row>
    <row r="5" spans="1:8" x14ac:dyDescent="0.2">
      <c r="A5" s="151">
        <v>1000</v>
      </c>
      <c r="B5" s="152">
        <v>8.3000000000000004E-2</v>
      </c>
      <c r="C5" s="74"/>
      <c r="D5" s="78" t="s">
        <v>136</v>
      </c>
      <c r="E5" s="74"/>
      <c r="F5" s="79">
        <v>2013</v>
      </c>
      <c r="G5" s="74"/>
      <c r="H5" s="74"/>
    </row>
    <row r="6" spans="1:8" x14ac:dyDescent="0.2">
      <c r="A6" s="151">
        <v>2500</v>
      </c>
      <c r="B6" s="152">
        <v>5.1999999999999998E-2</v>
      </c>
      <c r="C6" s="74"/>
      <c r="D6" s="78" t="s">
        <v>137</v>
      </c>
      <c r="E6" s="74"/>
      <c r="F6" s="79">
        <v>2014</v>
      </c>
      <c r="G6" s="74"/>
      <c r="H6" s="74"/>
    </row>
    <row r="7" spans="1:8" x14ac:dyDescent="0.2">
      <c r="A7" s="151">
        <v>5000</v>
      </c>
      <c r="B7" s="152">
        <v>3.6999999999999998E-2</v>
      </c>
      <c r="C7" s="74"/>
      <c r="D7" s="78" t="s">
        <v>138</v>
      </c>
      <c r="E7" s="74"/>
      <c r="F7" s="79">
        <v>2015</v>
      </c>
      <c r="G7" s="74"/>
      <c r="H7" s="74"/>
    </row>
    <row r="8" spans="1:8" x14ac:dyDescent="0.2">
      <c r="A8" s="151">
        <v>10000</v>
      </c>
      <c r="B8" s="152">
        <v>2.5999999999999999E-2</v>
      </c>
      <c r="C8" s="74"/>
      <c r="D8" s="78" t="s">
        <v>139</v>
      </c>
      <c r="E8" s="74"/>
      <c r="F8" s="79">
        <v>2016</v>
      </c>
      <c r="G8" s="74"/>
      <c r="H8" s="74"/>
    </row>
    <row r="9" spans="1:8" x14ac:dyDescent="0.2">
      <c r="A9" s="151">
        <v>25000</v>
      </c>
      <c r="B9" s="152">
        <v>1.6E-2</v>
      </c>
      <c r="C9" s="74"/>
      <c r="D9" s="78" t="s">
        <v>140</v>
      </c>
      <c r="E9" s="74"/>
      <c r="F9" s="79">
        <v>2017</v>
      </c>
      <c r="G9" s="74"/>
      <c r="H9" s="74"/>
    </row>
    <row r="10" spans="1:8" x14ac:dyDescent="0.2">
      <c r="A10" s="151">
        <v>50000</v>
      </c>
      <c r="B10" s="152">
        <v>1.2E-2</v>
      </c>
      <c r="C10" s="74"/>
      <c r="D10" s="78" t="s">
        <v>141</v>
      </c>
      <c r="E10" s="74"/>
      <c r="F10" s="79">
        <v>2018</v>
      </c>
      <c r="G10" s="74"/>
      <c r="H10" s="74"/>
    </row>
    <row r="11" spans="1:8" x14ac:dyDescent="0.2">
      <c r="A11" s="155">
        <v>75000</v>
      </c>
      <c r="B11" s="156">
        <v>0</v>
      </c>
      <c r="C11" s="74"/>
      <c r="D11" s="78" t="s">
        <v>142</v>
      </c>
      <c r="E11" s="74"/>
      <c r="F11" s="79">
        <v>2019</v>
      </c>
      <c r="G11" s="74"/>
      <c r="H11" s="74"/>
    </row>
    <row r="12" spans="1:8" x14ac:dyDescent="0.2">
      <c r="A12" s="74"/>
      <c r="B12" s="74"/>
      <c r="C12" s="74"/>
      <c r="D12" s="78" t="s">
        <v>143</v>
      </c>
      <c r="E12" s="74"/>
      <c r="F12" s="79">
        <v>2020</v>
      </c>
      <c r="G12" s="74"/>
      <c r="H12" s="74"/>
    </row>
    <row r="13" spans="1:8" x14ac:dyDescent="0.2">
      <c r="A13" s="74"/>
      <c r="B13" s="74"/>
      <c r="C13" s="74"/>
      <c r="D13" s="78" t="s">
        <v>144</v>
      </c>
      <c r="E13" s="74"/>
      <c r="F13" s="79">
        <v>2021</v>
      </c>
      <c r="G13" s="74"/>
      <c r="H13" s="74"/>
    </row>
    <row r="14" spans="1:8" x14ac:dyDescent="0.2">
      <c r="A14" s="74"/>
      <c r="B14" s="74"/>
      <c r="C14" s="74"/>
      <c r="D14" s="78" t="s">
        <v>145</v>
      </c>
      <c r="E14" s="74"/>
      <c r="F14" s="79">
        <v>2022</v>
      </c>
      <c r="G14" s="74"/>
      <c r="H14" s="74"/>
    </row>
    <row r="15" spans="1:8" ht="15.75" x14ac:dyDescent="0.2">
      <c r="A15" s="72" t="s">
        <v>424</v>
      </c>
      <c r="B15" s="73"/>
      <c r="C15" s="74"/>
      <c r="D15" s="78" t="s">
        <v>146</v>
      </c>
      <c r="E15" s="74"/>
      <c r="F15" s="79">
        <v>2023</v>
      </c>
      <c r="G15" s="74"/>
      <c r="H15" s="74"/>
    </row>
    <row r="16" spans="1:8" x14ac:dyDescent="0.2">
      <c r="A16" s="153" t="s">
        <v>147</v>
      </c>
      <c r="B16" s="154" t="s">
        <v>148</v>
      </c>
      <c r="C16" s="74"/>
      <c r="D16" s="78" t="s">
        <v>150</v>
      </c>
      <c r="E16" s="74"/>
      <c r="F16" s="79">
        <v>2024</v>
      </c>
      <c r="G16" s="74"/>
      <c r="H16" s="74"/>
    </row>
    <row r="17" spans="1:8" x14ac:dyDescent="0.2">
      <c r="A17" s="157">
        <v>0</v>
      </c>
      <c r="B17" s="159">
        <v>1</v>
      </c>
      <c r="C17" s="74"/>
      <c r="D17" s="78" t="s">
        <v>151</v>
      </c>
      <c r="E17" s="74"/>
      <c r="F17" s="79">
        <v>2025</v>
      </c>
      <c r="G17" s="74"/>
      <c r="H17" s="74"/>
    </row>
    <row r="18" spans="1:8" x14ac:dyDescent="0.2">
      <c r="A18" s="158">
        <v>2500</v>
      </c>
      <c r="B18" s="160">
        <v>1.1639999999999999</v>
      </c>
      <c r="C18" s="74"/>
      <c r="D18" s="78" t="s">
        <v>152</v>
      </c>
      <c r="E18" s="74"/>
      <c r="F18" s="79">
        <v>2026</v>
      </c>
      <c r="G18" s="74"/>
      <c r="H18" s="74"/>
    </row>
    <row r="19" spans="1:8" x14ac:dyDescent="0.2">
      <c r="A19" s="158">
        <v>5000</v>
      </c>
      <c r="B19" s="160">
        <v>1.4019999999999999</v>
      </c>
      <c r="C19" s="74"/>
      <c r="D19" s="78" t="s">
        <v>153</v>
      </c>
      <c r="E19" s="74"/>
      <c r="F19" s="79">
        <v>2027</v>
      </c>
      <c r="G19" s="74"/>
      <c r="H19" s="74"/>
    </row>
    <row r="20" spans="1:8" x14ac:dyDescent="0.2">
      <c r="A20" s="161">
        <v>10000</v>
      </c>
      <c r="B20" s="162">
        <v>1.736</v>
      </c>
      <c r="C20" s="74"/>
      <c r="D20" s="78" t="s">
        <v>154</v>
      </c>
      <c r="E20" s="74"/>
      <c r="F20" s="79">
        <v>2028</v>
      </c>
      <c r="G20" s="74"/>
      <c r="H20" s="74"/>
    </row>
    <row r="21" spans="1:8" x14ac:dyDescent="0.2">
      <c r="A21" s="74"/>
      <c r="B21" s="74"/>
      <c r="C21" s="74"/>
      <c r="D21" s="78" t="s">
        <v>155</v>
      </c>
      <c r="E21" s="74"/>
      <c r="F21" s="79">
        <v>2029</v>
      </c>
      <c r="G21" s="74"/>
      <c r="H21" s="74"/>
    </row>
    <row r="22" spans="1:8" x14ac:dyDescent="0.2">
      <c r="A22" s="74"/>
      <c r="B22" s="74"/>
      <c r="C22" s="74"/>
      <c r="D22" s="78" t="s">
        <v>156</v>
      </c>
      <c r="E22" s="74"/>
      <c r="F22" s="79">
        <v>2030</v>
      </c>
      <c r="G22" s="74"/>
      <c r="H22" s="74"/>
    </row>
    <row r="23" spans="1:8" x14ac:dyDescent="0.2">
      <c r="A23" s="74"/>
      <c r="B23" s="74"/>
      <c r="C23" s="74"/>
      <c r="D23" s="78" t="s">
        <v>157</v>
      </c>
      <c r="E23" s="74"/>
      <c r="F23" s="79">
        <v>2031</v>
      </c>
      <c r="G23" s="74"/>
      <c r="H23" s="74"/>
    </row>
    <row r="24" spans="1:8" x14ac:dyDescent="0.2">
      <c r="A24" s="74"/>
      <c r="B24" s="74"/>
      <c r="C24" s="74"/>
      <c r="D24" s="78" t="s">
        <v>158</v>
      </c>
      <c r="E24" s="74"/>
      <c r="F24" s="79">
        <v>2032</v>
      </c>
      <c r="G24" s="74"/>
      <c r="H24" s="74"/>
    </row>
    <row r="25" spans="1:8" x14ac:dyDescent="0.2">
      <c r="A25" s="74"/>
      <c r="B25" s="74"/>
      <c r="C25" s="74"/>
      <c r="D25" s="78" t="s">
        <v>159</v>
      </c>
      <c r="E25" s="74"/>
      <c r="F25" s="79">
        <v>2033</v>
      </c>
      <c r="G25" s="74"/>
      <c r="H25" s="74"/>
    </row>
    <row r="26" spans="1:8" x14ac:dyDescent="0.2">
      <c r="A26" s="74"/>
      <c r="B26" s="74"/>
      <c r="C26" s="74"/>
      <c r="D26" s="78" t="s">
        <v>160</v>
      </c>
      <c r="E26" s="74"/>
      <c r="F26" s="79">
        <v>2034</v>
      </c>
      <c r="G26" s="74"/>
      <c r="H26" s="74"/>
    </row>
    <row r="27" spans="1:8" x14ac:dyDescent="0.2">
      <c r="A27" s="74"/>
      <c r="B27" s="74"/>
      <c r="C27" s="74"/>
      <c r="D27" s="78" t="s">
        <v>161</v>
      </c>
      <c r="E27" s="74"/>
      <c r="F27" s="79">
        <v>2035</v>
      </c>
      <c r="G27" s="74"/>
      <c r="H27" s="74"/>
    </row>
    <row r="28" spans="1:8" x14ac:dyDescent="0.2">
      <c r="A28" s="74"/>
      <c r="B28" s="74"/>
      <c r="C28" s="74"/>
      <c r="D28" s="78" t="s">
        <v>162</v>
      </c>
      <c r="E28" s="74"/>
      <c r="F28" s="79">
        <v>2036</v>
      </c>
      <c r="G28" s="74"/>
      <c r="H28" s="74"/>
    </row>
    <row r="29" spans="1:8" x14ac:dyDescent="0.2">
      <c r="A29" s="74"/>
      <c r="B29" s="74"/>
      <c r="C29" s="74"/>
      <c r="D29" s="78" t="s">
        <v>163</v>
      </c>
      <c r="E29" s="74"/>
      <c r="F29" s="79">
        <v>2037</v>
      </c>
      <c r="G29" s="74"/>
      <c r="H29" s="74"/>
    </row>
    <row r="30" spans="1:8" x14ac:dyDescent="0.2">
      <c r="A30" s="74"/>
      <c r="B30" s="74"/>
      <c r="C30" s="74"/>
      <c r="D30" s="78" t="s">
        <v>164</v>
      </c>
      <c r="E30" s="74"/>
      <c r="F30" s="79">
        <v>2038</v>
      </c>
      <c r="G30" s="74"/>
      <c r="H30" s="74"/>
    </row>
    <row r="31" spans="1:8" x14ac:dyDescent="0.2">
      <c r="A31" s="74"/>
      <c r="B31" s="74"/>
      <c r="C31" s="74"/>
      <c r="D31" s="78" t="s">
        <v>165</v>
      </c>
      <c r="E31" s="74"/>
      <c r="F31" s="79">
        <v>2039</v>
      </c>
      <c r="G31" s="74"/>
      <c r="H31" s="74"/>
    </row>
    <row r="32" spans="1:8" x14ac:dyDescent="0.2">
      <c r="A32" s="74"/>
      <c r="B32" s="74"/>
      <c r="C32" s="74"/>
      <c r="D32" s="78" t="s">
        <v>166</v>
      </c>
      <c r="E32" s="74"/>
      <c r="F32" s="79">
        <v>2040</v>
      </c>
      <c r="G32" s="74"/>
      <c r="H32" s="74"/>
    </row>
    <row r="33" spans="1:8" x14ac:dyDescent="0.2">
      <c r="A33" s="74"/>
      <c r="B33" s="74"/>
      <c r="C33" s="74"/>
      <c r="D33" s="78" t="s">
        <v>167</v>
      </c>
      <c r="E33" s="74"/>
      <c r="F33" s="79">
        <v>2041</v>
      </c>
      <c r="G33" s="74"/>
      <c r="H33" s="74"/>
    </row>
    <row r="34" spans="1:8" x14ac:dyDescent="0.2">
      <c r="A34" s="74"/>
      <c r="B34" s="74"/>
      <c r="C34" s="74"/>
      <c r="D34" s="78" t="s">
        <v>168</v>
      </c>
      <c r="E34" s="74"/>
      <c r="F34" s="79">
        <v>2042</v>
      </c>
      <c r="G34" s="74"/>
      <c r="H34" s="74"/>
    </row>
    <row r="35" spans="1:8" x14ac:dyDescent="0.2">
      <c r="A35" s="74"/>
      <c r="B35" s="74"/>
      <c r="C35" s="74"/>
      <c r="D35" s="78" t="s">
        <v>169</v>
      </c>
      <c r="E35" s="74"/>
      <c r="F35" s="79">
        <v>2043</v>
      </c>
      <c r="G35" s="74"/>
      <c r="H35" s="74"/>
    </row>
    <row r="36" spans="1:8" x14ac:dyDescent="0.2">
      <c r="A36" s="74"/>
      <c r="B36" s="74"/>
      <c r="C36" s="74"/>
      <c r="D36" s="78" t="s">
        <v>170</v>
      </c>
      <c r="E36" s="74"/>
      <c r="F36" s="79">
        <v>2044</v>
      </c>
      <c r="G36" s="74"/>
      <c r="H36" s="74"/>
    </row>
    <row r="37" spans="1:8" x14ac:dyDescent="0.2">
      <c r="A37" s="74"/>
      <c r="B37" s="74"/>
      <c r="C37" s="74"/>
      <c r="D37" s="78" t="s">
        <v>171</v>
      </c>
      <c r="E37" s="74"/>
      <c r="F37" s="79">
        <v>2045</v>
      </c>
      <c r="G37" s="74"/>
      <c r="H37" s="74"/>
    </row>
    <row r="38" spans="1:8" x14ac:dyDescent="0.2">
      <c r="A38" s="74"/>
      <c r="B38" s="74"/>
      <c r="C38" s="74"/>
      <c r="D38" s="78" t="s">
        <v>172</v>
      </c>
      <c r="E38" s="74"/>
      <c r="F38" s="79">
        <v>2046</v>
      </c>
      <c r="G38" s="74"/>
      <c r="H38" s="74"/>
    </row>
    <row r="39" spans="1:8" x14ac:dyDescent="0.2">
      <c r="A39" s="74"/>
      <c r="B39" s="74"/>
      <c r="C39" s="74"/>
      <c r="D39" s="78" t="s">
        <v>173</v>
      </c>
      <c r="E39" s="74"/>
      <c r="F39" s="79">
        <v>2047</v>
      </c>
      <c r="G39" s="74"/>
      <c r="H39" s="74"/>
    </row>
    <row r="40" spans="1:8" x14ac:dyDescent="0.2">
      <c r="A40" s="74"/>
      <c r="B40" s="74"/>
      <c r="C40" s="74"/>
      <c r="D40" s="78" t="s">
        <v>174</v>
      </c>
      <c r="E40" s="74"/>
      <c r="F40" s="79">
        <v>2048</v>
      </c>
      <c r="G40" s="74"/>
      <c r="H40" s="74"/>
    </row>
    <row r="41" spans="1:8" x14ac:dyDescent="0.2">
      <c r="A41" s="74"/>
      <c r="B41" s="74"/>
      <c r="C41" s="74"/>
      <c r="D41" s="78" t="s">
        <v>175</v>
      </c>
      <c r="E41" s="74"/>
      <c r="F41" s="79">
        <v>2049</v>
      </c>
      <c r="G41" s="74"/>
      <c r="H41" s="74"/>
    </row>
    <row r="42" spans="1:8" x14ac:dyDescent="0.2">
      <c r="A42" s="74"/>
      <c r="B42" s="74"/>
      <c r="C42" s="74"/>
      <c r="D42" s="78" t="s">
        <v>176</v>
      </c>
      <c r="E42" s="74"/>
      <c r="F42" s="79">
        <v>2050</v>
      </c>
      <c r="G42" s="74"/>
      <c r="H42" s="74"/>
    </row>
    <row r="43" spans="1:8" x14ac:dyDescent="0.2">
      <c r="A43" s="74"/>
      <c r="B43" s="74"/>
      <c r="C43" s="74"/>
      <c r="D43" s="78" t="s">
        <v>177</v>
      </c>
      <c r="E43" s="74"/>
      <c r="F43" s="79">
        <v>2051</v>
      </c>
      <c r="G43" s="74"/>
      <c r="H43" s="74"/>
    </row>
    <row r="44" spans="1:8" x14ac:dyDescent="0.2">
      <c r="A44" s="74"/>
      <c r="B44" s="74"/>
      <c r="C44" s="74"/>
      <c r="D44" s="78" t="s">
        <v>178</v>
      </c>
      <c r="E44" s="74"/>
      <c r="F44" s="79">
        <v>2052</v>
      </c>
      <c r="G44" s="74"/>
      <c r="H44" s="74"/>
    </row>
    <row r="45" spans="1:8" x14ac:dyDescent="0.2">
      <c r="A45" s="74"/>
      <c r="B45" s="74"/>
      <c r="C45" s="74"/>
      <c r="D45" s="78" t="s">
        <v>179</v>
      </c>
      <c r="E45" s="74"/>
      <c r="F45" s="79">
        <v>2053</v>
      </c>
      <c r="G45" s="74"/>
      <c r="H45" s="74"/>
    </row>
    <row r="46" spans="1:8" x14ac:dyDescent="0.2">
      <c r="A46" s="74"/>
      <c r="B46" s="74"/>
      <c r="C46" s="74"/>
      <c r="D46" s="78" t="s">
        <v>180</v>
      </c>
      <c r="E46" s="74"/>
      <c r="F46" s="79">
        <v>2054</v>
      </c>
      <c r="G46" s="74"/>
      <c r="H46" s="74"/>
    </row>
    <row r="47" spans="1:8" x14ac:dyDescent="0.2">
      <c r="A47" s="74"/>
      <c r="B47" s="74"/>
      <c r="C47" s="74"/>
      <c r="D47" s="78" t="s">
        <v>181</v>
      </c>
      <c r="E47" s="74"/>
      <c r="F47" s="79">
        <v>2055</v>
      </c>
      <c r="G47" s="74"/>
      <c r="H47" s="74"/>
    </row>
    <row r="48" spans="1:8" x14ac:dyDescent="0.2">
      <c r="A48" s="74"/>
      <c r="B48" s="74"/>
      <c r="C48" s="74"/>
      <c r="D48" s="78" t="s">
        <v>182</v>
      </c>
      <c r="E48" s="74"/>
      <c r="F48" s="79">
        <v>2056</v>
      </c>
      <c r="G48" s="74"/>
      <c r="H48" s="74"/>
    </row>
    <row r="49" spans="1:8" x14ac:dyDescent="0.2">
      <c r="A49" s="74"/>
      <c r="B49" s="74"/>
      <c r="C49" s="74"/>
      <c r="D49" s="78" t="s">
        <v>183</v>
      </c>
      <c r="E49" s="74"/>
      <c r="F49" s="79">
        <v>2057</v>
      </c>
      <c r="G49" s="74"/>
      <c r="H49" s="74"/>
    </row>
    <row r="50" spans="1:8" x14ac:dyDescent="0.2">
      <c r="A50" s="74"/>
      <c r="B50" s="74"/>
      <c r="C50" s="74"/>
      <c r="D50" s="78" t="s">
        <v>184</v>
      </c>
      <c r="E50" s="74"/>
      <c r="F50" s="79">
        <v>2058</v>
      </c>
      <c r="G50" s="74"/>
      <c r="H50" s="74"/>
    </row>
    <row r="51" spans="1:8" x14ac:dyDescent="0.2">
      <c r="A51" s="74"/>
      <c r="B51" s="74"/>
      <c r="C51" s="74"/>
      <c r="D51" s="78" t="s">
        <v>185</v>
      </c>
      <c r="E51" s="74"/>
      <c r="F51" s="79">
        <v>2059</v>
      </c>
      <c r="G51" s="74"/>
      <c r="H51" s="74"/>
    </row>
    <row r="52" spans="1:8" x14ac:dyDescent="0.2">
      <c r="A52" s="74"/>
      <c r="B52" s="74"/>
      <c r="C52" s="74"/>
      <c r="D52" s="78" t="s">
        <v>186</v>
      </c>
      <c r="E52" s="74"/>
      <c r="F52" s="81">
        <v>2060</v>
      </c>
      <c r="G52" s="74"/>
      <c r="H52" s="74"/>
    </row>
    <row r="53" spans="1:8" x14ac:dyDescent="0.2">
      <c r="A53" s="74"/>
      <c r="B53" s="74"/>
      <c r="C53" s="74"/>
      <c r="D53" s="78" t="s">
        <v>187</v>
      </c>
      <c r="E53" s="74"/>
      <c r="F53" s="74"/>
      <c r="G53" s="74"/>
      <c r="H53" s="74"/>
    </row>
    <row r="54" spans="1:8" x14ac:dyDescent="0.2">
      <c r="A54" s="74"/>
      <c r="B54" s="74"/>
      <c r="C54" s="74"/>
      <c r="D54" s="78" t="s">
        <v>188</v>
      </c>
      <c r="E54" s="74"/>
      <c r="F54" s="74"/>
      <c r="G54" s="74"/>
      <c r="H54" s="74"/>
    </row>
    <row r="55" spans="1:8" x14ac:dyDescent="0.2">
      <c r="A55" s="74"/>
      <c r="B55" s="74"/>
      <c r="C55" s="74"/>
      <c r="D55" s="78" t="s">
        <v>189</v>
      </c>
      <c r="E55" s="74"/>
      <c r="F55" s="74"/>
      <c r="G55" s="74"/>
      <c r="H55" s="74"/>
    </row>
    <row r="56" spans="1:8" x14ac:dyDescent="0.2">
      <c r="A56" s="74"/>
      <c r="B56" s="74"/>
      <c r="C56" s="74"/>
      <c r="D56" s="78" t="s">
        <v>190</v>
      </c>
      <c r="E56" s="74"/>
      <c r="F56" s="74"/>
      <c r="G56" s="74"/>
      <c r="H56" s="74"/>
    </row>
    <row r="57" spans="1:8" x14ac:dyDescent="0.2">
      <c r="A57" s="74"/>
      <c r="B57" s="74"/>
      <c r="C57" s="74"/>
      <c r="D57" s="78" t="s">
        <v>191</v>
      </c>
      <c r="E57" s="74"/>
      <c r="F57" s="74"/>
      <c r="G57" s="74"/>
      <c r="H57" s="74"/>
    </row>
    <row r="58" spans="1:8" x14ac:dyDescent="0.2">
      <c r="A58" s="74"/>
      <c r="B58" s="74"/>
      <c r="C58" s="74"/>
      <c r="D58" s="78" t="s">
        <v>192</v>
      </c>
      <c r="E58" s="74"/>
      <c r="F58" s="74"/>
      <c r="G58" s="74"/>
      <c r="H58" s="74"/>
    </row>
    <row r="59" spans="1:8" x14ac:dyDescent="0.2">
      <c r="A59" s="74"/>
      <c r="B59" s="74"/>
      <c r="C59" s="74"/>
      <c r="D59" s="78" t="s">
        <v>193</v>
      </c>
      <c r="E59" s="74"/>
      <c r="F59" s="74"/>
      <c r="G59" s="74"/>
      <c r="H59" s="74"/>
    </row>
    <row r="60" spans="1:8" x14ac:dyDescent="0.2">
      <c r="A60" s="74"/>
      <c r="B60" s="74"/>
      <c r="C60" s="74"/>
      <c r="D60" s="82" t="s">
        <v>194</v>
      </c>
      <c r="E60" s="74"/>
      <c r="F60" s="74"/>
      <c r="G60" s="74"/>
      <c r="H60" s="74"/>
    </row>
    <row r="61" spans="1:8" x14ac:dyDescent="0.2">
      <c r="A61" s="74"/>
      <c r="B61" s="74"/>
      <c r="C61" s="74"/>
      <c r="D61" s="83" t="s">
        <v>149</v>
      </c>
      <c r="E61" s="74"/>
      <c r="F61" s="74"/>
      <c r="G61" s="74"/>
      <c r="H61" s="74"/>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Horizon-BCBSNJ</cp:lastModifiedBy>
  <cp:lastPrinted>2014-12-18T11:24:00Z</cp:lastPrinted>
  <dcterms:created xsi:type="dcterms:W3CDTF">2012-03-15T16:14:51Z</dcterms:created>
  <dcterms:modified xsi:type="dcterms:W3CDTF">2016-07-22T14:29:33Z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