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BCBSVT\Submitted Fil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G34" i="10" l="1"/>
</calcChain>
</file>

<file path=xl/sharedStrings.xml><?xml version="1.0" encoding="utf-8"?>
<sst xmlns="http://schemas.openxmlformats.org/spreadsheetml/2006/main" count="705" uniqueCount="589">
  <si>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</si>
  <si>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</si>
  <si>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</si>
  <si>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</si>
  <si>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</si>
  <si>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</si>
  <si>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</si>
  <si>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</si>
  <si>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</si>
  <si>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</si>
  <si>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</si>
  <si>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</si>
  <si>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</si>
  <si>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</si>
  <si>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</si>
  <si>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</si>
  <si>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</si>
  <si>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</si>
  <si>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</si>
  <si>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</si>
  <si>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</si>
  <si>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</si>
  <si>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</si>
  <si>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</si>
  <si>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</si>
  <si>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</si>
  <si>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</si>
  <si>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</si>
  <si>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</si>
  <si>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</si>
  <si>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</si>
  <si>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</si>
  <si>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</si>
  <si>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</si>
  <si>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</si>
  <si>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</si>
  <si>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</si>
  <si>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</si>
  <si>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</si>
  <si>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</si>
  <si>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</si>
  <si>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</si>
  <si>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</si>
  <si>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</si>
  <si>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</si>
  <si>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</si>
  <si>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</si>
  <si>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</si>
  <si>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</si>
  <si>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</si>
  <si>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</si>
  <si>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</si>
  <si>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</si>
  <si>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</si>
  <si>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</si>
  <si>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</si>
  <si>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</si>
  <si>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</si>
  <si>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</si>
  <si>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</si>
  <si>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</si>
  <si>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</si>
  <si>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</si>
  <si>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</si>
  <si>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</si>
  <si>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</si>
  <si>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</si>
  <si>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</si>
  <si>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</si>
  <si>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</si>
  <si>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</si>
  <si>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</si>
  <si>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</si>
  <si>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</si>
  <si>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</si>
  <si>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</si>
  <si>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</si>
  <si>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</si>
  <si>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</si>
  <si>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</si>
  <si>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</si>
  <si>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</si>
  <si>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</si>
  <si>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</si>
  <si>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</si>
  <si>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</si>
  <si>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</si>
  <si>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</si>
  <si>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</si>
  <si>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</si>
  <si>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</si>
  <si>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</si>
  <si>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</si>
  <si>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</si>
  <si>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</si>
  <si>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</si>
  <si>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</si>
  <si>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</si>
  <si>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</si>
  <si>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</si>
  <si>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</si>
  <si>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</si>
  <si>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</si>
  <si>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</si>
  <si>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</si>
  <si>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</si>
  <si>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</si>
  <si>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</si>
  <si>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</si>
  <si>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</si>
  <si>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</si>
  <si>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</si>
  <si>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</si>
  <si>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</si>
  <si>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</si>
  <si>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</si>
  <si>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</si>
  <si>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</si>
  <si>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</si>
  <si>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</si>
  <si>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</si>
  <si>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</si>
  <si>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</si>
  <si>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</si>
  <si>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</si>
  <si>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</si>
  <si>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</si>
  <si>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</si>
  <si>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</si>
  <si>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</si>
  <si>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</si>
  <si>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</si>
  <si>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</si>
  <si>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</si>
  <si>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</si>
  <si>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</si>
  <si>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</si>
  <si>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</si>
  <si>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</si>
  <si>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</si>
  <si>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</si>
  <si>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</si>
  <si>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</si>
  <si>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</si>
  <si>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</si>
  <si>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</si>
  <si>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</si>
  <si>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</si>
  <si>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</si>
  <si>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</si>
  <si>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</si>
  <si>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</si>
  <si>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</si>
  <si>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</si>
  <si>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</si>
  <si>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</si>
  <si>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</si>
  <si>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</si>
  <si>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</si>
  <si>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</si>
  <si>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</si>
  <si>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</si>
  <si>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</si>
  <si>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</si>
  <si>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</si>
  <si>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</si>
  <si>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</si>
  <si>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</si>
  <si>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</si>
  <si>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</si>
  <si>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</si>
  <si>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</si>
  <si>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</si>
  <si>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</si>
  <si>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</si>
  <si>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</si>
  <si>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</si>
  <si>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</si>
  <si>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</si>
  <si>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</si>
  <si>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</si>
  <si>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</si>
  <si>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</si>
  <si>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</si>
  <si>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</si>
  <si>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</si>
  <si>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</si>
  <si>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</si>
  <si>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</si>
  <si>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</si>
  <si>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</si>
  <si>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</si>
  <si>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</si>
  <si>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</si>
  <si>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</si>
  <si>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</si>
  <si>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</si>
  <si>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</si>
  <si>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</si>
  <si>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</si>
  <si>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</si>
  <si>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</si>
  <si>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</si>
  <si>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</si>
  <si>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</si>
  <si>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</si>
  <si>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</si>
  <si>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</si>
  <si>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</si>
  <si>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</si>
  <si>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</si>
  <si>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</si>
  <si>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</si>
  <si>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</si>
  <si>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</si>
  <si>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</si>
  <si>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</si>
  <si>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</si>
  <si>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</si>
  <si>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</si>
  <si>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</si>
  <si>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</si>
  <si>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</si>
  <si>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</si>
  <si>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</si>
  <si>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</si>
  <si>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</si>
  <si>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</si>
  <si>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</si>
  <si>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</si>
  <si>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</si>
  <si>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</si>
  <si>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</si>
  <si>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</si>
  <si>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</si>
  <si>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</si>
  <si>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</si>
  <si>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</si>
  <si>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</si>
  <si>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</si>
  <si>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</si>
  <si>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</si>
  <si>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</si>
  <si>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</si>
  <si>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</si>
  <si>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</si>
  <si>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</si>
  <si>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</si>
  <si>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</si>
  <si>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</si>
  <si>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</si>
  <si>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</si>
  <si>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</si>
  <si>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</si>
  <si>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</si>
  <si>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</si>
  <si>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</si>
  <si>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</si>
  <si>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</si>
  <si>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</si>
  <si>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</si>
  <si>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</si>
  <si>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</si>
  <si>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</si>
  <si>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</si>
  <si>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</si>
  <si>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</si>
  <si>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</si>
  <si>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</si>
  <si>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</si>
  <si>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</si>
  <si>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</si>
  <si>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</si>
  <si>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</si>
  <si>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</si>
  <si>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</si>
  <si>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</si>
  <si>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</si>
  <si>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</si>
  <si>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</si>
  <si>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</si>
  <si>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</si>
  <si>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</si>
  <si>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</si>
  <si>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</si>
  <si>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</si>
  <si>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</si>
  <si>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</si>
  <si>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</si>
  <si>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</si>
  <si>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</si>
  <si>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</si>
  <si>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</si>
  <si>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</si>
  <si>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</si>
  <si>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</si>
  <si>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</si>
  <si>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</si>
  <si>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</si>
  <si>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</si>
  <si>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</si>
  <si>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</si>
  <si>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</si>
  <si>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</si>
  <si>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</si>
  <si>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</si>
  <si>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</si>
  <si>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</si>
  <si>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</si>
  <si>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</si>
  <si>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</si>
  <si>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</si>
  <si>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</si>
  <si>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</si>
  <si>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</si>
  <si>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</si>
  <si>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</si>
  <si>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</si>
  <si>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</si>
  <si>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</si>
  <si>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</si>
  <si>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</si>
  <si>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</si>
  <si>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</si>
  <si>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</si>
  <si>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</si>
  <si>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</si>
  <si>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</si>
  <si>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</si>
  <si>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</si>
  <si>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</si>
  <si>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</si>
  <si>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</si>
  <si>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</si>
  <si>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</si>
  <si>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</si>
  <si>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</si>
  <si>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</si>
  <si>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</si>
  <si>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</si>
  <si>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</si>
  <si>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</si>
  <si>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</si>
  <si>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</si>
  <si>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</si>
  <si>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</si>
  <si>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</si>
  <si>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</si>
  <si>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</si>
  <si>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</si>
  <si>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</si>
  <si>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</si>
  <si>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</si>
  <si>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</si>
  <si>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</si>
  <si>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</si>
  <si>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</si>
  <si>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</si>
  <si>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</si>
  <si>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</si>
  <si>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</si>
  <si>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</si>
  <si>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</si>
  <si>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</si>
  <si>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</si>
  <si>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</si>
  <si>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</si>
  <si>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</si>
  <si>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</si>
  <si>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</si>
  <si>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</si>
  <si>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</si>
  <si>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</si>
  <si>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</si>
  <si>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</si>
  <si>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</si>
  <si>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</si>
  <si>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</si>
  <si>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</si>
  <si>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</si>
  <si>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</si>
  <si>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</si>
  <si>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</si>
  <si>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</si>
  <si>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</si>
  <si>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</si>
  <si>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</si>
  <si>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</si>
  <si>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</si>
  <si>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</si>
  <si>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</si>
  <si>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</si>
  <si>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</si>
  <si>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</si>
  <si>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</si>
  <si>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</si>
  <si>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</si>
  <si>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</si>
  <si>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</si>
  <si>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</si>
  <si>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</si>
  <si>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</si>
  <si>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</si>
  <si>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</si>
  <si>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</si>
  <si>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</si>
  <si>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</si>
  <si>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</si>
  <si>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</si>
  <si>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</si>
  <si>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</si>
  <si>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</si>
  <si>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</si>
  <si>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</si>
  <si>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</si>
  <si>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</si>
  <si>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</si>
  <si>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</si>
  <si>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</si>
  <si>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</si>
  <si>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</si>
  <si>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</si>
  <si>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</si>
  <si>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</si>
  <si>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</si>
  <si>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</si>
  <si>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</si>
  <si>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</si>
  <si>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</si>
  <si>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</si>
  <si>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</si>
  <si>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</si>
  <si>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</si>
  <si>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</si>
  <si>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</si>
  <si>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</si>
  <si>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</si>
  <si>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</si>
  <si>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</si>
  <si>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</si>
  <si>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</si>
  <si>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</si>
  <si>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</si>
  <si>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</si>
  <si>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</si>
  <si>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</si>
  <si>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</si>
  <si>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</si>
  <si>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</si>
  <si>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</si>
  <si>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</si>
  <si>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</si>
  <si>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</si>
  <si>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</si>
  <si>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</si>
  <si>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</si>
  <si>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</si>
  <si>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</si>
  <si>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</si>
  <si>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</si>
  <si>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</si>
  <si>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</si>
  <si>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</si>
  <si>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</si>
  <si>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</si>
  <si>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</si>
  <si>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</si>
  <si>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</si>
  <si>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</si>
  <si>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</si>
  <si>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</si>
  <si>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</si>
  <si>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</si>
  <si>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</si>
  <si>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</si>
  <si>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</si>
  <si>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</si>
  <si>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</si>
  <si>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</si>
  <si>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</si>
  <si>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</si>
  <si>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</si>
  <si>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</si>
  <si>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</si>
  <si>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</si>
  <si>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</si>
  <si>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</si>
  <si>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</si>
  <si>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</si>
  <si>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</si>
  <si>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</si>
  <si>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</si>
  <si>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</si>
  <si>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</si>
  <si>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</si>
  <si>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</si>
  <si>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Vermont</t>
  </si>
  <si>
    <t>BCBS of VT Grp</t>
  </si>
  <si>
    <t>04745</t>
  </si>
  <si>
    <t>2015</t>
  </si>
  <si>
    <t>445 Industrial Lane Berlin, VT 05602</t>
  </si>
  <si>
    <t>030277307</t>
  </si>
  <si>
    <t>064541</t>
  </si>
  <si>
    <t>53295</t>
  </si>
  <si>
    <t>67</t>
  </si>
  <si>
    <t>Fee-for-service</t>
  </si>
  <si>
    <t xml:space="preserve">Capitation </t>
  </si>
  <si>
    <t xml:space="preserve">Mental health/substance abuse </t>
  </si>
  <si>
    <t xml:space="preserve">Vision services </t>
  </si>
  <si>
    <t>Pharmacy</t>
  </si>
  <si>
    <t xml:space="preserve">Medicare Part D </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</si>
  <si>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</si>
  <si>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</si>
  <si>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</si>
  <si>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</si>
  <si>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</si>
  <si>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</si>
  <si>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</si>
  <si>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</si>
  <si>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</si>
  <si>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Payroll taxes</t>
  </si>
  <si>
    <t>PCORI</t>
  </si>
  <si>
    <t>ACA Section 9010 Fees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</si>
  <si>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</si>
  <si>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</si>
  <si>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</si>
  <si>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</si>
  <si>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</si>
  <si>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</si>
  <si>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</si>
  <si>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</si>
  <si>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</si>
  <si>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</si>
  <si>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</si>
  <si>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</si>
  <si>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</si>
  <si>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Diease management</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</si>
  <si>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</si>
  <si>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</si>
  <si>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 xml:space="preserve">Pharmacy management </t>
  </si>
  <si>
    <t>Through an external vendor, BCBSVT works with members and providers to encourage the most appropriate drug usage that will limit potential risk to the member while maximizing the benefit. Expenses are allocated based on claims statistics.</t>
  </si>
  <si>
    <t>NCQA accreditation activities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</si>
  <si>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</si>
  <si>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Better Beginnings program</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</si>
  <si>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</si>
  <si>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The Plan, along with an external vendor, provides disease management services to virtually all of its members for specific diseases/conditions.  The vendor guarantees a minimum ROI.. Expenses are allocated based on the underlying membership.</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</si>
  <si>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</si>
  <si>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</si>
  <si>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</si>
  <si>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 xml:space="preserve">Through an external vendor, BCBSVT monitors prescription usage for potential adverse drug interactions, and advises on step therapy treatments. Expenses are allocated based on claims statistics. </t>
  </si>
  <si>
    <t>Medical management review</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</si>
  <si>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</si>
  <si>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</si>
  <si>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</si>
  <si>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</si>
  <si>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</si>
  <si>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</si>
  <si>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</si>
  <si>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</si>
  <si>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BCBSVT completes various reporting of HEDIS measures for public reporting mandated by VT law. Expenses are allocated based on membership.</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</si>
  <si>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</si>
  <si>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</si>
  <si>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</si>
  <si>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</si>
  <si>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</si>
  <si>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 xml:space="preserve">Quality improvement </t>
  </si>
  <si>
    <t>Other party liability</t>
  </si>
  <si>
    <t>Expenses related to maintaining a strong provider network on behalf of BCBSVT subscribers, with contractual agreements to minimize the cost of services provided.  Costs are allocated based on membership.</t>
  </si>
  <si>
    <t>Encompasses various items not included in section 3 above, such as provider credentialing and other activities aimed at maximizing value to BCBSVT's customers and minimizing costs. Expenses are allocated based on membership.</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</si>
  <si>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</si>
  <si>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</si>
  <si>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Customer service</t>
  </si>
  <si>
    <t>IT infrastructure/core applications</t>
  </si>
  <si>
    <t>Enrollment</t>
  </si>
  <si>
    <t>Network management</t>
  </si>
  <si>
    <t>Expenses incurred in adjudicating and paying claims to providers on behalf of BCBSVT customers. Costs are allocated based on claim counts.</t>
  </si>
  <si>
    <t>Expenses related to staffing and maintaining a call center to respond to inquiries from both members and providers. Costs are allocated based on membership.</t>
  </si>
  <si>
    <t>Costs associated with maintaining BCBSVT's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</si>
  <si>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customers. Expenses are allocated based on membership.</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</si>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</sst>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ck">
        <color indexed="22"/>
      </top>
      <bottom/>
      <diagonal/>
    </border>
    <border>
      <left style="thin">
        <color indexed="64"/>
      </left>
      <right/>
      <top style="thin">
        <color indexed="23"/>
      </top>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0">
    <xf numFmtId="0" fontId="0" fillId="0" borderId="0" xfId="0"/>
    <xf numFmtId="0" fontId="31" fillId="0" borderId="109" xfId="1" applyFill="1" applyBorder="1" applyAlignment="1" applyProtection="1">
      <alignment horizontal="left" wrapText="1" indent="3"/>
      <protection locked="0"/>
    </xf>
    <xf numFmtId="0" fontId="31" fillId="0" borderId="110" xfId="1" applyFont="1" applyFill="1" applyBorder="1" applyAlignment="1" applyProtection="1">
      <alignment horizontal="left"/>
      <protection locked="0"/>
    </xf>
    <xf numFmtId="0" fontId="31" fillId="0" borderId="110" xfId="1" applyFont="1" applyFill="1" applyBorder="1" applyAlignment="1" applyProtection="1">
      <protection locked="0"/>
    </xf>
    <xf numFmtId="0" fontId="31" fillId="0" borderId="110" xfId="129" applyFont="1" applyFill="1" applyBorder="1" applyAlignment="1" applyProtection="1">
      <alignment horizontal="left"/>
      <protection locked="0"/>
    </xf>
    <xf numFmtId="0" fontId="31" fillId="0" borderId="109" xfId="1" applyBorder="1" applyAlignment="1" applyProtection="1">
      <alignment horizontal="left" wrapText="1" indent="3"/>
      <protection locked="0"/>
    </xf>
    <xf numFmtId="0" fontId="31" fillId="0" borderId="108" xfId="1" applyBorder="1" applyAlignment="1" applyProtection="1">
      <alignment horizontal="left" wrapText="1" indent="3"/>
      <protection locked="0"/>
    </xf>
    <xf numFmtId="0" fontId="2" fillId="0" borderId="108" xfId="468"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6" fontId="20" fillId="28" borderId="111" xfId="57" applyNumberFormat="1" applyFont="1" applyFill="1" applyBorder="1" applyAlignment="1" applyProtection="1">
      <alignment vertical="top"/>
      <protection locked="0"/>
    </xf>
    <xf numFmtId="6" fontId="31" fillId="28" borderId="112" xfId="57" applyNumberFormat="1" applyFont="1" applyFill="1" applyBorder="1" applyAlignment="1" applyProtection="1">
      <alignment vertical="top"/>
      <protection locked="0"/>
    </xf>
    <xf numFmtId="6" fontId="20" fillId="28" borderId="112" xfId="57" applyNumberFormat="1" applyFont="1" applyFill="1" applyBorder="1" applyAlignment="1" applyProtection="1">
      <alignment vertical="top"/>
      <protection locked="0"/>
    </xf>
    <xf numFmtId="170" fontId="31" fillId="28" borderId="112" xfId="2" applyNumberFormat="1"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133</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50" zoomScaleNormal="5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190872160</v>
      </c>
      <c r="E5" s="220">
        <v>177540136</v>
      </c>
      <c r="F5" s="220">
        <v>0</v>
      </c>
      <c r="G5" s="220">
        <v>0</v>
      </c>
      <c r="H5" s="220">
        <v>0</v>
      </c>
      <c r="I5" s="219">
        <v>177250786</v>
      </c>
      <c r="J5" s="219">
        <v>165368896</v>
      </c>
      <c r="K5" s="220">
        <v>173517580</v>
      </c>
      <c r="L5" s="220">
        <v>0</v>
      </c>
      <c r="M5" s="220">
        <v>0</v>
      </c>
      <c r="N5" s="220">
        <v>0</v>
      </c>
      <c r="O5" s="219">
        <v>173520601</v>
      </c>
      <c r="P5" s="219">
        <v>190982405</v>
      </c>
      <c r="Q5" s="220">
        <v>190982405</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v>0</v>
      </c>
      <c r="AO5" s="220">
        <v>0</v>
      </c>
      <c r="AP5" s="220">
        <v>0</v>
      </c>
      <c r="AQ5" s="220">
        <v>0</v>
      </c>
      <c r="AR5" s="220">
        <v>0</v>
      </c>
      <c r="AS5" s="219">
        <v>0</v>
      </c>
      <c r="AT5" s="221">
        <v>18140565</v>
      </c>
      <c r="AU5" s="221">
        <v>3569533</v>
      </c>
      <c r="AV5" s="222"/>
      <c r="AW5" s="303"/>
    </row>
    <row r="6" spans="1:49" x14ac:dyDescent="0.2">
      <c r="B6" s="246" t="s">
        <v>223</v>
      </c>
      <c r="C6" s="210" t="s">
        <v>12</v>
      </c>
      <c r="D6" s="223">
        <v>0</v>
      </c>
      <c r="E6" s="224">
        <v>0</v>
      </c>
      <c r="F6" s="224"/>
      <c r="G6" s="225"/>
      <c r="H6" s="225"/>
      <c r="I6" s="226">
        <v>0</v>
      </c>
      <c r="J6" s="223">
        <v>0</v>
      </c>
      <c r="K6" s="224">
        <v>0</v>
      </c>
      <c r="L6" s="224"/>
      <c r="M6" s="225"/>
      <c r="N6" s="225"/>
      <c r="O6" s="226">
        <v>0</v>
      </c>
      <c r="P6" s="223">
        <v>0</v>
      </c>
      <c r="Q6" s="224">
        <v>0</v>
      </c>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v>0</v>
      </c>
      <c r="AV6" s="297"/>
      <c r="AW6" s="304"/>
    </row>
    <row r="7" spans="1:49" x14ac:dyDescent="0.2">
      <c r="B7" s="246" t="s">
        <v>224</v>
      </c>
      <c r="C7" s="210" t="s">
        <v>13</v>
      </c>
      <c r="D7" s="223">
        <v>0</v>
      </c>
      <c r="E7" s="224">
        <v>0</v>
      </c>
      <c r="F7" s="224"/>
      <c r="G7" s="224"/>
      <c r="H7" s="224"/>
      <c r="I7" s="223">
        <v>0</v>
      </c>
      <c r="J7" s="223">
        <v>0</v>
      </c>
      <c r="K7" s="224">
        <v>0</v>
      </c>
      <c r="L7" s="224"/>
      <c r="M7" s="224"/>
      <c r="N7" s="224"/>
      <c r="O7" s="223">
        <v>0</v>
      </c>
      <c r="P7" s="223">
        <v>0</v>
      </c>
      <c r="Q7" s="224">
        <v>0</v>
      </c>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v>0</v>
      </c>
      <c r="AV7" s="297"/>
      <c r="AW7" s="304"/>
    </row>
    <row r="8" spans="1:49" ht="25.5" x14ac:dyDescent="0.2">
      <c r="B8" s="246" t="s">
        <v>225</v>
      </c>
      <c r="C8" s="210" t="s">
        <v>59</v>
      </c>
      <c r="D8" s="223">
        <v>-1081581</v>
      </c>
      <c r="E8" s="275"/>
      <c r="F8" s="276"/>
      <c r="G8" s="276"/>
      <c r="H8" s="276"/>
      <c r="I8" s="279"/>
      <c r="J8" s="223">
        <v>-1373100</v>
      </c>
      <c r="K8" s="275"/>
      <c r="L8" s="276"/>
      <c r="M8" s="276"/>
      <c r="N8" s="276"/>
      <c r="O8" s="279"/>
      <c r="P8" s="223">
        <v>-800709</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-5270911</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152151685</v>
      </c>
      <c r="E12" s="220">
        <v>159846403</v>
      </c>
      <c r="F12" s="220">
        <v>0</v>
      </c>
      <c r="G12" s="220">
        <v>0</v>
      </c>
      <c r="H12" s="220">
        <v>0</v>
      </c>
      <c r="I12" s="219">
        <v>159905808</v>
      </c>
      <c r="J12" s="219">
        <v>163808399</v>
      </c>
      <c r="K12" s="220">
        <v>162845068</v>
      </c>
      <c r="L12" s="220">
        <v>0</v>
      </c>
      <c r="M12" s="220">
        <v>0</v>
      </c>
      <c r="N12" s="220">
        <v>0</v>
      </c>
      <c r="O12" s="219">
        <v>162813816</v>
      </c>
      <c r="P12" s="219">
        <v>173387474</v>
      </c>
      <c r="Q12" s="220">
        <v>175669867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v>0</v>
      </c>
      <c r="AO12" s="220">
        <v>0</v>
      </c>
      <c r="AP12" s="220">
        <v>0</v>
      </c>
      <c r="AQ12" s="220">
        <v>0</v>
      </c>
      <c r="AR12" s="220">
        <v>0</v>
      </c>
      <c r="AS12" s="219">
        <v>0</v>
      </c>
      <c r="AT12" s="221">
        <v>10919244</v>
      </c>
      <c r="AU12" s="221">
        <v>2765588</v>
      </c>
      <c r="AV12" s="298"/>
      <c r="AW12" s="303"/>
    </row>
    <row r="13" spans="1:49" ht="25.5" x14ac:dyDescent="0.2">
      <c r="B13" s="246" t="s">
        <v>230</v>
      </c>
      <c r="C13" s="210" t="s">
        <v>37</v>
      </c>
      <c r="D13" s="223">
        <v>28763089</v>
      </c>
      <c r="E13" s="224">
        <v>28983496</v>
      </c>
      <c r="F13" s="224"/>
      <c r="G13" s="275"/>
      <c r="H13" s="276"/>
      <c r="I13" s="223">
        <v>28982434</v>
      </c>
      <c r="J13" s="223">
        <v>28672541</v>
      </c>
      <c r="K13" s="224">
        <v>28605203</v>
      </c>
      <c r="L13" s="224"/>
      <c r="M13" s="275"/>
      <c r="N13" s="276"/>
      <c r="O13" s="223">
        <v>28605203</v>
      </c>
      <c r="P13" s="223">
        <v>32206672</v>
      </c>
      <c r="Q13" s="224">
        <v>31179350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31857</v>
      </c>
      <c r="AU13" s="227">
        <v>2765588</v>
      </c>
      <c r="AV13" s="297"/>
      <c r="AW13" s="304"/>
    </row>
    <row r="14" spans="1:49" ht="25.5" x14ac:dyDescent="0.2">
      <c r="B14" s="246" t="s">
        <v>231</v>
      </c>
      <c r="C14" s="210" t="s">
        <v>6</v>
      </c>
      <c r="D14" s="223">
        <v>3428839</v>
      </c>
      <c r="E14" s="224">
        <v>2684200</v>
      </c>
      <c r="F14" s="224"/>
      <c r="G14" s="274"/>
      <c r="H14" s="277"/>
      <c r="I14" s="223">
        <v>2642663</v>
      </c>
      <c r="J14" s="223">
        <v>3738696</v>
      </c>
      <c r="K14" s="224">
        <v>2989544</v>
      </c>
      <c r="L14" s="224"/>
      <c r="M14" s="274"/>
      <c r="N14" s="277"/>
      <c r="O14" s="223">
        <v>2962717</v>
      </c>
      <c r="P14" s="223">
        <v>5390396</v>
      </c>
      <c r="Q14" s="224">
        <v>3734858</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10626</v>
      </c>
      <c r="AU14" s="227">
        <v>0</v>
      </c>
      <c r="AV14" s="297"/>
      <c r="AW14" s="304"/>
    </row>
    <row r="15" spans="1:49" ht="38.25" x14ac:dyDescent="0.2">
      <c r="B15" s="246" t="s">
        <v>232</v>
      </c>
      <c r="C15" s="210" t="s">
        <v>7</v>
      </c>
      <c r="D15" s="223">
        <v>691005</v>
      </c>
      <c r="E15" s="224">
        <v>709794</v>
      </c>
      <c r="F15" s="224"/>
      <c r="G15" s="274"/>
      <c r="H15" s="280"/>
      <c r="I15" s="223">
        <v>709794</v>
      </c>
      <c r="J15" s="223">
        <v>0</v>
      </c>
      <c r="K15" s="224">
        <v>0</v>
      </c>
      <c r="L15" s="224"/>
      <c r="M15" s="274"/>
      <c r="N15" s="280"/>
      <c r="O15" s="223">
        <v>0</v>
      </c>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v>0</v>
      </c>
      <c r="AV15" s="297"/>
      <c r="AW15" s="304"/>
    </row>
    <row r="16" spans="1:49" ht="25.5" x14ac:dyDescent="0.2">
      <c r="B16" s="246" t="s">
        <v>233</v>
      </c>
      <c r="C16" s="210" t="s">
        <v>61</v>
      </c>
      <c r="D16" s="223">
        <v>-23770953</v>
      </c>
      <c r="E16" s="275"/>
      <c r="F16" s="276"/>
      <c r="G16" s="277"/>
      <c r="H16" s="277"/>
      <c r="I16" s="279"/>
      <c r="J16" s="223">
        <v>-191963</v>
      </c>
      <c r="K16" s="275"/>
      <c r="L16" s="276"/>
      <c r="M16" s="277"/>
      <c r="N16" s="277"/>
      <c r="O16" s="279"/>
      <c r="P16" s="223">
        <v>-1166339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-316961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v>0</v>
      </c>
      <c r="AV21" s="297"/>
      <c r="AW21" s="304"/>
    </row>
    <row r="22" spans="1:49" ht="25.5" x14ac:dyDescent="0.2">
      <c r="B22" s="246" t="s">
        <v>492</v>
      </c>
      <c r="C22" s="210" t="s">
        <v>28</v>
      </c>
      <c r="D22" s="228">
        <v>30454</v>
      </c>
      <c r="E22" s="229">
        <v>30454</v>
      </c>
      <c r="F22" s="229">
        <v>0</v>
      </c>
      <c r="G22" s="229">
        <v>0</v>
      </c>
      <c r="H22" s="229">
        <v>0</v>
      </c>
      <c r="I22" s="228">
        <v>30327</v>
      </c>
      <c r="J22" s="228">
        <v>32614</v>
      </c>
      <c r="K22" s="229">
        <v>32614</v>
      </c>
      <c r="L22" s="229">
        <v>0</v>
      </c>
      <c r="M22" s="229">
        <v>0</v>
      </c>
      <c r="N22" s="229">
        <v>0</v>
      </c>
      <c r="O22" s="228">
        <v>32561</v>
      </c>
      <c r="P22" s="228">
        <v>38106</v>
      </c>
      <c r="Q22" s="229">
        <v>38106</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v>0</v>
      </c>
      <c r="AO22" s="229">
        <v>0</v>
      </c>
      <c r="AP22" s="229">
        <v>0</v>
      </c>
      <c r="AQ22" s="229">
        <v>0</v>
      </c>
      <c r="AR22" s="229">
        <v>0</v>
      </c>
      <c r="AS22" s="228">
        <v>0</v>
      </c>
      <c r="AT22" s="230">
        <v>12445</v>
      </c>
      <c r="AU22" s="230">
        <v>6152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1940487</v>
      </c>
      <c r="E25" s="224">
        <v>1940487</v>
      </c>
      <c r="F25" s="224">
        <v>0</v>
      </c>
      <c r="G25" s="224">
        <v>0</v>
      </c>
      <c r="H25" s="224">
        <v>0</v>
      </c>
      <c r="I25" s="223">
        <v>1887201</v>
      </c>
      <c r="J25" s="223">
        <v>-562736</v>
      </c>
      <c r="K25" s="224">
        <v>-562736</v>
      </c>
      <c r="L25" s="224">
        <v>0</v>
      </c>
      <c r="M25" s="224">
        <v>0</v>
      </c>
      <c r="N25" s="224">
        <v>0</v>
      </c>
      <c r="O25" s="223">
        <v>-554267</v>
      </c>
      <c r="P25" s="223">
        <v>43989</v>
      </c>
      <c r="Q25" s="224">
        <v>43989</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0</v>
      </c>
      <c r="AT25" s="227">
        <v>110251</v>
      </c>
      <c r="AU25" s="227">
        <v>-3856</v>
      </c>
      <c r="AV25" s="227">
        <v>726747</v>
      </c>
      <c r="AW25" s="304"/>
    </row>
    <row r="26" spans="1:49" s="12" customFormat="1" x14ac:dyDescent="0.2">
      <c r="A26" s="42"/>
      <c r="B26" s="249" t="s">
        <v>242</v>
      </c>
      <c r="C26" s="210"/>
      <c r="D26" s="223">
        <v>61151</v>
      </c>
      <c r="E26" s="224">
        <v>61151</v>
      </c>
      <c r="F26" s="224">
        <v>0</v>
      </c>
      <c r="G26" s="224">
        <v>0</v>
      </c>
      <c r="H26" s="224">
        <v>0</v>
      </c>
      <c r="I26" s="223">
        <v>61151</v>
      </c>
      <c r="J26" s="223">
        <v>77782</v>
      </c>
      <c r="K26" s="224">
        <v>77782</v>
      </c>
      <c r="L26" s="224">
        <v>0</v>
      </c>
      <c r="M26" s="224">
        <v>0</v>
      </c>
      <c r="N26" s="224">
        <v>0</v>
      </c>
      <c r="O26" s="223">
        <v>77782</v>
      </c>
      <c r="P26" s="223">
        <v>70636</v>
      </c>
      <c r="Q26" s="224">
        <v>70636</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0</v>
      </c>
      <c r="AU26" s="227">
        <v>0</v>
      </c>
      <c r="AV26" s="227">
        <v>0</v>
      </c>
      <c r="AW26" s="304"/>
    </row>
    <row r="27" spans="1:49" s="12" customFormat="1" x14ac:dyDescent="0.2">
      <c r="B27" s="249" t="s">
        <v>243</v>
      </c>
      <c r="C27" s="210"/>
      <c r="D27" s="223">
        <v>2584498</v>
      </c>
      <c r="E27" s="224">
        <v>2584498</v>
      </c>
      <c r="F27" s="224">
        <v>0</v>
      </c>
      <c r="G27" s="224">
        <v>0</v>
      </c>
      <c r="H27" s="224">
        <v>0</v>
      </c>
      <c r="I27" s="223">
        <v>2579809</v>
      </c>
      <c r="J27" s="223">
        <v>2869395</v>
      </c>
      <c r="K27" s="224">
        <v>2869395</v>
      </c>
      <c r="L27" s="224">
        <v>0</v>
      </c>
      <c r="M27" s="224">
        <v>0</v>
      </c>
      <c r="N27" s="224">
        <v>0</v>
      </c>
      <c r="O27" s="223">
        <v>2869444</v>
      </c>
      <c r="P27" s="223">
        <v>3098203</v>
      </c>
      <c r="Q27" s="224">
        <v>3098203</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0</v>
      </c>
      <c r="AT27" s="227">
        <v>7430</v>
      </c>
      <c r="AU27" s="227">
        <v>57846</v>
      </c>
      <c r="AV27" s="300"/>
      <c r="AW27" s="304"/>
    </row>
    <row r="28" spans="1:49" s="12" customFormat="1" x14ac:dyDescent="0.2">
      <c r="A28" s="42"/>
      <c r="B28" s="249" t="s">
        <v>244</v>
      </c>
      <c r="C28" s="210"/>
      <c r="D28" s="223">
        <v>296671</v>
      </c>
      <c r="E28" s="224">
        <v>296671</v>
      </c>
      <c r="F28" s="224">
        <v>0</v>
      </c>
      <c r="G28" s="224">
        <v>0</v>
      </c>
      <c r="H28" s="224">
        <v>0</v>
      </c>
      <c r="I28" s="223">
        <v>296520</v>
      </c>
      <c r="J28" s="223">
        <v>295636</v>
      </c>
      <c r="K28" s="224">
        <v>295636</v>
      </c>
      <c r="L28" s="224">
        <v>0</v>
      </c>
      <c r="M28" s="224">
        <v>0</v>
      </c>
      <c r="N28" s="224">
        <v>0</v>
      </c>
      <c r="O28" s="223">
        <v>295552</v>
      </c>
      <c r="P28" s="223">
        <v>317872</v>
      </c>
      <c r="Q28" s="224">
        <v>317872</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0</v>
      </c>
      <c r="AT28" s="227">
        <v>29837</v>
      </c>
      <c r="AU28" s="227">
        <v>12999</v>
      </c>
      <c r="AV28" s="227">
        <v>617648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46609</v>
      </c>
      <c r="E30" s="224">
        <v>46609</v>
      </c>
      <c r="F30" s="224">
        <v>0</v>
      </c>
      <c r="G30" s="224">
        <v>0</v>
      </c>
      <c r="H30" s="224">
        <v>0</v>
      </c>
      <c r="I30" s="223">
        <v>46585</v>
      </c>
      <c r="J30" s="223">
        <v>46133</v>
      </c>
      <c r="K30" s="224">
        <v>46133</v>
      </c>
      <c r="L30" s="224">
        <v>0</v>
      </c>
      <c r="M30" s="224">
        <v>0</v>
      </c>
      <c r="N30" s="224">
        <v>0</v>
      </c>
      <c r="O30" s="223">
        <v>46120</v>
      </c>
      <c r="P30" s="223">
        <v>46761</v>
      </c>
      <c r="Q30" s="224">
        <v>46761</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0</v>
      </c>
      <c r="AT30" s="227">
        <v>4821</v>
      </c>
      <c r="AU30" s="227">
        <v>1897</v>
      </c>
      <c r="AV30" s="227">
        <v>99394</v>
      </c>
      <c r="AW30" s="304"/>
    </row>
    <row r="31" spans="1:49" x14ac:dyDescent="0.2">
      <c r="B31" s="249" t="s">
        <v>247</v>
      </c>
      <c r="C31" s="210"/>
      <c r="D31" s="223">
        <v>0</v>
      </c>
      <c r="E31" s="224">
        <v>0</v>
      </c>
      <c r="F31" s="224">
        <v>0</v>
      </c>
      <c r="G31" s="224">
        <v>0</v>
      </c>
      <c r="H31" s="224">
        <v>0</v>
      </c>
      <c r="I31" s="223">
        <v>0</v>
      </c>
      <c r="J31" s="223">
        <v>0</v>
      </c>
      <c r="K31" s="224">
        <v>0</v>
      </c>
      <c r="L31" s="224">
        <v>0</v>
      </c>
      <c r="M31" s="224">
        <v>0</v>
      </c>
      <c r="N31" s="224">
        <v>0</v>
      </c>
      <c r="O31" s="223">
        <v>0</v>
      </c>
      <c r="P31" s="223">
        <v>0</v>
      </c>
      <c r="Q31" s="224">
        <v>0</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1257163</v>
      </c>
      <c r="E34" s="224">
        <v>1257163</v>
      </c>
      <c r="F34" s="224">
        <v>0</v>
      </c>
      <c r="G34" s="224">
        <v>0</v>
      </c>
      <c r="H34" s="224">
        <v>0</v>
      </c>
      <c r="I34" s="223">
        <v>1257163</v>
      </c>
      <c r="J34" s="223">
        <v>1567503</v>
      </c>
      <c r="K34" s="224">
        <v>1567503</v>
      </c>
      <c r="L34" s="224">
        <v>0</v>
      </c>
      <c r="M34" s="224">
        <v>0</v>
      </c>
      <c r="N34" s="224">
        <v>0</v>
      </c>
      <c r="O34" s="223">
        <v>1567503</v>
      </c>
      <c r="P34" s="223">
        <v>1429471</v>
      </c>
      <c r="Q34" s="224">
        <v>1429471</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401428</v>
      </c>
      <c r="E35" s="224">
        <v>401428</v>
      </c>
      <c r="F35" s="224">
        <v>0</v>
      </c>
      <c r="G35" s="224">
        <v>0</v>
      </c>
      <c r="H35" s="224">
        <v>0</v>
      </c>
      <c r="I35" s="223">
        <v>401425</v>
      </c>
      <c r="J35" s="223">
        <v>431191</v>
      </c>
      <c r="K35" s="224">
        <v>431191</v>
      </c>
      <c r="L35" s="224">
        <v>0</v>
      </c>
      <c r="M35" s="224">
        <v>0</v>
      </c>
      <c r="N35" s="224">
        <v>0</v>
      </c>
      <c r="O35" s="223">
        <v>431249</v>
      </c>
      <c r="P35" s="223">
        <v>194910</v>
      </c>
      <c r="Q35" s="224">
        <v>194910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10096</v>
      </c>
      <c r="AU35" s="227">
        <v>1209</v>
      </c>
      <c r="AV35" s="227">
        <v>294886</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469850</v>
      </c>
      <c r="E37" s="232">
        <v>469850</v>
      </c>
      <c r="F37" s="232">
        <v>0</v>
      </c>
      <c r="G37" s="232">
        <v>0</v>
      </c>
      <c r="H37" s="232">
        <v>0</v>
      </c>
      <c r="I37" s="231">
        <v>469759</v>
      </c>
      <c r="J37" s="231">
        <v>591888</v>
      </c>
      <c r="K37" s="232">
        <v>591888</v>
      </c>
      <c r="L37" s="232">
        <v>0</v>
      </c>
      <c r="M37" s="232">
        <v>0</v>
      </c>
      <c r="N37" s="232">
        <v>0</v>
      </c>
      <c r="O37" s="231">
        <v>591843</v>
      </c>
      <c r="P37" s="231">
        <v>710377</v>
      </c>
      <c r="Q37" s="232">
        <v>710377</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0</v>
      </c>
      <c r="AT37" s="233">
        <v>11925</v>
      </c>
      <c r="AU37" s="233">
        <v>3981</v>
      </c>
      <c r="AV37" s="233">
        <v>1521307</v>
      </c>
      <c r="AW37" s="303"/>
    </row>
    <row r="38" spans="1:49" x14ac:dyDescent="0.2">
      <c r="B38" s="246" t="s">
        <v>254</v>
      </c>
      <c r="C38" s="210" t="s">
        <v>16</v>
      </c>
      <c r="D38" s="223">
        <v>62225</v>
      </c>
      <c r="E38" s="224">
        <v>62225</v>
      </c>
      <c r="F38" s="224">
        <v>0</v>
      </c>
      <c r="G38" s="224">
        <v>0</v>
      </c>
      <c r="H38" s="224">
        <v>0</v>
      </c>
      <c r="I38" s="223">
        <v>62209</v>
      </c>
      <c r="J38" s="223">
        <v>78728</v>
      </c>
      <c r="K38" s="224">
        <v>78728</v>
      </c>
      <c r="L38" s="224">
        <v>0</v>
      </c>
      <c r="M38" s="224">
        <v>0</v>
      </c>
      <c r="N38" s="224">
        <v>0</v>
      </c>
      <c r="O38" s="223">
        <v>78723</v>
      </c>
      <c r="P38" s="223">
        <v>111469</v>
      </c>
      <c r="Q38" s="224">
        <v>111469</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0</v>
      </c>
      <c r="AT38" s="227">
        <v>341</v>
      </c>
      <c r="AU38" s="227">
        <v>24</v>
      </c>
      <c r="AV38" s="227">
        <v>203048</v>
      </c>
      <c r="AW38" s="304"/>
    </row>
    <row r="39" spans="1:49" x14ac:dyDescent="0.2">
      <c r="B39" s="249" t="s">
        <v>255</v>
      </c>
      <c r="C39" s="210" t="s">
        <v>17</v>
      </c>
      <c r="D39" s="223">
        <v>33330</v>
      </c>
      <c r="E39" s="224">
        <v>33330</v>
      </c>
      <c r="F39" s="224">
        <v>0</v>
      </c>
      <c r="G39" s="224">
        <v>0</v>
      </c>
      <c r="H39" s="224">
        <v>0</v>
      </c>
      <c r="I39" s="223">
        <v>33285</v>
      </c>
      <c r="J39" s="223">
        <v>41168</v>
      </c>
      <c r="K39" s="224">
        <v>41168</v>
      </c>
      <c r="L39" s="224">
        <v>0</v>
      </c>
      <c r="M39" s="224">
        <v>0</v>
      </c>
      <c r="N39" s="224">
        <v>0</v>
      </c>
      <c r="O39" s="223">
        <v>41153</v>
      </c>
      <c r="P39" s="223">
        <v>30633</v>
      </c>
      <c r="Q39" s="224">
        <v>30633</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0</v>
      </c>
      <c r="AT39" s="227">
        <v>2678</v>
      </c>
      <c r="AU39" s="227">
        <v>1312</v>
      </c>
      <c r="AV39" s="227">
        <v>102219</v>
      </c>
      <c r="AW39" s="304"/>
    </row>
    <row r="40" spans="1:49" x14ac:dyDescent="0.2">
      <c r="B40" s="249" t="s">
        <v>256</v>
      </c>
      <c r="C40" s="210" t="s">
        <v>38</v>
      </c>
      <c r="D40" s="223">
        <v>267729</v>
      </c>
      <c r="E40" s="224">
        <v>267729</v>
      </c>
      <c r="F40" s="224">
        <v>0</v>
      </c>
      <c r="G40" s="224">
        <v>0</v>
      </c>
      <c r="H40" s="224">
        <v>0</v>
      </c>
      <c r="I40" s="223">
        <v>267728</v>
      </c>
      <c r="J40" s="223">
        <v>320967</v>
      </c>
      <c r="K40" s="224">
        <v>320967</v>
      </c>
      <c r="L40" s="224">
        <v>0</v>
      </c>
      <c r="M40" s="224">
        <v>0</v>
      </c>
      <c r="N40" s="224">
        <v>0</v>
      </c>
      <c r="O40" s="223">
        <v>320980</v>
      </c>
      <c r="P40" s="223">
        <v>235957</v>
      </c>
      <c r="Q40" s="224">
        <v>235957</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0</v>
      </c>
      <c r="AT40" s="227">
        <v>27652</v>
      </c>
      <c r="AU40" s="227">
        <v>29411</v>
      </c>
      <c r="AV40" s="227">
        <v>808149</v>
      </c>
      <c r="AW40" s="304"/>
    </row>
    <row r="41" spans="1:49" s="12" customFormat="1" ht="25.5" x14ac:dyDescent="0.2">
      <c r="A41" s="42"/>
      <c r="B41" s="249" t="s">
        <v>257</v>
      </c>
      <c r="C41" s="210" t="s">
        <v>129</v>
      </c>
      <c r="D41" s="223">
        <v>76626</v>
      </c>
      <c r="E41" s="224">
        <v>76626</v>
      </c>
      <c r="F41" s="224">
        <v>0</v>
      </c>
      <c r="G41" s="224">
        <v>0</v>
      </c>
      <c r="H41" s="224">
        <v>0</v>
      </c>
      <c r="I41" s="223">
        <v>76624</v>
      </c>
      <c r="J41" s="223">
        <v>97215</v>
      </c>
      <c r="K41" s="224">
        <v>97215</v>
      </c>
      <c r="L41" s="224">
        <v>0</v>
      </c>
      <c r="M41" s="224">
        <v>0</v>
      </c>
      <c r="N41" s="224">
        <v>0</v>
      </c>
      <c r="O41" s="223">
        <v>97215</v>
      </c>
      <c r="P41" s="223">
        <v>122818</v>
      </c>
      <c r="Q41" s="224">
        <v>122818</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0</v>
      </c>
      <c r="AT41" s="227">
        <v>7842</v>
      </c>
      <c r="AU41" s="227">
        <v>197</v>
      </c>
      <c r="AV41" s="227">
        <v>274668</v>
      </c>
      <c r="AW41" s="304"/>
    </row>
    <row r="42" spans="1:49" s="12" customFormat="1" ht="24.95" customHeight="1" x14ac:dyDescent="0.2">
      <c r="A42" s="42"/>
      <c r="B42" s="246" t="s">
        <v>258</v>
      </c>
      <c r="C42" s="210" t="s">
        <v>87</v>
      </c>
      <c r="D42" s="223">
        <v>35417</v>
      </c>
      <c r="E42" s="224">
        <v>35417</v>
      </c>
      <c r="F42" s="224">
        <v>0</v>
      </c>
      <c r="G42" s="224">
        <v>0</v>
      </c>
      <c r="H42" s="224">
        <v>0</v>
      </c>
      <c r="I42" s="223">
        <v>35270</v>
      </c>
      <c r="J42" s="223">
        <v>37929</v>
      </c>
      <c r="K42" s="224">
        <v>37929</v>
      </c>
      <c r="L42" s="224">
        <v>0</v>
      </c>
      <c r="M42" s="224">
        <v>0</v>
      </c>
      <c r="N42" s="224">
        <v>0</v>
      </c>
      <c r="O42" s="223">
        <v>37868</v>
      </c>
      <c r="P42" s="223">
        <v>44316</v>
      </c>
      <c r="Q42" s="224">
        <v>44316</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14473</v>
      </c>
      <c r="AU42" s="227">
        <v>0</v>
      </c>
      <c r="AV42" s="227">
        <v>98167</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502517</v>
      </c>
      <c r="E44" s="232">
        <v>502517</v>
      </c>
      <c r="F44" s="232">
        <v>0</v>
      </c>
      <c r="G44" s="232">
        <v>0</v>
      </c>
      <c r="H44" s="232">
        <v>0</v>
      </c>
      <c r="I44" s="231">
        <v>501585</v>
      </c>
      <c r="J44" s="231">
        <v>1728230</v>
      </c>
      <c r="K44" s="232">
        <v>1728230</v>
      </c>
      <c r="L44" s="232">
        <v>0</v>
      </c>
      <c r="M44" s="232">
        <v>0</v>
      </c>
      <c r="N44" s="232">
        <v>0</v>
      </c>
      <c r="O44" s="231">
        <v>1728391</v>
      </c>
      <c r="P44" s="231">
        <v>2614660</v>
      </c>
      <c r="Q44" s="232">
        <v>2614660</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0</v>
      </c>
      <c r="AT44" s="233">
        <v>75271</v>
      </c>
      <c r="AU44" s="233">
        <v>6165</v>
      </c>
      <c r="AV44" s="233">
        <v>1756373</v>
      </c>
      <c r="AW44" s="303"/>
    </row>
    <row r="45" spans="1:49" x14ac:dyDescent="0.2">
      <c r="B45" s="252" t="s">
        <v>261</v>
      </c>
      <c r="C45" s="210" t="s">
        <v>19</v>
      </c>
      <c r="D45" s="223">
        <v>6030700</v>
      </c>
      <c r="E45" s="224">
        <v>6030700</v>
      </c>
      <c r="F45" s="224">
        <v>0</v>
      </c>
      <c r="G45" s="224">
        <v>0</v>
      </c>
      <c r="H45" s="224">
        <v>0</v>
      </c>
      <c r="I45" s="223">
        <v>6017139</v>
      </c>
      <c r="J45" s="223">
        <v>6167439</v>
      </c>
      <c r="K45" s="224">
        <v>6167439</v>
      </c>
      <c r="L45" s="224">
        <v>0</v>
      </c>
      <c r="M45" s="224">
        <v>0</v>
      </c>
      <c r="N45" s="224">
        <v>0</v>
      </c>
      <c r="O45" s="223">
        <v>6158709</v>
      </c>
      <c r="P45" s="223">
        <v>5813647</v>
      </c>
      <c r="Q45" s="224">
        <v>5813647</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0</v>
      </c>
      <c r="AT45" s="227">
        <v>799335</v>
      </c>
      <c r="AU45" s="227">
        <v>512787</v>
      </c>
      <c r="AV45" s="227">
        <v>12393338</v>
      </c>
      <c r="AW45" s="304"/>
    </row>
    <row r="46" spans="1:49" x14ac:dyDescent="0.2">
      <c r="B46" s="252" t="s">
        <v>262</v>
      </c>
      <c r="C46" s="210" t="s">
        <v>20</v>
      </c>
      <c r="D46" s="223">
        <v>0</v>
      </c>
      <c r="E46" s="224">
        <v>0</v>
      </c>
      <c r="F46" s="224">
        <v>0</v>
      </c>
      <c r="G46" s="224">
        <v>0</v>
      </c>
      <c r="H46" s="224">
        <v>0</v>
      </c>
      <c r="I46" s="223">
        <v>0</v>
      </c>
      <c r="J46" s="223">
        <v>0</v>
      </c>
      <c r="K46" s="224">
        <v>0</v>
      </c>
      <c r="L46" s="224">
        <v>0</v>
      </c>
      <c r="M46" s="224">
        <v>0</v>
      </c>
      <c r="N46" s="224">
        <v>0</v>
      </c>
      <c r="O46" s="223">
        <v>0</v>
      </c>
      <c r="P46" s="223">
        <v>578531</v>
      </c>
      <c r="Q46" s="224">
        <v>578531</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0</v>
      </c>
      <c r="AT46" s="227">
        <v>0</v>
      </c>
      <c r="AU46" s="227">
        <v>0</v>
      </c>
      <c r="AV46" s="227">
        <v>710811</v>
      </c>
      <c r="AW46" s="304"/>
    </row>
    <row r="47" spans="1:49" x14ac:dyDescent="0.2">
      <c r="B47" s="252" t="s">
        <v>263</v>
      </c>
      <c r="C47" s="210" t="s">
        <v>21</v>
      </c>
      <c r="D47" s="223">
        <v>0</v>
      </c>
      <c r="E47" s="224">
        <v>0</v>
      </c>
      <c r="F47" s="224">
        <v>0</v>
      </c>
      <c r="G47" s="224">
        <v>0</v>
      </c>
      <c r="H47" s="224">
        <v>0</v>
      </c>
      <c r="I47" s="223">
        <v>0</v>
      </c>
      <c r="J47" s="223">
        <v>154346</v>
      </c>
      <c r="K47" s="224">
        <v>154346</v>
      </c>
      <c r="L47" s="224">
        <v>0</v>
      </c>
      <c r="M47" s="224">
        <v>0</v>
      </c>
      <c r="N47" s="224">
        <v>0</v>
      </c>
      <c r="O47" s="223">
        <v>0</v>
      </c>
      <c r="P47" s="223">
        <v>1565860</v>
      </c>
      <c r="Q47" s="224">
        <v>1565860</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0</v>
      </c>
      <c r="AV47" s="227">
        <v>372752</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0</v>
      </c>
      <c r="K49" s="224">
        <v>0</v>
      </c>
      <c r="L49" s="224">
        <v>0</v>
      </c>
      <c r="M49" s="224">
        <v>0</v>
      </c>
      <c r="N49" s="224">
        <v>0</v>
      </c>
      <c r="O49" s="223">
        <v>0</v>
      </c>
      <c r="P49" s="223">
        <v>0</v>
      </c>
      <c r="Q49" s="224">
        <v>0</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5458612</v>
      </c>
      <c r="E51" s="224">
        <v>5458612</v>
      </c>
      <c r="F51" s="224">
        <v>0</v>
      </c>
      <c r="G51" s="224">
        <v>0</v>
      </c>
      <c r="H51" s="224">
        <v>0</v>
      </c>
      <c r="I51" s="223">
        <v>5457662</v>
      </c>
      <c r="J51" s="223">
        <v>4793258</v>
      </c>
      <c r="K51" s="224">
        <v>4793258</v>
      </c>
      <c r="L51" s="224">
        <v>0</v>
      </c>
      <c r="M51" s="224">
        <v>0</v>
      </c>
      <c r="N51" s="224">
        <v>0</v>
      </c>
      <c r="O51" s="223">
        <v>4792934</v>
      </c>
      <c r="P51" s="223">
        <v>3732138</v>
      </c>
      <c r="Q51" s="224">
        <v>3732138</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0</v>
      </c>
      <c r="AT51" s="227">
        <v>429695</v>
      </c>
      <c r="AU51" s="227">
        <v>263814</v>
      </c>
      <c r="AV51" s="227">
        <v>6237696</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35417</v>
      </c>
      <c r="E53" s="224">
        <v>35417</v>
      </c>
      <c r="F53" s="224">
        <v>0</v>
      </c>
      <c r="G53" s="275"/>
      <c r="H53" s="275"/>
      <c r="I53" s="223">
        <v>35270</v>
      </c>
      <c r="J53" s="223">
        <v>37929</v>
      </c>
      <c r="K53" s="224">
        <v>37929</v>
      </c>
      <c r="L53" s="224">
        <v>0</v>
      </c>
      <c r="M53" s="275"/>
      <c r="N53" s="275"/>
      <c r="O53" s="223">
        <v>37868</v>
      </c>
      <c r="P53" s="223">
        <v>44316</v>
      </c>
      <c r="Q53" s="224">
        <v>44316</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14473</v>
      </c>
      <c r="AU53" s="227">
        <v>0</v>
      </c>
      <c r="AV53" s="227">
        <v>98167</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31115889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17797</v>
      </c>
      <c r="E56" s="236">
        <v>17791</v>
      </c>
      <c r="F56" s="236"/>
      <c r="G56" s="236"/>
      <c r="H56" s="236"/>
      <c r="I56" s="235">
        <v>17791</v>
      </c>
      <c r="J56" s="235">
        <v>20018</v>
      </c>
      <c r="K56" s="236">
        <v>19992</v>
      </c>
      <c r="L56" s="236"/>
      <c r="M56" s="236"/>
      <c r="N56" s="236"/>
      <c r="O56" s="235">
        <v>19992</v>
      </c>
      <c r="P56" s="235">
        <v>17003</v>
      </c>
      <c r="Q56" s="236">
        <v>16990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31427</v>
      </c>
      <c r="AU56" s="237">
        <v>4339</v>
      </c>
      <c r="AV56" s="237">
        <v>23775</v>
      </c>
      <c r="AW56" s="295"/>
    </row>
    <row r="57" spans="2:49" x14ac:dyDescent="0.2">
      <c r="B57" s="252" t="s">
        <v>272</v>
      </c>
      <c r="C57" s="210" t="s">
        <v>25</v>
      </c>
      <c r="D57" s="238">
        <v>26942</v>
      </c>
      <c r="E57" s="239">
        <v>26911</v>
      </c>
      <c r="F57" s="239"/>
      <c r="G57" s="239"/>
      <c r="H57" s="239"/>
      <c r="I57" s="238">
        <v>26911</v>
      </c>
      <c r="J57" s="238">
        <v>35911</v>
      </c>
      <c r="K57" s="239">
        <v>35893</v>
      </c>
      <c r="L57" s="239"/>
      <c r="M57" s="239"/>
      <c r="N57" s="239"/>
      <c r="O57" s="238">
        <v>35893</v>
      </c>
      <c r="P57" s="238">
        <v>35522</v>
      </c>
      <c r="Q57" s="239">
        <v>35519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57658</v>
      </c>
      <c r="AU57" s="240">
        <v>4339</v>
      </c>
      <c r="AV57" s="240">
        <v>49063</v>
      </c>
      <c r="AW57" s="296"/>
    </row>
    <row r="58" spans="2:49" x14ac:dyDescent="0.2">
      <c r="B58" s="252" t="s">
        <v>273</v>
      </c>
      <c r="C58" s="210" t="s">
        <v>26</v>
      </c>
      <c r="D58" s="316"/>
      <c r="E58" s="317"/>
      <c r="F58" s="317"/>
      <c r="G58" s="317"/>
      <c r="H58" s="317"/>
      <c r="I58" s="316"/>
      <c r="J58" s="238">
        <v>3561</v>
      </c>
      <c r="K58" s="239">
        <v>3562</v>
      </c>
      <c r="L58" s="239"/>
      <c r="M58" s="239"/>
      <c r="N58" s="239"/>
      <c r="O58" s="238">
        <v>3562</v>
      </c>
      <c r="P58" s="238">
        <v>118</v>
      </c>
      <c r="Q58" s="239">
        <v>118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3687</v>
      </c>
      <c r="AU58" s="240">
        <v>4339</v>
      </c>
      <c r="AV58" s="240">
        <v>10</v>
      </c>
      <c r="AW58" s="296"/>
    </row>
    <row r="59" spans="2:49" x14ac:dyDescent="0.2">
      <c r="B59" s="252" t="s">
        <v>274</v>
      </c>
      <c r="C59" s="210" t="s">
        <v>27</v>
      </c>
      <c r="D59" s="238">
        <v>338163</v>
      </c>
      <c r="E59" s="239">
        <v>335682</v>
      </c>
      <c r="F59" s="239"/>
      <c r="G59" s="239"/>
      <c r="H59" s="239"/>
      <c r="I59" s="238">
        <v>335682</v>
      </c>
      <c r="J59" s="238">
        <v>430130</v>
      </c>
      <c r="K59" s="239">
        <v>430074</v>
      </c>
      <c r="L59" s="239"/>
      <c r="M59" s="239"/>
      <c r="N59" s="239"/>
      <c r="O59" s="238">
        <v>430074</v>
      </c>
      <c r="P59" s="238">
        <v>424216</v>
      </c>
      <c r="Q59" s="239">
        <v>424224</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692734</v>
      </c>
      <c r="AU59" s="240">
        <v>50397</v>
      </c>
      <c r="AV59" s="240">
        <v>581704</v>
      </c>
      <c r="AW59" s="296"/>
    </row>
    <row r="60" spans="2:49" x14ac:dyDescent="0.2">
      <c r="B60" s="252" t="s">
        <v>275</v>
      </c>
      <c r="C60" s="210"/>
      <c r="D60" s="241">
        <v>28180.25</v>
      </c>
      <c r="E60" s="242">
        <v>27973.5</v>
      </c>
      <c r="F60" s="242">
        <v>0</v>
      </c>
      <c r="G60" s="242">
        <v>0</v>
      </c>
      <c r="H60" s="242">
        <v>0</v>
      </c>
      <c r="I60" s="241">
        <v>27973.5</v>
      </c>
      <c r="J60" s="241">
        <v>35844.166666666664</v>
      </c>
      <c r="K60" s="242">
        <v>35839.5</v>
      </c>
      <c r="L60" s="242">
        <v>0</v>
      </c>
      <c r="M60" s="242">
        <v>0</v>
      </c>
      <c r="N60" s="242">
        <v>0</v>
      </c>
      <c r="O60" s="241">
        <v>35839.5</v>
      </c>
      <c r="P60" s="241">
        <v>35351.333333333336</v>
      </c>
      <c r="Q60" s="242">
        <v>35352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v>0</v>
      </c>
      <c r="AO60" s="242">
        <v>0</v>
      </c>
      <c r="AP60" s="242">
        <v>0</v>
      </c>
      <c r="AQ60" s="242">
        <v>0</v>
      </c>
      <c r="AR60" s="242">
        <v>0</v>
      </c>
      <c r="AS60" s="241">
        <v>0</v>
      </c>
      <c r="AT60" s="243">
        <v>57727.833333333336</v>
      </c>
      <c r="AU60" s="243">
        <v>4199.75</v>
      </c>
      <c r="AV60" s="243">
        <v>48475.333333333336</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6791341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1172822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7" sqref="H2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159513463</v>
      </c>
      <c r="E5" s="333">
        <v>146150788</v>
      </c>
      <c r="F5" s="333"/>
      <c r="G5" s="335"/>
      <c r="H5" s="335"/>
      <c r="I5" s="332">
        <v>145861438</v>
      </c>
      <c r="J5" s="332">
        <v>177099180</v>
      </c>
      <c r="K5" s="333">
        <v>185211735</v>
      </c>
      <c r="L5" s="333"/>
      <c r="M5" s="333"/>
      <c r="N5" s="333"/>
      <c r="O5" s="332">
        <v>185214756</v>
      </c>
      <c r="P5" s="332">
        <v>190982405</v>
      </c>
      <c r="Q5" s="333">
        <v>190982405</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18140565</v>
      </c>
      <c r="AU5" s="334">
        <v>3569533</v>
      </c>
      <c r="AV5" s="376"/>
      <c r="AW5" s="380"/>
    </row>
    <row r="6" spans="2:49" x14ac:dyDescent="0.2">
      <c r="B6" s="350" t="s">
        <v>278</v>
      </c>
      <c r="C6" s="338" t="s">
        <v>8</v>
      </c>
      <c r="D6" s="325">
        <v>0</v>
      </c>
      <c r="E6" s="326">
        <v>0</v>
      </c>
      <c r="F6" s="326"/>
      <c r="G6" s="327"/>
      <c r="H6" s="327"/>
      <c r="I6" s="325">
        <v>0</v>
      </c>
      <c r="J6" s="325">
        <v>0</v>
      </c>
      <c r="K6" s="326">
        <v>0</v>
      </c>
      <c r="L6" s="326"/>
      <c r="M6" s="326"/>
      <c r="N6" s="326"/>
      <c r="O6" s="325">
        <v>0</v>
      </c>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v>
      </c>
      <c r="AU6" s="328">
        <v>0</v>
      </c>
      <c r="AV6" s="375"/>
      <c r="AW6" s="381"/>
    </row>
    <row r="7" spans="2:49" x14ac:dyDescent="0.2">
      <c r="B7" s="350" t="s">
        <v>279</v>
      </c>
      <c r="C7" s="338" t="s">
        <v>9</v>
      </c>
      <c r="D7" s="325">
        <v>0</v>
      </c>
      <c r="E7" s="326">
        <v>0</v>
      </c>
      <c r="F7" s="326"/>
      <c r="G7" s="327"/>
      <c r="H7" s="327"/>
      <c r="I7" s="325">
        <v>0</v>
      </c>
      <c r="J7" s="325">
        <v>0</v>
      </c>
      <c r="K7" s="326">
        <v>0</v>
      </c>
      <c r="L7" s="326"/>
      <c r="M7" s="326"/>
      <c r="N7" s="326"/>
      <c r="O7" s="325">
        <v>0</v>
      </c>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-135549</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v>0</v>
      </c>
      <c r="AV9" s="375"/>
      <c r="AW9" s="381"/>
    </row>
    <row r="10" spans="2:49" ht="25.5" x14ac:dyDescent="0.2">
      <c r="B10" s="352" t="s">
        <v>83</v>
      </c>
      <c r="C10" s="338"/>
      <c r="D10" s="372"/>
      <c r="E10" s="326">
        <v>0</v>
      </c>
      <c r="F10" s="326"/>
      <c r="G10" s="326"/>
      <c r="H10" s="326"/>
      <c r="I10" s="325">
        <v>0</v>
      </c>
      <c r="J10" s="372"/>
      <c r="K10" s="326">
        <v>0</v>
      </c>
      <c r="L10" s="326"/>
      <c r="M10" s="326"/>
      <c r="N10" s="326"/>
      <c r="O10" s="325">
        <v>0</v>
      </c>
      <c r="P10" s="372"/>
      <c r="Q10" s="326">
        <v>0</v>
      </c>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v>0</v>
      </c>
      <c r="J11" s="325">
        <v>0</v>
      </c>
      <c r="K11" s="326">
        <v>0</v>
      </c>
      <c r="L11" s="326"/>
      <c r="M11" s="326"/>
      <c r="N11" s="326"/>
      <c r="O11" s="325">
        <v>0</v>
      </c>
      <c r="P11" s="325">
        <v>3052768</v>
      </c>
      <c r="Q11" s="326">
        <v>3084056</v>
      </c>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3328910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v>0</v>
      </c>
      <c r="AV12" s="375"/>
      <c r="AW12" s="381"/>
    </row>
    <row r="13" spans="2:49" x14ac:dyDescent="0.2">
      <c r="B13" s="350" t="s">
        <v>283</v>
      </c>
      <c r="C13" s="338" t="s">
        <v>10</v>
      </c>
      <c r="D13" s="325">
        <v>0</v>
      </c>
      <c r="E13" s="326">
        <v>0</v>
      </c>
      <c r="F13" s="326"/>
      <c r="G13" s="326"/>
      <c r="H13" s="326"/>
      <c r="I13" s="325">
        <v>0</v>
      </c>
      <c r="J13" s="325">
        <v>0</v>
      </c>
      <c r="K13" s="326">
        <v>0</v>
      </c>
      <c r="L13" s="326"/>
      <c r="M13" s="326"/>
      <c r="N13" s="326"/>
      <c r="O13" s="325">
        <v>0</v>
      </c>
      <c r="P13" s="325">
        <v>0</v>
      </c>
      <c r="Q13" s="326">
        <v>0</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v>0</v>
      </c>
      <c r="AV13" s="375"/>
      <c r="AW13" s="381"/>
    </row>
    <row r="14" spans="2:49" x14ac:dyDescent="0.2">
      <c r="B14" s="350" t="s">
        <v>284</v>
      </c>
      <c r="C14" s="338" t="s">
        <v>11</v>
      </c>
      <c r="D14" s="325">
        <v>0</v>
      </c>
      <c r="E14" s="326">
        <v>0</v>
      </c>
      <c r="F14" s="326"/>
      <c r="G14" s="326"/>
      <c r="H14" s="326"/>
      <c r="I14" s="325">
        <v>0</v>
      </c>
      <c r="J14" s="325">
        <v>0</v>
      </c>
      <c r="K14" s="326">
        <v>0</v>
      </c>
      <c r="L14" s="326"/>
      <c r="M14" s="326"/>
      <c r="N14" s="326"/>
      <c r="O14" s="325">
        <v>0</v>
      </c>
      <c r="P14" s="325">
        <v>0</v>
      </c>
      <c r="Q14" s="326">
        <v>0</v>
      </c>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v>0</v>
      </c>
      <c r="AV14" s="375"/>
      <c r="AW14" s="381"/>
    </row>
    <row r="15" spans="2:49" ht="25.5" x14ac:dyDescent="0.2">
      <c r="B15" s="352" t="s">
        <v>285</v>
      </c>
      <c r="C15" s="338"/>
      <c r="D15" s="325">
        <v>19113905</v>
      </c>
      <c r="E15" s="326">
        <v>19113905</v>
      </c>
      <c r="F15" s="326"/>
      <c r="G15" s="326"/>
      <c r="H15" s="326"/>
      <c r="I15" s="325">
        <v>19113905</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12275443</v>
      </c>
      <c r="E16" s="326">
        <v>12275443</v>
      </c>
      <c r="F16" s="326"/>
      <c r="G16" s="326"/>
      <c r="H16" s="326"/>
      <c r="I16" s="325">
        <v>12275443</v>
      </c>
      <c r="J16" s="325">
        <v>-11694155</v>
      </c>
      <c r="K16" s="326">
        <v>-11694155</v>
      </c>
      <c r="L16" s="326"/>
      <c r="M16" s="326"/>
      <c r="N16" s="326"/>
      <c r="O16" s="325">
        <v>-11694155</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-30651</v>
      </c>
      <c r="E17" s="368">
        <v>0</v>
      </c>
      <c r="F17" s="368"/>
      <c r="G17" s="368"/>
      <c r="H17" s="326"/>
      <c r="I17" s="372"/>
      <c r="J17" s="325">
        <v>-36129</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v>0</v>
      </c>
      <c r="J18" s="325">
        <v>0</v>
      </c>
      <c r="K18" s="326">
        <v>0</v>
      </c>
      <c r="L18" s="326"/>
      <c r="M18" s="326"/>
      <c r="N18" s="326"/>
      <c r="O18" s="325">
        <v>0</v>
      </c>
      <c r="P18" s="325">
        <v>0</v>
      </c>
      <c r="Q18" s="326">
        <v>0</v>
      </c>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v>0</v>
      </c>
      <c r="AV18" s="375"/>
      <c r="AW18" s="381"/>
    </row>
    <row r="19" spans="2:49" ht="25.5" x14ac:dyDescent="0.2">
      <c r="B19" s="352" t="s">
        <v>306</v>
      </c>
      <c r="C19" s="338"/>
      <c r="D19" s="325">
        <v>0</v>
      </c>
      <c r="E19" s="326">
        <v>0</v>
      </c>
      <c r="F19" s="326"/>
      <c r="G19" s="326"/>
      <c r="H19" s="326"/>
      <c r="I19" s="325">
        <v>0</v>
      </c>
      <c r="J19" s="325">
        <v>0</v>
      </c>
      <c r="K19" s="326">
        <v>0</v>
      </c>
      <c r="L19" s="326"/>
      <c r="M19" s="326"/>
      <c r="N19" s="326"/>
      <c r="O19" s="325">
        <v>0</v>
      </c>
      <c r="P19" s="325">
        <v>0</v>
      </c>
      <c r="Q19" s="326">
        <v>0</v>
      </c>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v>0</v>
      </c>
      <c r="AV19" s="375"/>
      <c r="AW19" s="381"/>
    </row>
    <row r="20" spans="2:49" s="12" customFormat="1" ht="25.5" x14ac:dyDescent="0.2">
      <c r="B20" s="352" t="s">
        <v>430</v>
      </c>
      <c r="C20" s="338"/>
      <c r="D20" s="325">
        <v>56915974</v>
      </c>
      <c r="E20" s="326">
        <v>59172670</v>
      </c>
      <c r="F20" s="326"/>
      <c r="G20" s="326"/>
      <c r="H20" s="326"/>
      <c r="I20" s="325">
        <v>59172670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154263384</v>
      </c>
      <c r="E23" s="369"/>
      <c r="F23" s="369"/>
      <c r="G23" s="369"/>
      <c r="H23" s="369"/>
      <c r="I23" s="371"/>
      <c r="J23" s="325">
        <v>164651934</v>
      </c>
      <c r="K23" s="369"/>
      <c r="L23" s="369"/>
      <c r="M23" s="369"/>
      <c r="N23" s="369"/>
      <c r="O23" s="371"/>
      <c r="P23" s="325">
        <v>175902231</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9925899</v>
      </c>
      <c r="AU23" s="328">
        <v>2506710</v>
      </c>
      <c r="AV23" s="375"/>
      <c r="AW23" s="381"/>
    </row>
    <row r="24" spans="2:49" ht="28.5" customHeight="1" x14ac:dyDescent="0.2">
      <c r="B24" s="352" t="s">
        <v>114</v>
      </c>
      <c r="C24" s="338"/>
      <c r="D24" s="372"/>
      <c r="E24" s="326">
        <v>160962816</v>
      </c>
      <c r="F24" s="326"/>
      <c r="G24" s="326"/>
      <c r="H24" s="326"/>
      <c r="I24" s="325">
        <v>161022165</v>
      </c>
      <c r="J24" s="372"/>
      <c r="K24" s="326">
        <v>164073039</v>
      </c>
      <c r="L24" s="326"/>
      <c r="M24" s="326"/>
      <c r="N24" s="326"/>
      <c r="O24" s="325">
        <v>164041787</v>
      </c>
      <c r="P24" s="372"/>
      <c r="Q24" s="326">
        <v>174569563</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10503600</v>
      </c>
      <c r="E26" s="369"/>
      <c r="F26" s="369"/>
      <c r="G26" s="369"/>
      <c r="H26" s="369"/>
      <c r="I26" s="371"/>
      <c r="J26" s="325">
        <v>12056300</v>
      </c>
      <c r="K26" s="369"/>
      <c r="L26" s="369"/>
      <c r="M26" s="369"/>
      <c r="N26" s="369"/>
      <c r="O26" s="371"/>
      <c r="P26" s="325">
        <v>8420000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4381530</v>
      </c>
      <c r="AU26" s="328">
        <v>1409314</v>
      </c>
      <c r="AV26" s="375"/>
      <c r="AW26" s="381"/>
    </row>
    <row r="27" spans="2:49" s="12" customFormat="1" ht="25.5" x14ac:dyDescent="0.2">
      <c r="B27" s="352" t="s">
        <v>85</v>
      </c>
      <c r="C27" s="338"/>
      <c r="D27" s="372"/>
      <c r="E27" s="326">
        <v>190999</v>
      </c>
      <c r="F27" s="326"/>
      <c r="G27" s="326"/>
      <c r="H27" s="326"/>
      <c r="I27" s="325">
        <v>190999</v>
      </c>
      <c r="J27" s="372"/>
      <c r="K27" s="326">
        <v>178259</v>
      </c>
      <c r="L27" s="326"/>
      <c r="M27" s="326"/>
      <c r="N27" s="326"/>
      <c r="O27" s="325">
        <v>178259</v>
      </c>
      <c r="P27" s="372"/>
      <c r="Q27" s="326">
        <v>104032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11991870</v>
      </c>
      <c r="E28" s="370"/>
      <c r="F28" s="370"/>
      <c r="G28" s="370"/>
      <c r="H28" s="370"/>
      <c r="I28" s="372"/>
      <c r="J28" s="325">
        <v>12013957</v>
      </c>
      <c r="K28" s="370"/>
      <c r="L28" s="370"/>
      <c r="M28" s="370"/>
      <c r="N28" s="370"/>
      <c r="O28" s="372"/>
      <c r="P28" s="325">
        <v>8855200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3388185</v>
      </c>
      <c r="AU28" s="328">
        <v>1150436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v>0</v>
      </c>
      <c r="AV30" s="375"/>
      <c r="AW30" s="381"/>
    </row>
    <row r="31" spans="2:49" s="12" customFormat="1" ht="25.5" x14ac:dyDescent="0.2">
      <c r="B31" s="352" t="s">
        <v>84</v>
      </c>
      <c r="C31" s="338"/>
      <c r="D31" s="372"/>
      <c r="E31" s="326">
        <v>0</v>
      </c>
      <c r="F31" s="326"/>
      <c r="G31" s="326"/>
      <c r="H31" s="326"/>
      <c r="I31" s="325">
        <v>0</v>
      </c>
      <c r="J31" s="372"/>
      <c r="K31" s="326">
        <v>0</v>
      </c>
      <c r="L31" s="326"/>
      <c r="M31" s="326"/>
      <c r="N31" s="326"/>
      <c r="O31" s="325">
        <v>0</v>
      </c>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v>0</v>
      </c>
      <c r="AV34" s="375"/>
      <c r="AW34" s="381"/>
    </row>
    <row r="35" spans="2:49" s="12" customFormat="1" x14ac:dyDescent="0.2">
      <c r="B35" s="352" t="s">
        <v>91</v>
      </c>
      <c r="C35" s="338"/>
      <c r="D35" s="372"/>
      <c r="E35" s="326">
        <v>0</v>
      </c>
      <c r="F35" s="326"/>
      <c r="G35" s="326"/>
      <c r="H35" s="326"/>
      <c r="I35" s="325">
        <v>0</v>
      </c>
      <c r="J35" s="372"/>
      <c r="K35" s="326">
        <v>0</v>
      </c>
      <c r="L35" s="326"/>
      <c r="M35" s="326"/>
      <c r="N35" s="326"/>
      <c r="O35" s="325">
        <v>0</v>
      </c>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c r="G36" s="326"/>
      <c r="H36" s="326"/>
      <c r="I36" s="325">
        <v>0</v>
      </c>
      <c r="J36" s="325">
        <v>0</v>
      </c>
      <c r="K36" s="326">
        <v>0</v>
      </c>
      <c r="L36" s="326"/>
      <c r="M36" s="326"/>
      <c r="N36" s="326"/>
      <c r="O36" s="325">
        <v>0</v>
      </c>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-135549</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v>0</v>
      </c>
      <c r="AV38" s="375"/>
      <c r="AW38" s="381"/>
    </row>
    <row r="39" spans="2:49" ht="28.15" customHeight="1" x14ac:dyDescent="0.2">
      <c r="B39" s="352" t="s">
        <v>86</v>
      </c>
      <c r="C39" s="338"/>
      <c r="D39" s="372"/>
      <c r="E39" s="326">
        <v>0</v>
      </c>
      <c r="F39" s="326"/>
      <c r="G39" s="326"/>
      <c r="H39" s="326"/>
      <c r="I39" s="325">
        <v>0</v>
      </c>
      <c r="J39" s="372"/>
      <c r="K39" s="326">
        <v>0</v>
      </c>
      <c r="L39" s="326"/>
      <c r="M39" s="326"/>
      <c r="N39" s="326"/>
      <c r="O39" s="325">
        <v>0</v>
      </c>
      <c r="P39" s="372"/>
      <c r="Q39" s="326">
        <v>0</v>
      </c>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3052768</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v>0</v>
      </c>
      <c r="AV41" s="375"/>
      <c r="AW41" s="381"/>
    </row>
    <row r="42" spans="2:49" s="12" customFormat="1" ht="25.5" x14ac:dyDescent="0.2">
      <c r="B42" s="352" t="s">
        <v>92</v>
      </c>
      <c r="C42" s="338"/>
      <c r="D42" s="372"/>
      <c r="E42" s="326">
        <v>0</v>
      </c>
      <c r="F42" s="326"/>
      <c r="G42" s="326"/>
      <c r="H42" s="326"/>
      <c r="I42" s="325">
        <v>0</v>
      </c>
      <c r="J42" s="372"/>
      <c r="K42" s="326">
        <v>0</v>
      </c>
      <c r="L42" s="326"/>
      <c r="M42" s="326"/>
      <c r="N42" s="326"/>
      <c r="O42" s="325">
        <v>0</v>
      </c>
      <c r="P42" s="372"/>
      <c r="Q42" s="326">
        <v>3084056</v>
      </c>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3328910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v>0</v>
      </c>
      <c r="J45" s="325">
        <v>0</v>
      </c>
      <c r="K45" s="326">
        <v>0</v>
      </c>
      <c r="L45" s="326"/>
      <c r="M45" s="326"/>
      <c r="N45" s="326"/>
      <c r="O45" s="325">
        <v>0</v>
      </c>
      <c r="P45" s="325">
        <v>0</v>
      </c>
      <c r="Q45" s="326">
        <v>0</v>
      </c>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v>0</v>
      </c>
      <c r="AV45" s="375"/>
      <c r="AW45" s="381"/>
    </row>
    <row r="46" spans="2:49" x14ac:dyDescent="0.2">
      <c r="B46" s="350" t="s">
        <v>116</v>
      </c>
      <c r="C46" s="338" t="s">
        <v>31</v>
      </c>
      <c r="D46" s="325">
        <v>0</v>
      </c>
      <c r="E46" s="326">
        <v>0</v>
      </c>
      <c r="F46" s="326"/>
      <c r="G46" s="326"/>
      <c r="H46" s="326"/>
      <c r="I46" s="325">
        <v>0</v>
      </c>
      <c r="J46" s="325">
        <v>0</v>
      </c>
      <c r="K46" s="326">
        <v>0</v>
      </c>
      <c r="L46" s="326"/>
      <c r="M46" s="326"/>
      <c r="N46" s="326"/>
      <c r="O46" s="325">
        <v>0</v>
      </c>
      <c r="P46" s="325">
        <v>0</v>
      </c>
      <c r="Q46" s="326">
        <v>0</v>
      </c>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2678115</v>
      </c>
      <c r="E49" s="326">
        <v>1307412</v>
      </c>
      <c r="F49" s="326"/>
      <c r="G49" s="326"/>
      <c r="H49" s="326"/>
      <c r="I49" s="325">
        <v>1307356</v>
      </c>
      <c r="J49" s="325">
        <v>2857983</v>
      </c>
      <c r="K49" s="326">
        <v>1406230</v>
      </c>
      <c r="L49" s="326"/>
      <c r="M49" s="326"/>
      <c r="N49" s="326"/>
      <c r="O49" s="325">
        <v>1406230</v>
      </c>
      <c r="P49" s="325">
        <v>5337662</v>
      </c>
      <c r="Q49" s="326">
        <v>2087784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v>0</v>
      </c>
      <c r="AV49" s="375"/>
      <c r="AW49" s="381"/>
    </row>
    <row r="50" spans="2:49" x14ac:dyDescent="0.2">
      <c r="B50" s="350" t="s">
        <v>119</v>
      </c>
      <c r="C50" s="338" t="s">
        <v>34</v>
      </c>
      <c r="D50" s="325">
        <v>2054686</v>
      </c>
      <c r="E50" s="370"/>
      <c r="F50" s="370"/>
      <c r="G50" s="370"/>
      <c r="H50" s="370"/>
      <c r="I50" s="372"/>
      <c r="J50" s="325">
        <v>1972105</v>
      </c>
      <c r="K50" s="370"/>
      <c r="L50" s="370"/>
      <c r="M50" s="370"/>
      <c r="N50" s="370"/>
      <c r="O50" s="372"/>
      <c r="P50" s="325">
        <v>3669796</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v>0</v>
      </c>
      <c r="AV50" s="375"/>
      <c r="AW50" s="381"/>
    </row>
    <row r="51" spans="2:49" s="12" customFormat="1" x14ac:dyDescent="0.2">
      <c r="B51" s="350" t="s">
        <v>299</v>
      </c>
      <c r="C51" s="338"/>
      <c r="D51" s="325">
        <v>0</v>
      </c>
      <c r="E51" s="326">
        <v>0</v>
      </c>
      <c r="F51" s="326"/>
      <c r="G51" s="326"/>
      <c r="H51" s="326"/>
      <c r="I51" s="325">
        <v>0</v>
      </c>
      <c r="J51" s="325">
        <v>0</v>
      </c>
      <c r="K51" s="326">
        <v>0</v>
      </c>
      <c r="L51" s="326"/>
      <c r="M51" s="326"/>
      <c r="N51" s="326"/>
      <c r="O51" s="325">
        <v>0</v>
      </c>
      <c r="P51" s="325">
        <v>0</v>
      </c>
      <c r="Q51" s="326">
        <v>0</v>
      </c>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v>0</v>
      </c>
      <c r="AU51" s="328">
        <v>0</v>
      </c>
      <c r="AV51" s="375"/>
      <c r="AW51" s="381"/>
    </row>
    <row r="52" spans="2:49" x14ac:dyDescent="0.2">
      <c r="B52" s="350" t="s">
        <v>300</v>
      </c>
      <c r="C52" s="338" t="s">
        <v>4</v>
      </c>
      <c r="D52" s="325">
        <v>0</v>
      </c>
      <c r="E52" s="326">
        <v>0</v>
      </c>
      <c r="F52" s="326"/>
      <c r="G52" s="326"/>
      <c r="H52" s="326"/>
      <c r="I52" s="325">
        <v>0</v>
      </c>
      <c r="J52" s="325">
        <v>0</v>
      </c>
      <c r="K52" s="326">
        <v>0</v>
      </c>
      <c r="L52" s="326"/>
      <c r="M52" s="326"/>
      <c r="N52" s="326"/>
      <c r="O52" s="325">
        <v>0</v>
      </c>
      <c r="P52" s="325">
        <v>0</v>
      </c>
      <c r="Q52" s="326">
        <v>0</v>
      </c>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v>0</v>
      </c>
      <c r="AV52" s="375"/>
      <c r="AW52" s="381"/>
    </row>
    <row r="53" spans="2:49" s="12" customFormat="1" x14ac:dyDescent="0.2">
      <c r="B53" s="350" t="s">
        <v>301</v>
      </c>
      <c r="C53" s="338" t="s">
        <v>5</v>
      </c>
      <c r="D53" s="325">
        <v>0</v>
      </c>
      <c r="E53" s="326">
        <v>0</v>
      </c>
      <c r="F53" s="326"/>
      <c r="G53" s="326"/>
      <c r="H53" s="326"/>
      <c r="I53" s="325">
        <v>0</v>
      </c>
      <c r="J53" s="325">
        <v>0</v>
      </c>
      <c r="K53" s="326">
        <v>0</v>
      </c>
      <c r="L53" s="326"/>
      <c r="M53" s="326"/>
      <c r="N53" s="326"/>
      <c r="O53" s="325">
        <v>0</v>
      </c>
      <c r="P53" s="325">
        <v>0</v>
      </c>
      <c r="Q53" s="326">
        <v>0</v>
      </c>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v>0</v>
      </c>
      <c r="AV53" s="375"/>
      <c r="AW53" s="381"/>
    </row>
    <row r="54" spans="2:49" s="99" customFormat="1" x14ac:dyDescent="0.2">
      <c r="B54" s="355" t="s">
        <v>302</v>
      </c>
      <c r="C54" s="341" t="s">
        <v>77</v>
      </c>
      <c r="D54" s="329">
        <v>152151685</v>
      </c>
      <c r="E54" s="330">
        <v>159846403</v>
      </c>
      <c r="F54" s="330">
        <v>0</v>
      </c>
      <c r="G54" s="330">
        <v>0</v>
      </c>
      <c r="H54" s="330">
        <v>0</v>
      </c>
      <c r="I54" s="329">
        <v>159905808</v>
      </c>
      <c r="J54" s="329">
        <v>163808399</v>
      </c>
      <c r="K54" s="330">
        <v>162845068</v>
      </c>
      <c r="L54" s="330">
        <v>0</v>
      </c>
      <c r="M54" s="330">
        <v>0</v>
      </c>
      <c r="N54" s="330">
        <v>0</v>
      </c>
      <c r="O54" s="329">
        <v>162813816</v>
      </c>
      <c r="P54" s="329">
        <v>173387474</v>
      </c>
      <c r="Q54" s="330">
        <v>175669867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v>0</v>
      </c>
      <c r="AO54" s="330">
        <v>0</v>
      </c>
      <c r="AP54" s="330">
        <v>0</v>
      </c>
      <c r="AQ54" s="330">
        <v>0</v>
      </c>
      <c r="AR54" s="330">
        <v>0</v>
      </c>
      <c r="AS54" s="329">
        <v>0</v>
      </c>
      <c r="AT54" s="331">
        <v>10919244</v>
      </c>
      <c r="AU54" s="331">
        <v>2765588</v>
      </c>
      <c r="AV54" s="375"/>
      <c r="AW54" s="381"/>
    </row>
    <row r="55" spans="2:49" ht="25.5" x14ac:dyDescent="0.2">
      <c r="B55" s="355" t="s">
        <v>493</v>
      </c>
      <c r="C55" s="342" t="s">
        <v>28</v>
      </c>
      <c r="D55" s="329">
        <v>30454</v>
      </c>
      <c r="E55" s="330">
        <v>30454</v>
      </c>
      <c r="F55" s="330">
        <v>0</v>
      </c>
      <c r="G55" s="330">
        <v>0</v>
      </c>
      <c r="H55" s="330">
        <v>0</v>
      </c>
      <c r="I55" s="329">
        <v>30327</v>
      </c>
      <c r="J55" s="329">
        <v>32614</v>
      </c>
      <c r="K55" s="330">
        <v>32614</v>
      </c>
      <c r="L55" s="330">
        <v>0</v>
      </c>
      <c r="M55" s="330">
        <v>0</v>
      </c>
      <c r="N55" s="330">
        <v>0</v>
      </c>
      <c r="O55" s="329">
        <v>32561</v>
      </c>
      <c r="P55" s="329">
        <v>38106</v>
      </c>
      <c r="Q55" s="330">
        <v>38106</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v>0</v>
      </c>
      <c r="AO55" s="330">
        <v>0</v>
      </c>
      <c r="AP55" s="330">
        <v>0</v>
      </c>
      <c r="AQ55" s="330">
        <v>0</v>
      </c>
      <c r="AR55" s="330">
        <v>0</v>
      </c>
      <c r="AS55" s="329">
        <v>0</v>
      </c>
      <c r="AT55" s="331">
        <v>12445</v>
      </c>
      <c r="AU55" s="331">
        <v>6152</v>
      </c>
      <c r="AV55" s="375"/>
      <c r="AW55" s="381"/>
    </row>
    <row r="56" spans="2:49" ht="11.85" customHeight="1" x14ac:dyDescent="0.2">
      <c r="B56" s="350" t="s">
        <v>120</v>
      </c>
      <c r="C56" s="342" t="s">
        <v>412</v>
      </c>
      <c r="D56" s="325">
        <v>30454</v>
      </c>
      <c r="E56" s="326">
        <v>30454</v>
      </c>
      <c r="F56" s="326">
        <v>0</v>
      </c>
      <c r="G56" s="326">
        <v>0</v>
      </c>
      <c r="H56" s="326">
        <v>0</v>
      </c>
      <c r="I56" s="325">
        <v>30327</v>
      </c>
      <c r="J56" s="325">
        <v>32614</v>
      </c>
      <c r="K56" s="326">
        <v>32614</v>
      </c>
      <c r="L56" s="326">
        <v>0</v>
      </c>
      <c r="M56" s="326">
        <v>0</v>
      </c>
      <c r="N56" s="326">
        <v>0</v>
      </c>
      <c r="O56" s="325">
        <v>32561</v>
      </c>
      <c r="P56" s="325">
        <v>38106</v>
      </c>
      <c r="Q56" s="326">
        <v>38106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0</v>
      </c>
      <c r="AT56" s="328">
        <v>12445</v>
      </c>
      <c r="AU56" s="328">
        <v>6152</v>
      </c>
      <c r="AV56" s="328">
        <v>167557</v>
      </c>
      <c r="AW56" s="381"/>
    </row>
    <row r="57" spans="2:49" x14ac:dyDescent="0.2">
      <c r="B57" s="350" t="s">
        <v>121</v>
      </c>
      <c r="C57" s="342" t="s">
        <v>29</v>
      </c>
      <c r="D57" s="325">
        <v>514431</v>
      </c>
      <c r="E57" s="326">
        <v>514431</v>
      </c>
      <c r="F57" s="326">
        <v>0</v>
      </c>
      <c r="G57" s="326">
        <v>0</v>
      </c>
      <c r="H57" s="326">
        <v>0</v>
      </c>
      <c r="I57" s="325">
        <v>514972</v>
      </c>
      <c r="J57" s="325">
        <v>659608</v>
      </c>
      <c r="K57" s="326">
        <v>659608</v>
      </c>
      <c r="L57" s="326">
        <v>0</v>
      </c>
      <c r="M57" s="326">
        <v>0</v>
      </c>
      <c r="N57" s="326">
        <v>0</v>
      </c>
      <c r="O57" s="325">
        <v>659992</v>
      </c>
      <c r="P57" s="325">
        <v>701238</v>
      </c>
      <c r="Q57" s="326">
        <v>701238</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32635</v>
      </c>
      <c r="AU57" s="328">
        <v>11048</v>
      </c>
      <c r="AV57" s="328">
        <v>2157754</v>
      </c>
      <c r="AW57" s="381"/>
    </row>
    <row r="58" spans="2:49" s="12" customFormat="1" x14ac:dyDescent="0.2">
      <c r="B58" s="358" t="s">
        <v>494</v>
      </c>
      <c r="C58" s="359"/>
      <c r="D58" s="360">
        <v>6024248</v>
      </c>
      <c r="E58" s="361">
        <v>6024248</v>
      </c>
      <c r="F58" s="361"/>
      <c r="G58" s="361"/>
      <c r="H58" s="361"/>
      <c r="I58" s="360">
        <v>5815866</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J22" sqref="J22"/>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91334379</v>
      </c>
      <c r="D5" s="410">
        <v>142860071</v>
      </c>
      <c r="E5" s="461"/>
      <c r="F5" s="461"/>
      <c r="G5" s="455"/>
      <c r="H5" s="409">
        <v>84051874</v>
      </c>
      <c r="I5" s="410">
        <v>127894849</v>
      </c>
      <c r="J5" s="461"/>
      <c r="K5" s="461"/>
      <c r="L5" s="455"/>
      <c r="M5" s="409">
        <v>205612340</v>
      </c>
      <c r="N5" s="410">
        <v>154071007</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90724407</v>
      </c>
      <c r="D6" s="405">
        <v>140599943</v>
      </c>
      <c r="E6" s="407">
        <v>159876857</v>
      </c>
      <c r="F6" s="407">
        <v>391201207</v>
      </c>
      <c r="G6" s="408">
        <v>159936135</v>
      </c>
      <c r="H6" s="404">
        <v>83380059</v>
      </c>
      <c r="I6" s="405">
        <v>128276332</v>
      </c>
      <c r="J6" s="407">
        <v>162877682</v>
      </c>
      <c r="K6" s="407">
        <v>374534073</v>
      </c>
      <c r="L6" s="408">
        <v>162846377</v>
      </c>
      <c r="M6" s="404">
        <v>212845573</v>
      </c>
      <c r="N6" s="405">
        <v>162958838</v>
      </c>
      <c r="O6" s="407">
        <v>175707973</v>
      </c>
      <c r="P6" s="407">
        <v>551512384</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v>0</v>
      </c>
      <c r="AN6" s="437">
        <v>0</v>
      </c>
    </row>
    <row r="7" spans="1:40" x14ac:dyDescent="0.2">
      <c r="B7" s="422" t="s">
        <v>310</v>
      </c>
      <c r="C7" s="404">
        <v>736025</v>
      </c>
      <c r="D7" s="405">
        <v>1039580</v>
      </c>
      <c r="E7" s="407">
        <v>945177</v>
      </c>
      <c r="F7" s="407">
        <v>2720782</v>
      </c>
      <c r="G7" s="408">
        <v>944875</v>
      </c>
      <c r="H7" s="404">
        <v>746150</v>
      </c>
      <c r="I7" s="405">
        <v>1132898</v>
      </c>
      <c r="J7" s="407">
        <v>1167895</v>
      </c>
      <c r="K7" s="407">
        <v>3046943</v>
      </c>
      <c r="L7" s="408">
        <v>1167782</v>
      </c>
      <c r="M7" s="404">
        <v>1406044</v>
      </c>
      <c r="N7" s="405">
        <v>1601723</v>
      </c>
      <c r="O7" s="407">
        <v>1255570</v>
      </c>
      <c r="P7" s="407">
        <v>4263337</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v>0</v>
      </c>
      <c r="AN7" s="437">
        <v>0</v>
      </c>
    </row>
    <row r="8" spans="1:40" x14ac:dyDescent="0.2">
      <c r="B8" s="422" t="s">
        <v>495</v>
      </c>
      <c r="C8" s="451"/>
      <c r="D8" s="405">
        <v>4872086</v>
      </c>
      <c r="E8" s="407">
        <v>6024248</v>
      </c>
      <c r="F8" s="407">
        <v>10896334</v>
      </c>
      <c r="G8" s="408">
        <v>5815866</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25139520</v>
      </c>
      <c r="E9" s="407">
        <v>19113905</v>
      </c>
      <c r="F9" s="407">
        <v>44253425</v>
      </c>
      <c r="G9" s="408">
        <v>19113905</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192224</v>
      </c>
      <c r="E10" s="407">
        <v>12275443</v>
      </c>
      <c r="F10" s="407">
        <v>12467667</v>
      </c>
      <c r="G10" s="408">
        <v>12275443</v>
      </c>
      <c r="H10" s="450"/>
      <c r="I10" s="405">
        <v>2478025</v>
      </c>
      <c r="J10" s="407">
        <v>-11694155</v>
      </c>
      <c r="K10" s="407">
        <v>-9216130</v>
      </c>
      <c r="L10" s="408">
        <v>-11694155</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-30651</v>
      </c>
      <c r="E11" s="407">
        <v>0</v>
      </c>
      <c r="F11" s="407">
        <v>-30651</v>
      </c>
      <c r="G11" s="457"/>
      <c r="H11" s="450"/>
      <c r="I11" s="405">
        <v>-36129</v>
      </c>
      <c r="J11" s="407">
        <v>0</v>
      </c>
      <c r="K11" s="407">
        <v>-36129</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175586641</v>
      </c>
      <c r="D12" s="407">
        <v>238433678</v>
      </c>
      <c r="E12" s="407">
        <v>299148170</v>
      </c>
      <c r="F12" s="407">
        <v>713168489</v>
      </c>
      <c r="G12" s="454"/>
      <c r="H12" s="406">
        <v>175586641</v>
      </c>
      <c r="I12" s="407">
        <v>238433678</v>
      </c>
      <c r="J12" s="407">
        <v>299148170</v>
      </c>
      <c r="K12" s="407">
        <v>713168489</v>
      </c>
      <c r="L12" s="454"/>
      <c r="M12" s="406">
        <v>214251617</v>
      </c>
      <c r="N12" s="407">
        <v>164560561</v>
      </c>
      <c r="O12" s="407">
        <v>176963543</v>
      </c>
      <c r="P12" s="407">
        <v>555775721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94700148</v>
      </c>
      <c r="D15" s="410">
        <v>132303986</v>
      </c>
      <c r="E15" s="402">
        <v>146150788</v>
      </c>
      <c r="F15" s="402">
        <v>373154922</v>
      </c>
      <c r="G15" s="403">
        <v>145861438</v>
      </c>
      <c r="H15" s="409">
        <v>88112998</v>
      </c>
      <c r="I15" s="410">
        <v>147539382</v>
      </c>
      <c r="J15" s="402">
        <v>185211735</v>
      </c>
      <c r="K15" s="402">
        <v>420864115</v>
      </c>
      <c r="L15" s="403">
        <v>185214756</v>
      </c>
      <c r="M15" s="409">
        <v>220397233</v>
      </c>
      <c r="N15" s="410">
        <v>173534166</v>
      </c>
      <c r="O15" s="402">
        <v>190982405</v>
      </c>
      <c r="P15" s="402">
        <v>584913804</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v>0</v>
      </c>
      <c r="AN15" s="438">
        <v>0</v>
      </c>
    </row>
    <row r="16" spans="1:40" x14ac:dyDescent="0.2">
      <c r="B16" s="422" t="s">
        <v>311</v>
      </c>
      <c r="C16" s="404">
        <v>27621</v>
      </c>
      <c r="D16" s="405">
        <v>3123348</v>
      </c>
      <c r="E16" s="407">
        <v>6588007</v>
      </c>
      <c r="F16" s="407">
        <v>9738976</v>
      </c>
      <c r="G16" s="408">
        <v>6529854</v>
      </c>
      <c r="H16" s="404">
        <v>-717458</v>
      </c>
      <c r="I16" s="405">
        <v>5224960</v>
      </c>
      <c r="J16" s="407">
        <v>4724904</v>
      </c>
      <c r="K16" s="407">
        <v>9232406</v>
      </c>
      <c r="L16" s="408">
        <v>4733383</v>
      </c>
      <c r="M16" s="404">
        <v>-119523</v>
      </c>
      <c r="N16" s="405">
        <v>5792536</v>
      </c>
      <c r="O16" s="407">
        <v>5201842</v>
      </c>
      <c r="P16" s="407">
        <v>10874855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v>0</v>
      </c>
      <c r="AN16" s="437">
        <v>0</v>
      </c>
    </row>
    <row r="17" spans="1:40" s="72" customFormat="1" x14ac:dyDescent="0.2">
      <c r="A17" s="115"/>
      <c r="B17" s="423" t="s">
        <v>318</v>
      </c>
      <c r="C17" s="406">
        <v>183502983</v>
      </c>
      <c r="D17" s="407">
        <v>271495060</v>
      </c>
      <c r="E17" s="407">
        <v>320049612</v>
      </c>
      <c r="F17" s="407">
        <v>775047655</v>
      </c>
      <c r="G17" s="457"/>
      <c r="H17" s="406">
        <v>183502983</v>
      </c>
      <c r="I17" s="407">
        <v>271495060</v>
      </c>
      <c r="J17" s="407">
        <v>320049612</v>
      </c>
      <c r="K17" s="407">
        <v>775047655</v>
      </c>
      <c r="L17" s="457"/>
      <c r="M17" s="406">
        <v>220516756</v>
      </c>
      <c r="N17" s="407">
        <v>167741630</v>
      </c>
      <c r="O17" s="407">
        <v>185780563</v>
      </c>
      <c r="P17" s="407">
        <v>574038949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90">
        <v>297064802</v>
      </c>
      <c r="H19" s="462"/>
      <c r="I19" s="461"/>
      <c r="J19" s="461"/>
      <c r="K19" s="461"/>
      <c r="L19" s="403">
        <v>297064802</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91">
        <v>24656420</v>
      </c>
      <c r="H20" s="450"/>
      <c r="I20" s="448"/>
      <c r="J20" s="448"/>
      <c r="K20" s="448"/>
      <c r="L20" s="408">
        <v>24656420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92">
        <v>15990648</v>
      </c>
      <c r="H21" s="450"/>
      <c r="I21" s="448"/>
      <c r="J21" s="448"/>
      <c r="K21" s="448"/>
      <c r="L21" s="408">
        <v>15990648</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91">
        <v>-1908265</v>
      </c>
      <c r="H22" s="450"/>
      <c r="I22" s="448"/>
      <c r="J22" s="448"/>
      <c r="K22" s="448"/>
      <c r="L22" s="408">
        <v>-1908265</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91">
        <v>15990648</v>
      </c>
      <c r="H23" s="450"/>
      <c r="I23" s="448"/>
      <c r="J23" s="448"/>
      <c r="K23" s="448"/>
      <c r="L23" s="408">
        <v>15990648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91">
        <v>9594389</v>
      </c>
      <c r="H24" s="450"/>
      <c r="I24" s="448"/>
      <c r="J24" s="448"/>
      <c r="K24" s="448"/>
      <c r="L24" s="408">
        <v>9594389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92">
        <v>51910305</v>
      </c>
      <c r="H25" s="450"/>
      <c r="I25" s="448"/>
      <c r="J25" s="448"/>
      <c r="K25" s="448"/>
      <c r="L25" s="408">
        <v>51910305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91">
        <v>51910305</v>
      </c>
      <c r="H26" s="450"/>
      <c r="I26" s="448"/>
      <c r="J26" s="448"/>
      <c r="K26" s="448"/>
      <c r="L26" s="408">
        <v>51910305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91">
        <v>81622088</v>
      </c>
      <c r="H27" s="450"/>
      <c r="I27" s="448"/>
      <c r="J27" s="448"/>
      <c r="K27" s="448"/>
      <c r="L27" s="408">
        <v>81622088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92">
        <v>279165889</v>
      </c>
      <c r="H28" s="450"/>
      <c r="I28" s="448"/>
      <c r="J28" s="448"/>
      <c r="K28" s="448"/>
      <c r="L28" s="408">
        <v>279165889</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92">
        <v>45514046</v>
      </c>
      <c r="H29" s="450"/>
      <c r="I29" s="448"/>
      <c r="J29" s="448"/>
      <c r="K29" s="448"/>
      <c r="L29" s="408">
        <v>45514046</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91">
        <v>9594389</v>
      </c>
      <c r="H30" s="450"/>
      <c r="I30" s="448"/>
      <c r="J30" s="448"/>
      <c r="K30" s="448"/>
      <c r="L30" s="478">
        <v>9594389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91">
        <v>45514046</v>
      </c>
      <c r="H31" s="450"/>
      <c r="I31" s="448"/>
      <c r="J31" s="448"/>
      <c r="K31" s="448"/>
      <c r="L31" s="408">
        <v>45514046</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91">
        <v>75225829</v>
      </c>
      <c r="H32" s="450"/>
      <c r="I32" s="448"/>
      <c r="J32" s="448"/>
      <c r="K32" s="448"/>
      <c r="L32" s="408">
        <v>75225829</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92">
        <v>285562148</v>
      </c>
      <c r="H33" s="450"/>
      <c r="I33" s="448"/>
      <c r="J33" s="448"/>
      <c r="K33" s="448"/>
      <c r="L33" s="408">
        <v>285562148</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93">
        <f>IF(G$33=0,0,G$19/G$33)</f>
        <v>1.0402807377678081</v>
      </c>
      <c r="H34" s="469"/>
      <c r="I34" s="470"/>
      <c r="J34" s="470"/>
      <c r="K34" s="470"/>
      <c r="L34" s="476">
        <v>1.0402807367113605</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647424</v>
      </c>
      <c r="H35" s="450"/>
      <c r="I35" s="448"/>
      <c r="J35" s="448"/>
      <c r="K35" s="448"/>
      <c r="L35" s="484">
        <v>820471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646142</v>
      </c>
      <c r="H36" s="450"/>
      <c r="I36" s="448"/>
      <c r="J36" s="448"/>
      <c r="K36" s="448"/>
      <c r="L36" s="485">
        <v>820471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39030</v>
      </c>
      <c r="D38" s="412">
        <v>57315</v>
      </c>
      <c r="E38" s="439">
        <v>63813</v>
      </c>
      <c r="F38" s="439">
        <v>160158</v>
      </c>
      <c r="G38" s="455"/>
      <c r="H38" s="411">
        <v>39030</v>
      </c>
      <c r="I38" s="412">
        <v>57315</v>
      </c>
      <c r="J38" s="439">
        <v>63813</v>
      </c>
      <c r="K38" s="439">
        <v>160158</v>
      </c>
      <c r="L38" s="455"/>
      <c r="M38" s="411">
        <v>43593</v>
      </c>
      <c r="N38" s="412">
        <v>33975</v>
      </c>
      <c r="O38" s="439">
        <v>35352</v>
      </c>
      <c r="P38" s="439">
        <v>112920</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v>0</v>
      </c>
      <c r="AN38" s="440">
        <v>0</v>
      </c>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v>1389</v>
      </c>
      <c r="G40" s="454"/>
      <c r="H40" s="450"/>
      <c r="I40" s="448"/>
      <c r="J40" s="448"/>
      <c r="K40" s="405">
        <v>1989</v>
      </c>
      <c r="L40" s="454"/>
      <c r="M40" s="450"/>
      <c r="N40" s="448"/>
      <c r="O40" s="448"/>
      <c r="P40" s="405">
        <v>1999</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v>1</v>
      </c>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0.95699999999999996</v>
      </c>
      <c r="D45" s="443">
        <v>0.878</v>
      </c>
      <c r="E45" s="443">
        <v>0.93500000000000005</v>
      </c>
      <c r="F45" s="443">
        <v>0.92</v>
      </c>
      <c r="G45" s="454"/>
      <c r="H45" s="445">
        <v>0.95699999999999996</v>
      </c>
      <c r="I45" s="443">
        <v>0.878</v>
      </c>
      <c r="J45" s="443">
        <v>0.93500000000000005</v>
      </c>
      <c r="K45" s="443">
        <v>0.92</v>
      </c>
      <c r="L45" s="454"/>
      <c r="M45" s="445">
        <v>0.97158883019302167</v>
      </c>
      <c r="N45" s="443">
        <v>0.98103590027114917</v>
      </c>
      <c r="O45" s="443">
        <v>0.95254067563569611</v>
      </c>
      <c r="P45" s="443">
        <v>0.96818468845743777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588</v>
      </c>
      <c r="R46" s="443" t="s">
        <v>588</v>
      </c>
      <c r="S46" s="443" t="s">
        <v>588</v>
      </c>
      <c r="T46" s="443" t="s">
        <v>588</v>
      </c>
      <c r="U46" s="445" t="s">
        <v>588</v>
      </c>
      <c r="V46" s="443" t="s">
        <v>588</v>
      </c>
      <c r="W46" s="443" t="s">
        <v>588</v>
      </c>
      <c r="X46" s="443" t="s">
        <v>588</v>
      </c>
      <c r="Y46" s="445" t="s">
        <v>588</v>
      </c>
      <c r="Z46" s="443" t="s">
        <v>588</v>
      </c>
      <c r="AA46" s="443" t="s">
        <v>588</v>
      </c>
      <c r="AB46" s="443" t="s">
        <v>588</v>
      </c>
      <c r="AC46" s="450"/>
      <c r="AD46" s="448"/>
      <c r="AE46" s="448"/>
      <c r="AF46" s="448"/>
      <c r="AG46" s="450"/>
      <c r="AH46" s="448"/>
      <c r="AI46" s="448"/>
      <c r="AJ46" s="448"/>
      <c r="AK46" s="445" t="s">
        <v>588</v>
      </c>
      <c r="AL46" s="443" t="s">
        <v>588</v>
      </c>
      <c r="AM46" s="443" t="s">
        <v>588</v>
      </c>
      <c r="AN46" s="444" t="s">
        <v>588</v>
      </c>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t="s">
        <v>588</v>
      </c>
      <c r="U47" s="451"/>
      <c r="V47" s="449"/>
      <c r="W47" s="449"/>
      <c r="X47" s="443" t="s">
        <v>588</v>
      </c>
      <c r="Y47" s="451"/>
      <c r="Z47" s="449"/>
      <c r="AA47" s="449"/>
      <c r="AB47" s="443" t="s">
        <v>588</v>
      </c>
      <c r="AC47" s="450"/>
      <c r="AD47" s="448"/>
      <c r="AE47" s="448"/>
      <c r="AF47" s="448"/>
      <c r="AG47" s="450"/>
      <c r="AH47" s="448"/>
      <c r="AI47" s="448"/>
      <c r="AJ47" s="448"/>
      <c r="AK47" s="450"/>
      <c r="AL47" s="449"/>
      <c r="AM47" s="449"/>
      <c r="AN47" s="444" t="s">
        <v>588</v>
      </c>
    </row>
    <row r="48" spans="1:40" s="16" customFormat="1" x14ac:dyDescent="0.2">
      <c r="A48" s="115"/>
      <c r="B48" s="430" t="s">
        <v>327</v>
      </c>
      <c r="C48" s="450"/>
      <c r="D48" s="448"/>
      <c r="E48" s="448"/>
      <c r="F48" s="443">
        <v>0.92</v>
      </c>
      <c r="G48" s="454"/>
      <c r="H48" s="450"/>
      <c r="I48" s="448"/>
      <c r="J48" s="448"/>
      <c r="K48" s="443">
        <v>0.92</v>
      </c>
      <c r="L48" s="454"/>
      <c r="M48" s="450"/>
      <c r="N48" s="448"/>
      <c r="O48" s="448"/>
      <c r="P48" s="443">
        <v>0.96799999999999997</v>
      </c>
      <c r="Q48" s="450"/>
      <c r="R48" s="448"/>
      <c r="S48" s="448"/>
      <c r="T48" s="443" t="s">
        <v>588</v>
      </c>
      <c r="U48" s="450"/>
      <c r="V48" s="448"/>
      <c r="W48" s="448"/>
      <c r="X48" s="443" t="s">
        <v>588</v>
      </c>
      <c r="Y48" s="450"/>
      <c r="Z48" s="448"/>
      <c r="AA48" s="448"/>
      <c r="AB48" s="443" t="s">
        <v>588</v>
      </c>
      <c r="AC48" s="450"/>
      <c r="AD48" s="448"/>
      <c r="AE48" s="448"/>
      <c r="AF48" s="448"/>
      <c r="AG48" s="450"/>
      <c r="AH48" s="448"/>
      <c r="AI48" s="448"/>
      <c r="AJ48" s="448"/>
      <c r="AK48" s="450"/>
      <c r="AL48" s="448"/>
      <c r="AM48" s="448"/>
      <c r="AN48" s="444" t="s">
        <v>588</v>
      </c>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t="s">
        <v>588</v>
      </c>
      <c r="R50" s="414" t="s">
        <v>588</v>
      </c>
      <c r="S50" s="414" t="s">
        <v>588</v>
      </c>
      <c r="T50" s="414" t="s">
        <v>588</v>
      </c>
      <c r="U50" s="413" t="s">
        <v>588</v>
      </c>
      <c r="V50" s="414" t="s">
        <v>588</v>
      </c>
      <c r="W50" s="414" t="s">
        <v>588</v>
      </c>
      <c r="X50" s="414" t="s">
        <v>588</v>
      </c>
      <c r="Y50" s="413">
        <v>0.85</v>
      </c>
      <c r="Z50" s="414">
        <v>0.85</v>
      </c>
      <c r="AA50" s="414">
        <v>0.85</v>
      </c>
      <c r="AB50" s="414">
        <v>0.85</v>
      </c>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v>0.89800000000000002</v>
      </c>
      <c r="G51" s="454"/>
      <c r="H51" s="451"/>
      <c r="I51" s="449"/>
      <c r="J51" s="449"/>
      <c r="K51" s="443">
        <v>0.92</v>
      </c>
      <c r="L51" s="454"/>
      <c r="M51" s="451"/>
      <c r="N51" s="449"/>
      <c r="O51" s="449"/>
      <c r="P51" s="443">
        <v>0.96799999999999997</v>
      </c>
      <c r="Q51" s="451"/>
      <c r="R51" s="449"/>
      <c r="S51" s="449"/>
      <c r="T51" s="443" t="s">
        <v>588</v>
      </c>
      <c r="U51" s="451"/>
      <c r="V51" s="449"/>
      <c r="W51" s="449"/>
      <c r="X51" s="443" t="s">
        <v>588</v>
      </c>
      <c r="Y51" s="451"/>
      <c r="Z51" s="449"/>
      <c r="AA51" s="449"/>
      <c r="AB51" s="443" t="s">
        <v>588</v>
      </c>
      <c r="AC51" s="450"/>
      <c r="AD51" s="448"/>
      <c r="AE51" s="448"/>
      <c r="AF51" s="448"/>
      <c r="AG51" s="450"/>
      <c r="AH51" s="448"/>
      <c r="AI51" s="448"/>
      <c r="AJ51" s="448"/>
      <c r="AK51" s="450"/>
      <c r="AL51" s="449"/>
      <c r="AM51" s="449"/>
      <c r="AN51" s="444" t="s">
        <v>588</v>
      </c>
    </row>
    <row r="52" spans="1:40" s="72" customFormat="1" ht="26.25" customHeight="1" x14ac:dyDescent="0.2">
      <c r="A52" s="114"/>
      <c r="B52" s="426" t="s">
        <v>332</v>
      </c>
      <c r="C52" s="450"/>
      <c r="D52" s="448"/>
      <c r="E52" s="448"/>
      <c r="F52" s="407">
        <v>139562781</v>
      </c>
      <c r="G52" s="454"/>
      <c r="H52" s="450"/>
      <c r="I52" s="448"/>
      <c r="J52" s="448"/>
      <c r="K52" s="407">
        <v>180486831</v>
      </c>
      <c r="L52" s="454"/>
      <c r="M52" s="450"/>
      <c r="N52" s="448"/>
      <c r="O52" s="448"/>
      <c r="P52" s="407">
        <v>185780563</v>
      </c>
      <c r="Q52" s="450"/>
      <c r="R52" s="448"/>
      <c r="S52" s="448"/>
      <c r="T52" s="407" t="s">
        <v>588</v>
      </c>
      <c r="U52" s="450"/>
      <c r="V52" s="448"/>
      <c r="W52" s="448"/>
      <c r="X52" s="407" t="s">
        <v>588</v>
      </c>
      <c r="Y52" s="450"/>
      <c r="Z52" s="448"/>
      <c r="AA52" s="448"/>
      <c r="AB52" s="407" t="s">
        <v>588</v>
      </c>
      <c r="AC52" s="450"/>
      <c r="AD52" s="448"/>
      <c r="AE52" s="448"/>
      <c r="AF52" s="448"/>
      <c r="AG52" s="450"/>
      <c r="AH52" s="448"/>
      <c r="AI52" s="448"/>
      <c r="AJ52" s="448"/>
      <c r="AK52" s="450"/>
      <c r="AL52" s="448"/>
      <c r="AM52" s="448"/>
      <c r="AN52" s="437" t="s">
        <v>588</v>
      </c>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-2609495</v>
      </c>
      <c r="H58" s="459"/>
      <c r="I58" s="460"/>
      <c r="J58" s="460"/>
      <c r="K58" s="460"/>
      <c r="L58" s="407">
        <v>290187</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130071107</v>
      </c>
      <c r="H59" s="450"/>
      <c r="I59" s="448"/>
      <c r="J59" s="479"/>
      <c r="K59" s="448"/>
      <c r="L59" s="405">
        <v>121601695</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127461612</v>
      </c>
      <c r="H60" s="450"/>
      <c r="I60" s="448"/>
      <c r="J60" s="479"/>
      <c r="K60" s="448"/>
      <c r="L60" s="405">
        <v>121891882</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17791</v>
      </c>
      <c r="D4" s="111">
        <v>19992</v>
      </c>
      <c r="E4" s="111">
        <v>16990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4"/>
      <c r="D23" s="495"/>
      <c r="E23" s="495"/>
      <c r="F23" s="495"/>
      <c r="G23" s="495"/>
      <c r="H23" s="495"/>
      <c r="I23" s="495"/>
      <c r="J23" s="495"/>
      <c r="K23" s="496"/>
    </row>
    <row r="24" spans="2:12" s="12" customFormat="1" ht="100.15" customHeight="1" x14ac:dyDescent="0.2">
      <c r="B24" s="97" t="s">
        <v>213</v>
      </c>
      <c r="C24" s="497"/>
      <c r="D24" s="498"/>
      <c r="E24" s="498"/>
      <c r="F24" s="498"/>
      <c r="G24" s="498"/>
      <c r="H24" s="498"/>
      <c r="I24" s="498"/>
      <c r="J24" s="498"/>
      <c r="K24" s="499"/>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7" t="s">
        <v>505</v>
      </c>
      <c r="C5" s="120"/>
      <c r="D5" s="143" t="s">
        <v>512</v>
      </c>
      <c r="E5" s="14"/>
    </row>
    <row r="6" spans="1:5" ht="35.25" customHeight="1" x14ac:dyDescent="0.2">
      <c r="B6" s="7" t="s">
        <v>506</v>
      </c>
      <c r="C6" s="120"/>
      <c r="D6" s="144" t="s">
        <v>513</v>
      </c>
      <c r="E6" s="14"/>
    </row>
    <row r="7" spans="1:5" ht="35.25" customHeight="1" x14ac:dyDescent="0.2">
      <c r="B7" s="7" t="s">
        <v>507</v>
      </c>
      <c r="C7" s="120"/>
      <c r="D7" s="144" t="s">
        <v>514</v>
      </c>
      <c r="E7" s="14"/>
    </row>
    <row r="8" spans="1:5" ht="35.25" customHeight="1" x14ac:dyDescent="0.2">
      <c r="B8" s="7" t="s">
        <v>508</v>
      </c>
      <c r="C8" s="120"/>
      <c r="D8" s="144" t="s">
        <v>515</v>
      </c>
      <c r="E8" s="14"/>
    </row>
    <row r="9" spans="1:5" ht="35.25" customHeight="1" x14ac:dyDescent="0.2">
      <c r="B9" s="7" t="s">
        <v>509</v>
      </c>
      <c r="C9" s="120"/>
      <c r="D9" s="144" t="s">
        <v>516</v>
      </c>
      <c r="E9" s="14"/>
    </row>
    <row r="10" spans="1:5" ht="35.25" customHeight="1" x14ac:dyDescent="0.2">
      <c r="B10" s="7" t="s">
        <v>510</v>
      </c>
      <c r="C10" s="120"/>
      <c r="D10" s="144" t="s">
        <v>517</v>
      </c>
      <c r="E10" s="14"/>
    </row>
    <row r="11" spans="1:5" ht="35.25" customHeight="1" x14ac:dyDescent="0.2">
      <c r="B11" s="7" t="s">
        <v>511</v>
      </c>
      <c r="C11" s="120"/>
      <c r="D11" s="144" t="s">
        <v>518</v>
      </c>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6" t="s">
        <v>519</v>
      </c>
      <c r="C27" s="120"/>
      <c r="D27" s="145" t="s">
        <v>523</v>
      </c>
      <c r="E27" s="14"/>
    </row>
    <row r="28" spans="2:5" ht="35.25" customHeight="1" x14ac:dyDescent="0.2">
      <c r="B28" s="6" t="s">
        <v>520</v>
      </c>
      <c r="C28" s="120"/>
      <c r="D28" s="144" t="s">
        <v>524</v>
      </c>
      <c r="E28" s="14"/>
    </row>
    <row r="29" spans="2:5" ht="35.25" customHeight="1" x14ac:dyDescent="0.2">
      <c r="B29" s="141" t="s">
        <v>521</v>
      </c>
      <c r="C29" s="120"/>
      <c r="D29" s="144" t="s">
        <v>525</v>
      </c>
      <c r="E29" s="14"/>
    </row>
    <row r="30" spans="2:5" ht="35.25" customHeight="1" x14ac:dyDescent="0.2">
      <c r="B30" s="141" t="s">
        <v>522</v>
      </c>
      <c r="C30" s="120"/>
      <c r="D30" s="144" t="s">
        <v>526</v>
      </c>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527</v>
      </c>
      <c r="C34" s="120"/>
      <c r="D34" s="144" t="s">
        <v>528</v>
      </c>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6" t="s">
        <v>529</v>
      </c>
      <c r="C48" s="120"/>
      <c r="D48" s="144" t="s">
        <v>533</v>
      </c>
      <c r="E48" s="14"/>
    </row>
    <row r="49" spans="2:5" ht="35.25" customHeight="1" x14ac:dyDescent="0.2">
      <c r="B49" s="6" t="s">
        <v>530</v>
      </c>
      <c r="C49" s="120"/>
      <c r="D49" s="144" t="s">
        <v>533</v>
      </c>
      <c r="E49" s="14"/>
    </row>
    <row r="50" spans="2:5" ht="35.25" customHeight="1" x14ac:dyDescent="0.2">
      <c r="B50" s="141" t="s">
        <v>531</v>
      </c>
      <c r="C50" s="120"/>
      <c r="D50" s="144" t="s">
        <v>534</v>
      </c>
      <c r="E50" s="14"/>
    </row>
    <row r="51" spans="2:5" ht="35.25" customHeight="1" x14ac:dyDescent="0.2">
      <c r="B51" s="141" t="s">
        <v>532</v>
      </c>
      <c r="C51" s="120"/>
      <c r="D51" s="144" t="s">
        <v>535</v>
      </c>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5" t="s">
        <v>536</v>
      </c>
      <c r="C56" s="4" t="s">
        <v>135</v>
      </c>
      <c r="D56" s="144" t="s">
        <v>545</v>
      </c>
      <c r="E56" s="14"/>
    </row>
    <row r="57" spans="2:5" ht="35.25" customHeight="1" x14ac:dyDescent="0.2">
      <c r="B57" s="5" t="s">
        <v>537</v>
      </c>
      <c r="C57" s="4" t="s">
        <v>135</v>
      </c>
      <c r="D57" s="144" t="s">
        <v>538</v>
      </c>
      <c r="E57" s="14"/>
    </row>
    <row r="58" spans="2:5" ht="35.25" customHeight="1" x14ac:dyDescent="0.2">
      <c r="B58" s="5" t="s">
        <v>539</v>
      </c>
      <c r="C58" s="4" t="s">
        <v>135</v>
      </c>
      <c r="D58" s="144" t="s">
        <v>540</v>
      </c>
      <c r="E58" s="14"/>
    </row>
    <row r="59" spans="2:5" ht="35.25" customHeight="1" x14ac:dyDescent="0.2">
      <c r="B59" s="5" t="s">
        <v>541</v>
      </c>
      <c r="C59" s="4" t="s">
        <v>135</v>
      </c>
      <c r="D59" s="144" t="s">
        <v>542</v>
      </c>
      <c r="E59" s="14"/>
    </row>
    <row r="60" spans="2:5" ht="35.25" customHeight="1" x14ac:dyDescent="0.2">
      <c r="B60" s="5" t="s">
        <v>543</v>
      </c>
      <c r="C60" s="4" t="s">
        <v>135</v>
      </c>
      <c r="D60" s="144" t="s">
        <v>544</v>
      </c>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546</v>
      </c>
      <c r="C67" s="122" t="s">
        <v>135</v>
      </c>
      <c r="D67" s="144" t="s">
        <v>547</v>
      </c>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5" t="s">
        <v>548</v>
      </c>
      <c r="C78" s="3" t="s">
        <v>135</v>
      </c>
      <c r="D78" s="144" t="s">
        <v>549</v>
      </c>
      <c r="E78" s="14"/>
    </row>
    <row r="79" spans="2:5" ht="35.25" customHeight="1" x14ac:dyDescent="0.2">
      <c r="B79" s="5" t="s">
        <v>550</v>
      </c>
      <c r="C79" s="3" t="s">
        <v>135</v>
      </c>
      <c r="D79" s="144" t="s">
        <v>551</v>
      </c>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5" t="s">
        <v>552</v>
      </c>
      <c r="C89" s="3" t="s">
        <v>135</v>
      </c>
      <c r="D89" s="144" t="s">
        <v>553</v>
      </c>
      <c r="E89" s="14"/>
    </row>
    <row r="90" spans="2:5" ht="35.25" customHeight="1" x14ac:dyDescent="0.2">
      <c r="B90" s="5" t="s">
        <v>554</v>
      </c>
      <c r="C90" s="3" t="s">
        <v>135</v>
      </c>
      <c r="D90" s="144" t="s">
        <v>555</v>
      </c>
      <c r="E90" s="14"/>
    </row>
    <row r="91" spans="2:5" ht="35.25" customHeight="1" x14ac:dyDescent="0.2">
      <c r="B91" s="5" t="s">
        <v>556</v>
      </c>
      <c r="C91" s="3" t="s">
        <v>135</v>
      </c>
      <c r="D91" s="144" t="s">
        <v>557</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5" t="s">
        <v>558</v>
      </c>
      <c r="C100" s="3" t="s">
        <v>135</v>
      </c>
      <c r="D100" s="144" t="s">
        <v>559</v>
      </c>
      <c r="E100" s="14"/>
    </row>
    <row r="101" spans="2:5" ht="35.25" customHeight="1" x14ac:dyDescent="0.2">
      <c r="B101" s="5" t="s">
        <v>560</v>
      </c>
      <c r="C101" s="3" t="s">
        <v>135</v>
      </c>
      <c r="D101" s="144" t="s">
        <v>561</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6" t="s">
        <v>562</v>
      </c>
      <c r="C111" s="2" t="s">
        <v>135</v>
      </c>
      <c r="D111" s="144" t="s">
        <v>563</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5" t="s">
        <v>564</v>
      </c>
      <c r="C123" s="120"/>
      <c r="D123" s="144" t="s">
        <v>567</v>
      </c>
      <c r="E123" s="14"/>
    </row>
    <row r="124" spans="2:5" s="12" customFormat="1" ht="35.25" customHeight="1" x14ac:dyDescent="0.2">
      <c r="B124" s="5" t="s">
        <v>565</v>
      </c>
      <c r="C124" s="120"/>
      <c r="D124" s="144" t="s">
        <v>568</v>
      </c>
      <c r="E124" s="34"/>
    </row>
    <row r="125" spans="2:5" s="12" customFormat="1" ht="35.25" customHeight="1" x14ac:dyDescent="0.2">
      <c r="B125" s="5" t="s">
        <v>566</v>
      </c>
      <c r="C125" s="120"/>
      <c r="D125" s="144" t="s">
        <v>569</v>
      </c>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5" t="s">
        <v>570</v>
      </c>
      <c r="C134" s="120"/>
      <c r="D134" s="144" t="s">
        <v>575</v>
      </c>
      <c r="E134" s="34"/>
    </row>
    <row r="135" spans="2:5" s="12" customFormat="1" ht="35.25" customHeight="1" x14ac:dyDescent="0.2">
      <c r="B135" s="5" t="s">
        <v>571</v>
      </c>
      <c r="C135" s="120"/>
      <c r="D135" s="144" t="s">
        <v>576</v>
      </c>
      <c r="E135" s="34"/>
    </row>
    <row r="136" spans="2:5" s="12" customFormat="1" ht="35.25" customHeight="1" x14ac:dyDescent="0.2">
      <c r="B136" s="5" t="s">
        <v>572</v>
      </c>
      <c r="C136" s="120"/>
      <c r="D136" s="144" t="s">
        <v>577</v>
      </c>
      <c r="E136" s="34"/>
    </row>
    <row r="137" spans="2:5" s="12" customFormat="1" ht="35.25" customHeight="1" x14ac:dyDescent="0.2">
      <c r="B137" s="5" t="s">
        <v>573</v>
      </c>
      <c r="C137" s="120"/>
      <c r="D137" s="144" t="s">
        <v>578</v>
      </c>
      <c r="E137" s="34"/>
    </row>
    <row r="138" spans="2:5" s="12" customFormat="1" ht="35.25" customHeight="1" x14ac:dyDescent="0.2">
      <c r="B138" s="5" t="s">
        <v>574</v>
      </c>
      <c r="C138" s="120"/>
      <c r="D138" s="144" t="s">
        <v>579</v>
      </c>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5" t="s">
        <v>580</v>
      </c>
      <c r="C145" s="120"/>
      <c r="D145" s="144" t="s">
        <v>581</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5" t="s">
        <v>582</v>
      </c>
      <c r="C156" s="120"/>
      <c r="D156" s="144" t="s">
        <v>583</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5" t="s">
        <v>584</v>
      </c>
      <c r="C178" s="120"/>
      <c r="D178" s="144" t="s">
        <v>585</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 t="s">
        <v>586</v>
      </c>
      <c r="C200" s="120"/>
      <c r="D200" s="144" t="s">
        <v>587</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2016-08-02T01:36:29Z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