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A13" i="10"/>
  <c r="Z13" i="10"/>
  <c r="Y13" i="10"/>
  <c r="W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X55" i="18"/>
  <c r="W55" i="18"/>
  <c r="V55" i="18"/>
  <c r="U55" i="18"/>
  <c r="T55" i="18"/>
  <c r="T22" i="4" s="1"/>
  <c r="S55" i="18"/>
  <c r="R55" i="18"/>
  <c r="Q55" i="18"/>
  <c r="Q22" i="4" s="1"/>
  <c r="P55" i="18"/>
  <c r="O55" i="18"/>
  <c r="N55" i="18"/>
  <c r="M55" i="18"/>
  <c r="M22" i="4" s="1"/>
  <c r="L55" i="18"/>
  <c r="L22" i="4" s="1"/>
  <c r="K55" i="18"/>
  <c r="K22" i="4" s="1"/>
  <c r="J55" i="18"/>
  <c r="J22" i="4" s="1"/>
  <c r="I55" i="18"/>
  <c r="I22" i="4" s="1"/>
  <c r="H55" i="18"/>
  <c r="H22" i="4" s="1"/>
  <c r="G55" i="18"/>
  <c r="F55" i="18"/>
  <c r="E55" i="18"/>
  <c r="E22" i="4" s="1"/>
  <c r="D55" i="18"/>
  <c r="D22" i="4" s="1"/>
  <c r="AU54" i="18"/>
  <c r="AT54" i="18"/>
  <c r="AT12" i="4" s="1"/>
  <c r="AS54" i="18"/>
  <c r="AS12" i="4" s="1"/>
  <c r="AC54" i="18"/>
  <c r="AB54" i="18"/>
  <c r="AB12" i="4" s="1"/>
  <c r="AA54" i="18"/>
  <c r="Z54" i="18"/>
  <c r="Y54" i="18"/>
  <c r="X54" i="18"/>
  <c r="W54" i="18"/>
  <c r="V54" i="18"/>
  <c r="U54" i="18"/>
  <c r="T54" i="18"/>
  <c r="S54" i="18"/>
  <c r="R54" i="18"/>
  <c r="Q54" i="18"/>
  <c r="P54" i="18"/>
  <c r="O54" i="18"/>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Y22" i="4"/>
  <c r="X22" i="4"/>
  <c r="W22" i="4"/>
  <c r="V22" i="4"/>
  <c r="U22" i="4"/>
  <c r="S22" i="4"/>
  <c r="R22" i="4"/>
  <c r="P22" i="4"/>
  <c r="O22" i="4"/>
  <c r="N22" i="4"/>
  <c r="G22" i="4"/>
  <c r="F22" i="4"/>
  <c r="AU12" i="4"/>
  <c r="AC12" i="4"/>
  <c r="AA12" i="4"/>
  <c r="Z12" i="4"/>
  <c r="Y12" i="4"/>
  <c r="X12" i="4"/>
  <c r="W12" i="4"/>
  <c r="V12" i="4"/>
  <c r="U12" i="4"/>
  <c r="T12" i="4"/>
  <c r="S12" i="4"/>
  <c r="R12" i="4"/>
  <c r="Q12" i="4"/>
  <c r="P12" i="4"/>
  <c r="O12" i="4"/>
  <c r="AU5" i="4"/>
  <c r="AT5" i="4"/>
  <c r="AS5" i="4"/>
  <c r="AC5" i="4"/>
  <c r="AB5" i="4"/>
  <c r="AA5" i="4"/>
  <c r="Z5" i="4"/>
  <c r="Y5" i="4"/>
  <c r="X5" i="4"/>
  <c r="W5" i="4"/>
  <c r="V5" i="4"/>
  <c r="U5" i="4"/>
  <c r="T5" i="4"/>
  <c r="S5" i="4"/>
  <c r="R5" i="4"/>
  <c r="Q5" i="4"/>
  <c r="P5" i="4"/>
  <c r="O5" i="4"/>
  <c r="N5" i="4"/>
  <c r="M5" i="4"/>
  <c r="L5" i="4"/>
  <c r="K5" i="4"/>
  <c r="J5" i="4"/>
  <c r="I5" i="4"/>
  <c r="G7" i="10" s="1"/>
  <c r="H5" i="4"/>
  <c r="G5" i="4"/>
  <c r="E7" i="10" s="1"/>
  <c r="F5" i="4"/>
  <c r="E5" i="4"/>
  <c r="D5" i="4"/>
  <c r="E15" i="10" l="1"/>
  <c r="J7" i="10"/>
  <c r="F15" i="10"/>
  <c r="E38" i="10" s="1"/>
  <c r="F7" i="10"/>
  <c r="E12" i="10"/>
  <c r="K7" i="10"/>
  <c r="J15" i="10"/>
  <c r="G15" i="10"/>
  <c r="G27" i="10" s="1"/>
  <c r="L30" i="10"/>
  <c r="L31" i="10" s="1"/>
  <c r="L29" i="10" s="1"/>
  <c r="L33" i="10" s="1"/>
  <c r="L34" i="10" s="1"/>
  <c r="P47" i="10"/>
  <c r="G23" i="10"/>
  <c r="G20" i="10"/>
  <c r="G24" i="10"/>
  <c r="G32" i="10"/>
  <c r="AB39" i="10"/>
  <c r="X39" i="10"/>
  <c r="T39" i="10"/>
  <c r="P39" i="10"/>
  <c r="L21" i="10"/>
  <c r="L26" i="10" s="1"/>
  <c r="L25" i="10" s="1"/>
  <c r="L28" i="10" s="1"/>
  <c r="AB13" i="10"/>
  <c r="T13" i="10"/>
  <c r="P12" i="10"/>
  <c r="X13" i="10"/>
  <c r="U13" i="10"/>
  <c r="R13" i="10"/>
  <c r="S13" i="10"/>
  <c r="C17" i="10" l="1"/>
  <c r="C45" i="10" s="1"/>
  <c r="G19" i="10"/>
  <c r="G22" i="10" s="1"/>
  <c r="C12" i="10"/>
  <c r="D17" i="10"/>
  <c r="D45" i="10" s="1"/>
  <c r="D12" i="10"/>
  <c r="E17" i="10"/>
  <c r="E45" i="10" s="1"/>
  <c r="H17" i="10"/>
  <c r="H45" i="10" s="1"/>
  <c r="F38" i="10"/>
  <c r="K15" i="10"/>
  <c r="J17" i="10"/>
  <c r="F17" i="10"/>
  <c r="G21" i="10" l="1"/>
  <c r="G26" i="10" s="1"/>
  <c r="G25" i="10" s="1"/>
  <c r="G28" i="10" s="1"/>
  <c r="G30" i="10"/>
  <c r="G31" i="10" s="1"/>
  <c r="G29" i="10" s="1"/>
  <c r="G33" i="10" s="1"/>
  <c r="G34" i="10" s="1"/>
  <c r="F12" i="10"/>
  <c r="K17" i="10"/>
  <c r="I12" i="10"/>
  <c r="J38" i="10"/>
  <c r="J12" i="10"/>
  <c r="H12" i="10"/>
  <c r="F52" i="10"/>
  <c r="F53" i="10"/>
  <c r="C11" i="16" s="1"/>
  <c r="F45" i="10"/>
  <c r="F42" i="10"/>
  <c r="F39" i="10"/>
  <c r="I17" i="10"/>
  <c r="I45" i="10" s="1"/>
  <c r="K38" i="10" l="1"/>
  <c r="J45" i="10"/>
  <c r="F47" i="10"/>
  <c r="F48" i="10"/>
  <c r="F51" i="10" s="1"/>
  <c r="K12" i="10"/>
  <c r="K53" i="10" l="1"/>
  <c r="D11" i="16" s="1"/>
  <c r="K45" i="10"/>
  <c r="K42" i="10"/>
  <c r="K39" i="10"/>
  <c r="K52" i="10"/>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<sst xmlns="http://schemas.openxmlformats.org/spreadsheetml/2006/main" count="568" uniqueCount="507">
  <si>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</si>
  <si>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</si>
  <si>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</si>
  <si>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</si>
  <si>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</si>
  <si>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</si>
  <si>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</si>
  <si>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</si>
  <si>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</si>
  <si>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</si>
  <si>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</si>
  <si>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</si>
  <si>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</si>
  <si>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</si>
  <si>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</si>
  <si>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</si>
  <si>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</si>
  <si>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</si>
  <si>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</si>
  <si>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</si>
  <si>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</si>
  <si>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</si>
  <si>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</si>
  <si>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</si>
  <si>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</si>
  <si>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</si>
  <si>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</si>
  <si>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</si>
  <si>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</si>
  <si>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</si>
  <si>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</si>
  <si>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</si>
  <si>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</si>
  <si>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</si>
  <si>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</si>
  <si>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</si>
  <si>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</si>
  <si>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</si>
  <si>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</si>
  <si>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</si>
  <si>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</si>
  <si>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</si>
  <si>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</si>
  <si>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</si>
  <si>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</si>
  <si>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</si>
  <si>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</si>
  <si>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</si>
  <si>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</si>
  <si>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</si>
  <si>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</si>
  <si>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</si>
  <si>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</si>
  <si>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</si>
  <si>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</si>
  <si>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</si>
  <si>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</si>
  <si>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</si>
  <si>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</si>
  <si>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</si>
  <si>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</si>
  <si>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</si>
  <si>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</si>
  <si>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</si>
  <si>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</si>
  <si>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</si>
  <si>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</si>
  <si>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</si>
  <si>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</si>
  <si>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</si>
  <si>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</si>
  <si>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</si>
  <si>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</si>
  <si>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</si>
  <si>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</si>
  <si>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</si>
  <si>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</si>
  <si>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</si>
  <si>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</si>
  <si>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</si>
  <si>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</si>
  <si>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</si>
  <si>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</si>
  <si>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</si>
  <si>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</si>
  <si>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</si>
  <si>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</si>
  <si>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</si>
  <si>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</si>
  <si>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</si>
  <si>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</si>
  <si>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</si>
  <si>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</si>
  <si>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</si>
  <si>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</si>
  <si>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</si>
  <si>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</si>
  <si>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</si>
  <si>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</si>
  <si>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</si>
  <si>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</si>
  <si>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</si>
  <si>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</si>
  <si>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</si>
  <si>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</si>
  <si>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</si>
  <si>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</si>
  <si>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</si>
  <si>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</si>
  <si>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</si>
  <si>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</si>
  <si>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</si>
  <si>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</si>
  <si>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</si>
  <si>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</si>
  <si>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</si>
  <si>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</si>
  <si>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</si>
  <si>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</si>
  <si>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</si>
  <si>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</si>
  <si>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</si>
  <si>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</si>
  <si>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</si>
  <si>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</si>
  <si>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</si>
  <si>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</si>
  <si>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</si>
  <si>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</si>
  <si>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</si>
  <si>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</si>
  <si>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</si>
  <si>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</si>
  <si>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</si>
  <si>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</si>
  <si>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</si>
  <si>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</si>
  <si>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</si>
  <si>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</si>
  <si>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</si>
  <si>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</si>
  <si>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</si>
  <si>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</si>
  <si>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</si>
  <si>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</si>
  <si>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</si>
  <si>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</si>
  <si>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</si>
  <si>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</si>
  <si>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</si>
  <si>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</si>
  <si>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</si>
  <si>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</si>
  <si>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</si>
  <si>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</si>
  <si>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</si>
  <si>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</si>
  <si>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</si>
  <si>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</si>
  <si>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</si>
  <si>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</si>
  <si>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</si>
  <si>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</si>
  <si>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</si>
  <si>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</si>
  <si>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</si>
  <si>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</si>
  <si>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</si>
  <si>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</si>
  <si>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</si>
  <si>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</si>
  <si>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</si>
  <si>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</si>
  <si>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</si>
  <si>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</si>
  <si>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</si>
  <si>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</si>
  <si>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</si>
  <si>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</si>
  <si>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</si>
  <si>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</si>
  <si>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</si>
  <si>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</si>
  <si>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</si>
  <si>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</si>
  <si>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</si>
  <si>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</si>
  <si>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</si>
  <si>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</si>
  <si>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</si>
  <si>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</si>
  <si>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</si>
  <si>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</si>
  <si>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</si>
  <si>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</si>
  <si>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</si>
  <si>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</si>
  <si>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</si>
  <si>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</si>
  <si>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</si>
  <si>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</si>
  <si>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</si>
  <si>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</si>
  <si>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</si>
  <si>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</si>
  <si>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</si>
  <si>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</si>
  <si>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</si>
  <si>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</si>
  <si>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</si>
  <si>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</si>
  <si>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</si>
  <si>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</si>
  <si>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</si>
  <si>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</si>
  <si>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</si>
  <si>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</si>
  <si>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</si>
  <si>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</si>
  <si>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</si>
  <si>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</si>
  <si>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</si>
  <si>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</si>
  <si>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</si>
  <si>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</si>
  <si>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</si>
  <si>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</si>
  <si>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</si>
  <si>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</si>
  <si>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</si>
  <si>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</si>
  <si>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</si>
  <si>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</si>
  <si>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</si>
  <si>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</si>
  <si>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</si>
  <si>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</si>
  <si>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</si>
  <si>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</si>
  <si>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</si>
  <si>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</si>
  <si>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</si>
  <si>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</si>
  <si>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</si>
  <si>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</si>
  <si>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</si>
  <si>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</si>
  <si>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</si>
  <si>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</si>
  <si>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</si>
  <si>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</si>
  <si>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</si>
  <si>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</si>
  <si>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</si>
  <si>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</si>
  <si>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</si>
  <si>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</si>
  <si>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</si>
  <si>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</si>
  <si>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</si>
  <si>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</si>
  <si>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</si>
  <si>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</si>
  <si>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</si>
  <si>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</si>
  <si>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</si>
  <si>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</si>
  <si>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</si>
  <si>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</si>
  <si>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</si>
  <si>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</si>
  <si>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</si>
  <si>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</si>
  <si>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</si>
  <si>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</si>
  <si>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</si>
  <si>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</si>
  <si>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</si>
  <si>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</si>
  <si>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</si>
  <si>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</si>
  <si>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</si>
  <si>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</si>
  <si>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</si>
  <si>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</si>
  <si>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</si>
  <si>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</si>
  <si>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</si>
  <si>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</si>
  <si>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</si>
  <si>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</si>
  <si>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</si>
  <si>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</si>
  <si>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</si>
  <si>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</si>
  <si>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</si>
  <si>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</si>
  <si>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</si>
  <si>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</si>
  <si>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</si>
  <si>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</si>
  <si>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</si>
  <si>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</si>
  <si>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</si>
  <si>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</si>
  <si>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</si>
  <si>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</si>
  <si>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</si>
  <si>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</si>
  <si>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</si>
  <si>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</si>
  <si>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</si>
  <si>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</si>
  <si>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</si>
  <si>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</si>
  <si>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</si>
  <si>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</si>
  <si>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</si>
  <si>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</si>
  <si>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</si>
  <si>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</si>
  <si>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</si>
  <si>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</si>
  <si>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</si>
  <si>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</si>
  <si>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</si>
  <si>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</si>
  <si>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</si>
  <si>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</si>
  <si>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</si>
  <si>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</si>
  <si>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</si>
  <si>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</si>
  <si>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</si>
  <si>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</si>
  <si>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</si>
  <si>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</si>
  <si>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</si>
  <si>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</si>
  <si>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</si>
  <si>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</si>
  <si>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</si>
  <si>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</si>
  <si>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</si>
  <si>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</si>
  <si>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</si>
  <si>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</si>
  <si>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</si>
  <si>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</si>
  <si>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</si>
  <si>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</si>
  <si>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</si>
  <si>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</si>
  <si>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</si>
  <si>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</si>
  <si>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</si>
  <si>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</si>
  <si>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</si>
  <si>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</si>
  <si>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</si>
  <si>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</si>
  <si>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</si>
  <si>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</si>
  <si>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</si>
  <si>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</si>
  <si>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</si>
  <si>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</si>
  <si>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</si>
  <si>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</si>
  <si>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</si>
  <si>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</si>
  <si>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</si>
  <si>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</si>
  <si>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</si>
  <si>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</si>
  <si>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</si>
  <si>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</si>
  <si>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</si>
  <si>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</si>
  <si>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</si>
  <si>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</si>
  <si>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</si>
  <si>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</si>
  <si>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</si>
  <si>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</si>
  <si>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</si>
  <si>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</si>
  <si>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</si>
  <si>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</si>
  <si>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</si>
  <si>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</si>
  <si>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</si>
  <si>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</si>
  <si>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</si>
  <si>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</si>
  <si>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</si>
  <si>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</si>
  <si>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</si>
  <si>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</si>
  <si>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</si>
  <si>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</si>
  <si>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</si>
  <si>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</si>
  <si>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</si>
  <si>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</si>
  <si>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</si>
  <si>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</si>
  <si>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</si>
  <si>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</si>
  <si>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</si>
  <si>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</si>
  <si>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</si>
  <si>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</si>
  <si>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</si>
  <si>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</si>
  <si>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</si>
  <si>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</si>
  <si>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</si>
  <si>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</si>
  <si>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</si>
  <si>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</si>
  <si>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</si>
  <si>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</si>
  <si>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</si>
  <si>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</si>
  <si>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</si>
  <si>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</si>
  <si>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</si>
  <si>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</si>
  <si>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</si>
  <si>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</si>
  <si>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</si>
  <si>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</si>
  <si>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</si>
  <si>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</si>
  <si>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</si>
  <si>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</si>
  <si>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</si>
  <si>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</si>
  <si>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</si>
  <si>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</si>
  <si>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</si>
  <si>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</si>
  <si>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</si>
  <si>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</si>
  <si>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</si>
  <si>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</si>
  <si>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</si>
  <si>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</si>
  <si>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</si>
  <si>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</si>
  <si>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</si>
  <si>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</si>
  <si>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</si>
  <si>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</si>
  <si>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</si>
  <si>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</si>
  <si>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</si>
  <si>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</si>
  <si>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</si>
  <si>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</si>
  <si>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</si>
  <si>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</si>
  <si>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</si>
  <si>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</si>
  <si>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</si>
  <si>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</si>
  <si>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</si>
  <si>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</si>
  <si>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</si>
  <si>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</si>
  <si>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</si>
  <si>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</si>
  <si>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</si>
  <si>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</si>
  <si>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</si>
  <si>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</si>
  <si>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</si>
  <si>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</si>
  <si>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</si>
  <si>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</si>
  <si>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</si>
  <si>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</si>
  <si>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</si>
  <si>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</si>
  <si>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</si>
  <si>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</si>
  <si>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</si>
  <si>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</si>
  <si>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</si>
  <si>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</si>
  <si>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</si>
  <si>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</si>
  <si>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</si>
  <si>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</si>
  <si>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</si>
  <si>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</si>
  <si>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</si>
  <si>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</si>
  <si>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</si>
  <si>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</si>
  <si>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</si>
  <si>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</si>
  <si>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</si>
  <si>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</si>
  <si>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33995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</si>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</sst>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4330557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-111841</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-274022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3374726</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61362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42</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165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-287058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-90069.39</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1952.52</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17375.439999999999</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15052.32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-5134.9799999999996</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115401.59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4739.26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15456</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18999</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4173</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40729</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8192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33999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49639</v>
      </c>
      <c r="AU45" s="220">
        <v>0</v>
      </c>
      <c r="AV45" s="220">
        <v>0</v>
      </c>
      <c r="AW45" s="297"/>
    </row>
    <row r="46" spans="1:49" x14ac:dyDescent="0.2">
      <c r="B46" s="245" t="s">
        <v>262</v>
      </c>
      <c r="C46" s="203" t="s">
        <v>20</v>
      </c>
      <c r="D46" s="216">
        <v>0</v>
      </c>
      <c r="E46" s="217">
        <v>0</v>
      </c>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21268</v>
      </c>
      <c r="AU46" s="220">
        <v>0</v>
      </c>
      <c r="AV46" s="220">
        <v>0</v>
      </c>
      <c r="AW46" s="297"/>
    </row>
    <row r="47" spans="1:49" x14ac:dyDescent="0.2">
      <c r="B47" s="245" t="s">
        <v>263</v>
      </c>
      <c r="C47" s="203" t="s">
        <v>21</v>
      </c>
      <c r="D47" s="216">
        <v>0</v>
      </c>
      <c r="E47" s="217">
        <v>0</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478856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-2513.39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371277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5281</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6879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21</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80532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6711</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4332892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31277</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33612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-269640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3274195</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486224</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568382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181126</v>
      </c>
      <c r="AU34" s="321">
        <v>0</v>
      </c>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-351</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1212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3374726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570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0</v>
      </c>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v>0</v>
      </c>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0</v>
      </c>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0</v>
      </c>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f>
        <v>0</v>
      </c>
      <c r="F15" s="395">
        <f>SUM(C15:E15)</f>
        <v>0</v>
      </c>
      <c r="G15" s="396">
        <f>SUM('Pt 1 Summary of Data'!I$5:I$7)-SUM(G$9:G$10)</f>
        <v>0</v>
      </c>
      <c r="H15" s="402">
        <v>0</v>
      </c>
      <c r="I15" s="403">
        <v>0</v>
      </c>
      <c r="J15" s="395">
        <f>SUM('Pt 1 Summary of Data'!K$5:K$7)+SUM('Pt 1 Summary of Data'!M$5:M$7)-SUM('Pt 1 Summary of Data'!N$5:N$7)-SUM(J$10:J$11)</f>
        <v>0</v>
      </c>
      <c r="K15" s="395">
        <f>SUM(H15:J15)</f>
        <v>0</v>
      </c>
      <c r="L15" s="396">
        <f>SUM('Pt 1 Summary of Data'!O$5:O$7)-L$10</f>
        <v>0</v>
      </c>
      <c r="M15" s="402">
        <v>0</v>
      </c>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0</v>
      </c>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0</v>
      </c>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0</v>
      </c>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0</v>
      </c>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