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4" i="16" l="1"/>
</calcChain>
</file>

<file path=xl/sharedStrings.xml><?xml version="1.0" encoding="utf-8"?>
<sst xmlns="http://schemas.openxmlformats.org/spreadsheetml/2006/main" count="603" uniqueCount="507">
  <si>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</si>
  <si>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</si>
  <si>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</si>
  <si>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</si>
  <si>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</si>
  <si>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</si>
  <si>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</si>
  <si>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</si>
  <si>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</si>
  <si>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</si>
  <si>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</si>
  <si>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</si>
  <si>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</si>
  <si>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</si>
  <si>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</si>
  <si>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</si>
  <si>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</si>
  <si>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</si>
  <si>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</si>
  <si>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</si>
  <si>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</si>
  <si>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</si>
  <si>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</si>
  <si>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</si>
  <si>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</si>
  <si>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</si>
  <si>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</si>
  <si>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</si>
  <si>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</si>
  <si>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</si>
  <si>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</si>
  <si>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</si>
  <si>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</si>
  <si>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</si>
  <si>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</si>
  <si>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</si>
  <si>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</si>
  <si>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</si>
  <si>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</si>
  <si>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</si>
  <si>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</si>
  <si>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</si>
  <si>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</si>
  <si>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</si>
  <si>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</si>
  <si>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</si>
  <si>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</si>
  <si>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</si>
  <si>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</si>
  <si>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</si>
  <si>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</si>
  <si>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</si>
  <si>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</si>
  <si>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</si>
  <si>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</si>
  <si>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</si>
  <si>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</si>
  <si>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</si>
  <si>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</si>
  <si>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</si>
  <si>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</si>
  <si>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</si>
  <si>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</si>
  <si>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</si>
  <si>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</si>
  <si>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</si>
  <si>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</si>
  <si>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</si>
  <si>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</si>
  <si>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</si>
  <si>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</si>
  <si>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</si>
  <si>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</si>
  <si>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</si>
  <si>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</si>
  <si>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</si>
  <si>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</si>
  <si>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</si>
  <si>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</si>
  <si>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</si>
  <si>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</si>
  <si>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</si>
  <si>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</si>
  <si>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</si>
  <si>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</si>
  <si>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</si>
  <si>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</si>
  <si>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</si>
  <si>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</si>
  <si>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</si>
  <si>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</si>
  <si>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</si>
  <si>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</si>
  <si>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</si>
  <si>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</si>
  <si>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</si>
  <si>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</si>
  <si>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</si>
  <si>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</si>
  <si>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</si>
  <si>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</si>
  <si>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</si>
  <si>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</si>
  <si>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</si>
  <si>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</si>
  <si>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</si>
  <si>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</si>
  <si>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</si>
  <si>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</si>
  <si>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</si>
  <si>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</si>
  <si>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</si>
  <si>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</si>
  <si>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</si>
  <si>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</si>
  <si>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</si>
  <si>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</si>
  <si>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</si>
  <si>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</si>
  <si>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</si>
  <si>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</si>
  <si>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</si>
  <si>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</si>
  <si>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</si>
  <si>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</si>
  <si>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</si>
  <si>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</si>
  <si>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</si>
  <si>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</si>
  <si>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</si>
  <si>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</si>
  <si>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</si>
  <si>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</si>
  <si>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</si>
  <si>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</si>
  <si>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</si>
  <si>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</si>
  <si>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</si>
  <si>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</si>
  <si>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</si>
  <si>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</si>
  <si>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</si>
  <si>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</si>
  <si>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</si>
  <si>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</si>
  <si>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</si>
  <si>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</si>
  <si>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</si>
  <si>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</si>
  <si>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</si>
  <si>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</si>
  <si>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</si>
  <si>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</si>
  <si>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</si>
  <si>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</si>
  <si>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</si>
  <si>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</si>
  <si>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</si>
  <si>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</si>
  <si>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</si>
  <si>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</si>
  <si>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</si>
  <si>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</si>
  <si>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</si>
  <si>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</si>
  <si>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</si>
  <si>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</si>
  <si>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</si>
  <si>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</si>
  <si>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</si>
  <si>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</si>
  <si>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</si>
  <si>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</si>
  <si>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</si>
  <si>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</si>
  <si>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</si>
  <si>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</si>
  <si>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</si>
  <si>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</si>
  <si>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</si>
  <si>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</si>
  <si>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</si>
  <si>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</si>
  <si>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</si>
  <si>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</si>
  <si>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</si>
  <si>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</si>
  <si>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</si>
  <si>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</si>
  <si>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</si>
  <si>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</si>
  <si>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</si>
  <si>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</si>
  <si>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</si>
  <si>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</si>
  <si>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</si>
  <si>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</si>
  <si>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</si>
  <si>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</si>
  <si>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</si>
  <si>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</si>
  <si>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</si>
  <si>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</si>
  <si>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</si>
  <si>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</si>
  <si>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</si>
  <si>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</si>
  <si>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</si>
  <si>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</si>
  <si>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</si>
  <si>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</si>
  <si>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</si>
  <si>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</si>
  <si>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</si>
  <si>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</si>
  <si>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</si>
  <si>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</si>
  <si>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</si>
  <si>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</si>
  <si>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</si>
  <si>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</si>
  <si>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</si>
  <si>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</si>
  <si>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</si>
  <si>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</si>
  <si>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</si>
  <si>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</si>
  <si>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</si>
  <si>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</si>
  <si>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</si>
  <si>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</si>
  <si>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</si>
  <si>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</si>
  <si>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</si>
  <si>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</si>
  <si>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</si>
  <si>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</si>
  <si>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</si>
  <si>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</si>
  <si>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</si>
  <si>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</si>
  <si>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</si>
  <si>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</si>
  <si>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</si>
  <si>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</si>
  <si>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</si>
  <si>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</si>
  <si>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</si>
  <si>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</si>
  <si>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</si>
  <si>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</si>
  <si>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</si>
  <si>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</si>
  <si>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</si>
  <si>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</si>
  <si>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</si>
  <si>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</si>
  <si>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</si>
  <si>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</si>
  <si>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</si>
  <si>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</si>
  <si>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</si>
  <si>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</si>
  <si>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</si>
  <si>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</si>
  <si>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</si>
  <si>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</si>
  <si>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</si>
  <si>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</si>
  <si>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</si>
  <si>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</si>
  <si>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</si>
  <si>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</si>
  <si>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</si>
  <si>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</si>
  <si>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</si>
  <si>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</si>
  <si>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</si>
  <si>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</si>
  <si>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</si>
  <si>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</si>
  <si>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</si>
  <si>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</si>
  <si>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</si>
  <si>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</si>
  <si>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</si>
  <si>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</si>
  <si>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</si>
  <si>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</si>
  <si>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</si>
  <si>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</si>
  <si>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</si>
  <si>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</si>
  <si>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</si>
  <si>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</si>
  <si>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</si>
  <si>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</si>
  <si>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</si>
  <si>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</si>
  <si>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</si>
  <si>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</si>
  <si>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</si>
  <si>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</si>
  <si>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</si>
  <si>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</si>
  <si>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</si>
  <si>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</si>
  <si>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</si>
  <si>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</si>
  <si>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</si>
  <si>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</si>
  <si>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</si>
  <si>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</si>
  <si>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</si>
  <si>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</si>
  <si>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</si>
  <si>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</si>
  <si>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</si>
  <si>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</si>
  <si>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</si>
  <si>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</si>
  <si>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</si>
  <si>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</si>
  <si>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</si>
  <si>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</si>
  <si>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</si>
  <si>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</si>
  <si>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</si>
  <si>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</si>
  <si>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</si>
  <si>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</si>
  <si>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</si>
  <si>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</si>
  <si>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</si>
  <si>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</si>
  <si>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</si>
  <si>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</si>
  <si>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</si>
  <si>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</si>
  <si>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</si>
  <si>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</si>
  <si>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</si>
  <si>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</si>
  <si>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</si>
  <si>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</si>
  <si>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</si>
  <si>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</si>
  <si>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</si>
  <si>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</si>
  <si>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</si>
  <si>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</si>
  <si>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</si>
  <si>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</si>
  <si>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</si>
  <si>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</si>
  <si>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</si>
  <si>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</si>
  <si>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</si>
  <si>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</si>
  <si>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</si>
  <si>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</si>
  <si>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</si>
  <si>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</si>
  <si>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</si>
  <si>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</si>
  <si>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</si>
  <si>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</si>
  <si>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</si>
  <si>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</si>
  <si>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</si>
  <si>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</si>
  <si>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</si>
  <si>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</si>
  <si>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</si>
  <si>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</si>
  <si>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</si>
  <si>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</si>
  <si>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</si>
  <si>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</si>
  <si>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</si>
  <si>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</si>
  <si>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</si>
  <si>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</si>
  <si>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</si>
  <si>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</si>
  <si>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</si>
  <si>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</si>
  <si>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</si>
  <si>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</si>
  <si>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</si>
  <si>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</si>
  <si>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</si>
  <si>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</si>
  <si>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</si>
  <si>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</si>
  <si>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</si>
  <si>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</si>
  <si>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</si>
  <si>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</si>
  <si>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</si>
  <si>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</si>
  <si>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</si>
  <si>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</si>
  <si>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</si>
  <si>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</si>
  <si>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</si>
  <si>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</si>
  <si>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</si>
  <si>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</si>
  <si>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</si>
  <si>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</si>
  <si>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</si>
  <si>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</si>
  <si>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</si>
  <si>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</si>
  <si>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</si>
  <si>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</si>
  <si>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</si>
  <si>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</si>
  <si>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</si>
  <si>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</si>
  <si>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</si>
  <si>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</si>
  <si>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</si>
  <si>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</si>
  <si>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</si>
  <si>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</si>
  <si>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</si>
  <si>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</si>
  <si>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</si>
  <si>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</si>
  <si>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</si>
  <si>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</si>
  <si>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</si>
  <si>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</si>
  <si>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</si>
  <si>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</si>
  <si>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</si>
  <si>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</si>
  <si>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</si>
  <si>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</si>
  <si>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</si>
  <si>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</si>
  <si>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</si>
  <si>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</si>
  <si>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</si>
  <si>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</si>
  <si>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</si>
  <si>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</si>
  <si>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</si>
  <si>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</si>
  <si>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</si>
  <si>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</si>
  <si>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</si>
  <si>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</si>
  <si>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</si>
  <si>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</si>
  <si>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</si>
  <si>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</si>
  <si>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</si>
  <si>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</si>
  <si>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</si>
  <si>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</si>
  <si>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</si>
  <si>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</si>
  <si>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</si>
  <si>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</si>
  <si>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</si>
  <si>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</si>
  <si>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</si>
  <si>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</si>
  <si>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</si>
  <si>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</si>
  <si>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</si>
  <si>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</si>
  <si>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</si>
  <si>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</si>
  <si>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</si>
  <si>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</si>
  <si>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</si>
  <si>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</si>
  <si>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</si>
  <si>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</si>
  <si>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</si>
  <si>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</si>
  <si>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</si>
  <si>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</si>
  <si>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</si>
  <si>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</si>
  <si>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</si>
  <si>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</si>
  <si>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</si>
  <si>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</si>
  <si>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</si>
  <si>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</si>
  <si>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</si>
  <si>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</si>
  <si>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</si>
  <si>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</si>
  <si>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</si>
  <si>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</si>
  <si>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</si>
  <si>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13647</t>
  </si>
  <si>
    <t>375</t>
  </si>
  <si>
    <t/>
  </si>
  <si>
    <t>Any unclaimed rebates we are unable to get to groups or members will be escheated as outline above.</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</si>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</sst>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3313276.1599999997</v>
      </c>
      <c r="K5" s="106">
        <v>3313276.1599999997</v>
      </c>
      <c r="L5" s="106">
        <v>0</v>
      </c>
      <c r="M5" s="106">
        <v>0</v>
      </c>
      <c r="N5" s="106">
        <v>0</v>
      </c>
      <c r="O5" s="105">
        <v>0</v>
      </c>
      <c r="P5" s="105">
        <v>39223.050000000003</v>
      </c>
      <c r="Q5" s="106">
        <v>39223.050000000003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6200543.6499999994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-485.55</v>
      </c>
      <c r="AU8" s="113"/>
      <c r="AV8" s="311"/>
      <c r="AW8" s="318"/>
    </row>
    <row r="9" spans="1:49" x14ac:dyDescent="0.2">
      <c r="B9" s="155" t="s">
        <v>226</v>
      </c>
      <c r="C9" s="62" t="s">
        <v>60</v>
      </c>
      <c r="D9" s="109">
        <v>0</v>
      </c>
      <c r="E9" s="288"/>
      <c r="F9" s="291"/>
      <c r="G9" s="291"/>
      <c r="H9" s="291"/>
      <c r="I9" s="292"/>
      <c r="J9" s="109">
        <v>-138085.14000000001</v>
      </c>
      <c r="K9" s="288"/>
      <c r="L9" s="291"/>
      <c r="M9" s="291"/>
      <c r="N9" s="291"/>
      <c r="O9" s="292"/>
      <c r="P9" s="109">
        <v>-64452.98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1888015.0100000005</v>
      </c>
      <c r="K12" s="106">
        <v>2239943.2693459596</v>
      </c>
      <c r="L12" s="106">
        <v>0</v>
      </c>
      <c r="M12" s="106">
        <v>0</v>
      </c>
      <c r="N12" s="106">
        <v>0</v>
      </c>
      <c r="O12" s="105">
        <v>0</v>
      </c>
      <c r="P12" s="105">
        <v>-1621424.9</v>
      </c>
      <c r="Q12" s="106">
        <v>20050.780000000002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4592299.1199999992</v>
      </c>
      <c r="AU12" s="107">
        <v>0</v>
      </c>
      <c r="AV12" s="312"/>
      <c r="AW12" s="317"/>
    </row>
    <row r="13" spans="1:49" ht="25.5" x14ac:dyDescent="0.2">
      <c r="B13" s="155" t="s">
        <v>230</v>
      </c>
      <c r="C13" s="62" t="s">
        <v>37</v>
      </c>
      <c r="D13" s="109">
        <v>0</v>
      </c>
      <c r="E13" s="110">
        <v>0</v>
      </c>
      <c r="F13" s="110"/>
      <c r="G13" s="289"/>
      <c r="H13" s="290"/>
      <c r="I13" s="109"/>
      <c r="J13" s="109">
        <v>297517.78999999998</v>
      </c>
      <c r="K13" s="110">
        <v>304841.70999999996</v>
      </c>
      <c r="L13" s="110"/>
      <c r="M13" s="289"/>
      <c r="N13" s="290"/>
      <c r="O13" s="109"/>
      <c r="P13" s="109">
        <v>-89.15</v>
      </c>
      <c r="Q13" s="110">
        <v>281.94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67321.990000000005</v>
      </c>
      <c r="K14" s="110">
        <v>44922.383468052132</v>
      </c>
      <c r="L14" s="110"/>
      <c r="M14" s="288"/>
      <c r="N14" s="291"/>
      <c r="O14" s="109"/>
      <c r="P14" s="109">
        <v>389.26</v>
      </c>
      <c r="Q14" s="110">
        <v>203.80515530110489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198627.31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-827.17</v>
      </c>
      <c r="AU16" s="113"/>
      <c r="AV16" s="311"/>
      <c r="AW16" s="318"/>
    </row>
    <row r="17" spans="1:49" x14ac:dyDescent="0.2">
      <c r="B17" s="155" t="s">
        <v>234</v>
      </c>
      <c r="C17" s="62" t="s">
        <v>62</v>
      </c>
      <c r="D17" s="109">
        <v>0</v>
      </c>
      <c r="E17" s="288"/>
      <c r="F17" s="291"/>
      <c r="G17" s="291"/>
      <c r="H17" s="291"/>
      <c r="I17" s="292"/>
      <c r="J17" s="109">
        <v>-134594.45000000001</v>
      </c>
      <c r="K17" s="288"/>
      <c r="L17" s="291"/>
      <c r="M17" s="291"/>
      <c r="N17" s="291"/>
      <c r="O17" s="292"/>
      <c r="P17" s="109">
        <v>-64420.2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745219.73</v>
      </c>
      <c r="K18" s="288"/>
      <c r="L18" s="291"/>
      <c r="M18" s="291"/>
      <c r="N18" s="294"/>
      <c r="O18" s="292"/>
      <c r="P18" s="109">
        <v>64452.98</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776653</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169518.41</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127054.89404965137</v>
      </c>
      <c r="K25" s="110">
        <v>127054.89404965137</v>
      </c>
      <c r="L25" s="110"/>
      <c r="M25" s="110"/>
      <c r="N25" s="110"/>
      <c r="O25" s="109"/>
      <c r="P25" s="109">
        <v>523028.43059895886</v>
      </c>
      <c r="Q25" s="110">
        <v>523028.43059895886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-242067.81</v>
      </c>
      <c r="AU25" s="113"/>
      <c r="AV25" s="113">
        <v>291070.15999999997</v>
      </c>
      <c r="AW25" s="318"/>
    </row>
    <row r="26" spans="1:49" s="5" customFormat="1" x14ac:dyDescent="0.2">
      <c r="A26" s="35"/>
      <c r="B26" s="158" t="s">
        <v>243</v>
      </c>
      <c r="C26" s="62"/>
      <c r="D26" s="109">
        <v>0</v>
      </c>
      <c r="E26" s="110">
        <v>0</v>
      </c>
      <c r="F26" s="110"/>
      <c r="G26" s="110"/>
      <c r="H26" s="110"/>
      <c r="I26" s="109"/>
      <c r="J26" s="109">
        <v>1262.6689127448333</v>
      </c>
      <c r="K26" s="110">
        <v>1262.6689127448333</v>
      </c>
      <c r="L26" s="110"/>
      <c r="M26" s="110"/>
      <c r="N26" s="110"/>
      <c r="O26" s="109"/>
      <c r="P26" s="109">
        <v>5.4795410649999994</v>
      </c>
      <c r="Q26" s="110">
        <v>5.4795410649999994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98880.339552728066</v>
      </c>
      <c r="K27" s="110">
        <v>98880.339552728066</v>
      </c>
      <c r="L27" s="110"/>
      <c r="M27" s="110"/>
      <c r="N27" s="110"/>
      <c r="O27" s="109"/>
      <c r="P27" s="109">
        <v>1170.5599880613729</v>
      </c>
      <c r="Q27" s="110">
        <v>1170.5599880613729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41066.32</v>
      </c>
      <c r="AW30" s="318"/>
    </row>
    <row r="31" spans="1:49" x14ac:dyDescent="0.2">
      <c r="B31" s="158" t="s">
        <v>248</v>
      </c>
      <c r="C31" s="62"/>
      <c r="D31" s="109">
        <v>0</v>
      </c>
      <c r="E31" s="110">
        <v>0</v>
      </c>
      <c r="F31" s="110"/>
      <c r="G31" s="110"/>
      <c r="H31" s="110"/>
      <c r="I31" s="109"/>
      <c r="J31" s="109">
        <v>84878.33</v>
      </c>
      <c r="K31" s="110">
        <v>84878.33</v>
      </c>
      <c r="L31" s="110"/>
      <c r="M31" s="110"/>
      <c r="N31" s="110"/>
      <c r="O31" s="109"/>
      <c r="P31" s="109">
        <v>577.99</v>
      </c>
      <c r="Q31" s="110">
        <v>577.99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104328.66</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36493.697484875716</v>
      </c>
      <c r="K34" s="110">
        <v>36493.697484875716</v>
      </c>
      <c r="L34" s="110"/>
      <c r="M34" s="110"/>
      <c r="N34" s="110"/>
      <c r="O34" s="109"/>
      <c r="P34" s="109">
        <v>158.36987191469282</v>
      </c>
      <c r="Q34" s="110">
        <v>158.36987191469282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8799.7900000000009</v>
      </c>
      <c r="K35" s="110">
        <v>8799.7900000000009</v>
      </c>
      <c r="L35" s="110"/>
      <c r="M35" s="110"/>
      <c r="N35" s="110"/>
      <c r="O35" s="109"/>
      <c r="P35" s="109">
        <v>101.94</v>
      </c>
      <c r="Q35" s="110">
        <v>101.94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8691.74</v>
      </c>
      <c r="AU35" s="113"/>
      <c r="AV35" s="113">
        <v>2890.71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6449.62</v>
      </c>
      <c r="K37" s="118">
        <v>6449.62</v>
      </c>
      <c r="L37" s="118"/>
      <c r="M37" s="118"/>
      <c r="N37" s="118"/>
      <c r="O37" s="117"/>
      <c r="P37" s="117">
        <v>72.44</v>
      </c>
      <c r="Q37" s="118">
        <v>72.44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4226.63</v>
      </c>
      <c r="AU37" s="119"/>
      <c r="AV37" s="119">
        <v>23844.86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26.56</v>
      </c>
      <c r="K39" s="110">
        <v>26.56</v>
      </c>
      <c r="L39" s="110"/>
      <c r="M39" s="110"/>
      <c r="N39" s="110"/>
      <c r="O39" s="109"/>
      <c r="P39" s="109">
        <v>0.28000000000000003</v>
      </c>
      <c r="Q39" s="110">
        <v>0.28000000000000003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21.27</v>
      </c>
      <c r="AU39" s="113"/>
      <c r="AV39" s="113">
        <v>119.99</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114889.9</v>
      </c>
      <c r="K44" s="118">
        <v>114889.9</v>
      </c>
      <c r="L44" s="118"/>
      <c r="M44" s="118"/>
      <c r="N44" s="118"/>
      <c r="O44" s="117"/>
      <c r="P44" s="117">
        <v>1304.25</v>
      </c>
      <c r="Q44" s="118">
        <v>1304.25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73834.570000000007</v>
      </c>
      <c r="AU44" s="119"/>
      <c r="AV44" s="119">
        <v>416542.91</v>
      </c>
      <c r="AW44" s="317"/>
    </row>
    <row r="45" spans="1:49" x14ac:dyDescent="0.2">
      <c r="B45" s="161" t="s">
        <v>262</v>
      </c>
      <c r="C45" s="62" t="s">
        <v>19</v>
      </c>
      <c r="D45" s="109">
        <v>0</v>
      </c>
      <c r="E45" s="110">
        <v>0</v>
      </c>
      <c r="F45" s="110"/>
      <c r="G45" s="110"/>
      <c r="H45" s="110"/>
      <c r="I45" s="109"/>
      <c r="J45" s="109">
        <v>53391.83</v>
      </c>
      <c r="K45" s="110">
        <v>53391.83</v>
      </c>
      <c r="L45" s="110"/>
      <c r="M45" s="110"/>
      <c r="N45" s="110"/>
      <c r="O45" s="109"/>
      <c r="P45" s="109">
        <v>454.64</v>
      </c>
      <c r="Q45" s="110">
        <v>454.64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39705.43</v>
      </c>
      <c r="AU45" s="113"/>
      <c r="AV45" s="113">
        <v>223502.43</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272780.95</v>
      </c>
      <c r="K47" s="110">
        <v>272780.95</v>
      </c>
      <c r="L47" s="110"/>
      <c r="M47" s="110"/>
      <c r="N47" s="110"/>
      <c r="O47" s="109"/>
      <c r="P47" s="109">
        <v>6417.18</v>
      </c>
      <c r="Q47" s="110">
        <v>6417.18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1470603.18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457801.39</v>
      </c>
      <c r="K51" s="110">
        <v>457801.39</v>
      </c>
      <c r="L51" s="110"/>
      <c r="M51" s="110"/>
      <c r="N51" s="110"/>
      <c r="O51" s="109"/>
      <c r="P51" s="109">
        <v>4814.21</v>
      </c>
      <c r="Q51" s="110">
        <v>4814.21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465895.21</v>
      </c>
      <c r="AU51" s="113"/>
      <c r="AV51" s="113">
        <v>935374.12</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2530945.89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5</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3597</v>
      </c>
      <c r="AU56" s="123"/>
      <c r="AV56" s="123">
        <v>2368</v>
      </c>
      <c r="AW56" s="309"/>
    </row>
    <row r="57" spans="2:49" x14ac:dyDescent="0.2">
      <c r="B57" s="161" t="s">
        <v>273</v>
      </c>
      <c r="C57" s="62" t="s">
        <v>25</v>
      </c>
      <c r="D57" s="124">
        <v>0</v>
      </c>
      <c r="E57" s="125">
        <v>0</v>
      </c>
      <c r="F57" s="125"/>
      <c r="G57" s="125"/>
      <c r="H57" s="125"/>
      <c r="I57" s="124"/>
      <c r="J57" s="124">
        <v>5</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5371</v>
      </c>
      <c r="AU57" s="126"/>
      <c r="AV57" s="126">
        <v>3994</v>
      </c>
      <c r="AW57" s="310"/>
    </row>
    <row r="58" spans="2:49" x14ac:dyDescent="0.2">
      <c r="B58" s="161" t="s">
        <v>274</v>
      </c>
      <c r="C58" s="62" t="s">
        <v>26</v>
      </c>
      <c r="D58" s="330"/>
      <c r="E58" s="331"/>
      <c r="F58" s="331"/>
      <c r="G58" s="331"/>
      <c r="H58" s="331"/>
      <c r="I58" s="330"/>
      <c r="J58" s="124">
        <v>1</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220</v>
      </c>
      <c r="AU58" s="126"/>
      <c r="AV58" s="126">
        <v>143</v>
      </c>
      <c r="AW58" s="310"/>
    </row>
    <row r="59" spans="2:49" x14ac:dyDescent="0.2">
      <c r="B59" s="161" t="s">
        <v>275</v>
      </c>
      <c r="C59" s="62" t="s">
        <v>27</v>
      </c>
      <c r="D59" s="124">
        <v>0</v>
      </c>
      <c r="E59" s="125"/>
      <c r="F59" s="125"/>
      <c r="G59" s="125"/>
      <c r="H59" s="125"/>
      <c r="I59" s="124"/>
      <c r="J59" s="124">
        <v>6913</v>
      </c>
      <c r="K59" s="125">
        <v>6913</v>
      </c>
      <c r="L59" s="125"/>
      <c r="M59" s="125"/>
      <c r="N59" s="125"/>
      <c r="O59" s="124"/>
      <c r="P59" s="124">
        <v>30</v>
      </c>
      <c r="Q59" s="125">
        <v>30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62539</v>
      </c>
      <c r="AU59" s="126"/>
      <c r="AV59" s="126">
        <v>42749</v>
      </c>
      <c r="AW59" s="310"/>
    </row>
    <row r="60" spans="2:49" x14ac:dyDescent="0.2">
      <c r="B60" s="161" t="s">
        <v>276</v>
      </c>
      <c r="C60" s="62"/>
      <c r="D60" s="127">
        <v>0</v>
      </c>
      <c r="E60" s="128">
        <v>0</v>
      </c>
      <c r="F60" s="128">
        <v>0</v>
      </c>
      <c r="G60" s="128">
        <v>0</v>
      </c>
      <c r="H60" s="128">
        <v>0</v>
      </c>
      <c r="I60" s="127">
        <v>0</v>
      </c>
      <c r="J60" s="127">
        <v>576.08333333333337</v>
      </c>
      <c r="K60" s="128">
        <v>576.08333333333337</v>
      </c>
      <c r="L60" s="128">
        <v>0</v>
      </c>
      <c r="M60" s="128">
        <v>0</v>
      </c>
      <c r="N60" s="128">
        <v>0</v>
      </c>
      <c r="O60" s="127">
        <v>0</v>
      </c>
      <c r="P60" s="127">
        <v>2.5</v>
      </c>
      <c r="Q60" s="128">
        <v>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5211.583333333333</v>
      </c>
      <c r="AU60" s="129">
        <v>0</v>
      </c>
      <c r="AV60" s="129">
        <v>3562.4166666666665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370357.64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117039.08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3308309.4</v>
      </c>
      <c r="K5" s="118">
        <v>3308309.4</v>
      </c>
      <c r="L5" s="118"/>
      <c r="M5" s="118"/>
      <c r="N5" s="118"/>
      <c r="O5" s="117"/>
      <c r="P5" s="117">
        <v>37279.5</v>
      </c>
      <c r="Q5" s="118">
        <v>37279.5</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6206615.0999999996</v>
      </c>
      <c r="AU5" s="119"/>
      <c r="AV5" s="312"/>
      <c r="AW5" s="317"/>
    </row>
    <row r="6" spans="2:49" x14ac:dyDescent="0.2">
      <c r="B6" s="176" t="s">
        <v>279</v>
      </c>
      <c r="C6" s="133" t="s">
        <v>8</v>
      </c>
      <c r="D6" s="109">
        <v>0</v>
      </c>
      <c r="E6" s="110">
        <v>0</v>
      </c>
      <c r="F6" s="110"/>
      <c r="G6" s="111"/>
      <c r="H6" s="111"/>
      <c r="I6" s="109"/>
      <c r="J6" s="109">
        <v>9033.57</v>
      </c>
      <c r="K6" s="110">
        <v>9033.57</v>
      </c>
      <c r="L6" s="110"/>
      <c r="M6" s="110"/>
      <c r="N6" s="110"/>
      <c r="O6" s="109"/>
      <c r="P6" s="109">
        <v>1990.94</v>
      </c>
      <c r="Q6" s="110">
        <v>1990.94</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1806.58</v>
      </c>
      <c r="AU6" s="113"/>
      <c r="AV6" s="311"/>
      <c r="AW6" s="318"/>
    </row>
    <row r="7" spans="2:49" x14ac:dyDescent="0.2">
      <c r="B7" s="176" t="s">
        <v>280</v>
      </c>
      <c r="C7" s="133" t="s">
        <v>9</v>
      </c>
      <c r="D7" s="109">
        <v>0</v>
      </c>
      <c r="E7" s="110">
        <v>0</v>
      </c>
      <c r="F7" s="110"/>
      <c r="G7" s="111"/>
      <c r="H7" s="111"/>
      <c r="I7" s="109"/>
      <c r="J7" s="109">
        <v>4066.81</v>
      </c>
      <c r="K7" s="110">
        <v>4066.81</v>
      </c>
      <c r="L7" s="110"/>
      <c r="M7" s="110"/>
      <c r="N7" s="110"/>
      <c r="O7" s="109"/>
      <c r="P7" s="109">
        <v>47.39</v>
      </c>
      <c r="Q7" s="110">
        <v>47.39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7878.03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730964.68</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17383.72</v>
      </c>
      <c r="K12" s="289"/>
      <c r="L12" s="289"/>
      <c r="M12" s="289"/>
      <c r="N12" s="289"/>
      <c r="O12" s="293"/>
      <c r="P12" s="109">
        <v>525623.78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2688640.74</v>
      </c>
      <c r="K23" s="288"/>
      <c r="L23" s="288"/>
      <c r="M23" s="288"/>
      <c r="N23" s="288"/>
      <c r="O23" s="292"/>
      <c r="P23" s="109">
        <v>413040.76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3519371.87</v>
      </c>
      <c r="AU23" s="113"/>
      <c r="AV23" s="311"/>
      <c r="AW23" s="318"/>
    </row>
    <row r="24" spans="2:49" ht="28.5" customHeight="1" x14ac:dyDescent="0.2">
      <c r="B24" s="178" t="s">
        <v>114</v>
      </c>
      <c r="C24" s="133"/>
      <c r="D24" s="293"/>
      <c r="E24" s="110">
        <v>0</v>
      </c>
      <c r="F24" s="110"/>
      <c r="G24" s="110"/>
      <c r="H24" s="110"/>
      <c r="I24" s="109"/>
      <c r="J24" s="293"/>
      <c r="K24" s="110">
        <v>2218630.0197916958</v>
      </c>
      <c r="L24" s="110"/>
      <c r="M24" s="110"/>
      <c r="N24" s="110"/>
      <c r="O24" s="109"/>
      <c r="P24" s="293"/>
      <c r="Q24" s="110">
        <v>19857.61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549786.1</v>
      </c>
      <c r="K26" s="288"/>
      <c r="L26" s="288"/>
      <c r="M26" s="288"/>
      <c r="N26" s="288"/>
      <c r="O26" s="292"/>
      <c r="P26" s="109">
        <v>14833.48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1444681.72</v>
      </c>
      <c r="AU26" s="113"/>
      <c r="AV26" s="311"/>
      <c r="AW26" s="318"/>
    </row>
    <row r="27" spans="2:49" s="5" customFormat="1" ht="25.5" x14ac:dyDescent="0.2">
      <c r="B27" s="178" t="s">
        <v>85</v>
      </c>
      <c r="C27" s="133"/>
      <c r="D27" s="293"/>
      <c r="E27" s="110">
        <v>0</v>
      </c>
      <c r="F27" s="110"/>
      <c r="G27" s="110"/>
      <c r="H27" s="110"/>
      <c r="I27" s="109"/>
      <c r="J27" s="293"/>
      <c r="K27" s="110">
        <v>24803.939554263798</v>
      </c>
      <c r="L27" s="110"/>
      <c r="M27" s="110"/>
      <c r="N27" s="110"/>
      <c r="O27" s="109"/>
      <c r="P27" s="293"/>
      <c r="Q27" s="110">
        <v>225.95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1336821.22</v>
      </c>
      <c r="K28" s="289"/>
      <c r="L28" s="289"/>
      <c r="M28" s="289"/>
      <c r="N28" s="289"/>
      <c r="O28" s="293"/>
      <c r="P28" s="109">
        <v>2266571.5699999998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291506.78000000003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18097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20601.45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730964.68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17383.72</v>
      </c>
      <c r="K43" s="289"/>
      <c r="L43" s="289"/>
      <c r="M43" s="289"/>
      <c r="N43" s="289"/>
      <c r="O43" s="293"/>
      <c r="P43" s="109">
        <v>525623.78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14041.41</v>
      </c>
      <c r="K49" s="110">
        <v>0</v>
      </c>
      <c r="L49" s="110"/>
      <c r="M49" s="110"/>
      <c r="N49" s="110"/>
      <c r="O49" s="109"/>
      <c r="P49" s="109">
        <v>64.180000000000007</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90047.51</v>
      </c>
      <c r="AU49" s="113"/>
      <c r="AV49" s="311"/>
      <c r="AW49" s="318"/>
    </row>
    <row r="50" spans="2:49" x14ac:dyDescent="0.2">
      <c r="B50" s="176" t="s">
        <v>119</v>
      </c>
      <c r="C50" s="133" t="s">
        <v>34</v>
      </c>
      <c r="D50" s="109">
        <v>0</v>
      </c>
      <c r="E50" s="289"/>
      <c r="F50" s="289"/>
      <c r="G50" s="289"/>
      <c r="H50" s="289"/>
      <c r="I50" s="293"/>
      <c r="J50" s="109">
        <v>21325.21</v>
      </c>
      <c r="K50" s="289"/>
      <c r="L50" s="289"/>
      <c r="M50" s="289"/>
      <c r="N50" s="289"/>
      <c r="O50" s="293"/>
      <c r="P50" s="109">
        <v>12028.49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12304.27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-3490.69</v>
      </c>
      <c r="K52" s="110">
        <v>-3490.69</v>
      </c>
      <c r="L52" s="110"/>
      <c r="M52" s="110"/>
      <c r="N52" s="110"/>
      <c r="O52" s="109"/>
      <c r="P52" s="109">
        <v>-32.78</v>
      </c>
      <c r="Q52" s="110">
        <v>-32.78</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1888015.0100000005</v>
      </c>
      <c r="K54" s="115">
        <v>2239943.2693459596</v>
      </c>
      <c r="L54" s="115">
        <v>0</v>
      </c>
      <c r="M54" s="115">
        <v>0</v>
      </c>
      <c r="N54" s="115">
        <v>0</v>
      </c>
      <c r="O54" s="114">
        <v>0</v>
      </c>
      <c r="P54" s="114">
        <v>-1621424.9</v>
      </c>
      <c r="Q54" s="115">
        <v>20050.780000000002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4592299.1199999992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1933.82</v>
      </c>
      <c r="K56" s="110">
        <v>1933.82</v>
      </c>
      <c r="L56" s="110"/>
      <c r="M56" s="110"/>
      <c r="N56" s="110"/>
      <c r="O56" s="109"/>
      <c r="P56" s="109">
        <v>24.28</v>
      </c>
      <c r="Q56" s="110">
        <v>24.28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2297.0500000000002</v>
      </c>
      <c r="AU56" s="113"/>
      <c r="AV56" s="113">
        <v>12958.95</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10157861.939999999</v>
      </c>
      <c r="I5" s="118">
        <v>6033457.5294453446</v>
      </c>
      <c r="J5" s="346"/>
      <c r="K5" s="346"/>
      <c r="L5" s="312"/>
      <c r="M5" s="117">
        <v>4368176.72</v>
      </c>
      <c r="N5" s="118">
        <v>4173439.9148983853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9987936.2603204995</v>
      </c>
      <c r="I6" s="110">
        <v>5936214.1123479893</v>
      </c>
      <c r="J6" s="115">
        <v>2239943.2693459596</v>
      </c>
      <c r="K6" s="115">
        <v>18164093.642014451</v>
      </c>
      <c r="L6" s="116">
        <v>0</v>
      </c>
      <c r="M6" s="109">
        <v>4541636.946558794</v>
      </c>
      <c r="N6" s="110">
        <v>4129066.4594000001</v>
      </c>
      <c r="O6" s="115">
        <v>20050.780000000002</v>
      </c>
      <c r="P6" s="115">
        <v>8690754.1859587934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53709.01</v>
      </c>
      <c r="I7" s="110">
        <v>33558.398314414764</v>
      </c>
      <c r="J7" s="115">
        <v>6476.18</v>
      </c>
      <c r="K7" s="115">
        <v>93743.588314414752</v>
      </c>
      <c r="L7" s="116">
        <v>0</v>
      </c>
      <c r="M7" s="109">
        <v>21803.77</v>
      </c>
      <c r="N7" s="110">
        <v>14140.897452319641</v>
      </c>
      <c r="O7" s="115">
        <v>72.72</v>
      </c>
      <c r="P7" s="115">
        <v>36017.387452319643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10041645.270320499</v>
      </c>
      <c r="I12" s="115">
        <v>5969772.5106624039</v>
      </c>
      <c r="J12" s="115">
        <v>2246419.4493459598</v>
      </c>
      <c r="K12" s="115">
        <v>18257837.230328865</v>
      </c>
      <c r="L12" s="311"/>
      <c r="M12" s="114">
        <v>4563440.7165587936</v>
      </c>
      <c r="N12" s="115">
        <v>4143207.3568523196</v>
      </c>
      <c r="O12" s="115">
        <v>20123.500000000004</v>
      </c>
      <c r="P12" s="115">
        <v>8726771.5734111127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15535113.809999999</v>
      </c>
      <c r="I15" s="118">
        <v>10409549.030184638</v>
      </c>
      <c r="J15" s="106">
        <v>3313276.1599999997</v>
      </c>
      <c r="K15" s="106">
        <v>29257939.000184637</v>
      </c>
      <c r="L15" s="107">
        <v>0</v>
      </c>
      <c r="M15" s="117">
        <v>5818716.9699999997</v>
      </c>
      <c r="N15" s="118">
        <v>4840962.5860966807</v>
      </c>
      <c r="O15" s="106">
        <v>39223.050000000003</v>
      </c>
      <c r="P15" s="106">
        <v>10698902.606096681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569346.52</v>
      </c>
      <c r="I16" s="110">
        <v>976387.60578989703</v>
      </c>
      <c r="J16" s="115">
        <v>357369.72</v>
      </c>
      <c r="K16" s="115">
        <v>1903103.845789897</v>
      </c>
      <c r="L16" s="116">
        <v>0</v>
      </c>
      <c r="M16" s="109">
        <v>162208.39000000001</v>
      </c>
      <c r="N16" s="110">
        <v>-530119.43646790157</v>
      </c>
      <c r="O16" s="115">
        <v>525042.7699999999</v>
      </c>
      <c r="P16" s="115">
        <v>157131.72353209835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14965767.289999999</v>
      </c>
      <c r="I17" s="115">
        <v>9433161.4243947417</v>
      </c>
      <c r="J17" s="115">
        <v>2955906.4399999995</v>
      </c>
      <c r="K17" s="115">
        <v>27354835.154394738</v>
      </c>
      <c r="L17" s="314"/>
      <c r="M17" s="114">
        <v>5656508.5800000001</v>
      </c>
      <c r="N17" s="115">
        <v>5371082.0225645825</v>
      </c>
      <c r="O17" s="115">
        <v>-485819.71999999991</v>
      </c>
      <c r="P17" s="115">
        <v>10541770.882564582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3336.5833333333335</v>
      </c>
      <c r="I37" s="122">
        <v>1915.4166666666667</v>
      </c>
      <c r="J37" s="256">
        <v>576.08333333333337</v>
      </c>
      <c r="K37" s="256">
        <v>5828.083333333333</v>
      </c>
      <c r="L37" s="312"/>
      <c r="M37" s="121">
        <v>1271.75</v>
      </c>
      <c r="N37" s="122">
        <v>915.16666666666663</v>
      </c>
      <c r="O37" s="256">
        <v>2.5</v>
      </c>
      <c r="P37" s="256">
        <v>2189.4166666666665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3.5178216666666665E-2</v>
      </c>
      <c r="L38" s="353"/>
      <c r="M38" s="351"/>
      <c r="N38" s="352"/>
      <c r="O38" s="352"/>
      <c r="P38" s="267">
        <v>5.8418722222222219E-2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3.5178216666666665E-2</v>
      </c>
      <c r="L41" s="311"/>
      <c r="M41" s="292"/>
      <c r="N41" s="288"/>
      <c r="O41" s="288"/>
      <c r="P41" s="260">
        <v>5.8418722222222219E-2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0.6709743026025965</v>
      </c>
      <c r="I44" s="260">
        <v>0.63284960810955715</v>
      </c>
      <c r="J44" s="260" t="s">
        <v>504</v>
      </c>
      <c r="K44" s="260">
        <v>0.66744460813888773</v>
      </c>
      <c r="L44" s="311"/>
      <c r="M44" s="262">
        <v>0.80675926713767898</v>
      </c>
      <c r="N44" s="260" t="s">
        <v>504</v>
      </c>
      <c r="O44" s="260" t="s">
        <v>504</v>
      </c>
      <c r="P44" s="260">
        <v>0.82782785460122621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3.5178216666666665E-2</v>
      </c>
      <c r="L46" s="311"/>
      <c r="M46" s="292"/>
      <c r="N46" s="288"/>
      <c r="O46" s="288"/>
      <c r="P46" s="260">
        <v>5.8418722222222219E-2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0.70299999999999996</v>
      </c>
      <c r="L47" s="311"/>
      <c r="M47" s="292"/>
      <c r="N47" s="288"/>
      <c r="O47" s="288"/>
      <c r="P47" s="260">
        <v>0.88600000000000001</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0.70299999999999996</v>
      </c>
      <c r="L50" s="311"/>
      <c r="M50" s="293"/>
      <c r="N50" s="289"/>
      <c r="O50" s="289"/>
      <c r="P50" s="260">
        <v>0.88600000000000001</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2955906.4399999995</v>
      </c>
      <c r="L51" s="311"/>
      <c r="M51" s="292"/>
      <c r="N51" s="288"/>
      <c r="O51" s="288"/>
      <c r="P51" s="115">
        <v>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286722.92468000023</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128</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286722.92468000023</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f>+D11</f>
        <v>286722.92468000023</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745219.75252718525</v>
      </c>
      <c r="E16" s="119">
        <v>64452.98427077505</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3504.0399999999995</v>
      </c>
      <c r="E22" s="212">
        <v>0</v>
      </c>
      <c r="F22" s="212"/>
      <c r="G22" s="212"/>
      <c r="H22" s="212"/>
      <c r="I22" s="359"/>
      <c r="J22" s="359"/>
      <c r="K22" s="368"/>
    </row>
    <row r="23" spans="2:12" s="5" customFormat="1" ht="100.15" customHeight="1" x14ac:dyDescent="0.2">
      <c r="B23" s="102" t="s">
        <v>212</v>
      </c>
      <c r="C23" s="386" t="s">
        <v>506</v>
      </c>
      <c r="D23" s="381"/>
      <c r="E23" s="381"/>
      <c r="F23" s="381"/>
      <c r="G23" s="381"/>
      <c r="H23" s="381"/>
      <c r="I23" s="381"/>
      <c r="J23" s="381"/>
      <c r="K23" s="382"/>
    </row>
    <row r="24" spans="2:12" s="5" customFormat="1" ht="100.15" customHeight="1" x14ac:dyDescent="0.2">
      <c r="B24" s="101" t="s">
        <v>213</v>
      </c>
      <c r="C24" s="383" t="s">
        <v>505</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2015-07-27T19:10:03Z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