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<sst xmlns="http://schemas.openxmlformats.org/spreadsheetml/2006/main" count="681" uniqueCount="541">
  <si>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</si>
  <si>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</si>
  <si>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</si>
  <si>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</si>
  <si>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</si>
  <si>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</si>
  <si>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</si>
  <si>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</si>
  <si>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</si>
  <si>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</si>
  <si>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</si>
  <si>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</si>
  <si>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</si>
  <si>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</si>
  <si>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</si>
  <si>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</si>
  <si>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</si>
  <si>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</si>
  <si>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</si>
  <si>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</si>
  <si>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</si>
  <si>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</si>
  <si>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</si>
  <si>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</si>
  <si>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</si>
  <si>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</si>
  <si>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</si>
  <si>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</si>
  <si>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</si>
  <si>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</si>
  <si>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</si>
  <si>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</si>
  <si>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</si>
  <si>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</si>
  <si>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</si>
  <si>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</si>
  <si>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</si>
  <si>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</si>
  <si>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</si>
  <si>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</si>
  <si>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</si>
  <si>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</si>
  <si>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</si>
  <si>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</si>
  <si>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</si>
  <si>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</si>
  <si>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</si>
  <si>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</si>
  <si>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</si>
  <si>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</si>
  <si>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</si>
  <si>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</si>
  <si>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</si>
  <si>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</si>
  <si>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</si>
  <si>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</si>
  <si>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</si>
  <si>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</si>
  <si>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</si>
  <si>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</si>
  <si>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</si>
  <si>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</si>
  <si>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</si>
  <si>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</si>
  <si>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</si>
  <si>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</si>
  <si>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</si>
  <si>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</si>
  <si>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</si>
  <si>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</si>
  <si>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</si>
  <si>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</si>
  <si>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</si>
  <si>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</si>
  <si>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</si>
  <si>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</si>
  <si>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</si>
  <si>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</si>
  <si>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</si>
  <si>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</si>
  <si>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</si>
  <si>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</si>
  <si>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</si>
  <si>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</si>
  <si>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</si>
  <si>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</si>
  <si>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</si>
  <si>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</si>
  <si>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</si>
  <si>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</si>
  <si>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</si>
  <si>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</si>
  <si>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</si>
  <si>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</si>
  <si>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</si>
  <si>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</si>
  <si>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</si>
  <si>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</si>
  <si>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</si>
  <si>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</si>
  <si>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</si>
  <si>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</si>
  <si>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</si>
  <si>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</si>
  <si>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</si>
  <si>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</si>
  <si>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</si>
  <si>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</si>
  <si>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</si>
  <si>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</si>
  <si>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</si>
  <si>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</si>
  <si>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</si>
  <si>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</si>
  <si>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</si>
  <si>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</si>
  <si>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</si>
  <si>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</si>
  <si>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</si>
  <si>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</si>
  <si>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</si>
  <si>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</si>
  <si>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</si>
  <si>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</si>
  <si>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</si>
  <si>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</si>
  <si>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</si>
  <si>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</si>
  <si>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</si>
  <si>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</si>
  <si>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</si>
  <si>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</si>
  <si>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</si>
  <si>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</si>
  <si>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</si>
  <si>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</si>
  <si>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</si>
  <si>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</si>
  <si>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</si>
  <si>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</si>
  <si>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</si>
  <si>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</si>
  <si>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</si>
  <si>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</si>
  <si>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</si>
  <si>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</si>
  <si>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</si>
  <si>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</si>
  <si>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</si>
  <si>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</si>
  <si>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</si>
  <si>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</si>
  <si>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</si>
  <si>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</si>
  <si>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</si>
  <si>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</si>
  <si>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</si>
  <si>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</si>
  <si>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</si>
  <si>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</si>
  <si>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</si>
  <si>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</si>
  <si>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</si>
  <si>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</si>
  <si>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</si>
  <si>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</si>
  <si>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</si>
  <si>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</si>
  <si>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</si>
  <si>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</si>
  <si>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</si>
  <si>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</si>
  <si>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</si>
  <si>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</si>
  <si>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</si>
  <si>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</si>
  <si>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</si>
  <si>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</si>
  <si>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</si>
  <si>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</si>
  <si>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</si>
  <si>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</si>
  <si>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</si>
  <si>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</si>
  <si>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</si>
  <si>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</si>
  <si>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</si>
  <si>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</si>
  <si>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</si>
  <si>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</si>
  <si>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</si>
  <si>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</si>
  <si>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</si>
  <si>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</si>
  <si>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</si>
  <si>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</si>
  <si>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</si>
  <si>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</si>
  <si>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</si>
  <si>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</si>
  <si>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</si>
  <si>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</si>
  <si>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</si>
  <si>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</si>
  <si>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</si>
  <si>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</si>
  <si>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</si>
  <si>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</si>
  <si>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</si>
  <si>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</si>
  <si>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</si>
  <si>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</si>
  <si>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</si>
  <si>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</si>
  <si>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</si>
  <si>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</si>
  <si>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</si>
  <si>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</si>
  <si>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</si>
  <si>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</si>
  <si>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</si>
  <si>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</si>
  <si>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</si>
  <si>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</si>
  <si>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</si>
  <si>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</si>
  <si>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</si>
  <si>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</si>
  <si>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</si>
  <si>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</si>
  <si>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</si>
  <si>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</si>
  <si>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</si>
  <si>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</si>
  <si>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</si>
  <si>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</si>
  <si>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</si>
  <si>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</si>
  <si>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</si>
  <si>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</si>
  <si>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</si>
  <si>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</si>
  <si>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</si>
  <si>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</si>
  <si>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</si>
  <si>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</si>
  <si>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</si>
  <si>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</si>
  <si>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</si>
  <si>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</si>
  <si>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</si>
  <si>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</si>
  <si>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</si>
  <si>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</si>
  <si>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</si>
  <si>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</si>
  <si>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</si>
  <si>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</si>
  <si>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</si>
  <si>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</si>
  <si>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</si>
  <si>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</si>
  <si>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</si>
  <si>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</si>
  <si>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</si>
  <si>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</si>
  <si>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</si>
  <si>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</si>
  <si>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</si>
  <si>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</si>
  <si>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</si>
  <si>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</si>
  <si>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</si>
  <si>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</si>
  <si>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</si>
  <si>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</si>
  <si>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</si>
  <si>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</si>
  <si>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</si>
  <si>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</si>
  <si>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</si>
  <si>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</si>
  <si>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</si>
  <si>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</si>
  <si>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</si>
  <si>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</si>
  <si>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</si>
  <si>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</si>
  <si>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</si>
  <si>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</si>
  <si>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</si>
  <si>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</si>
  <si>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</si>
  <si>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</si>
  <si>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</si>
  <si>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</si>
  <si>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</si>
  <si>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</si>
  <si>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</si>
  <si>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</si>
  <si>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</si>
  <si>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</si>
  <si>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</si>
  <si>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</si>
  <si>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</si>
  <si>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</si>
  <si>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</si>
  <si>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</si>
  <si>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</si>
  <si>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</si>
  <si>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</si>
  <si>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</si>
  <si>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</si>
  <si>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</si>
  <si>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</si>
  <si>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</si>
  <si>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</si>
  <si>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</si>
  <si>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</si>
  <si>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</si>
  <si>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</si>
  <si>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</si>
  <si>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</si>
  <si>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</si>
  <si>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</si>
  <si>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</si>
  <si>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</si>
  <si>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</si>
  <si>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</si>
  <si>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</si>
  <si>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</si>
  <si>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</si>
  <si>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</si>
  <si>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</si>
  <si>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</si>
  <si>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</si>
  <si>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</si>
  <si>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</si>
  <si>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</si>
  <si>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</si>
  <si>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</si>
  <si>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</si>
  <si>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</si>
  <si>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</si>
  <si>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</si>
  <si>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</si>
  <si>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</si>
  <si>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</si>
  <si>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</si>
  <si>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</si>
  <si>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</si>
  <si>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</si>
  <si>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</si>
  <si>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</si>
  <si>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</si>
  <si>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</si>
  <si>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</si>
  <si>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</si>
  <si>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</si>
  <si>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</si>
  <si>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</si>
  <si>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</si>
  <si>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</si>
  <si>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</si>
  <si>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</si>
  <si>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</si>
  <si>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</si>
  <si>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</si>
  <si>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</si>
  <si>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</si>
  <si>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</si>
  <si>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</si>
  <si>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</si>
  <si>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</si>
  <si>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</si>
  <si>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</si>
  <si>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</si>
  <si>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</si>
  <si>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</si>
  <si>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</si>
  <si>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</si>
  <si>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</si>
  <si>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</si>
  <si>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</si>
  <si>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</si>
  <si>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</si>
  <si>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</si>
  <si>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</si>
  <si>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</si>
  <si>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</si>
  <si>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</si>
  <si>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</si>
  <si>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</si>
  <si>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</si>
  <si>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</si>
  <si>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</si>
  <si>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</si>
  <si>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</si>
  <si>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</si>
  <si>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</si>
  <si>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</si>
  <si>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</si>
  <si>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</si>
  <si>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</si>
  <si>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</si>
  <si>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</si>
  <si>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</si>
  <si>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</si>
  <si>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</si>
  <si>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</si>
  <si>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</si>
  <si>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</si>
  <si>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</si>
  <si>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</si>
  <si>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</si>
  <si>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</si>
  <si>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</si>
  <si>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</si>
  <si>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</si>
  <si>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</si>
  <si>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</si>
  <si>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</si>
  <si>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</si>
  <si>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</si>
  <si>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</si>
  <si>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</si>
  <si>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</si>
  <si>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</si>
  <si>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</si>
  <si>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</si>
  <si>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</si>
  <si>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</si>
  <si>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</si>
  <si>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</si>
  <si>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</si>
  <si>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</si>
  <si>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</si>
  <si>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</si>
  <si>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</si>
  <si>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</si>
  <si>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</si>
  <si>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</si>
  <si>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</si>
  <si>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</si>
  <si>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</si>
  <si>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</si>
  <si>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</si>
  <si>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</si>
  <si>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</si>
  <si>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</si>
  <si>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</si>
  <si>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</si>
  <si>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</si>
  <si>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</si>
  <si>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</si>
  <si>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</si>
  <si>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</si>
  <si>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</si>
  <si>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</si>
  <si>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</si>
  <si>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</si>
  <si>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</si>
  <si>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</si>
  <si>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</si>
  <si>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</si>
  <si>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</si>
  <si>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</si>
  <si>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</si>
  <si>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</si>
  <si>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</si>
  <si>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</si>
  <si>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</si>
  <si>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</si>
  <si>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</si>
  <si>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</si>
  <si>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</si>
  <si>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</si>
  <si>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</si>
  <si>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</si>
  <si>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</si>
  <si>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</si>
  <si>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</si>
  <si>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</si>
  <si>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</si>
  <si>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</si>
  <si>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</si>
  <si>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</si>
  <si>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</si>
  <si>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</si>
  <si>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</si>
  <si>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</si>
  <si>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</si>
  <si>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</si>
  <si>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</si>
  <si>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</si>
  <si>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</si>
  <si>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</si>
  <si>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</si>
  <si>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</si>
  <si>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</si>
  <si>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</si>
  <si>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</si>
  <si>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</si>
  <si>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</si>
  <si>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</si>
  <si>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</si>
  <si>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</si>
  <si>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</si>
  <si>
    <t>Paid claims</t>
  </si>
  <si>
    <t xml:space="preserve">Claim payments allocated based upon the state and market in which the group resides. </t>
  </si>
  <si>
    <t>Claim Liabilities</t>
  </si>
  <si>
    <t>Where appropriate, allocated based upon the proportion of paid claims in each state and market with the exception of any larger known/pended claims which are assigned to a state and market based upon a group or individual.</t>
  </si>
  <si>
    <t>Claim Reserves</t>
  </si>
  <si>
    <t>Assigned to a state and market based upon the group or individual with some minor allocation based upon paid claims for unassigned amounts (only Other Health).</t>
  </si>
  <si>
    <t>Contract Reserves</t>
  </si>
  <si>
    <t>N/A</t>
  </si>
  <si>
    <t>Rate Credits</t>
  </si>
  <si>
    <t>Allocated to groups that have experience rating contract arrangements. For MLR year experience apply 2014 portion of contract year's premium, claims, and other contractual elements to determine portion of rate credits assignable to the 2014 reporting year.</t>
  </si>
  <si>
    <t>Incentive pools</t>
  </si>
  <si>
    <t>Healthcare Receivables</t>
  </si>
  <si>
    <t>Allocated based upon paid prescription drug card claims.</t>
  </si>
  <si>
    <t>Contingent benefit and lawsuit reserves</t>
  </si>
  <si>
    <t>Group Conversion charge</t>
  </si>
  <si>
    <t>Allocated based upon premium.</t>
  </si>
  <si>
    <t>Blended Rate Adjustments</t>
  </si>
  <si>
    <t>Federal Income tax</t>
  </si>
  <si>
    <t>Allocation from MLR Rebate: Special Issues 2011-12-21 SOA Val Act: P = premium less taxes and fees that are not income taxes, C = claims + QI expenses, E = Expenses other than those incorporated in P or C, R = rebates, T = allocated income taxes, rho = MLR threshold (e.g. 80%), tau = tax rate (we are using 31.75%).  R = max (0, P * rho(1-tau) / (1 - rho*tau) - C + E * rho * tau / (1 - rho * tau).  U = P - C - E - R.  T = tau * U</t>
  </si>
  <si>
    <t>PCORI</t>
  </si>
  <si>
    <t>Allocated based upon life years/member months and balanced to exact payment.</t>
  </si>
  <si>
    <t>9010 Fee</t>
  </si>
  <si>
    <t>Other Federal Taxes</t>
  </si>
  <si>
    <t>Allocated based on markets subject to MLR based upon premium/exposure in 2014.</t>
  </si>
  <si>
    <t>Allocated based upon premium or other exposure basis.</t>
  </si>
  <si>
    <t>State premium tax</t>
  </si>
  <si>
    <t>Allocated based on the appropriate state tax rates applied to premium and then allocating any differences with actual total payments proportionately.</t>
  </si>
  <si>
    <t>Other Federal &amp; State licenses and fees</t>
  </si>
  <si>
    <t>Federal Transitional Reinsurance</t>
  </si>
  <si>
    <t>Allocated based upon member months set to balance to exact payment.</t>
  </si>
  <si>
    <t>Amounts are allocated based upon exposures, e.g. premium, member months, as appropriate. Reliance on information provided by service vendors and time studies from internal/affiliated services in determining proportion of expense that is allowable. Includes Care/Case Management, Health Coaching, Condition Management.</t>
  </si>
  <si>
    <t>Amounts are allocated based upon exposures, e.g. premium, member months, as appropriate.</t>
  </si>
  <si>
    <t>Allocated based upon the commission payments by group/policy. For those amounts not directly assigned allocated based upon the assigned commission payments.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</si>
</sst>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D11" sqref="D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-314658.66000000003</v>
      </c>
      <c r="E5" s="213">
        <v>-86960.739999999991</v>
      </c>
      <c r="F5" s="213">
        <v>0</v>
      </c>
      <c r="G5" s="213">
        <v>0</v>
      </c>
      <c r="H5" s="213">
        <v>0</v>
      </c>
      <c r="I5" s="212">
        <v>0</v>
      </c>
      <c r="J5" s="212">
        <v>77516.899999999994</v>
      </c>
      <c r="K5" s="213">
        <v>0</v>
      </c>
      <c r="L5" s="213">
        <v>0</v>
      </c>
      <c r="M5" s="213">
        <v>0</v>
      </c>
      <c r="N5" s="213">
        <v>0</v>
      </c>
      <c r="O5" s="212">
        <v>0</v>
      </c>
      <c r="P5" s="212">
        <v>-23398.099999999977</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18901176.899999999</v>
      </c>
      <c r="AO5" s="213">
        <v>18882052.049019068</v>
      </c>
      <c r="AP5" s="213">
        <v>0</v>
      </c>
      <c r="AQ5" s="213">
        <v>0</v>
      </c>
      <c r="AR5" s="213">
        <v>0</v>
      </c>
      <c r="AS5" s="212">
        <v>0</v>
      </c>
      <c r="AT5" s="214">
        <v>150966568.40000001</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c r="AT6" s="220">
        <v>0</v>
      </c>
      <c r="AU6" s="220"/>
      <c r="AV6" s="290"/>
      <c r="AW6" s="297"/>
    </row>
    <row r="7" spans="1:49" x14ac:dyDescent="0.2">
      <c r="B7" s="239" t="s">
        <v>224</v>
      </c>
      <c r="C7" s="203" t="s">
        <v>13</v>
      </c>
      <c r="D7" s="216">
        <v>0</v>
      </c>
      <c r="E7" s="217">
        <v>0</v>
      </c>
      <c r="F7" s="217"/>
      <c r="G7" s="217"/>
      <c r="H7" s="217"/>
      <c r="I7" s="216"/>
      <c r="J7" s="216">
        <v>15982.61</v>
      </c>
      <c r="K7" s="217">
        <v>15982.61</v>
      </c>
      <c r="L7" s="217"/>
      <c r="M7" s="217"/>
      <c r="N7" s="217"/>
      <c r="O7" s="216"/>
      <c r="P7" s="216">
        <v>208041.44</v>
      </c>
      <c r="Q7" s="217">
        <v>208041.44</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c r="AT7" s="220">
        <v>42244.69</v>
      </c>
      <c r="AU7" s="220"/>
      <c r="AV7" s="290"/>
      <c r="AW7" s="297"/>
    </row>
    <row r="8" spans="1:49" ht="25.5" x14ac:dyDescent="0.2">
      <c r="B8" s="239" t="s">
        <v>225</v>
      </c>
      <c r="C8" s="203" t="s">
        <v>59</v>
      </c>
      <c r="D8" s="216">
        <v>-99129.94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-9523238.6300000008</v>
      </c>
      <c r="AO8" s="268"/>
      <c r="AP8" s="269"/>
      <c r="AQ8" s="269"/>
      <c r="AR8" s="269"/>
      <c r="AS8" s="216"/>
      <c r="AT8" s="220">
        <v>-3796422.21</v>
      </c>
      <c r="AU8" s="220"/>
      <c r="AV8" s="290"/>
      <c r="AW8" s="297"/>
    </row>
    <row r="9" spans="1:49" x14ac:dyDescent="0.2">
      <c r="B9" s="239" t="s">
        <v>226</v>
      </c>
      <c r="C9" s="203" t="s">
        <v>60</v>
      </c>
      <c r="D9" s="216">
        <v>0</v>
      </c>
      <c r="E9" s="267"/>
      <c r="F9" s="270"/>
      <c r="G9" s="270"/>
      <c r="H9" s="270"/>
      <c r="I9" s="271"/>
      <c r="J9" s="216">
        <v>-635522.78</v>
      </c>
      <c r="K9" s="267"/>
      <c r="L9" s="270"/>
      <c r="M9" s="270"/>
      <c r="N9" s="270"/>
      <c r="O9" s="271"/>
      <c r="P9" s="216">
        <v>-177036.51</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c r="AT9" s="220">
        <v>1227.26</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91334.88999999997</v>
      </c>
      <c r="E12" s="213">
        <v>105172.03</v>
      </c>
      <c r="F12" s="213">
        <v>0</v>
      </c>
      <c r="G12" s="213">
        <v>0</v>
      </c>
      <c r="H12" s="213">
        <v>0</v>
      </c>
      <c r="I12" s="212">
        <v>0</v>
      </c>
      <c r="J12" s="212">
        <v>-714858.17999999959</v>
      </c>
      <c r="K12" s="213">
        <v>43386.55</v>
      </c>
      <c r="L12" s="213">
        <v>0</v>
      </c>
      <c r="M12" s="213">
        <v>0</v>
      </c>
      <c r="N12" s="213">
        <v>0</v>
      </c>
      <c r="O12" s="212">
        <v>0</v>
      </c>
      <c r="P12" s="212">
        <v>-2322005.27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18452428.18</v>
      </c>
      <c r="AO12" s="213">
        <v>18663577.961492643</v>
      </c>
      <c r="AP12" s="213">
        <v>0</v>
      </c>
      <c r="AQ12" s="213">
        <v>0</v>
      </c>
      <c r="AR12" s="213">
        <v>0</v>
      </c>
      <c r="AS12" s="212">
        <v>0</v>
      </c>
      <c r="AT12" s="214">
        <v>118903648.10999998</v>
      </c>
      <c r="AU12" s="214">
        <v>0</v>
      </c>
      <c r="AV12" s="291"/>
      <c r="AW12" s="296"/>
    </row>
    <row r="13" spans="1:49" ht="25.5" x14ac:dyDescent="0.2">
      <c r="B13" s="239" t="s">
        <v>230</v>
      </c>
      <c r="C13" s="203" t="s">
        <v>37</v>
      </c>
      <c r="D13" s="216">
        <v>0</v>
      </c>
      <c r="E13" s="217">
        <v>0</v>
      </c>
      <c r="F13" s="217"/>
      <c r="G13" s="268"/>
      <c r="H13" s="269"/>
      <c r="I13" s="216"/>
      <c r="J13" s="216">
        <v>245262.25</v>
      </c>
      <c r="K13" s="217">
        <v>0</v>
      </c>
      <c r="L13" s="217"/>
      <c r="M13" s="268"/>
      <c r="N13" s="269"/>
      <c r="O13" s="216"/>
      <c r="P13" s="216">
        <v>4650.8599999999997</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132216.46</v>
      </c>
      <c r="K14" s="217">
        <v>0</v>
      </c>
      <c r="L14" s="217"/>
      <c r="M14" s="267"/>
      <c r="N14" s="270"/>
      <c r="O14" s="216"/>
      <c r="P14" s="216">
        <v>21319.53</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c r="AT14" s="220">
        <v>7322594.1699999999</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c r="AT15" s="220">
        <v>0</v>
      </c>
      <c r="AU15" s="220"/>
      <c r="AV15" s="290"/>
      <c r="AW15" s="297"/>
    </row>
    <row r="16" spans="1:49" ht="25.5" x14ac:dyDescent="0.2">
      <c r="B16" s="239" t="s">
        <v>233</v>
      </c>
      <c r="C16" s="203" t="s">
        <v>61</v>
      </c>
      <c r="D16" s="216">
        <v>-59327.4</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-9542469.3300000001</v>
      </c>
      <c r="AO16" s="268"/>
      <c r="AP16" s="269"/>
      <c r="AQ16" s="270"/>
      <c r="AR16" s="270"/>
      <c r="AS16" s="216"/>
      <c r="AT16" s="220">
        <v>-1925582.83</v>
      </c>
      <c r="AU16" s="220"/>
      <c r="AV16" s="290"/>
      <c r="AW16" s="297"/>
    </row>
    <row r="17" spans="1:49" x14ac:dyDescent="0.2">
      <c r="B17" s="239" t="s">
        <v>234</v>
      </c>
      <c r="C17" s="203" t="s">
        <v>62</v>
      </c>
      <c r="D17" s="216">
        <v>0</v>
      </c>
      <c r="E17" s="267"/>
      <c r="F17" s="270"/>
      <c r="G17" s="270"/>
      <c r="H17" s="270"/>
      <c r="I17" s="271"/>
      <c r="J17" s="216">
        <v>-678909.33</v>
      </c>
      <c r="K17" s="267"/>
      <c r="L17" s="270"/>
      <c r="M17" s="270"/>
      <c r="N17" s="270"/>
      <c r="O17" s="271"/>
      <c r="P17" s="216">
        <v>-49176.959999999999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c r="AT17" s="220">
        <v>1546</v>
      </c>
      <c r="AU17" s="220"/>
      <c r="AV17" s="290"/>
      <c r="AW17" s="297"/>
    </row>
    <row r="18" spans="1:49" x14ac:dyDescent="0.2">
      <c r="B18" s="239" t="s">
        <v>235</v>
      </c>
      <c r="C18" s="203" t="s">
        <v>63</v>
      </c>
      <c r="D18" s="216">
        <v>0</v>
      </c>
      <c r="E18" s="267"/>
      <c r="F18" s="270"/>
      <c r="G18" s="270"/>
      <c r="H18" s="273"/>
      <c r="I18" s="271"/>
      <c r="J18" s="216">
        <v>1979249.21</v>
      </c>
      <c r="K18" s="267"/>
      <c r="L18" s="270"/>
      <c r="M18" s="270"/>
      <c r="N18" s="273"/>
      <c r="O18" s="271"/>
      <c r="P18" s="216">
        <v>177036.51</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1343726.43</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36976.85</v>
      </c>
      <c r="E25" s="217">
        <v>36976.85</v>
      </c>
      <c r="F25" s="217"/>
      <c r="G25" s="217"/>
      <c r="H25" s="217"/>
      <c r="I25" s="216"/>
      <c r="J25" s="216">
        <v>38076.270000000077</v>
      </c>
      <c r="K25" s="217">
        <v>38076.270000000077</v>
      </c>
      <c r="L25" s="217"/>
      <c r="M25" s="217"/>
      <c r="N25" s="217"/>
      <c r="O25" s="216"/>
      <c r="P25" s="216">
        <v>618241.12</v>
      </c>
      <c r="Q25" s="217">
        <v>618241.12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-1086689.58</v>
      </c>
      <c r="AO25" s="217">
        <v>-1086689.58</v>
      </c>
      <c r="AP25" s="217"/>
      <c r="AQ25" s="217"/>
      <c r="AR25" s="217"/>
      <c r="AS25" s="216"/>
      <c r="AT25" s="220">
        <v>300810.48</v>
      </c>
      <c r="AU25" s="220"/>
      <c r="AV25" s="220">
        <v>1005126.94</v>
      </c>
      <c r="AW25" s="297"/>
    </row>
    <row r="26" spans="1:49" s="5" customFormat="1" x14ac:dyDescent="0.2">
      <c r="A26" s="35"/>
      <c r="B26" s="242" t="s">
        <v>242</v>
      </c>
      <c r="C26" s="203"/>
      <c r="D26" s="216">
        <v>647.70000000000005</v>
      </c>
      <c r="E26" s="217">
        <v>647.70000000000005</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38483.300000000003</v>
      </c>
      <c r="AO26" s="217">
        <v>38483.300000000003</v>
      </c>
      <c r="AP26" s="217"/>
      <c r="AQ26" s="217"/>
      <c r="AR26" s="217"/>
      <c r="AS26" s="216"/>
      <c r="AT26" s="220">
        <v>0</v>
      </c>
      <c r="AU26" s="220"/>
      <c r="AV26" s="220">
        <v>0</v>
      </c>
      <c r="AW26" s="297"/>
    </row>
    <row r="27" spans="1:49" s="5" customFormat="1" x14ac:dyDescent="0.2">
      <c r="B27" s="242" t="s">
        <v>243</v>
      </c>
      <c r="C27" s="203"/>
      <c r="D27" s="216">
        <v>2639.98</v>
      </c>
      <c r="E27" s="217">
        <v>2639.98</v>
      </c>
      <c r="F27" s="217"/>
      <c r="G27" s="217"/>
      <c r="H27" s="217"/>
      <c r="I27" s="216"/>
      <c r="J27" s="216">
        <v>522776.91</v>
      </c>
      <c r="K27" s="217">
        <v>522776.91</v>
      </c>
      <c r="L27" s="217"/>
      <c r="M27" s="217"/>
      <c r="N27" s="217"/>
      <c r="O27" s="216"/>
      <c r="P27" s="216">
        <v>78971.14</v>
      </c>
      <c r="Q27" s="217">
        <v>78971.14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172351.06</v>
      </c>
      <c r="AO27" s="217">
        <v>172351.06</v>
      </c>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v>0</v>
      </c>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v>0</v>
      </c>
      <c r="AP30" s="217"/>
      <c r="AQ30" s="217"/>
      <c r="AR30" s="217"/>
      <c r="AS30" s="216"/>
      <c r="AT30" s="220"/>
      <c r="AU30" s="220"/>
      <c r="AV30" s="220">
        <v>1038142.11</v>
      </c>
      <c r="AW30" s="297"/>
    </row>
    <row r="31" spans="1:49" x14ac:dyDescent="0.2">
      <c r="B31" s="242" t="s">
        <v>247</v>
      </c>
      <c r="C31" s="203"/>
      <c r="D31" s="216">
        <v>5324.87</v>
      </c>
      <c r="E31" s="217">
        <v>5324.87</v>
      </c>
      <c r="F31" s="217"/>
      <c r="G31" s="217"/>
      <c r="H31" s="217"/>
      <c r="I31" s="216"/>
      <c r="J31" s="216">
        <v>6919.32</v>
      </c>
      <c r="K31" s="217">
        <v>6919.32</v>
      </c>
      <c r="L31" s="217"/>
      <c r="M31" s="217"/>
      <c r="N31" s="217"/>
      <c r="O31" s="216"/>
      <c r="P31" s="216">
        <v>519.29</v>
      </c>
      <c r="Q31" s="217">
        <v>519.29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186949.79</v>
      </c>
      <c r="AO31" s="217">
        <v>186949.79</v>
      </c>
      <c r="AP31" s="217"/>
      <c r="AQ31" s="217"/>
      <c r="AR31" s="217"/>
      <c r="AS31" s="216"/>
      <c r="AT31" s="220">
        <v>2733055.6</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7916.35</v>
      </c>
      <c r="E34" s="217">
        <v>7916.35</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816159.65</v>
      </c>
      <c r="AO34" s="217">
        <v>816159.65</v>
      </c>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-207385.49</v>
      </c>
      <c r="K35" s="217">
        <v>-207385.49</v>
      </c>
      <c r="L35" s="217"/>
      <c r="M35" s="217"/>
      <c r="N35" s="217"/>
      <c r="O35" s="216"/>
      <c r="P35" s="216">
        <v>355993.85</v>
      </c>
      <c r="Q35" s="217">
        <v>355993.85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7768.57</v>
      </c>
      <c r="AO35" s="217">
        <v>7768.57</v>
      </c>
      <c r="AP35" s="217"/>
      <c r="AQ35" s="217"/>
      <c r="AR35" s="217"/>
      <c r="AS35" s="216"/>
      <c r="AT35" s="220">
        <v>181114.93</v>
      </c>
      <c r="AU35" s="220"/>
      <c r="AV35" s="220">
        <v>58372.7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0.55000000000000004</v>
      </c>
      <c r="E37" s="225">
        <v>0.55000000000000004</v>
      </c>
      <c r="F37" s="225"/>
      <c r="G37" s="225"/>
      <c r="H37" s="225"/>
      <c r="I37" s="224"/>
      <c r="J37" s="224">
        <v>0.05</v>
      </c>
      <c r="K37" s="225">
        <v>0.05</v>
      </c>
      <c r="L37" s="225"/>
      <c r="M37" s="225"/>
      <c r="N37" s="225"/>
      <c r="O37" s="224"/>
      <c r="P37" s="224">
        <v>-0.08</v>
      </c>
      <c r="Q37" s="225">
        <v>-0.08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55.6</v>
      </c>
      <c r="AO37" s="225">
        <v>55.6</v>
      </c>
      <c r="AP37" s="225"/>
      <c r="AQ37" s="225"/>
      <c r="AR37" s="225"/>
      <c r="AS37" s="224"/>
      <c r="AT37" s="226">
        <v>272689.5</v>
      </c>
      <c r="AU37" s="226"/>
      <c r="AV37" s="226">
        <v>321443.20000000001</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c r="AT38" s="220">
        <v>0</v>
      </c>
      <c r="AU38" s="220"/>
      <c r="AV38" s="220">
        <v>0</v>
      </c>
      <c r="AW38" s="297"/>
    </row>
    <row r="39" spans="1:49" x14ac:dyDescent="0.2">
      <c r="B39" s="242" t="s">
        <v>255</v>
      </c>
      <c r="C39" s="203" t="s">
        <v>17</v>
      </c>
      <c r="D39" s="216">
        <v>0.35</v>
      </c>
      <c r="E39" s="217">
        <v>0.35</v>
      </c>
      <c r="F39" s="217"/>
      <c r="G39" s="217"/>
      <c r="H39" s="217"/>
      <c r="I39" s="216"/>
      <c r="J39" s="216">
        <v>0.04</v>
      </c>
      <c r="K39" s="217">
        <v>0.04</v>
      </c>
      <c r="L39" s="217"/>
      <c r="M39" s="217"/>
      <c r="N39" s="217"/>
      <c r="O39" s="216"/>
      <c r="P39" s="216">
        <v>-0.05</v>
      </c>
      <c r="Q39" s="217">
        <v>-0.05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c r="AT39" s="220">
        <v>1710.14</v>
      </c>
      <c r="AU39" s="220"/>
      <c r="AV39" s="220">
        <v>2015.91</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v>0</v>
      </c>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25896.3</v>
      </c>
      <c r="E44" s="225">
        <v>25896.3</v>
      </c>
      <c r="F44" s="225"/>
      <c r="G44" s="225"/>
      <c r="H44" s="225"/>
      <c r="I44" s="224"/>
      <c r="J44" s="224">
        <v>2507.7199999999998</v>
      </c>
      <c r="K44" s="225">
        <v>2507.7199999999998</v>
      </c>
      <c r="L44" s="225"/>
      <c r="M44" s="225"/>
      <c r="N44" s="225"/>
      <c r="O44" s="224"/>
      <c r="P44" s="224">
        <v>-4304.67</v>
      </c>
      <c r="Q44" s="225">
        <v>-4304.67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2571305.33</v>
      </c>
      <c r="AO44" s="225">
        <v>2571305.33</v>
      </c>
      <c r="AP44" s="225"/>
      <c r="AQ44" s="225"/>
      <c r="AR44" s="225"/>
      <c r="AS44" s="224"/>
      <c r="AT44" s="226">
        <v>5565070.4699999997</v>
      </c>
      <c r="AU44" s="226"/>
      <c r="AV44" s="226">
        <v>6568645.7400000002</v>
      </c>
      <c r="AW44" s="296"/>
    </row>
    <row r="45" spans="1:49" x14ac:dyDescent="0.2">
      <c r="B45" s="245" t="s">
        <v>261</v>
      </c>
      <c r="C45" s="203" t="s">
        <v>19</v>
      </c>
      <c r="D45" s="216">
        <v>1195.06</v>
      </c>
      <c r="E45" s="217">
        <v>1195.06</v>
      </c>
      <c r="F45" s="217"/>
      <c r="G45" s="217"/>
      <c r="H45" s="217"/>
      <c r="I45" s="216"/>
      <c r="J45" s="216">
        <v>115.73</v>
      </c>
      <c r="K45" s="217">
        <v>115.73</v>
      </c>
      <c r="L45" s="217"/>
      <c r="M45" s="217"/>
      <c r="N45" s="217"/>
      <c r="O45" s="216"/>
      <c r="P45" s="216">
        <v>-198.61</v>
      </c>
      <c r="Q45" s="217">
        <v>-198.61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118660.39</v>
      </c>
      <c r="AO45" s="217">
        <v>118660.39</v>
      </c>
      <c r="AP45" s="217"/>
      <c r="AQ45" s="217"/>
      <c r="AR45" s="217"/>
      <c r="AS45" s="216"/>
      <c r="AT45" s="220">
        <v>2649107.62</v>
      </c>
      <c r="AU45" s="220"/>
      <c r="AV45" s="220">
        <v>3122736.96</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c r="AT46" s="220">
        <v>0</v>
      </c>
      <c r="AU46" s="220"/>
      <c r="AV46" s="220">
        <v>0</v>
      </c>
      <c r="AW46" s="297"/>
    </row>
    <row r="47" spans="1:49" x14ac:dyDescent="0.2">
      <c r="B47" s="245" t="s">
        <v>263</v>
      </c>
      <c r="C47" s="203" t="s">
        <v>21</v>
      </c>
      <c r="D47" s="216">
        <v>-23220.84</v>
      </c>
      <c r="E47" s="217">
        <v>-23220.84</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-2138915.37</v>
      </c>
      <c r="AO47" s="217">
        <v>-2138915.37</v>
      </c>
      <c r="AP47" s="217"/>
      <c r="AQ47" s="217"/>
      <c r="AR47" s="217"/>
      <c r="AS47" s="216"/>
      <c r="AT47" s="220">
        <v>757685.07</v>
      </c>
      <c r="AU47" s="220"/>
      <c r="AV47" s="220">
        <v>34075025.270000003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v>0</v>
      </c>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v>0</v>
      </c>
      <c r="AP50" s="217"/>
      <c r="AQ50" s="217"/>
      <c r="AR50" s="217"/>
      <c r="AS50" s="216"/>
      <c r="AT50" s="220"/>
      <c r="AU50" s="220"/>
      <c r="AV50" s="220"/>
      <c r="AW50" s="297"/>
    </row>
    <row r="51" spans="2:49" x14ac:dyDescent="0.2">
      <c r="B51" s="239" t="s">
        <v>266</v>
      </c>
      <c r="C51" s="203"/>
      <c r="D51" s="216">
        <v>13275.61</v>
      </c>
      <c r="E51" s="217">
        <v>13275.61</v>
      </c>
      <c r="F51" s="217"/>
      <c r="G51" s="217"/>
      <c r="H51" s="217"/>
      <c r="I51" s="216"/>
      <c r="J51" s="216">
        <v>1285.8800000000001</v>
      </c>
      <c r="K51" s="217">
        <v>1285.8800000000001</v>
      </c>
      <c r="L51" s="217"/>
      <c r="M51" s="217"/>
      <c r="N51" s="217"/>
      <c r="O51" s="216"/>
      <c r="P51" s="216">
        <v>-2206.7800000000002</v>
      </c>
      <c r="Q51" s="217">
        <v>-2206.7800000000002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1318171.02</v>
      </c>
      <c r="AO51" s="217">
        <v>1318171.02</v>
      </c>
      <c r="AP51" s="217"/>
      <c r="AQ51" s="217"/>
      <c r="AR51" s="217"/>
      <c r="AS51" s="216"/>
      <c r="AT51" s="220">
        <v>13404706.439999999</v>
      </c>
      <c r="AU51" s="220"/>
      <c r="AV51" s="220">
        <v>18483747.59</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v>0</v>
      </c>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65990093.420000002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17608</v>
      </c>
      <c r="AO56" s="229">
        <v>18242</v>
      </c>
      <c r="AP56" s="229"/>
      <c r="AQ56" s="229"/>
      <c r="AR56" s="229"/>
      <c r="AS56" s="228"/>
      <c r="AT56" s="230">
        <v>215774</v>
      </c>
      <c r="AU56" s="230"/>
      <c r="AV56" s="230">
        <v>45184</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17606</v>
      </c>
      <c r="AO57" s="232">
        <v>18258</v>
      </c>
      <c r="AP57" s="232"/>
      <c r="AQ57" s="232"/>
      <c r="AR57" s="232"/>
      <c r="AS57" s="231"/>
      <c r="AT57" s="233">
        <v>252322</v>
      </c>
      <c r="AU57" s="233"/>
      <c r="AV57" s="233">
        <v>78955</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3074</v>
      </c>
      <c r="AU58" s="233"/>
      <c r="AV58" s="233">
        <v>2185</v>
      </c>
      <c r="AW58" s="289"/>
    </row>
    <row r="59" spans="2:49" x14ac:dyDescent="0.2">
      <c r="B59" s="245" t="s">
        <v>274</v>
      </c>
      <c r="C59" s="203" t="s">
        <v>27</v>
      </c>
      <c r="D59" s="231">
        <v>2300</v>
      </c>
      <c r="E59" s="232">
        <v>2159</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214401</v>
      </c>
      <c r="AO59" s="232">
        <v>220787</v>
      </c>
      <c r="AP59" s="232"/>
      <c r="AQ59" s="232"/>
      <c r="AR59" s="232"/>
      <c r="AS59" s="231"/>
      <c r="AT59" s="233">
        <v>3060530</v>
      </c>
      <c r="AU59" s="233"/>
      <c r="AV59" s="233">
        <v>1012141</v>
      </c>
      <c r="AW59" s="289"/>
    </row>
    <row r="60" spans="2:49" x14ac:dyDescent="0.2">
      <c r="B60" s="245" t="s">
        <v>275</v>
      </c>
      <c r="C60" s="203"/>
      <c r="D60" s="234">
        <v>191.66666666666666</v>
      </c>
      <c r="E60" s="235">
        <v>179.91666666666666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17866.75</v>
      </c>
      <c r="AO60" s="235">
        <v>18398.916666666668</v>
      </c>
      <c r="AP60" s="235">
        <v>0</v>
      </c>
      <c r="AQ60" s="235">
        <v>0</v>
      </c>
      <c r="AR60" s="235">
        <v>0</v>
      </c>
      <c r="AS60" s="234">
        <v>0</v>
      </c>
      <c r="AT60" s="236">
        <v>255044.16666666666</v>
      </c>
      <c r="AU60" s="236">
        <v>0</v>
      </c>
      <c r="AV60" s="236">
        <v>84345.083333333328</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6551934.9800000004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2074203.69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-172625.43</v>
      </c>
      <c r="E5" s="326">
        <v>185656.01</v>
      </c>
      <c r="F5" s="326"/>
      <c r="G5" s="328"/>
      <c r="H5" s="328"/>
      <c r="I5" s="325"/>
      <c r="J5" s="325">
        <v>19199.05</v>
      </c>
      <c r="K5" s="326">
        <v>0</v>
      </c>
      <c r="L5" s="326"/>
      <c r="M5" s="326"/>
      <c r="N5" s="326"/>
      <c r="O5" s="325"/>
      <c r="P5" s="325">
        <v>-32956.71</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v>18633300.989999998</v>
      </c>
      <c r="AO5" s="326">
        <v>18882052.049019068</v>
      </c>
      <c r="AP5" s="326"/>
      <c r="AQ5" s="326"/>
      <c r="AR5" s="326"/>
      <c r="AS5" s="325"/>
      <c r="AT5" s="327">
        <v>151082848.80000001</v>
      </c>
      <c r="AU5" s="327"/>
      <c r="AV5" s="369"/>
      <c r="AW5" s="373"/>
    </row>
    <row r="6" spans="2:49" x14ac:dyDescent="0.2">
      <c r="B6" s="343" t="s">
        <v>278</v>
      </c>
      <c r="C6" s="331" t="s">
        <v>8</v>
      </c>
      <c r="D6" s="318">
        <v>18167.8</v>
      </c>
      <c r="E6" s="319"/>
      <c r="F6" s="319"/>
      <c r="G6" s="320"/>
      <c r="H6" s="320"/>
      <c r="I6" s="318"/>
      <c r="J6" s="318">
        <v>58317.85</v>
      </c>
      <c r="K6" s="319">
        <v>0</v>
      </c>
      <c r="L6" s="319"/>
      <c r="M6" s="319"/>
      <c r="N6" s="319"/>
      <c r="O6" s="318"/>
      <c r="P6" s="318">
        <v>326141.52</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1207511.2</v>
      </c>
      <c r="AO6" s="319"/>
      <c r="AP6" s="319"/>
      <c r="AQ6" s="319"/>
      <c r="AR6" s="319"/>
      <c r="AS6" s="318"/>
      <c r="AT6" s="321">
        <v>159628.54</v>
      </c>
      <c r="AU6" s="321"/>
      <c r="AV6" s="368"/>
      <c r="AW6" s="374"/>
    </row>
    <row r="7" spans="2:49" x14ac:dyDescent="0.2">
      <c r="B7" s="343" t="s">
        <v>279</v>
      </c>
      <c r="C7" s="331" t="s">
        <v>9</v>
      </c>
      <c r="D7" s="318">
        <v>10201.030000000001</v>
      </c>
      <c r="E7" s="319"/>
      <c r="F7" s="319"/>
      <c r="G7" s="320"/>
      <c r="H7" s="320"/>
      <c r="I7" s="318"/>
      <c r="J7" s="318">
        <v>0</v>
      </c>
      <c r="K7" s="319">
        <v>0</v>
      </c>
      <c r="L7" s="319"/>
      <c r="M7" s="319"/>
      <c r="N7" s="319"/>
      <c r="O7" s="318"/>
      <c r="P7" s="318">
        <v>316582.90999999997</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939635.29</v>
      </c>
      <c r="AO7" s="319"/>
      <c r="AP7" s="319"/>
      <c r="AQ7" s="319"/>
      <c r="AR7" s="319"/>
      <c r="AS7" s="318"/>
      <c r="AT7" s="321">
        <v>274681.68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930154.09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c r="AT9" s="321">
        <v>813774.33</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324821.18</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c r="AP11" s="319"/>
      <c r="AQ11" s="319"/>
      <c r="AR11" s="319"/>
      <c r="AS11" s="318"/>
      <c r="AT11" s="321">
        <v>5135125.41</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1731835.27</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c r="AT12" s="321">
        <v>5412659.8399999999</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c r="AT13" s="321">
        <v>1227.26</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-150000</v>
      </c>
      <c r="E16" s="319">
        <v>-272616.75</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118654.79</v>
      </c>
      <c r="E23" s="362"/>
      <c r="F23" s="362"/>
      <c r="G23" s="362"/>
      <c r="H23" s="362"/>
      <c r="I23" s="364"/>
      <c r="J23" s="318">
        <v>939866.02</v>
      </c>
      <c r="K23" s="362"/>
      <c r="L23" s="362"/>
      <c r="M23" s="362"/>
      <c r="N23" s="362"/>
      <c r="O23" s="364"/>
      <c r="P23" s="318">
        <v>155480.95999999999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18861713.43</v>
      </c>
      <c r="AO23" s="362"/>
      <c r="AP23" s="362"/>
      <c r="AQ23" s="362"/>
      <c r="AR23" s="362"/>
      <c r="AS23" s="318"/>
      <c r="AT23" s="321">
        <v>132570395.62</v>
      </c>
      <c r="AU23" s="321"/>
      <c r="AV23" s="368"/>
      <c r="AW23" s="374"/>
    </row>
    <row r="24" spans="2:49" ht="28.5" customHeight="1" x14ac:dyDescent="0.2">
      <c r="B24" s="345" t="s">
        <v>114</v>
      </c>
      <c r="C24" s="331"/>
      <c r="D24" s="365"/>
      <c r="E24" s="319">
        <v>97458.3</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17879056.820000008</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54840.31</v>
      </c>
      <c r="E26" s="362"/>
      <c r="F26" s="362"/>
      <c r="G26" s="362"/>
      <c r="H26" s="362"/>
      <c r="I26" s="364"/>
      <c r="J26" s="318">
        <v>8197510.3700000001</v>
      </c>
      <c r="K26" s="362"/>
      <c r="L26" s="362"/>
      <c r="M26" s="362"/>
      <c r="N26" s="362"/>
      <c r="O26" s="364"/>
      <c r="P26" s="318">
        <v>1298885.73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5051441.72</v>
      </c>
      <c r="AO26" s="362"/>
      <c r="AP26" s="362"/>
      <c r="AQ26" s="362"/>
      <c r="AR26" s="362"/>
      <c r="AS26" s="318"/>
      <c r="AT26" s="321">
        <v>33777585.899999999</v>
      </c>
      <c r="AU26" s="321"/>
      <c r="AV26" s="368"/>
      <c r="AW26" s="374"/>
    </row>
    <row r="27" spans="2:49" s="5" customFormat="1" ht="25.5" x14ac:dyDescent="0.2">
      <c r="B27" s="345" t="s">
        <v>85</v>
      </c>
      <c r="C27" s="331"/>
      <c r="D27" s="365"/>
      <c r="E27" s="319">
        <v>7713.73</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784521.14149263478</v>
      </c>
      <c r="AP27" s="319"/>
      <c r="AQ27" s="319"/>
      <c r="AR27" s="319"/>
      <c r="AS27" s="365"/>
      <c r="AT27" s="371"/>
      <c r="AU27" s="371"/>
      <c r="AV27" s="368"/>
      <c r="AW27" s="374"/>
    </row>
    <row r="28" spans="2:49" x14ac:dyDescent="0.2">
      <c r="B28" s="343" t="s">
        <v>289</v>
      </c>
      <c r="C28" s="331" t="s">
        <v>47</v>
      </c>
      <c r="D28" s="318">
        <v>82160.210000000006</v>
      </c>
      <c r="E28" s="363"/>
      <c r="F28" s="363"/>
      <c r="G28" s="363"/>
      <c r="H28" s="363"/>
      <c r="I28" s="365"/>
      <c r="J28" s="318">
        <v>10100254.49</v>
      </c>
      <c r="K28" s="363"/>
      <c r="L28" s="363"/>
      <c r="M28" s="363"/>
      <c r="N28" s="363"/>
      <c r="O28" s="365"/>
      <c r="P28" s="318">
        <v>3204648.97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5460726.9699999997</v>
      </c>
      <c r="AO28" s="363"/>
      <c r="AP28" s="363"/>
      <c r="AQ28" s="363"/>
      <c r="AR28" s="363"/>
      <c r="AS28" s="318"/>
      <c r="AT28" s="321">
        <v>45379896.340000004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c r="AT30" s="321">
        <v>7849450.0199999996</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c r="AT32" s="321">
        <v>9379095.9800000004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930154.09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c r="AT38" s="321">
        <v>813774.33</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324821.18</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c r="AT41" s="321">
        <v>5135125.41</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1731835.27</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c r="AT43" s="321">
        <v>5412659.8399999999</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1967.74</v>
      </c>
      <c r="K49" s="319">
        <v>0</v>
      </c>
      <c r="L49" s="319"/>
      <c r="M49" s="319"/>
      <c r="N49" s="319"/>
      <c r="O49" s="318"/>
      <c r="P49" s="318">
        <v>317.29000000000002</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c r="AT49" s="321">
        <v>2914472.01</v>
      </c>
      <c r="AU49" s="321"/>
      <c r="AV49" s="368"/>
      <c r="AW49" s="374"/>
    </row>
    <row r="50" spans="2:49" x14ac:dyDescent="0.2">
      <c r="B50" s="343" t="s">
        <v>119</v>
      </c>
      <c r="C50" s="331" t="s">
        <v>34</v>
      </c>
      <c r="D50" s="318">
        <v>0</v>
      </c>
      <c r="E50" s="363"/>
      <c r="F50" s="363"/>
      <c r="G50" s="363"/>
      <c r="H50" s="363"/>
      <c r="I50" s="365"/>
      <c r="J50" s="318">
        <v>206601.11</v>
      </c>
      <c r="K50" s="363"/>
      <c r="L50" s="363"/>
      <c r="M50" s="363"/>
      <c r="N50" s="363"/>
      <c r="O50" s="365"/>
      <c r="P50" s="318">
        <v>33313.85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c r="AT50" s="321">
        <v>1844987</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43386.55</v>
      </c>
      <c r="K52" s="319">
        <v>43386.55</v>
      </c>
      <c r="L52" s="319"/>
      <c r="M52" s="319"/>
      <c r="N52" s="319"/>
      <c r="O52" s="318"/>
      <c r="P52" s="318">
        <v>-127859.55</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v>0</v>
      </c>
      <c r="AP52" s="319"/>
      <c r="AQ52" s="319"/>
      <c r="AR52" s="319"/>
      <c r="AS52" s="318"/>
      <c r="AT52" s="321">
        <v>-1546</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v>0</v>
      </c>
      <c r="AP53" s="319"/>
      <c r="AQ53" s="319"/>
      <c r="AR53" s="319"/>
      <c r="AS53" s="318"/>
      <c r="AT53" s="321">
        <v>0</v>
      </c>
      <c r="AU53" s="321"/>
      <c r="AV53" s="368"/>
      <c r="AW53" s="374"/>
    </row>
    <row r="54" spans="2:49" s="92" customFormat="1" x14ac:dyDescent="0.2">
      <c r="B54" s="348" t="s">
        <v>302</v>
      </c>
      <c r="C54" s="334" t="s">
        <v>77</v>
      </c>
      <c r="D54" s="322">
        <v>91334.88999999997</v>
      </c>
      <c r="E54" s="323">
        <v>105172.03</v>
      </c>
      <c r="F54" s="323">
        <v>0</v>
      </c>
      <c r="G54" s="323">
        <v>0</v>
      </c>
      <c r="H54" s="323">
        <v>0</v>
      </c>
      <c r="I54" s="322">
        <v>0</v>
      </c>
      <c r="J54" s="322">
        <v>-714858.17999999959</v>
      </c>
      <c r="K54" s="323">
        <v>43386.55</v>
      </c>
      <c r="L54" s="323">
        <v>0</v>
      </c>
      <c r="M54" s="323">
        <v>0</v>
      </c>
      <c r="N54" s="323">
        <v>0</v>
      </c>
      <c r="O54" s="322">
        <v>0</v>
      </c>
      <c r="P54" s="322">
        <v>-2322005.27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18452428.18</v>
      </c>
      <c r="AO54" s="323">
        <v>18663577.961492643</v>
      </c>
      <c r="AP54" s="323">
        <v>0</v>
      </c>
      <c r="AQ54" s="323">
        <v>0</v>
      </c>
      <c r="AR54" s="323">
        <v>0</v>
      </c>
      <c r="AS54" s="322">
        <v>0</v>
      </c>
      <c r="AT54" s="324">
        <v>118903648.10999998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26.96</v>
      </c>
      <c r="E56" s="319">
        <v>26.96</v>
      </c>
      <c r="F56" s="319"/>
      <c r="G56" s="319"/>
      <c r="H56" s="319"/>
      <c r="I56" s="318"/>
      <c r="J56" s="318">
        <v>2.61</v>
      </c>
      <c r="K56" s="319">
        <v>2.61</v>
      </c>
      <c r="L56" s="319"/>
      <c r="M56" s="319"/>
      <c r="N56" s="319"/>
      <c r="O56" s="318"/>
      <c r="P56" s="318">
        <v>-4.5</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2676.07</v>
      </c>
      <c r="AO56" s="319">
        <v>2676.07</v>
      </c>
      <c r="AP56" s="319"/>
      <c r="AQ56" s="319"/>
      <c r="AR56" s="319"/>
      <c r="AS56" s="318"/>
      <c r="AT56" s="321">
        <v>178563.17</v>
      </c>
      <c r="AU56" s="321"/>
      <c r="AV56" s="321">
        <v>219056.25</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94400.819999999992</v>
      </c>
      <c r="D5" s="403">
        <v>140892.15119628378</v>
      </c>
      <c r="E5" s="454"/>
      <c r="F5" s="454"/>
      <c r="G5" s="448"/>
      <c r="H5" s="402">
        <v>107091218.37288556</v>
      </c>
      <c r="I5" s="403">
        <v>33503588.033083081</v>
      </c>
      <c r="J5" s="454"/>
      <c r="K5" s="454"/>
      <c r="L5" s="448"/>
      <c r="M5" s="402">
        <v>26765270.397114426</v>
      </c>
      <c r="N5" s="403">
        <v>6117868.6569169182</v>
      </c>
      <c r="O5" s="454"/>
      <c r="P5" s="454"/>
      <c r="Q5" s="402"/>
      <c r="R5" s="403"/>
      <c r="S5" s="454"/>
      <c r="T5" s="454"/>
      <c r="U5" s="402"/>
      <c r="V5" s="403"/>
      <c r="W5" s="454"/>
      <c r="X5" s="454"/>
      <c r="Y5" s="402"/>
      <c r="Z5" s="403"/>
      <c r="AA5" s="454"/>
      <c r="AB5" s="454"/>
      <c r="AC5" s="455"/>
      <c r="AD5" s="454"/>
      <c r="AE5" s="454"/>
      <c r="AF5" s="454"/>
      <c r="AG5" s="455"/>
      <c r="AH5" s="454"/>
      <c r="AI5" s="454"/>
      <c r="AJ5" s="454"/>
      <c r="AK5" s="402">
        <v>7691635.968422466</v>
      </c>
      <c r="AL5" s="403">
        <v>13575057.038803715</v>
      </c>
      <c r="AM5" s="454"/>
      <c r="AN5" s="456"/>
    </row>
    <row r="6" spans="1:40" s="9" customFormat="1" ht="25.5" x14ac:dyDescent="0.2">
      <c r="A6" s="107"/>
      <c r="B6" s="415" t="s">
        <v>309</v>
      </c>
      <c r="C6" s="397">
        <v>96123.439999999988</v>
      </c>
      <c r="D6" s="398">
        <v>159082.86000000002</v>
      </c>
      <c r="E6" s="400">
        <v>105172.03</v>
      </c>
      <c r="F6" s="400">
        <v>360378.32999999996</v>
      </c>
      <c r="G6" s="401">
        <v>0</v>
      </c>
      <c r="H6" s="397">
        <v>106254586.94</v>
      </c>
      <c r="I6" s="398">
        <v>33291817.557493728</v>
      </c>
      <c r="J6" s="400">
        <v>43386.55</v>
      </c>
      <c r="K6" s="400">
        <v>139589791.04749373</v>
      </c>
      <c r="L6" s="401">
        <v>0</v>
      </c>
      <c r="M6" s="397">
        <v>26090301.920000002</v>
      </c>
      <c r="N6" s="398">
        <v>6053895.4525062768</v>
      </c>
      <c r="O6" s="400">
        <v>0</v>
      </c>
      <c r="P6" s="400">
        <v>32144197.372506279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7541753.9499999993</v>
      </c>
      <c r="AL6" s="398">
        <v>12817000.951409351</v>
      </c>
      <c r="AM6" s="400">
        <v>18663577.961492643</v>
      </c>
      <c r="AN6" s="430">
        <v>39022332.862901993</v>
      </c>
    </row>
    <row r="7" spans="1:40" x14ac:dyDescent="0.2">
      <c r="B7" s="415" t="s">
        <v>310</v>
      </c>
      <c r="C7" s="397">
        <v>182.92245915524845</v>
      </c>
      <c r="D7" s="398">
        <v>1.73</v>
      </c>
      <c r="E7" s="400">
        <v>0.9</v>
      </c>
      <c r="F7" s="400">
        <v>185.55245915524844</v>
      </c>
      <c r="G7" s="401">
        <v>0</v>
      </c>
      <c r="H7" s="397">
        <v>456302.53239547653</v>
      </c>
      <c r="I7" s="398">
        <v>97494.35</v>
      </c>
      <c r="J7" s="400">
        <v>0.09</v>
      </c>
      <c r="K7" s="400">
        <v>553796.97239547654</v>
      </c>
      <c r="L7" s="401">
        <v>0</v>
      </c>
      <c r="M7" s="397">
        <v>105609.38826077395</v>
      </c>
      <c r="N7" s="398">
        <v>14673.34</v>
      </c>
      <c r="O7" s="400">
        <v>-0.13</v>
      </c>
      <c r="P7" s="400">
        <v>120282.59826077394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13888.035937402326</v>
      </c>
      <c r="AL7" s="398">
        <v>6691.7510039999997</v>
      </c>
      <c r="AM7" s="400">
        <v>55.6</v>
      </c>
      <c r="AN7" s="430">
        <v>20635.386941402325</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-220888.86</v>
      </c>
      <c r="E10" s="400">
        <v>-272616.75</v>
      </c>
      <c r="F10" s="400">
        <v>-493505.61</v>
      </c>
      <c r="G10" s="401">
        <v>0</v>
      </c>
      <c r="H10" s="443"/>
      <c r="I10" s="398">
        <v>39824.759999999995</v>
      </c>
      <c r="J10" s="400">
        <v>0</v>
      </c>
      <c r="K10" s="400">
        <v>39824.759999999995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96306.362459155236</v>
      </c>
      <c r="D12" s="400">
        <v>379973.45</v>
      </c>
      <c r="E12" s="400">
        <v>377789.68</v>
      </c>
      <c r="F12" s="400">
        <v>854069.49245915515</v>
      </c>
      <c r="G12" s="447"/>
      <c r="H12" s="399">
        <v>106710889.47239548</v>
      </c>
      <c r="I12" s="400">
        <v>33349487.147493728</v>
      </c>
      <c r="J12" s="400">
        <v>43386.64</v>
      </c>
      <c r="K12" s="400">
        <v>140103763.25988919</v>
      </c>
      <c r="L12" s="447"/>
      <c r="M12" s="399">
        <v>26195911.308260776</v>
      </c>
      <c r="N12" s="400">
        <v>6068568.7925062766</v>
      </c>
      <c r="O12" s="400">
        <v>-0.13</v>
      </c>
      <c r="P12" s="400">
        <v>32264479.970767055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8688988.2838280108</v>
      </c>
      <c r="AL13" s="400">
        <v>12823692.70241335</v>
      </c>
      <c r="AM13" s="400">
        <v>18663633.561492644</v>
      </c>
      <c r="AN13" s="430">
        <v>39042968.249843396</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217703.17172690984</v>
      </c>
      <c r="D15" s="403">
        <v>251906.03999999998</v>
      </c>
      <c r="E15" s="395">
        <v>185656.01</v>
      </c>
      <c r="F15" s="395">
        <v>655265.22172690986</v>
      </c>
      <c r="G15" s="396">
        <v>0</v>
      </c>
      <c r="H15" s="402">
        <v>142828622.77670836</v>
      </c>
      <c r="I15" s="403">
        <v>49883265.270000003</v>
      </c>
      <c r="J15" s="395">
        <v>15982.61</v>
      </c>
      <c r="K15" s="395">
        <v>192727870.65670839</v>
      </c>
      <c r="L15" s="396">
        <v>0</v>
      </c>
      <c r="M15" s="402">
        <v>34604978.876150198</v>
      </c>
      <c r="N15" s="403">
        <v>7535409.5399999991</v>
      </c>
      <c r="O15" s="395">
        <v>208041.44</v>
      </c>
      <c r="P15" s="395">
        <v>42348429.856150195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12292553.42966949</v>
      </c>
      <c r="AL15" s="403">
        <v>16445702.51</v>
      </c>
      <c r="AM15" s="395">
        <v>18882052.049019068</v>
      </c>
      <c r="AN15" s="431">
        <v>47620307.988688558</v>
      </c>
    </row>
    <row r="16" spans="1:40" x14ac:dyDescent="0.2">
      <c r="B16" s="415" t="s">
        <v>311</v>
      </c>
      <c r="C16" s="397">
        <v>33546.172332409493</v>
      </c>
      <c r="D16" s="398">
        <v>38101.199999999997</v>
      </c>
      <c r="E16" s="400">
        <v>53505.75</v>
      </c>
      <c r="F16" s="400">
        <v>125153.12233240949</v>
      </c>
      <c r="G16" s="401">
        <v>0</v>
      </c>
      <c r="H16" s="397">
        <v>3438333.4298110395</v>
      </c>
      <c r="I16" s="398">
        <v>3585096.4000000004</v>
      </c>
      <c r="J16" s="400">
        <v>360387.01000000007</v>
      </c>
      <c r="K16" s="400">
        <v>7383816.8398110401</v>
      </c>
      <c r="L16" s="401">
        <v>0</v>
      </c>
      <c r="M16" s="397">
        <v>956549.64201957989</v>
      </c>
      <c r="N16" s="398">
        <v>1448779.47</v>
      </c>
      <c r="O16" s="400">
        <v>1053725.3999999999</v>
      </c>
      <c r="P16" s="400">
        <v>3459054.5120195798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692210.16989766969</v>
      </c>
      <c r="AL16" s="398">
        <v>969843.77</v>
      </c>
      <c r="AM16" s="400">
        <v>135022.79000000007</v>
      </c>
      <c r="AN16" s="430">
        <v>1797076.7298976697</v>
      </c>
    </row>
    <row r="17" spans="1:40" s="65" customFormat="1" x14ac:dyDescent="0.2">
      <c r="A17" s="108"/>
      <c r="B17" s="416" t="s">
        <v>318</v>
      </c>
      <c r="C17" s="399">
        <v>184156.99939450034</v>
      </c>
      <c r="D17" s="400">
        <v>213804.83999999997</v>
      </c>
      <c r="E17" s="400">
        <v>132150.26</v>
      </c>
      <c r="F17" s="400">
        <v>530112.09939450037</v>
      </c>
      <c r="G17" s="450"/>
      <c r="H17" s="399">
        <v>139390289.34689733</v>
      </c>
      <c r="I17" s="400">
        <v>46298168.870000005</v>
      </c>
      <c r="J17" s="400">
        <v>-344404.40000000008</v>
      </c>
      <c r="K17" s="400">
        <v>185344053.81689736</v>
      </c>
      <c r="L17" s="450"/>
      <c r="M17" s="399">
        <v>33648429.234130621</v>
      </c>
      <c r="N17" s="400">
        <v>6086630.0699999994</v>
      </c>
      <c r="O17" s="400">
        <v>-845683.96</v>
      </c>
      <c r="P17" s="400">
        <v>38889375.344130613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11600343.25977182</v>
      </c>
      <c r="AL17" s="400">
        <v>15475858.74</v>
      </c>
      <c r="AM17" s="400">
        <v>18747029.259019069</v>
      </c>
      <c r="AN17" s="430">
        <v>45823231.258790888</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183.66666666666666</v>
      </c>
      <c r="D38" s="405">
        <v>238.16666666666666</v>
      </c>
      <c r="E38" s="432">
        <v>179.91666666666666</v>
      </c>
      <c r="F38" s="432">
        <v>601.75</v>
      </c>
      <c r="G38" s="448"/>
      <c r="H38" s="404">
        <v>26141.333333333332</v>
      </c>
      <c r="I38" s="405">
        <v>8675.25</v>
      </c>
      <c r="J38" s="432">
        <v>0</v>
      </c>
      <c r="K38" s="432">
        <v>34816.583333333328</v>
      </c>
      <c r="L38" s="448"/>
      <c r="M38" s="404">
        <v>6439.333333333333</v>
      </c>
      <c r="N38" s="405">
        <v>1324.1666666666667</v>
      </c>
      <c r="O38" s="432">
        <v>0</v>
      </c>
      <c r="P38" s="432">
        <v>7763.5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13873.333333333334</v>
      </c>
      <c r="AL38" s="405">
        <v>17691.75</v>
      </c>
      <c r="AM38" s="432">
        <v>18398.916666666668</v>
      </c>
      <c r="AN38" s="433">
        <v>49964</v>
      </c>
    </row>
    <row r="39" spans="1:40" x14ac:dyDescent="0.2">
      <c r="B39" s="415" t="s">
        <v>320</v>
      </c>
      <c r="C39" s="459"/>
      <c r="D39" s="460"/>
      <c r="E39" s="460"/>
      <c r="F39" s="439">
        <v>0</v>
      </c>
      <c r="G39" s="461"/>
      <c r="H39" s="459"/>
      <c r="I39" s="460"/>
      <c r="J39" s="460"/>
      <c r="K39" s="439">
        <v>1.4429346666666667E-2</v>
      </c>
      <c r="L39" s="461"/>
      <c r="M39" s="459"/>
      <c r="N39" s="460"/>
      <c r="O39" s="460"/>
      <c r="P39" s="439">
        <v>3.0920299999999998E-2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1.2005760000000001E-2</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1.4429346666666667E-2</v>
      </c>
      <c r="L42" s="447"/>
      <c r="M42" s="443"/>
      <c r="N42" s="441"/>
      <c r="O42" s="441"/>
      <c r="P42" s="436">
        <v>3.0920299999999998E-2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1.2005760000000001E-2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0.76555468800862159</v>
      </c>
      <c r="I45" s="436">
        <v>0.72031978718500289</v>
      </c>
      <c r="J45" s="436" t="s">
        <v>505</v>
      </c>
      <c r="K45" s="436">
        <v>0.75591183193985079</v>
      </c>
      <c r="L45" s="447"/>
      <c r="M45" s="438">
        <v>0.77851810335590554</v>
      </c>
      <c r="N45" s="436">
        <v>0.99703263098200368</v>
      </c>
      <c r="O45" s="436" t="s">
        <v>505</v>
      </c>
      <c r="P45" s="436">
        <v>0.82964767845355936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v>0.74902854934992014</v>
      </c>
      <c r="AL46" s="436">
        <v>0.82862559796234936</v>
      </c>
      <c r="AM46" s="436">
        <v>0.99555152465096286</v>
      </c>
      <c r="AN46" s="437">
        <v>0.85203437595538956</v>
      </c>
    </row>
    <row r="47" spans="1:40" s="65" customFormat="1" x14ac:dyDescent="0.2">
      <c r="A47" s="107"/>
      <c r="B47" s="421" t="s">
        <v>328</v>
      </c>
      <c r="C47" s="443"/>
      <c r="D47" s="441"/>
      <c r="E47" s="441"/>
      <c r="F47" s="436" t="s">
        <v>505</v>
      </c>
      <c r="G47" s="447"/>
      <c r="H47" s="443"/>
      <c r="I47" s="441"/>
      <c r="J47" s="441"/>
      <c r="K47" s="436">
        <v>1.4429346666666667E-2</v>
      </c>
      <c r="L47" s="447"/>
      <c r="M47" s="443"/>
      <c r="N47" s="441"/>
      <c r="O47" s="441"/>
      <c r="P47" s="436">
        <v>3.0920299999999998E-2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v>1.2005760000000001E-2</v>
      </c>
    </row>
    <row r="48" spans="1:40" s="9" customFormat="1" x14ac:dyDescent="0.2">
      <c r="A48" s="108"/>
      <c r="B48" s="423" t="s">
        <v>327</v>
      </c>
      <c r="C48" s="443"/>
      <c r="D48" s="441"/>
      <c r="E48" s="441"/>
      <c r="F48" s="436" t="s">
        <v>505</v>
      </c>
      <c r="G48" s="447"/>
      <c r="H48" s="443"/>
      <c r="I48" s="441"/>
      <c r="J48" s="441"/>
      <c r="K48" s="436">
        <v>0.77</v>
      </c>
      <c r="L48" s="447"/>
      <c r="M48" s="443"/>
      <c r="N48" s="441"/>
      <c r="O48" s="441"/>
      <c r="P48" s="436">
        <v>0.86099999999999999</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v>0.86399999999999999</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0.77</v>
      </c>
      <c r="L51" s="447"/>
      <c r="M51" s="444"/>
      <c r="N51" s="442"/>
      <c r="O51" s="442"/>
      <c r="P51" s="436">
        <v>0.86099999999999999</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v>0.86399999999999999</v>
      </c>
    </row>
    <row r="52" spans="1:40" s="65" customFormat="1" ht="26.25" customHeight="1" x14ac:dyDescent="0.2">
      <c r="A52" s="107"/>
      <c r="B52" s="419" t="s">
        <v>332</v>
      </c>
      <c r="C52" s="443"/>
      <c r="D52" s="441"/>
      <c r="E52" s="441"/>
      <c r="F52" s="400" t="s">
        <v>505</v>
      </c>
      <c r="G52" s="447"/>
      <c r="H52" s="443"/>
      <c r="I52" s="441"/>
      <c r="J52" s="441"/>
      <c r="K52" s="400">
        <v>0</v>
      </c>
      <c r="L52" s="447"/>
      <c r="M52" s="443"/>
      <c r="N52" s="441"/>
      <c r="O52" s="441"/>
      <c r="P52" s="400">
        <v>0</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v>18747029.259019069</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v>18242</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1979249.23</v>
      </c>
      <c r="E16" s="99">
        <v>177036.51</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c r="D22" s="127">
        <v>28965.500000000015</v>
      </c>
      <c r="E22" s="127"/>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94"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515</v>
      </c>
      <c r="E10" s="7"/>
    </row>
    <row r="11" spans="1:5" ht="35.25" customHeight="1" x14ac:dyDescent="0.2">
      <c r="B11" s="134" t="s">
        <v>519</v>
      </c>
      <c r="C11" s="113"/>
      <c r="D11" s="137" t="s">
        <v>520</v>
      </c>
      <c r="E11" s="7"/>
    </row>
    <row r="12" spans="1:5" ht="35.25" customHeight="1" x14ac:dyDescent="0.2">
      <c r="B12" s="135" t="s">
        <v>521</v>
      </c>
      <c r="C12" s="113"/>
      <c r="D12" s="137" t="s">
        <v>515</v>
      </c>
      <c r="E12" s="7"/>
    </row>
    <row r="13" spans="1:5" ht="35.25" customHeight="1" x14ac:dyDescent="0.2">
      <c r="B13" s="134" t="s">
        <v>522</v>
      </c>
      <c r="C13" s="113"/>
      <c r="D13" s="137" t="s">
        <v>523</v>
      </c>
      <c r="E13" s="7"/>
    </row>
    <row r="14" spans="1:5" ht="35.25" customHeight="1" x14ac:dyDescent="0.2">
      <c r="B14" s="134" t="s">
        <v>524</v>
      </c>
      <c r="C14" s="113"/>
      <c r="D14" s="137" t="s">
        <v>515</v>
      </c>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525</v>
      </c>
      <c r="C27" s="113"/>
      <c r="D27" s="138" t="s">
        <v>526</v>
      </c>
      <c r="E27" s="7"/>
    </row>
    <row r="28" spans="2:5" ht="35.25" customHeight="1" x14ac:dyDescent="0.2">
      <c r="B28" s="134" t="s">
        <v>527</v>
      </c>
      <c r="C28" s="113"/>
      <c r="D28" s="137" t="s">
        <v>528</v>
      </c>
      <c r="E28" s="7"/>
    </row>
    <row r="29" spans="2:5" ht="35.25" customHeight="1" x14ac:dyDescent="0.2">
      <c r="B29" s="134" t="s">
        <v>529</v>
      </c>
      <c r="C29" s="113"/>
      <c r="D29" s="137" t="s">
        <v>531</v>
      </c>
      <c r="E29" s="7"/>
    </row>
    <row r="30" spans="2:5" ht="35.25" customHeight="1" x14ac:dyDescent="0.2">
      <c r="B30" s="134" t="s">
        <v>530</v>
      </c>
      <c r="C30" s="113"/>
      <c r="D30" s="137" t="s">
        <v>532</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533</v>
      </c>
      <c r="C34" s="113"/>
      <c r="D34" s="137" t="s">
        <v>534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515</v>
      </c>
      <c r="C41" s="113"/>
      <c r="D41" s="137" t="s">
        <v>515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536</v>
      </c>
      <c r="C48" s="113"/>
      <c r="D48" s="137" t="s">
        <v>537</v>
      </c>
      <c r="E48" s="7"/>
    </row>
    <row r="49" spans="2:5" ht="35.25" customHeight="1" x14ac:dyDescent="0.2">
      <c r="B49" s="134" t="s">
        <v>535</v>
      </c>
      <c r="C49" s="113"/>
      <c r="D49" s="137" t="s">
        <v>532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t="s">
        <v>135</v>
      </c>
      <c r="D56" s="137" t="s">
        <v>538</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t="s">
        <v>135</v>
      </c>
      <c r="D67" s="137" t="s">
        <v>538</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t="s">
        <v>135</v>
      </c>
      <c r="D78" s="137" t="s">
        <v>538</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540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539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515</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