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David\Medical Loss Ratio\2014\GHI\GHI Grand Total with Reinsurance &amp; Risk\"/>
    </mc:Choice>
  </mc:AlternateContent>
  <workbookProtection workbookPassword="D429" lockStructure="1"/>
  <bookViews>
    <workbookView xWindow="0" yWindow="0" windowWidth="28800" windowHeight="1261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<sst xmlns="http://schemas.openxmlformats.org/spreadsheetml/2006/main" count="649" uniqueCount="531">
  <si>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</si>
  <si>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</si>
  <si>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</si>
  <si>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</si>
  <si>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</si>
  <si>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</si>
  <si>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</si>
  <si>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</si>
  <si>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</si>
  <si>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</si>
  <si>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</si>
  <si>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</si>
  <si>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</si>
  <si>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</si>
  <si>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</si>
  <si>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</si>
  <si>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</si>
  <si>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</si>
  <si>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</si>
  <si>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</si>
  <si>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</si>
  <si>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</si>
  <si>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</si>
  <si>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</si>
  <si>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</si>
  <si>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</si>
  <si>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</si>
  <si>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</si>
  <si>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</si>
  <si>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</si>
  <si>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</si>
  <si>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</si>
  <si>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</si>
  <si>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</si>
  <si>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</si>
  <si>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</si>
  <si>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</si>
  <si>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</si>
  <si>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</si>
  <si>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</si>
  <si>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</si>
  <si>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</si>
  <si>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</si>
  <si>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</si>
  <si>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</si>
  <si>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</si>
  <si>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</si>
  <si>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</si>
  <si>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</si>
  <si>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</si>
  <si>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</si>
  <si>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</si>
  <si>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</si>
  <si>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</si>
  <si>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</si>
  <si>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</si>
  <si>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</si>
  <si>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</si>
  <si>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</si>
  <si>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</si>
  <si>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</si>
  <si>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</si>
  <si>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</si>
  <si>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</si>
  <si>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</si>
  <si>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</si>
  <si>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</si>
  <si>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</si>
  <si>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</si>
  <si>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</si>
  <si>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</si>
  <si>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</si>
  <si>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</si>
  <si>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</si>
  <si>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</si>
  <si>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</si>
  <si>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</si>
  <si>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</si>
  <si>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</si>
  <si>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</si>
  <si>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</si>
  <si>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</si>
  <si>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</si>
  <si>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</si>
  <si>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</si>
  <si>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</si>
  <si>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</si>
  <si>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</si>
  <si>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</si>
  <si>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</si>
  <si>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</si>
  <si>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</si>
  <si>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</si>
  <si>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</si>
  <si>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</si>
  <si>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</si>
  <si>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</si>
  <si>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</si>
  <si>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</si>
  <si>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</si>
  <si>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</si>
  <si>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</si>
  <si>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</si>
  <si>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</si>
  <si>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</si>
  <si>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</si>
  <si>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</si>
  <si>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</si>
  <si>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</si>
  <si>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</si>
  <si>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</si>
  <si>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</si>
  <si>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</si>
  <si>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</si>
  <si>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</si>
  <si>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</si>
  <si>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</si>
  <si>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</si>
  <si>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</si>
  <si>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</si>
  <si>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</si>
  <si>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</si>
  <si>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</si>
  <si>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</si>
  <si>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</si>
  <si>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</si>
  <si>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</si>
  <si>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</si>
  <si>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</si>
  <si>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</si>
  <si>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</si>
  <si>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</si>
  <si>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</si>
  <si>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</si>
  <si>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</si>
  <si>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</si>
  <si>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</si>
  <si>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</si>
  <si>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</si>
  <si>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</si>
  <si>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</si>
  <si>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</si>
  <si>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</si>
  <si>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</si>
  <si>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</si>
  <si>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</si>
  <si>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</si>
  <si>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</si>
  <si>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</si>
  <si>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</si>
  <si>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</si>
  <si>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</si>
  <si>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</si>
  <si>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</si>
  <si>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</si>
  <si>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</si>
  <si>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</si>
  <si>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</si>
  <si>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</si>
  <si>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</si>
  <si>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</si>
  <si>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</si>
  <si>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</si>
  <si>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</si>
  <si>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</si>
  <si>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</si>
  <si>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</si>
  <si>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</si>
  <si>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</si>
  <si>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</si>
  <si>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</si>
  <si>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</si>
  <si>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</si>
  <si>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</si>
  <si>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</si>
  <si>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</si>
  <si>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</si>
  <si>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</si>
  <si>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</si>
  <si>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</si>
  <si>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</si>
  <si>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</si>
  <si>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</si>
  <si>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</si>
  <si>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</si>
  <si>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</si>
  <si>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</si>
  <si>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</si>
  <si>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</si>
  <si>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</si>
  <si>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</si>
  <si>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</si>
  <si>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</si>
  <si>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</si>
  <si>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</si>
  <si>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</si>
  <si>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</si>
  <si>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</si>
  <si>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</si>
  <si>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</si>
  <si>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</si>
  <si>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</si>
  <si>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</si>
  <si>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</si>
  <si>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</si>
  <si>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</si>
  <si>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</si>
  <si>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</si>
  <si>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</si>
  <si>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</si>
  <si>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</si>
  <si>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</si>
  <si>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</si>
  <si>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</si>
  <si>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</si>
  <si>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</si>
  <si>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</si>
  <si>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</si>
  <si>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</si>
  <si>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</si>
  <si>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</si>
  <si>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</si>
  <si>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</si>
  <si>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</si>
  <si>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</si>
  <si>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</si>
  <si>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</si>
  <si>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</si>
  <si>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</si>
  <si>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</si>
  <si>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</si>
  <si>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</si>
  <si>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</si>
  <si>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</si>
  <si>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</si>
  <si>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</si>
  <si>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</si>
  <si>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</si>
  <si>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</si>
  <si>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</si>
  <si>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</si>
  <si>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</si>
  <si>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</si>
  <si>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</si>
  <si>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</si>
  <si>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</si>
  <si>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</si>
  <si>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</si>
  <si>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</si>
  <si>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</si>
  <si>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</si>
  <si>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</si>
  <si>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</si>
  <si>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</si>
  <si>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</si>
  <si>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</si>
  <si>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</si>
  <si>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</si>
  <si>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</si>
  <si>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</si>
  <si>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</si>
  <si>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</si>
  <si>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</si>
  <si>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</si>
  <si>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</si>
  <si>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</si>
  <si>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</si>
  <si>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</si>
  <si>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</si>
  <si>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</si>
  <si>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</si>
  <si>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</si>
  <si>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</si>
  <si>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</si>
  <si>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</si>
  <si>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</si>
  <si>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</si>
  <si>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</si>
  <si>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</si>
  <si>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</si>
  <si>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</si>
  <si>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</si>
  <si>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</si>
  <si>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</si>
  <si>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</si>
  <si>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</si>
  <si>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</si>
  <si>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</si>
  <si>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</si>
  <si>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</si>
  <si>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</si>
  <si>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</si>
  <si>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</si>
  <si>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</si>
  <si>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</si>
  <si>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</si>
  <si>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</si>
  <si>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</si>
  <si>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</si>
  <si>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</si>
  <si>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</si>
  <si>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</si>
  <si>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</si>
  <si>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</si>
  <si>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</si>
  <si>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</si>
  <si>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</si>
  <si>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</si>
  <si>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</si>
  <si>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</si>
  <si>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</si>
  <si>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</si>
  <si>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</si>
  <si>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</si>
  <si>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</si>
  <si>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</si>
  <si>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</si>
  <si>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</si>
  <si>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</si>
  <si>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</si>
  <si>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</si>
  <si>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</si>
  <si>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</si>
  <si>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</si>
  <si>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</si>
  <si>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</si>
  <si>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</si>
  <si>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</si>
  <si>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</si>
  <si>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</si>
  <si>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</si>
  <si>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</si>
  <si>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</si>
  <si>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</si>
  <si>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</si>
  <si>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</si>
  <si>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</si>
  <si>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</si>
  <si>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</si>
  <si>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</si>
  <si>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</si>
  <si>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</si>
  <si>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</si>
  <si>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</si>
  <si>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</si>
  <si>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</si>
  <si>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</si>
  <si>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</si>
  <si>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</si>
  <si>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</si>
  <si>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</si>
  <si>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</si>
  <si>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</si>
  <si>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</si>
  <si>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</si>
  <si>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</si>
  <si>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</si>
  <si>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</si>
  <si>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</si>
  <si>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</si>
  <si>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</si>
  <si>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</si>
  <si>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</si>
  <si>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</si>
  <si>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</si>
  <si>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</si>
  <si>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</si>
  <si>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</si>
  <si>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</si>
  <si>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</si>
  <si>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</si>
  <si>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</si>
  <si>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</si>
  <si>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</si>
  <si>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</si>
  <si>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</si>
  <si>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</si>
  <si>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</si>
  <si>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</si>
  <si>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</si>
  <si>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</si>
  <si>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</si>
  <si>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</si>
  <si>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</si>
  <si>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</si>
  <si>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</si>
  <si>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</si>
  <si>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</si>
  <si>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</si>
  <si>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</si>
  <si>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</si>
  <si>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</si>
  <si>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</si>
  <si>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</si>
  <si>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</si>
  <si>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</si>
  <si>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</si>
  <si>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</si>
  <si>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</si>
  <si>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</si>
  <si>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</si>
  <si>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</si>
  <si>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</si>
  <si>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</si>
  <si>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</si>
  <si>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</si>
  <si>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</si>
  <si>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</si>
  <si>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</si>
  <si>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</si>
  <si>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</si>
  <si>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</si>
  <si>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</si>
  <si>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</si>
  <si>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</si>
  <si>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</si>
  <si>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</si>
  <si>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</si>
  <si>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</si>
  <si>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</si>
  <si>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</si>
  <si>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</si>
  <si>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</si>
  <si>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</si>
  <si>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</si>
  <si>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</si>
  <si>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</si>
  <si>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</si>
  <si>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</si>
  <si>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</si>
  <si>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</si>
  <si>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</si>
  <si>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</si>
  <si>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</si>
  <si>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</si>
  <si>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</si>
  <si>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</si>
  <si>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</si>
  <si>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</si>
  <si>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</si>
  <si>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</si>
  <si>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</si>
  <si>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</si>
  <si>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</si>
  <si>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</si>
  <si>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</si>
  <si>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</si>
  <si>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</si>
  <si>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</si>
  <si>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</si>
  <si>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</si>
  <si>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</si>
  <si>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</si>
  <si>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</si>
  <si>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</si>
  <si>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</si>
  <si>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</si>
  <si>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</si>
  <si>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</si>
  <si>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</si>
  <si>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</si>
  <si>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</si>
  <si>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</si>
  <si>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</si>
  <si>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</si>
  <si>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</si>
  <si>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</si>
  <si>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</si>
  <si>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</si>
  <si>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</si>
  <si>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</si>
  <si>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</si>
  <si>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</si>
  <si>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</si>
  <si>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</si>
  <si>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</si>
  <si>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</si>
  <si>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</si>
  <si>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</si>
  <si>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</si>
  <si>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</si>
  <si>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</si>
  <si>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</si>
  <si>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</si>
  <si>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</si>
  <si>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</si>
  <si>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</si>
  <si>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</si>
  <si>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</si>
  <si>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</si>
  <si>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</si>
  <si>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</si>
  <si>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</si>
  <si>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</si>
  <si>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Plan, Inc.</t>
  </si>
  <si>
    <t>HEALTHPARTNERS GRP</t>
  </si>
  <si>
    <t>01258</t>
  </si>
  <si>
    <t>2014</t>
  </si>
  <si>
    <t>8170 33rd Avenue South, P.O. Box 1309 Minneapolis, MN 55440-1309</t>
  </si>
  <si>
    <t>410797853</t>
  </si>
  <si>
    <t>52628</t>
  </si>
  <si>
    <t>509</t>
  </si>
  <si>
    <t/>
  </si>
  <si>
    <t>Actual paid claims by health insurance market.</t>
  </si>
  <si>
    <t>Incurred claims are directly charged to the correct health insurance market.  No allocations performed.</t>
  </si>
  <si>
    <t>Minnesota Premium Tax, Minnesota Comprehensive Health Assessment, and Medcaid Surcharge Assessment.</t>
  </si>
  <si>
    <t>Directly charged to the correct health insurance market.  No allocation performed.</t>
  </si>
  <si>
    <t>Not applicable.</t>
  </si>
  <si>
    <t>No applicable.</t>
  </si>
  <si>
    <t>Expenses included full time employees and vendor contract payments for disease management, case management, and care coordination services.</t>
  </si>
  <si>
    <t>Expenses include full time employees for comprehensive discharge planning and case management to prevent hospital admissions.</t>
  </si>
  <si>
    <t>The Company directly allocates administrative costs to the appropriate health insurance market if it can be directly attributed to a certain market.  All other administrative costs the Company uses an administrative allocation model to allocates costs accross markets.  This model uses generally accepted accounting principles and cost accounting methods to allocate costs.</t>
  </si>
  <si>
    <t>The Company directly allocates administrative costs to the appropriate health insurance market if it can be directly attributed to a certain market.  All other administrative costs the Company uses an administrative allocation model to allocate costs accross the markets.  This model uses generally accepted accounting principles and cost accounting methods to allocate costs.</t>
  </si>
  <si>
    <t>Expenses including staffing and associated non-staffing for Prior Authorizations.</t>
  </si>
  <si>
    <t>Expenses include staffing, member incentives, and member outreach/communication.</t>
  </si>
  <si>
    <t>The Company directly allocates administrative costs to the appropriate health insurance market if it can be directly attributed to a certain market.  All other administative costs the Company uses an administrive allocation model to allocate costs accross the markets.  This model uses generally accepted accounting principles and cost accounting methods to allocate costs.</t>
  </si>
  <si>
    <t>Expenses include staffing, CAHPS audit, HEDIS audit, and NCQA audit expenses.</t>
  </si>
  <si>
    <t>The Company directly allocates administrative costs to the appropriate health insurance market if it can be directly attributed to a certain market.  All other administrative costs the Company uses an administrative allocation model to allocated costs accross the markets.  This model uses generally accepted accounting principles and cost accounting methods to allocate costs.</t>
  </si>
  <si>
    <t>The Company did not allocate any ICD-10 expenses to Quality Improvement Expenses.  All costs associated with ICD-10 expenses are in general administrative expenses.</t>
  </si>
  <si>
    <t>These are the remaining costs associated with quality improvements described above that are not directly associated with improving quality for MLR purposes.</t>
  </si>
  <si>
    <t>The Company directly allocates administrative costs to the appropriate health insurance market if it can be directly attributed to a certain market.  All other administrative costs the Company uses an administrative allocation model to allocate costs across the markets.  This model uses generally accepted accounting principles and cost accounting methods to allocate costs.</t>
  </si>
  <si>
    <t>All costs associated with the Company's internal claims department which handles all claim payment for the Company.</t>
  </si>
  <si>
    <t>All salary and benefit expense related to general administrative expenses.</t>
  </si>
  <si>
    <t>The Company directly allocates administrative costs to the appropriate health insurance market if it can be directly attribute to a certain market.  All other administrative costs the Company uses an administrative allocation model to allocate costs across the markets.  This model uses generally accepted accounting principles and cost accounting methods to allocated costs.</t>
  </si>
  <si>
    <t>All cost associated with broker fees and commissions.</t>
  </si>
  <si>
    <t>Directly charged to the current health insurance market.  No allocations performed.</t>
  </si>
  <si>
    <t>All remaining costs associated with general administrative costs such as Finance, Legal, Human Resources, Sales, Marketing, Information Services,and other administrative departments.</t>
  </si>
  <si>
    <t>The Company directly allocates administrative costs to the apporiate health insurance market if it can be directly attributed to a certain market.  All other administrative costs the Company uses an administrative allocation model to allocate costs accross the markets.  This model uses generally accepted accounting principles and cost accounting methods to allocate costs.</t>
  </si>
  <si>
    <t>The Company did not break apart any other expenditures related to communuty benefit expenditures,  All amounts would be included in Other General and Administrative Expenses.</t>
  </si>
  <si>
    <t>The Company did not break apart any other expenditures related to ICD-10 Implementation expenditures.  All amounts would be included in Other General and Administrative Expenses.</t>
  </si>
  <si>
    <t>PCORI, ACA, and Transitional Reinsurance.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</si>
</sst>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5" topLeftCell="AQ45" activePane="bottomRight" state="frozen"/>
      <selection activeCell="C23" sqref="C23:K24"/>
      <selection pane="topRight" activeCell="C23" sqref="C23:K24"/>
      <selection pane="bottomLeft" activeCell="C23" sqref="C23:K24"/>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12753000</v>
      </c>
      <c r="E5" s="106">
        <v>17933454</v>
      </c>
      <c r="F5" s="106">
        <v>0</v>
      </c>
      <c r="G5" s="106">
        <v>0</v>
      </c>
      <c r="H5" s="106">
        <v>0</v>
      </c>
      <c r="I5" s="105">
        <v>15321350</v>
      </c>
      <c r="J5" s="105">
        <v>0</v>
      </c>
      <c r="K5" s="106">
        <v>0</v>
      </c>
      <c r="L5" s="106">
        <v>0</v>
      </c>
      <c r="M5" s="106">
        <v>0</v>
      </c>
      <c r="N5" s="106">
        <v>0</v>
      </c>
      <c r="O5" s="105">
        <v>0</v>
      </c>
      <c r="P5" s="105">
        <v>44364000</v>
      </c>
      <c r="Q5" s="106">
        <v>44352000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388573000</v>
      </c>
      <c r="AT5" s="107">
        <v>5348000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-15000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14026000</v>
      </c>
      <c r="E12" s="106">
        <v>15951000</v>
      </c>
      <c r="F12" s="106">
        <v>0</v>
      </c>
      <c r="G12" s="106">
        <v>0</v>
      </c>
      <c r="H12" s="106">
        <v>0</v>
      </c>
      <c r="I12" s="105">
        <v>15951000</v>
      </c>
      <c r="J12" s="105">
        <v>0</v>
      </c>
      <c r="K12" s="106">
        <v>0</v>
      </c>
      <c r="L12" s="106">
        <v>0</v>
      </c>
      <c r="M12" s="106">
        <v>0</v>
      </c>
      <c r="N12" s="106">
        <v>0</v>
      </c>
      <c r="O12" s="105">
        <v>0</v>
      </c>
      <c r="P12" s="105">
        <v>43686000</v>
      </c>
      <c r="Q12" s="106">
        <v>44571000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324354000</v>
      </c>
      <c r="AT12" s="107">
        <v>3945000</v>
      </c>
      <c r="AU12" s="107">
        <v>0</v>
      </c>
      <c r="AV12" s="312"/>
      <c r="AW12" s="317"/>
    </row>
    <row r="13" spans="1:49" ht="25.5" x14ac:dyDescent="0.2">
      <c r="B13" s="155" t="s">
        <v>230</v>
      </c>
      <c r="C13" s="62" t="s">
        <v>37</v>
      </c>
      <c r="D13" s="109">
        <v>1823000</v>
      </c>
      <c r="E13" s="110">
        <v>1815000</v>
      </c>
      <c r="F13" s="110"/>
      <c r="G13" s="289"/>
      <c r="H13" s="290"/>
      <c r="I13" s="109">
        <v>1815000</v>
      </c>
      <c r="J13" s="109"/>
      <c r="K13" s="110"/>
      <c r="L13" s="110"/>
      <c r="M13" s="289"/>
      <c r="N13" s="290"/>
      <c r="O13" s="109"/>
      <c r="P13" s="109">
        <v>9597000</v>
      </c>
      <c r="Q13" s="110">
        <v>9604000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70728000</v>
      </c>
      <c r="AT13" s="113"/>
      <c r="AU13" s="113"/>
      <c r="AV13" s="311"/>
      <c r="AW13" s="318"/>
    </row>
    <row r="14" spans="1:49" ht="25.5" x14ac:dyDescent="0.2">
      <c r="B14" s="155" t="s">
        <v>231</v>
      </c>
      <c r="C14" s="62" t="s">
        <v>6</v>
      </c>
      <c r="D14" s="109">
        <v>222000</v>
      </c>
      <c r="E14" s="110">
        <v>222000</v>
      </c>
      <c r="F14" s="110"/>
      <c r="G14" s="288"/>
      <c r="H14" s="291"/>
      <c r="I14" s="109">
        <v>222000</v>
      </c>
      <c r="J14" s="109"/>
      <c r="K14" s="110"/>
      <c r="L14" s="110"/>
      <c r="M14" s="288"/>
      <c r="N14" s="291"/>
      <c r="O14" s="109"/>
      <c r="P14" s="109">
        <v>1148000</v>
      </c>
      <c r="Q14" s="110">
        <v>1148000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8503000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41143000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7000</v>
      </c>
      <c r="E26" s="110">
        <v>7000</v>
      </c>
      <c r="F26" s="110"/>
      <c r="G26" s="110"/>
      <c r="H26" s="110"/>
      <c r="I26" s="109">
        <v>7000</v>
      </c>
      <c r="J26" s="109"/>
      <c r="K26" s="110"/>
      <c r="L26" s="110"/>
      <c r="M26" s="110"/>
      <c r="N26" s="110"/>
      <c r="O26" s="109"/>
      <c r="P26" s="109">
        <v>5000</v>
      </c>
      <c r="Q26" s="110">
        <v>5000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65000</v>
      </c>
      <c r="E27" s="110">
        <v>65000</v>
      </c>
      <c r="F27" s="110"/>
      <c r="G27" s="110"/>
      <c r="H27" s="110"/>
      <c r="I27" s="109">
        <v>65000</v>
      </c>
      <c r="J27" s="109"/>
      <c r="K27" s="110"/>
      <c r="L27" s="110"/>
      <c r="M27" s="110"/>
      <c r="N27" s="110"/>
      <c r="O27" s="109"/>
      <c r="P27" s="109">
        <v>225000</v>
      </c>
      <c r="Q27" s="110">
        <v>225000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1967000</v>
      </c>
      <c r="AT27" s="113"/>
      <c r="AU27" s="113"/>
      <c r="AV27" s="314"/>
      <c r="AW27" s="318"/>
    </row>
    <row r="28" spans="1:49" s="5" customFormat="1" x14ac:dyDescent="0.2">
      <c r="A28" s="35"/>
      <c r="B28" s="158" t="s">
        <v>245</v>
      </c>
      <c r="C28" s="62"/>
      <c r="D28" s="109">
        <v>202000</v>
      </c>
      <c r="E28" s="110">
        <v>202000</v>
      </c>
      <c r="F28" s="110"/>
      <c r="G28" s="110"/>
      <c r="H28" s="110"/>
      <c r="I28" s="109">
        <v>202000</v>
      </c>
      <c r="J28" s="109"/>
      <c r="K28" s="110"/>
      <c r="L28" s="110"/>
      <c r="M28" s="110"/>
      <c r="N28" s="110"/>
      <c r="O28" s="109"/>
      <c r="P28" s="109">
        <v>641000</v>
      </c>
      <c r="Q28" s="110">
        <v>641000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978000</v>
      </c>
      <c r="AT28" s="113">
        <v>37000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350000</v>
      </c>
      <c r="E30" s="110">
        <v>350000</v>
      </c>
      <c r="F30" s="110"/>
      <c r="G30" s="110"/>
      <c r="H30" s="110"/>
      <c r="I30" s="109">
        <v>350000</v>
      </c>
      <c r="J30" s="109"/>
      <c r="K30" s="110"/>
      <c r="L30" s="110"/>
      <c r="M30" s="110"/>
      <c r="N30" s="110"/>
      <c r="O30" s="109"/>
      <c r="P30" s="109">
        <v>83000</v>
      </c>
      <c r="Q30" s="110">
        <v>83000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5911000</v>
      </c>
      <c r="AT30" s="113">
        <v>38000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105000</v>
      </c>
      <c r="E37" s="118">
        <v>105000</v>
      </c>
      <c r="F37" s="118"/>
      <c r="G37" s="118"/>
      <c r="H37" s="118"/>
      <c r="I37" s="117">
        <v>105000</v>
      </c>
      <c r="J37" s="117"/>
      <c r="K37" s="118"/>
      <c r="L37" s="118"/>
      <c r="M37" s="118"/>
      <c r="N37" s="118"/>
      <c r="O37" s="117"/>
      <c r="P37" s="117">
        <v>206000</v>
      </c>
      <c r="Q37" s="118">
        <v>206000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555000</v>
      </c>
      <c r="AT37" s="119">
        <v>57000</v>
      </c>
      <c r="AU37" s="119"/>
      <c r="AV37" s="119"/>
      <c r="AW37" s="317"/>
    </row>
    <row r="38" spans="1:49" x14ac:dyDescent="0.2">
      <c r="B38" s="155" t="s">
        <v>255</v>
      </c>
      <c r="C38" s="62" t="s">
        <v>16</v>
      </c>
      <c r="D38" s="109">
        <v>3000</v>
      </c>
      <c r="E38" s="110">
        <v>3000</v>
      </c>
      <c r="F38" s="110"/>
      <c r="G38" s="110"/>
      <c r="H38" s="110"/>
      <c r="I38" s="109">
        <v>3000</v>
      </c>
      <c r="J38" s="109"/>
      <c r="K38" s="110"/>
      <c r="L38" s="110"/>
      <c r="M38" s="110"/>
      <c r="N38" s="110"/>
      <c r="O38" s="109"/>
      <c r="P38" s="109">
        <v>6000</v>
      </c>
      <c r="Q38" s="110">
        <v>6000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15000</v>
      </c>
      <c r="AT38" s="113">
        <v>13000</v>
      </c>
      <c r="AU38" s="113"/>
      <c r="AV38" s="113"/>
      <c r="AW38" s="318"/>
    </row>
    <row r="39" spans="1:49" x14ac:dyDescent="0.2">
      <c r="B39" s="158" t="s">
        <v>256</v>
      </c>
      <c r="C39" s="62" t="s">
        <v>17</v>
      </c>
      <c r="D39" s="109">
        <v>8000</v>
      </c>
      <c r="E39" s="110">
        <v>8000</v>
      </c>
      <c r="F39" s="110"/>
      <c r="G39" s="110"/>
      <c r="H39" s="110"/>
      <c r="I39" s="109">
        <v>8000</v>
      </c>
      <c r="J39" s="109"/>
      <c r="K39" s="110"/>
      <c r="L39" s="110"/>
      <c r="M39" s="110"/>
      <c r="N39" s="110"/>
      <c r="O39" s="109"/>
      <c r="P39" s="109">
        <v>16000</v>
      </c>
      <c r="Q39" s="110">
        <v>16000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100000</v>
      </c>
      <c r="AT39" s="113">
        <v>3000</v>
      </c>
      <c r="AU39" s="113"/>
      <c r="AV39" s="113"/>
      <c r="AW39" s="318"/>
    </row>
    <row r="40" spans="1:49" x14ac:dyDescent="0.2">
      <c r="B40" s="158" t="s">
        <v>257</v>
      </c>
      <c r="C40" s="62" t="s">
        <v>38</v>
      </c>
      <c r="D40" s="109">
        <v>51000</v>
      </c>
      <c r="E40" s="110">
        <v>51000</v>
      </c>
      <c r="F40" s="110"/>
      <c r="G40" s="110"/>
      <c r="H40" s="110"/>
      <c r="I40" s="109">
        <v>51000</v>
      </c>
      <c r="J40" s="109"/>
      <c r="K40" s="110"/>
      <c r="L40" s="110"/>
      <c r="M40" s="110"/>
      <c r="N40" s="110"/>
      <c r="O40" s="109"/>
      <c r="P40" s="109">
        <v>133000</v>
      </c>
      <c r="Q40" s="110">
        <v>133000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3049000</v>
      </c>
      <c r="AT40" s="113">
        <v>4101000</v>
      </c>
      <c r="AU40" s="113"/>
      <c r="AV40" s="113"/>
      <c r="AW40" s="318"/>
    </row>
    <row r="41" spans="1:49" s="5" customFormat="1" ht="25.5" x14ac:dyDescent="0.2">
      <c r="A41" s="35"/>
      <c r="B41" s="158" t="s">
        <v>258</v>
      </c>
      <c r="C41" s="62" t="s">
        <v>129</v>
      </c>
      <c r="D41" s="109">
        <v>1000</v>
      </c>
      <c r="E41" s="110">
        <v>1000</v>
      </c>
      <c r="F41" s="110"/>
      <c r="G41" s="110"/>
      <c r="H41" s="110"/>
      <c r="I41" s="109">
        <v>1000</v>
      </c>
      <c r="J41" s="109"/>
      <c r="K41" s="110"/>
      <c r="L41" s="110"/>
      <c r="M41" s="110"/>
      <c r="N41" s="110"/>
      <c r="O41" s="109"/>
      <c r="P41" s="109">
        <v>10000</v>
      </c>
      <c r="Q41" s="110">
        <v>10000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19000</v>
      </c>
      <c r="AT41" s="113">
        <v>727000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48000</v>
      </c>
      <c r="E44" s="118">
        <v>48000</v>
      </c>
      <c r="F44" s="118"/>
      <c r="G44" s="118"/>
      <c r="H44" s="118"/>
      <c r="I44" s="117">
        <v>48000</v>
      </c>
      <c r="J44" s="117"/>
      <c r="K44" s="118"/>
      <c r="L44" s="118"/>
      <c r="M44" s="118"/>
      <c r="N44" s="118"/>
      <c r="O44" s="117"/>
      <c r="P44" s="117">
        <v>107000</v>
      </c>
      <c r="Q44" s="118">
        <v>107000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1241000</v>
      </c>
      <c r="AT44" s="119">
        <v>1712000</v>
      </c>
      <c r="AU44" s="119"/>
      <c r="AV44" s="119"/>
      <c r="AW44" s="317"/>
    </row>
    <row r="45" spans="1:49" x14ac:dyDescent="0.2">
      <c r="B45" s="161" t="s">
        <v>262</v>
      </c>
      <c r="C45" s="62" t="s">
        <v>19</v>
      </c>
      <c r="D45" s="109">
        <v>127000</v>
      </c>
      <c r="E45" s="110">
        <v>127000</v>
      </c>
      <c r="F45" s="110"/>
      <c r="G45" s="110"/>
      <c r="H45" s="110"/>
      <c r="I45" s="109">
        <v>127000</v>
      </c>
      <c r="J45" s="109"/>
      <c r="K45" s="110"/>
      <c r="L45" s="110"/>
      <c r="M45" s="110"/>
      <c r="N45" s="110"/>
      <c r="O45" s="109"/>
      <c r="P45" s="109">
        <v>228000</v>
      </c>
      <c r="Q45" s="110">
        <v>228000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1933000</v>
      </c>
      <c r="AT45" s="113"/>
      <c r="AU45" s="113"/>
      <c r="AV45" s="113"/>
      <c r="AW45" s="318"/>
    </row>
    <row r="46" spans="1:49" x14ac:dyDescent="0.2">
      <c r="B46" s="161" t="s">
        <v>263</v>
      </c>
      <c r="C46" s="62" t="s">
        <v>20</v>
      </c>
      <c r="D46" s="109">
        <v>1319000</v>
      </c>
      <c r="E46" s="110">
        <v>1319000</v>
      </c>
      <c r="F46" s="110"/>
      <c r="G46" s="110"/>
      <c r="H46" s="110"/>
      <c r="I46" s="109">
        <v>1319000</v>
      </c>
      <c r="J46" s="109"/>
      <c r="K46" s="110"/>
      <c r="L46" s="110"/>
      <c r="M46" s="110"/>
      <c r="N46" s="110"/>
      <c r="O46" s="109"/>
      <c r="P46" s="109">
        <v>1152000</v>
      </c>
      <c r="Q46" s="110">
        <v>1152000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9813000</v>
      </c>
      <c r="AT46" s="113">
        <v>14937000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v>672000</v>
      </c>
      <c r="Q47" s="110">
        <v>672000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812000</v>
      </c>
      <c r="E51" s="110">
        <v>812000</v>
      </c>
      <c r="F51" s="110"/>
      <c r="G51" s="110"/>
      <c r="H51" s="110"/>
      <c r="I51" s="109">
        <v>812000</v>
      </c>
      <c r="J51" s="109"/>
      <c r="K51" s="110"/>
      <c r="L51" s="110"/>
      <c r="M51" s="110"/>
      <c r="N51" s="110"/>
      <c r="O51" s="109"/>
      <c r="P51" s="109">
        <v>35000</v>
      </c>
      <c r="Q51" s="110">
        <v>35000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6032000</v>
      </c>
      <c r="AT51" s="113">
        <v>9185000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3528</v>
      </c>
      <c r="E56" s="122">
        <v>3528</v>
      </c>
      <c r="F56" s="122"/>
      <c r="G56" s="122"/>
      <c r="H56" s="122"/>
      <c r="I56" s="121">
        <v>3528</v>
      </c>
      <c r="J56" s="121"/>
      <c r="K56" s="122"/>
      <c r="L56" s="122"/>
      <c r="M56" s="122"/>
      <c r="N56" s="122"/>
      <c r="O56" s="121"/>
      <c r="P56" s="121">
        <v>4925</v>
      </c>
      <c r="Q56" s="122">
        <v>4925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48087</v>
      </c>
      <c r="AT56" s="123"/>
      <c r="AU56" s="123"/>
      <c r="AV56" s="123"/>
      <c r="AW56" s="309"/>
    </row>
    <row r="57" spans="2:49" x14ac:dyDescent="0.2">
      <c r="B57" s="161" t="s">
        <v>273</v>
      </c>
      <c r="C57" s="62" t="s">
        <v>25</v>
      </c>
      <c r="D57" s="124">
        <v>4548</v>
      </c>
      <c r="E57" s="125">
        <v>4548</v>
      </c>
      <c r="F57" s="125"/>
      <c r="G57" s="125"/>
      <c r="H57" s="125"/>
      <c r="I57" s="124">
        <v>4548</v>
      </c>
      <c r="J57" s="124"/>
      <c r="K57" s="125"/>
      <c r="L57" s="125"/>
      <c r="M57" s="125"/>
      <c r="N57" s="125"/>
      <c r="O57" s="124"/>
      <c r="P57" s="124">
        <v>8126</v>
      </c>
      <c r="Q57" s="125">
        <v>8126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48087</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v>51252</v>
      </c>
      <c r="E59" s="125">
        <v>51252</v>
      </c>
      <c r="F59" s="125"/>
      <c r="G59" s="125"/>
      <c r="H59" s="125"/>
      <c r="I59" s="124">
        <v>51252</v>
      </c>
      <c r="J59" s="124"/>
      <c r="K59" s="125"/>
      <c r="L59" s="125"/>
      <c r="M59" s="125"/>
      <c r="N59" s="125"/>
      <c r="O59" s="124"/>
      <c r="P59" s="124">
        <v>97944</v>
      </c>
      <c r="Q59" s="125">
        <v>97944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568108</v>
      </c>
      <c r="AT59" s="126"/>
      <c r="AU59" s="126"/>
      <c r="AV59" s="126"/>
      <c r="AW59" s="310"/>
    </row>
    <row r="60" spans="2:49" x14ac:dyDescent="0.2">
      <c r="B60" s="161" t="s">
        <v>276</v>
      </c>
      <c r="C60" s="62"/>
      <c r="D60" s="127">
        <v>4271</v>
      </c>
      <c r="E60" s="128">
        <v>4271</v>
      </c>
      <c r="F60" s="128">
        <v>0</v>
      </c>
      <c r="G60" s="128">
        <v>0</v>
      </c>
      <c r="H60" s="128">
        <v>0</v>
      </c>
      <c r="I60" s="127">
        <v>4271</v>
      </c>
      <c r="J60" s="127">
        <v>0</v>
      </c>
      <c r="K60" s="128">
        <v>0</v>
      </c>
      <c r="L60" s="128">
        <v>0</v>
      </c>
      <c r="M60" s="128">
        <v>0</v>
      </c>
      <c r="N60" s="128">
        <v>0</v>
      </c>
      <c r="O60" s="127">
        <v>0</v>
      </c>
      <c r="P60" s="127">
        <v>8162</v>
      </c>
      <c r="Q60" s="128">
        <v>8162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47342.333333333336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C23" sqref="C23:K24"/>
      <selection pane="topRight" activeCell="C23" sqref="C23:K24"/>
      <selection pane="bottomLeft" activeCell="C23" sqref="C23:K24"/>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12753000</v>
      </c>
      <c r="E5" s="118">
        <v>12629000</v>
      </c>
      <c r="F5" s="118"/>
      <c r="G5" s="130"/>
      <c r="H5" s="130"/>
      <c r="I5" s="117">
        <v>12629000</v>
      </c>
      <c r="J5" s="117"/>
      <c r="K5" s="118"/>
      <c r="L5" s="118"/>
      <c r="M5" s="118"/>
      <c r="N5" s="118"/>
      <c r="O5" s="117"/>
      <c r="P5" s="117">
        <v>44364000</v>
      </c>
      <c r="Q5" s="118">
        <v>44352000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388177000</v>
      </c>
      <c r="AT5" s="119">
        <v>5348000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2585000</v>
      </c>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2189000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2695000</v>
      </c>
      <c r="F15" s="110"/>
      <c r="G15" s="110"/>
      <c r="H15" s="110"/>
      <c r="I15" s="109">
        <v>2695000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-2650</v>
      </c>
      <c r="F16" s="110"/>
      <c r="G16" s="110"/>
      <c r="H16" s="110"/>
      <c r="I16" s="109">
        <v>-2650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2612104</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13178000</v>
      </c>
      <c r="E23" s="288"/>
      <c r="F23" s="288"/>
      <c r="G23" s="288"/>
      <c r="H23" s="288"/>
      <c r="I23" s="292"/>
      <c r="J23" s="109"/>
      <c r="K23" s="288"/>
      <c r="L23" s="288"/>
      <c r="M23" s="288"/>
      <c r="N23" s="288"/>
      <c r="O23" s="292"/>
      <c r="P23" s="109">
        <v>43679000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324016000</v>
      </c>
      <c r="AT23" s="113">
        <v>3823000</v>
      </c>
      <c r="AU23" s="113"/>
      <c r="AV23" s="311"/>
      <c r="AW23" s="318"/>
    </row>
    <row r="24" spans="2:49" ht="28.5" customHeight="1" x14ac:dyDescent="0.2">
      <c r="B24" s="178" t="s">
        <v>114</v>
      </c>
      <c r="C24" s="133"/>
      <c r="D24" s="293"/>
      <c r="E24" s="110">
        <v>15906000</v>
      </c>
      <c r="F24" s="110"/>
      <c r="G24" s="110"/>
      <c r="H24" s="110"/>
      <c r="I24" s="109">
        <v>15906000</v>
      </c>
      <c r="J24" s="293"/>
      <c r="K24" s="110"/>
      <c r="L24" s="110"/>
      <c r="M24" s="110"/>
      <c r="N24" s="110"/>
      <c r="O24" s="109"/>
      <c r="P24" s="293"/>
      <c r="Q24" s="110">
        <v>44436000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989000</v>
      </c>
      <c r="E26" s="288"/>
      <c r="F26" s="288"/>
      <c r="G26" s="288"/>
      <c r="H26" s="288"/>
      <c r="I26" s="292"/>
      <c r="J26" s="109"/>
      <c r="K26" s="288"/>
      <c r="L26" s="288"/>
      <c r="M26" s="288"/>
      <c r="N26" s="288"/>
      <c r="O26" s="292"/>
      <c r="P26" s="109">
        <v>3217000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14244000</v>
      </c>
      <c r="AT26" s="113">
        <v>577000</v>
      </c>
      <c r="AU26" s="113"/>
      <c r="AV26" s="311"/>
      <c r="AW26" s="318"/>
    </row>
    <row r="27" spans="2:49" s="5" customFormat="1" ht="25.5" x14ac:dyDescent="0.2">
      <c r="B27" s="178" t="s">
        <v>85</v>
      </c>
      <c r="C27" s="133"/>
      <c r="D27" s="293"/>
      <c r="E27" s="110">
        <v>45000</v>
      </c>
      <c r="F27" s="110"/>
      <c r="G27" s="110"/>
      <c r="H27" s="110"/>
      <c r="I27" s="109">
        <v>45000</v>
      </c>
      <c r="J27" s="293"/>
      <c r="K27" s="110"/>
      <c r="L27" s="110"/>
      <c r="M27" s="110"/>
      <c r="N27" s="110"/>
      <c r="O27" s="109"/>
      <c r="P27" s="293"/>
      <c r="Q27" s="110">
        <v>135000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141000</v>
      </c>
      <c r="E28" s="289"/>
      <c r="F28" s="289"/>
      <c r="G28" s="289"/>
      <c r="H28" s="289"/>
      <c r="I28" s="293"/>
      <c r="J28" s="109"/>
      <c r="K28" s="289"/>
      <c r="L28" s="289"/>
      <c r="M28" s="289"/>
      <c r="N28" s="289"/>
      <c r="O28" s="293"/>
      <c r="P28" s="109">
        <v>3210000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13906000</v>
      </c>
      <c r="AT28" s="113">
        <v>455000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14026000</v>
      </c>
      <c r="E54" s="115">
        <v>15951000</v>
      </c>
      <c r="F54" s="115">
        <v>0</v>
      </c>
      <c r="G54" s="115">
        <v>0</v>
      </c>
      <c r="H54" s="115">
        <v>0</v>
      </c>
      <c r="I54" s="114">
        <v>15951000</v>
      </c>
      <c r="J54" s="114">
        <v>0</v>
      </c>
      <c r="K54" s="115">
        <v>0</v>
      </c>
      <c r="L54" s="115">
        <v>0</v>
      </c>
      <c r="M54" s="115">
        <v>0</v>
      </c>
      <c r="N54" s="115">
        <v>0</v>
      </c>
      <c r="O54" s="114">
        <v>0</v>
      </c>
      <c r="P54" s="114">
        <v>43686000</v>
      </c>
      <c r="Q54" s="115">
        <v>44571000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324354000</v>
      </c>
      <c r="AT54" s="116">
        <v>3945000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A4" activePane="bottomRight" state="frozen"/>
      <selection activeCell="C23" sqref="C23:K24"/>
      <selection pane="topRight" activeCell="C23" sqref="C23:K24"/>
      <selection pane="bottomLeft" activeCell="C23" sqref="C23:K24"/>
      <selection pane="bottomRight" activeCell="Q24" sqref="Q2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2396000</v>
      </c>
      <c r="D5" s="118">
        <v>1413000</v>
      </c>
      <c r="E5" s="346"/>
      <c r="F5" s="346"/>
      <c r="G5" s="312"/>
      <c r="H5" s="117"/>
      <c r="I5" s="118"/>
      <c r="J5" s="346"/>
      <c r="K5" s="346"/>
      <c r="L5" s="312"/>
      <c r="M5" s="117">
        <v>50891000</v>
      </c>
      <c r="N5" s="118">
        <v>44185000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2099000</v>
      </c>
      <c r="D6" s="110">
        <v>1653000</v>
      </c>
      <c r="E6" s="115">
        <v>15951000</v>
      </c>
      <c r="F6" s="115">
        <v>19703000</v>
      </c>
      <c r="G6" s="116">
        <v>15951000</v>
      </c>
      <c r="H6" s="109"/>
      <c r="I6" s="110"/>
      <c r="J6" s="115">
        <v>0</v>
      </c>
      <c r="K6" s="115">
        <v>0</v>
      </c>
      <c r="L6" s="116">
        <v>0</v>
      </c>
      <c r="M6" s="109">
        <v>49050000</v>
      </c>
      <c r="N6" s="110">
        <v>45240000</v>
      </c>
      <c r="O6" s="115">
        <v>44571000</v>
      </c>
      <c r="P6" s="115">
        <v>138861000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3000</v>
      </c>
      <c r="D7" s="110">
        <v>2000</v>
      </c>
      <c r="E7" s="115">
        <v>168000</v>
      </c>
      <c r="F7" s="115">
        <v>173000</v>
      </c>
      <c r="G7" s="116">
        <v>205887</v>
      </c>
      <c r="H7" s="109"/>
      <c r="I7" s="110"/>
      <c r="J7" s="115">
        <v>0</v>
      </c>
      <c r="K7" s="115">
        <v>0</v>
      </c>
      <c r="L7" s="116">
        <v>0</v>
      </c>
      <c r="M7" s="109">
        <v>991000</v>
      </c>
      <c r="N7" s="110">
        <v>952000</v>
      </c>
      <c r="O7" s="115">
        <v>371000</v>
      </c>
      <c r="P7" s="115">
        <v>2314000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97898</v>
      </c>
      <c r="F8" s="269">
        <v>97898</v>
      </c>
      <c r="G8" s="270">
        <v>97898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2695000</v>
      </c>
      <c r="F9" s="115">
        <v>2695000</v>
      </c>
      <c r="G9" s="116">
        <v>2695000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-2650</v>
      </c>
      <c r="F10" s="115">
        <v>-2650</v>
      </c>
      <c r="G10" s="116">
        <v>-2650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2612104</v>
      </c>
      <c r="F11" s="115">
        <v>2612104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2102000</v>
      </c>
      <c r="D12" s="115">
        <v>1655000</v>
      </c>
      <c r="E12" s="115">
        <v>10716648</v>
      </c>
      <c r="F12" s="115">
        <v>14473648</v>
      </c>
      <c r="G12" s="311"/>
      <c r="H12" s="114">
        <v>0</v>
      </c>
      <c r="I12" s="115">
        <v>0</v>
      </c>
      <c r="J12" s="115">
        <v>0</v>
      </c>
      <c r="K12" s="115">
        <v>0</v>
      </c>
      <c r="L12" s="311"/>
      <c r="M12" s="114">
        <v>50041000</v>
      </c>
      <c r="N12" s="115">
        <v>46192000</v>
      </c>
      <c r="O12" s="115">
        <v>44942000</v>
      </c>
      <c r="P12" s="115">
        <v>141175000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531000</v>
      </c>
      <c r="D15" s="118">
        <v>460000</v>
      </c>
      <c r="E15" s="106">
        <v>12629000</v>
      </c>
      <c r="F15" s="106">
        <v>13620000</v>
      </c>
      <c r="G15" s="107">
        <v>12629000</v>
      </c>
      <c r="H15" s="117"/>
      <c r="I15" s="118"/>
      <c r="J15" s="106">
        <v>0</v>
      </c>
      <c r="K15" s="106">
        <v>0</v>
      </c>
      <c r="L15" s="107">
        <v>0</v>
      </c>
      <c r="M15" s="117">
        <v>50216000</v>
      </c>
      <c r="N15" s="118">
        <v>46634000</v>
      </c>
      <c r="O15" s="106">
        <v>44352000</v>
      </c>
      <c r="P15" s="106">
        <v>141202000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22000</v>
      </c>
      <c r="D16" s="110">
        <v>20000</v>
      </c>
      <c r="E16" s="115">
        <v>624000</v>
      </c>
      <c r="F16" s="115">
        <v>666000</v>
      </c>
      <c r="G16" s="116">
        <v>624000</v>
      </c>
      <c r="H16" s="109"/>
      <c r="I16" s="110"/>
      <c r="J16" s="115">
        <v>0</v>
      </c>
      <c r="K16" s="115">
        <v>0</v>
      </c>
      <c r="L16" s="116">
        <v>0</v>
      </c>
      <c r="M16" s="109">
        <v>96000</v>
      </c>
      <c r="N16" s="110">
        <v>94000</v>
      </c>
      <c r="O16" s="115">
        <v>954000</v>
      </c>
      <c r="P16" s="115">
        <v>1144000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509000</v>
      </c>
      <c r="D17" s="115">
        <v>440000</v>
      </c>
      <c r="E17" s="115">
        <v>12005000</v>
      </c>
      <c r="F17" s="115">
        <v>12954000</v>
      </c>
      <c r="G17" s="314"/>
      <c r="H17" s="114">
        <v>0</v>
      </c>
      <c r="I17" s="115">
        <v>0</v>
      </c>
      <c r="J17" s="115">
        <v>0</v>
      </c>
      <c r="K17" s="115">
        <v>0</v>
      </c>
      <c r="L17" s="314"/>
      <c r="M17" s="114">
        <v>50120000</v>
      </c>
      <c r="N17" s="115">
        <v>46540000</v>
      </c>
      <c r="O17" s="115">
        <v>43398000</v>
      </c>
      <c r="P17" s="115">
        <v>140058000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13366639</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2306000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1.1134226572261559</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360150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-3667639</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360150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3025000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3290150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3025000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3025000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9604000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3025000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9604000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1.3917783215326947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2635555</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2612104</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v>
      </c>
      <c r="D37" s="122">
        <v>41</v>
      </c>
      <c r="E37" s="256">
        <v>4271</v>
      </c>
      <c r="F37" s="256">
        <v>4360</v>
      </c>
      <c r="G37" s="312"/>
      <c r="H37" s="121"/>
      <c r="I37" s="122"/>
      <c r="J37" s="256">
        <v>0</v>
      </c>
      <c r="K37" s="256">
        <v>0</v>
      </c>
      <c r="L37" s="312"/>
      <c r="M37" s="121">
        <v>9496</v>
      </c>
      <c r="N37" s="122">
        <v>8499</v>
      </c>
      <c r="O37" s="256">
        <v>8162</v>
      </c>
      <c r="P37" s="256">
        <v>26157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4.0840000000000001E-2</v>
      </c>
      <c r="G38" s="353"/>
      <c r="H38" s="351"/>
      <c r="I38" s="352"/>
      <c r="J38" s="352"/>
      <c r="K38" s="267">
        <v>0</v>
      </c>
      <c r="L38" s="353"/>
      <c r="M38" s="351"/>
      <c r="N38" s="352"/>
      <c r="O38" s="352"/>
      <c r="P38" s="267">
        <v>1.581488E-2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4.0840000000000001E-2</v>
      </c>
      <c r="G41" s="311"/>
      <c r="H41" s="292"/>
      <c r="I41" s="288"/>
      <c r="J41" s="288"/>
      <c r="K41" s="260">
        <v>0</v>
      </c>
      <c r="L41" s="311"/>
      <c r="M41" s="292"/>
      <c r="N41" s="288"/>
      <c r="O41" s="288"/>
      <c r="P41" s="260">
        <v>1.581488E-2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v>0.89268204914618909</v>
      </c>
      <c r="F44" s="260">
        <v>1.1173111008182801</v>
      </c>
      <c r="G44" s="311"/>
      <c r="H44" s="262" t="s">
        <v>502</v>
      </c>
      <c r="I44" s="260" t="s">
        <v>502</v>
      </c>
      <c r="J44" s="260" t="s">
        <v>502</v>
      </c>
      <c r="K44" s="260" t="s">
        <v>502</v>
      </c>
      <c r="L44" s="311"/>
      <c r="M44" s="262">
        <v>0.99842378292098966</v>
      </c>
      <c r="N44" s="260">
        <v>0.99252256123764504</v>
      </c>
      <c r="O44" s="260">
        <v>1.035577676390617</v>
      </c>
      <c r="P44" s="260">
        <v>1.0079752673892244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4.0840000000000001E-2</v>
      </c>
      <c r="G46" s="311"/>
      <c r="H46" s="292"/>
      <c r="I46" s="288"/>
      <c r="J46" s="288"/>
      <c r="K46" s="260" t="s">
        <v>502</v>
      </c>
      <c r="L46" s="311"/>
      <c r="M46" s="292"/>
      <c r="N46" s="288"/>
      <c r="O46" s="288"/>
      <c r="P46" s="260">
        <v>1.581488E-2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1.1579999999999999</v>
      </c>
      <c r="G47" s="311"/>
      <c r="H47" s="292"/>
      <c r="I47" s="288"/>
      <c r="J47" s="288"/>
      <c r="K47" s="260" t="s">
        <v>502</v>
      </c>
      <c r="L47" s="311"/>
      <c r="M47" s="292"/>
      <c r="N47" s="288"/>
      <c r="O47" s="288"/>
      <c r="P47" s="260">
        <v>1.024</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1.1579999999999999</v>
      </c>
      <c r="G50" s="311"/>
      <c r="H50" s="293"/>
      <c r="I50" s="289"/>
      <c r="J50" s="289"/>
      <c r="K50" s="260" t="s">
        <v>502</v>
      </c>
      <c r="L50" s="311"/>
      <c r="M50" s="293"/>
      <c r="N50" s="289"/>
      <c r="O50" s="289"/>
      <c r="P50" s="260">
        <v>1.024</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12005000</v>
      </c>
      <c r="G51" s="311"/>
      <c r="H51" s="292"/>
      <c r="I51" s="288"/>
      <c r="J51" s="288"/>
      <c r="K51" s="115" t="s">
        <v>502</v>
      </c>
      <c r="L51" s="311"/>
      <c r="M51" s="292"/>
      <c r="N51" s="288"/>
      <c r="O51" s="288"/>
      <c r="P51" s="115">
        <v>43398000</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3528</v>
      </c>
      <c r="D4" s="149">
        <v>0</v>
      </c>
      <c r="E4" s="149">
        <v>4925</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Normal="100" workbookViewId="0">
      <pane xSplit="2" ySplit="3" topLeftCell="C19"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530</v>
      </c>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505</v>
      </c>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509</v>
      </c>
      <c r="C56" s="152"/>
      <c r="D56" s="222" t="s">
        <v>511</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510</v>
      </c>
      <c r="C67" s="152"/>
      <c r="D67" s="222" t="s">
        <v>512</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513</v>
      </c>
      <c r="C78" s="152"/>
      <c r="D78" s="222" t="s">
        <v>512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514</v>
      </c>
      <c r="C89" s="152"/>
      <c r="D89" s="222" t="s">
        <v>515</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516</v>
      </c>
      <c r="C100" s="152"/>
      <c r="D100" s="222" t="s">
        <v>517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519</v>
      </c>
      <c r="C123" s="150"/>
      <c r="D123" s="222" t="s">
        <v>520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521</v>
      </c>
      <c r="C134" s="150"/>
      <c r="D134" s="222" t="s">
        <v>520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522</v>
      </c>
      <c r="C145" s="150"/>
      <c r="D145" s="222" t="s">
        <v>523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524</v>
      </c>
      <c r="C156" s="150"/>
      <c r="D156" s="222" t="s">
        <v>525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526</v>
      </c>
      <c r="C178" s="150"/>
      <c r="D178" s="222" t="s">
        <v>527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dwtiffin</cp:lastModifiedBy>
  <cp:lastPrinted>2015-07-21T19:58:03Z</cp:lastPrinted>
  <dcterms:created xsi:type="dcterms:W3CDTF">2012-03-15T16:14:51Z</dcterms:created>
  <dcterms:modified xsi:type="dcterms:W3CDTF">2015-07-28T15:42:11Z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