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D14" i="16" l="1"/>
</calcChain>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<sst xmlns="http://schemas.openxmlformats.org/spreadsheetml/2006/main" count="610" uniqueCount="507">
  <si>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</si>
  <si>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</si>
  <si>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</si>
  <si>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</si>
  <si>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</si>
  <si>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</si>
  <si>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</si>
  <si>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</si>
  <si>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</si>
  <si>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</si>
  <si>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</si>
  <si>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</si>
  <si>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</si>
  <si>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</si>
  <si>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</si>
  <si>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</si>
  <si>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</si>
  <si>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</si>
  <si>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</si>
  <si>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</si>
  <si>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</si>
  <si>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</si>
  <si>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</si>
  <si>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</si>
  <si>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</si>
  <si>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</si>
  <si>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</si>
  <si>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</si>
  <si>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</si>
  <si>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</si>
  <si>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</si>
  <si>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</si>
  <si>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</si>
  <si>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</si>
  <si>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</si>
  <si>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</si>
  <si>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</si>
  <si>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</si>
  <si>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</si>
  <si>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</si>
  <si>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</si>
  <si>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</si>
  <si>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</si>
  <si>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</si>
  <si>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</si>
  <si>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</si>
  <si>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</si>
  <si>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</si>
  <si>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</si>
  <si>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</si>
  <si>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</si>
  <si>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</si>
  <si>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</si>
  <si>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</si>
  <si>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</si>
  <si>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</si>
  <si>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</si>
  <si>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</si>
  <si>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</si>
  <si>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</si>
  <si>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</si>
  <si>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</si>
  <si>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</si>
  <si>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</si>
  <si>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</si>
  <si>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</si>
  <si>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</si>
  <si>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</si>
  <si>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</si>
  <si>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</si>
  <si>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</si>
  <si>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</si>
  <si>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</si>
  <si>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</si>
  <si>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</si>
  <si>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</si>
  <si>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</si>
  <si>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</si>
  <si>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</si>
  <si>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</si>
  <si>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</si>
  <si>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</si>
  <si>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</si>
  <si>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</si>
  <si>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</si>
  <si>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</si>
  <si>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</si>
  <si>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</si>
  <si>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</si>
  <si>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</si>
  <si>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</si>
  <si>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</si>
  <si>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</si>
  <si>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</si>
  <si>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</si>
  <si>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</si>
  <si>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</si>
  <si>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</si>
  <si>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</si>
  <si>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</si>
  <si>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</si>
  <si>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</si>
  <si>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</si>
  <si>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</si>
  <si>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</si>
  <si>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</si>
  <si>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</si>
  <si>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</si>
  <si>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</si>
  <si>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</si>
  <si>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</si>
  <si>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</si>
  <si>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</si>
  <si>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</si>
  <si>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</si>
  <si>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</si>
  <si>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</si>
  <si>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</si>
  <si>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</si>
  <si>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</si>
  <si>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</si>
  <si>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</si>
  <si>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</si>
  <si>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</si>
  <si>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</si>
  <si>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</si>
  <si>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</si>
  <si>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</si>
  <si>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</si>
  <si>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</si>
  <si>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</si>
  <si>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</si>
  <si>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</si>
  <si>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</si>
  <si>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</si>
  <si>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</si>
  <si>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</si>
  <si>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</si>
  <si>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</si>
  <si>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</si>
  <si>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</si>
  <si>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</si>
  <si>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</si>
  <si>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</si>
  <si>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</si>
  <si>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</si>
  <si>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</si>
  <si>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</si>
  <si>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</si>
  <si>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</si>
  <si>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</si>
  <si>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</si>
  <si>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</si>
  <si>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</si>
  <si>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</si>
  <si>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</si>
  <si>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</si>
  <si>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</si>
  <si>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</si>
  <si>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</si>
  <si>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</si>
  <si>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</si>
  <si>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</si>
  <si>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</si>
  <si>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</si>
  <si>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</si>
  <si>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</si>
  <si>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</si>
  <si>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</si>
  <si>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</si>
  <si>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</si>
  <si>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</si>
  <si>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</si>
  <si>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</si>
  <si>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</si>
  <si>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</si>
  <si>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</si>
  <si>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</si>
  <si>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</si>
  <si>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</si>
  <si>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</si>
  <si>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</si>
  <si>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</si>
  <si>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</si>
  <si>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</si>
  <si>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</si>
  <si>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</si>
  <si>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</si>
  <si>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</si>
  <si>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</si>
  <si>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</si>
  <si>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</si>
  <si>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</si>
  <si>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</si>
  <si>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</si>
  <si>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</si>
  <si>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</si>
  <si>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</si>
  <si>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</si>
  <si>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</si>
  <si>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</si>
  <si>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</si>
  <si>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</si>
  <si>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</si>
  <si>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</si>
  <si>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</si>
  <si>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</si>
  <si>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</si>
  <si>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</si>
  <si>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</si>
  <si>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</si>
  <si>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</si>
  <si>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</si>
  <si>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</si>
  <si>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</si>
  <si>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</si>
  <si>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</si>
  <si>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</si>
  <si>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</si>
  <si>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</si>
  <si>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</si>
  <si>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</si>
  <si>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</si>
  <si>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</si>
  <si>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</si>
  <si>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</si>
  <si>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</si>
  <si>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</si>
  <si>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</si>
  <si>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</si>
  <si>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</si>
  <si>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</si>
  <si>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</si>
  <si>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</si>
  <si>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</si>
  <si>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</si>
  <si>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</si>
  <si>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</si>
  <si>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</si>
  <si>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</si>
  <si>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</si>
  <si>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</si>
  <si>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</si>
  <si>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</si>
  <si>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</si>
  <si>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</si>
  <si>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</si>
  <si>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</si>
  <si>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</si>
  <si>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</si>
  <si>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</si>
  <si>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</si>
  <si>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</si>
  <si>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</si>
  <si>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</si>
  <si>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</si>
  <si>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</si>
  <si>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</si>
  <si>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</si>
  <si>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</si>
  <si>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</si>
  <si>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</si>
  <si>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</si>
  <si>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</si>
  <si>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</si>
  <si>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</si>
  <si>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</si>
  <si>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</si>
  <si>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</si>
  <si>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</si>
  <si>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</si>
  <si>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</si>
  <si>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</si>
  <si>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</si>
  <si>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</si>
  <si>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</si>
  <si>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</si>
  <si>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</si>
  <si>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</si>
  <si>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</si>
  <si>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</si>
  <si>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</si>
  <si>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</si>
  <si>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</si>
  <si>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</si>
  <si>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</si>
  <si>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</si>
  <si>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</si>
  <si>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</si>
  <si>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</si>
  <si>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</si>
  <si>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</si>
  <si>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</si>
  <si>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</si>
  <si>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</si>
  <si>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</si>
  <si>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</si>
  <si>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</si>
  <si>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</si>
  <si>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</si>
  <si>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</si>
  <si>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</si>
  <si>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</si>
  <si>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</si>
  <si>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</si>
  <si>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</si>
  <si>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</si>
  <si>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</si>
  <si>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</si>
  <si>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</si>
  <si>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</si>
  <si>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</si>
  <si>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</si>
  <si>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</si>
  <si>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</si>
  <si>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</si>
  <si>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</si>
  <si>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</si>
  <si>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</si>
  <si>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</si>
  <si>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</si>
  <si>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</si>
  <si>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</si>
  <si>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</si>
  <si>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</si>
  <si>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</si>
  <si>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</si>
  <si>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</si>
  <si>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</si>
  <si>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</si>
  <si>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</si>
  <si>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</si>
  <si>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</si>
  <si>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</si>
  <si>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</si>
  <si>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</si>
  <si>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</si>
  <si>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</si>
  <si>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</si>
  <si>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</si>
  <si>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</si>
  <si>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</si>
  <si>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</si>
  <si>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</si>
  <si>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</si>
  <si>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</si>
  <si>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</si>
  <si>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</si>
  <si>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</si>
  <si>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</si>
  <si>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</si>
  <si>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</si>
  <si>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</si>
  <si>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</si>
  <si>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</si>
  <si>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</si>
  <si>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</si>
  <si>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</si>
  <si>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</si>
  <si>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</si>
  <si>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</si>
  <si>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</si>
  <si>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</si>
  <si>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</si>
  <si>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</si>
  <si>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</si>
  <si>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</si>
  <si>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</si>
  <si>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</si>
  <si>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</si>
  <si>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</si>
  <si>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</si>
  <si>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</si>
  <si>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</si>
  <si>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</si>
  <si>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</si>
  <si>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</si>
  <si>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</si>
  <si>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</si>
  <si>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</si>
  <si>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</si>
  <si>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</si>
  <si>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</si>
  <si>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</si>
  <si>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</si>
  <si>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</si>
  <si>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</si>
  <si>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</si>
  <si>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</si>
  <si>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</si>
  <si>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</si>
  <si>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</si>
  <si>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</si>
  <si>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</si>
  <si>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</si>
  <si>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</si>
  <si>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</si>
  <si>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</si>
  <si>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</si>
  <si>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</si>
  <si>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</si>
  <si>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</si>
  <si>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</si>
  <si>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</si>
  <si>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</si>
  <si>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</si>
  <si>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</si>
  <si>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</si>
  <si>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</si>
  <si>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</si>
  <si>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</si>
  <si>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</si>
  <si>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</si>
  <si>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</si>
  <si>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</si>
  <si>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</si>
  <si>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</si>
  <si>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</si>
  <si>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</si>
  <si>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</si>
  <si>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</si>
  <si>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</si>
  <si>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</si>
  <si>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</si>
  <si>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</si>
  <si>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</si>
  <si>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</si>
  <si>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</si>
  <si>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</si>
  <si>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</si>
  <si>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</si>
  <si>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</si>
  <si>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</si>
  <si>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</si>
  <si>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</si>
  <si>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</si>
  <si>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</si>
  <si>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</si>
  <si>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</si>
  <si>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</si>
  <si>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</si>
  <si>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</si>
  <si>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</si>
  <si>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</si>
  <si>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</si>
  <si>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</si>
  <si>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</si>
  <si>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</si>
  <si>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</si>
  <si>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</si>
  <si>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</si>
  <si>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</si>
  <si>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</si>
  <si>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</si>
  <si>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</si>
  <si>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</si>
  <si>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</si>
  <si>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</si>
  <si>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</si>
  <si>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</si>
  <si>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</si>
  <si>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</si>
  <si>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</si>
  <si>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</si>
  <si>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</si>
  <si>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</si>
  <si>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</si>
  <si>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</si>
  <si>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</si>
  <si>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</si>
  <si>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</si>
  <si>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</si>
  <si>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</si>
  <si>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</si>
  <si>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</si>
  <si>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</si>
  <si>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</si>
  <si>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</si>
  <si>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</si>
  <si>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</si>
  <si>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</si>
  <si>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</si>
  <si>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</si>
  <si>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</si>
  <si>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</si>
  <si>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</si>
  <si>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</si>
  <si>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</si>
  <si>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</si>
  <si>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</si>
  <si>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</si>
  <si>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</si>
  <si>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</si>
  <si>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</si>
  <si>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</si>
  <si>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</si>
  <si>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</si>
  <si>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</si>
  <si>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</si>
  <si>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</si>
  <si>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</si>
  <si>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</si>
  <si>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11015</t>
  </si>
  <si>
    <t>375</t>
  </si>
  <si>
    <t/>
  </si>
  <si>
    <t xml:space="preserve">For church groups, letters were sent in late June/ early July 2015 asking if they wanted one check sent to the group or individual checks to members covered during the MLR reporting year.  For church groups wishing checks be issued to individual members, individual checks were issued to each member and sent to the address on file.  For all returned checks we attempted to contact group they had coverage with, did searches on the internet, or called the number we had on file.  The checks were then sent to new addresses.  Any checks that continued to come back we went through the same process, and any that we were unable to get to the members will be escheated. 
 For all other groups, checks were sent to the group at the address on file.   For all returned checks we attempted to contact group to see if the address had changed, and did searches on the internet.  The checks were then sent to the new addresses.  Any checks that continued to come back we issued stop payments on and had new checks issued to the members and sent to the addresses we had on file and followed the procedure outlined above.  As uncashed checks began to approach the aged point we tried to contact the groups.  Those that had the checks we asked them to cash.  Those that stated they did not have the check we asked to complete a form and after receiving it we confirmed the address and sent out a replacement check to them.  For groups that were no longer in business we issued checks direct to the members who had coverage during the MLR reporting year and followed the procedures outlined above.   
</t>
  </si>
  <si>
    <t>Any unclaimed rebates we are unable to get to groups or members will be escheated as outline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</si>
</sst>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174</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2392230.2099999995</v>
      </c>
      <c r="K5" s="106">
        <v>2392230.2099999995</v>
      </c>
      <c r="L5" s="106">
        <v>0</v>
      </c>
      <c r="M5" s="106">
        <v>0</v>
      </c>
      <c r="N5" s="106">
        <v>0</v>
      </c>
      <c r="O5" s="105">
        <v>0</v>
      </c>
      <c r="P5" s="105">
        <v>122658.29</v>
      </c>
      <c r="Q5" s="106">
        <v>122658.29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1306234.6000000001</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113287.03999999999</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1406733.7600000007</v>
      </c>
      <c r="K12" s="106">
        <v>1106985.48</v>
      </c>
      <c r="L12" s="106">
        <v>0</v>
      </c>
      <c r="M12" s="106">
        <v>0</v>
      </c>
      <c r="N12" s="106">
        <v>0</v>
      </c>
      <c r="O12" s="105">
        <v>0</v>
      </c>
      <c r="P12" s="105">
        <v>-100682.49000000002</v>
      </c>
      <c r="Q12" s="106">
        <v>32560.66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-134202.57000000007</v>
      </c>
      <c r="AU12" s="107">
        <v>0</v>
      </c>
      <c r="AV12" s="312"/>
      <c r="AW12" s="317"/>
    </row>
    <row r="13" spans="1:49" ht="25.5" x14ac:dyDescent="0.2">
      <c r="B13" s="155" t="s">
        <v>230</v>
      </c>
      <c r="C13" s="62" t="s">
        <v>37</v>
      </c>
      <c r="D13" s="109">
        <v>0</v>
      </c>
      <c r="E13" s="110">
        <v>0</v>
      </c>
      <c r="F13" s="110"/>
      <c r="G13" s="289"/>
      <c r="H13" s="290"/>
      <c r="I13" s="109"/>
      <c r="J13" s="109">
        <v>203841.57</v>
      </c>
      <c r="K13" s="110">
        <v>204159.85</v>
      </c>
      <c r="L13" s="110"/>
      <c r="M13" s="289"/>
      <c r="N13" s="290"/>
      <c r="O13" s="109"/>
      <c r="P13" s="109">
        <v>2296.83</v>
      </c>
      <c r="Q13" s="110">
        <v>2290.11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50613.83</v>
      </c>
      <c r="K14" s="110">
        <v>33661.818150565829</v>
      </c>
      <c r="L14" s="110"/>
      <c r="M14" s="288"/>
      <c r="N14" s="291"/>
      <c r="O14" s="109"/>
      <c r="P14" s="109">
        <v>2890.76</v>
      </c>
      <c r="Q14" s="110">
        <v>1922.5619650070896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35075.379999999997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115388.92</v>
      </c>
      <c r="K17" s="288"/>
      <c r="L17" s="291"/>
      <c r="M17" s="291"/>
      <c r="N17" s="291"/>
      <c r="O17" s="292"/>
      <c r="P17" s="109">
        <v>107.05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292244.15999999997</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561329</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155797.79999999999</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69533.985798222799</v>
      </c>
      <c r="K25" s="110">
        <v>69533.985798222799</v>
      </c>
      <c r="L25" s="110"/>
      <c r="M25" s="110"/>
      <c r="N25" s="110"/>
      <c r="O25" s="109"/>
      <c r="P25" s="109">
        <v>59542.089630029921</v>
      </c>
      <c r="Q25" s="110">
        <v>59542.089630029921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419726.69</v>
      </c>
      <c r="AU25" s="113"/>
      <c r="AV25" s="113">
        <v>86252.87</v>
      </c>
      <c r="AW25" s="318"/>
    </row>
    <row r="26" spans="1:49" s="5" customFormat="1" x14ac:dyDescent="0.2">
      <c r="A26" s="35"/>
      <c r="B26" s="158" t="s">
        <v>243</v>
      </c>
      <c r="C26" s="62"/>
      <c r="D26" s="109">
        <v>0</v>
      </c>
      <c r="E26" s="110">
        <v>0</v>
      </c>
      <c r="F26" s="110"/>
      <c r="G26" s="110"/>
      <c r="H26" s="110"/>
      <c r="I26" s="109"/>
      <c r="J26" s="109">
        <v>905.03753256916673</v>
      </c>
      <c r="K26" s="110">
        <v>905.03753256916673</v>
      </c>
      <c r="L26" s="110"/>
      <c r="M26" s="110"/>
      <c r="N26" s="110"/>
      <c r="O26" s="109"/>
      <c r="P26" s="109">
        <v>51.690337379833331</v>
      </c>
      <c r="Q26" s="110">
        <v>51.690337379833331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71392.942824631289</v>
      </c>
      <c r="K27" s="110">
        <v>71392.942824631289</v>
      </c>
      <c r="L27" s="110"/>
      <c r="M27" s="110"/>
      <c r="N27" s="110"/>
      <c r="O27" s="109"/>
      <c r="P27" s="109">
        <v>3660.5742408616461</v>
      </c>
      <c r="Q27" s="110">
        <v>3660.5742408616461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16021.23</v>
      </c>
      <c r="AW30" s="318"/>
    </row>
    <row r="31" spans="1:49" x14ac:dyDescent="0.2">
      <c r="B31" s="158" t="s">
        <v>248</v>
      </c>
      <c r="C31" s="62"/>
      <c r="D31" s="109">
        <v>0</v>
      </c>
      <c r="E31" s="110">
        <v>0</v>
      </c>
      <c r="F31" s="110"/>
      <c r="G31" s="110"/>
      <c r="H31" s="110"/>
      <c r="I31" s="109"/>
      <c r="J31" s="109">
        <v>103870.07</v>
      </c>
      <c r="K31" s="110">
        <v>103870.07</v>
      </c>
      <c r="L31" s="110"/>
      <c r="M31" s="110"/>
      <c r="N31" s="110"/>
      <c r="O31" s="109"/>
      <c r="P31" s="109">
        <v>2674.81</v>
      </c>
      <c r="Q31" s="110">
        <v>2674.81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39705.07</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26157.423844576762</v>
      </c>
      <c r="K34" s="110">
        <v>26157.423844576762</v>
      </c>
      <c r="L34" s="110"/>
      <c r="M34" s="110"/>
      <c r="N34" s="110"/>
      <c r="O34" s="109"/>
      <c r="P34" s="109">
        <v>1493.9557917286022</v>
      </c>
      <c r="Q34" s="110">
        <v>1493.9557917286022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6535.96</v>
      </c>
      <c r="K35" s="110">
        <v>6535.96</v>
      </c>
      <c r="L35" s="110"/>
      <c r="M35" s="110"/>
      <c r="N35" s="110"/>
      <c r="O35" s="109"/>
      <c r="P35" s="109">
        <v>332.89</v>
      </c>
      <c r="Q35" s="110">
        <v>332.89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1829.51</v>
      </c>
      <c r="AU35" s="113"/>
      <c r="AV35" s="113">
        <v>609.84</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4644.82</v>
      </c>
      <c r="K37" s="118">
        <v>4644.82</v>
      </c>
      <c r="L37" s="118"/>
      <c r="M37" s="118"/>
      <c r="N37" s="118"/>
      <c r="O37" s="117"/>
      <c r="P37" s="117">
        <v>236.57</v>
      </c>
      <c r="Q37" s="118">
        <v>236.57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2062.42</v>
      </c>
      <c r="AU37" s="119"/>
      <c r="AV37" s="119">
        <v>4210.74</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18.399999999999999</v>
      </c>
      <c r="K39" s="110">
        <v>18.399999999999999</v>
      </c>
      <c r="L39" s="110"/>
      <c r="M39" s="110"/>
      <c r="N39" s="110"/>
      <c r="O39" s="109"/>
      <c r="P39" s="109">
        <v>0.94</v>
      </c>
      <c r="Q39" s="110">
        <v>0.94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10.37</v>
      </c>
      <c r="AU39" s="113"/>
      <c r="AV39" s="113">
        <v>21.19</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83627.490000000005</v>
      </c>
      <c r="K44" s="118">
        <v>83627.490000000005</v>
      </c>
      <c r="L44" s="118"/>
      <c r="M44" s="118"/>
      <c r="N44" s="118"/>
      <c r="O44" s="117"/>
      <c r="P44" s="117">
        <v>4259.28</v>
      </c>
      <c r="Q44" s="118">
        <v>4259.28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36028.14</v>
      </c>
      <c r="AU44" s="119"/>
      <c r="AV44" s="119">
        <v>73556.850000000006</v>
      </c>
      <c r="AW44" s="317"/>
    </row>
    <row r="45" spans="1:49" x14ac:dyDescent="0.2">
      <c r="B45" s="161" t="s">
        <v>262</v>
      </c>
      <c r="C45" s="62" t="s">
        <v>19</v>
      </c>
      <c r="D45" s="109">
        <v>0</v>
      </c>
      <c r="E45" s="110">
        <v>0</v>
      </c>
      <c r="F45" s="110"/>
      <c r="G45" s="110"/>
      <c r="H45" s="110"/>
      <c r="I45" s="109"/>
      <c r="J45" s="109">
        <v>29150.65</v>
      </c>
      <c r="K45" s="110">
        <v>29150.65</v>
      </c>
      <c r="L45" s="110"/>
      <c r="M45" s="110"/>
      <c r="N45" s="110"/>
      <c r="O45" s="109"/>
      <c r="P45" s="109">
        <v>1484.69</v>
      </c>
      <c r="Q45" s="110">
        <v>1484.69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19331.45</v>
      </c>
      <c r="AU45" s="113"/>
      <c r="AV45" s="113">
        <v>39468.06</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205686.35</v>
      </c>
      <c r="K47" s="110">
        <v>205686.35</v>
      </c>
      <c r="L47" s="110"/>
      <c r="M47" s="110"/>
      <c r="N47" s="110"/>
      <c r="O47" s="109"/>
      <c r="P47" s="109">
        <v>9255.5400000000009</v>
      </c>
      <c r="Q47" s="110">
        <v>9255.5400000000009</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241337.23</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308683.89</v>
      </c>
      <c r="K51" s="110">
        <v>308683.89</v>
      </c>
      <c r="L51" s="110"/>
      <c r="M51" s="110"/>
      <c r="N51" s="110"/>
      <c r="O51" s="109"/>
      <c r="P51" s="109">
        <v>15721.72</v>
      </c>
      <c r="Q51" s="110">
        <v>15721.72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227013.53</v>
      </c>
      <c r="AU51" s="113"/>
      <c r="AV51" s="113">
        <v>165176.70000000001</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564228.34</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450</v>
      </c>
      <c r="AU56" s="123"/>
      <c r="AV56" s="123">
        <v>238</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772</v>
      </c>
      <c r="AU57" s="126"/>
      <c r="AV57" s="126">
        <v>496</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49</v>
      </c>
      <c r="AU58" s="126"/>
      <c r="AV58" s="126">
        <v>18</v>
      </c>
      <c r="AW58" s="310"/>
    </row>
    <row r="59" spans="2:49" x14ac:dyDescent="0.2">
      <c r="B59" s="161" t="s">
        <v>275</v>
      </c>
      <c r="C59" s="62" t="s">
        <v>27</v>
      </c>
      <c r="D59" s="124">
        <v>0</v>
      </c>
      <c r="E59" s="125"/>
      <c r="F59" s="125"/>
      <c r="G59" s="125"/>
      <c r="H59" s="125"/>
      <c r="I59" s="124"/>
      <c r="J59" s="124">
        <v>4955</v>
      </c>
      <c r="K59" s="125">
        <v>4955</v>
      </c>
      <c r="L59" s="125"/>
      <c r="M59" s="125"/>
      <c r="N59" s="125"/>
      <c r="O59" s="124"/>
      <c r="P59" s="124">
        <v>283</v>
      </c>
      <c r="Q59" s="125">
        <v>283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14944</v>
      </c>
      <c r="AU59" s="126"/>
      <c r="AV59" s="126">
        <v>7549</v>
      </c>
      <c r="AW59" s="310"/>
    </row>
    <row r="60" spans="2:49" x14ac:dyDescent="0.2">
      <c r="B60" s="161" t="s">
        <v>276</v>
      </c>
      <c r="C60" s="62"/>
      <c r="D60" s="127">
        <v>0</v>
      </c>
      <c r="E60" s="128">
        <v>0</v>
      </c>
      <c r="F60" s="128">
        <v>0</v>
      </c>
      <c r="G60" s="128">
        <v>0</v>
      </c>
      <c r="H60" s="128">
        <v>0</v>
      </c>
      <c r="I60" s="127">
        <v>0</v>
      </c>
      <c r="J60" s="127">
        <v>412.91666666666669</v>
      </c>
      <c r="K60" s="128">
        <v>412.91666666666669</v>
      </c>
      <c r="L60" s="128">
        <v>0</v>
      </c>
      <c r="M60" s="128">
        <v>0</v>
      </c>
      <c r="N60" s="128">
        <v>0</v>
      </c>
      <c r="O60" s="127">
        <v>0</v>
      </c>
      <c r="P60" s="127">
        <v>23.583333333333332</v>
      </c>
      <c r="Q60" s="128">
        <v>23.583333333333332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1245.3333333333333</v>
      </c>
      <c r="AU60" s="129">
        <v>0</v>
      </c>
      <c r="AV60" s="129">
        <v>629.08333333333337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112163.11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35504.07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2390339.0099999998</v>
      </c>
      <c r="K5" s="118">
        <v>2390339.0099999998</v>
      </c>
      <c r="L5" s="118"/>
      <c r="M5" s="118"/>
      <c r="N5" s="118"/>
      <c r="O5" s="117"/>
      <c r="P5" s="117">
        <v>121743.51</v>
      </c>
      <c r="Q5" s="118">
        <v>121743.51</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1307363.05</v>
      </c>
      <c r="AU5" s="119"/>
      <c r="AV5" s="312"/>
      <c r="AW5" s="317"/>
    </row>
    <row r="6" spans="2:49" x14ac:dyDescent="0.2">
      <c r="B6" s="176" t="s">
        <v>279</v>
      </c>
      <c r="C6" s="133" t="s">
        <v>8</v>
      </c>
      <c r="D6" s="109">
        <v>0</v>
      </c>
      <c r="E6" s="110">
        <v>0</v>
      </c>
      <c r="F6" s="110"/>
      <c r="G6" s="111"/>
      <c r="H6" s="111"/>
      <c r="I6" s="109"/>
      <c r="J6" s="109">
        <v>4929.92</v>
      </c>
      <c r="K6" s="110">
        <v>4929.92</v>
      </c>
      <c r="L6" s="110"/>
      <c r="M6" s="110"/>
      <c r="N6" s="110"/>
      <c r="O6" s="109"/>
      <c r="P6" s="109">
        <v>1069.55</v>
      </c>
      <c r="Q6" s="110">
        <v>1069.55</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533.54</v>
      </c>
      <c r="AU6" s="113"/>
      <c r="AV6" s="311"/>
      <c r="AW6" s="318"/>
    </row>
    <row r="7" spans="2:49" x14ac:dyDescent="0.2">
      <c r="B7" s="176" t="s">
        <v>280</v>
      </c>
      <c r="C7" s="133" t="s">
        <v>9</v>
      </c>
      <c r="D7" s="109">
        <v>0</v>
      </c>
      <c r="E7" s="110">
        <v>0</v>
      </c>
      <c r="F7" s="110"/>
      <c r="G7" s="111"/>
      <c r="H7" s="111"/>
      <c r="I7" s="109"/>
      <c r="J7" s="109">
        <v>3038.72</v>
      </c>
      <c r="K7" s="110">
        <v>3038.72</v>
      </c>
      <c r="L7" s="110"/>
      <c r="M7" s="110"/>
      <c r="N7" s="110"/>
      <c r="O7" s="109"/>
      <c r="P7" s="109">
        <v>154.77000000000001</v>
      </c>
      <c r="Q7" s="110">
        <v>154.77000000000001</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1661.99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1686487.61</v>
      </c>
      <c r="K23" s="288"/>
      <c r="L23" s="288"/>
      <c r="M23" s="288"/>
      <c r="N23" s="288"/>
      <c r="O23" s="292"/>
      <c r="P23" s="109">
        <v>-6703.98</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559429.46</v>
      </c>
      <c r="AU23" s="113"/>
      <c r="AV23" s="311"/>
      <c r="AW23" s="318"/>
    </row>
    <row r="24" spans="2:49" ht="28.5" customHeight="1" x14ac:dyDescent="0.2">
      <c r="B24" s="178" t="s">
        <v>114</v>
      </c>
      <c r="C24" s="133"/>
      <c r="D24" s="293"/>
      <c r="E24" s="110">
        <v>0</v>
      </c>
      <c r="F24" s="110"/>
      <c r="G24" s="110"/>
      <c r="H24" s="110"/>
      <c r="I24" s="109"/>
      <c r="J24" s="293"/>
      <c r="K24" s="110">
        <v>1096609.42</v>
      </c>
      <c r="L24" s="110"/>
      <c r="M24" s="110"/>
      <c r="N24" s="110"/>
      <c r="O24" s="109"/>
      <c r="P24" s="293"/>
      <c r="Q24" s="110">
        <v>32300.18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347735.65</v>
      </c>
      <c r="K26" s="288"/>
      <c r="L26" s="288"/>
      <c r="M26" s="288"/>
      <c r="N26" s="288"/>
      <c r="O26" s="292"/>
      <c r="P26" s="109">
        <v>-1382.29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219637.26</v>
      </c>
      <c r="AU26" s="113"/>
      <c r="AV26" s="311"/>
      <c r="AW26" s="318"/>
    </row>
    <row r="27" spans="2:49" s="5" customFormat="1" ht="25.5" x14ac:dyDescent="0.2">
      <c r="B27" s="178" t="s">
        <v>85</v>
      </c>
      <c r="C27" s="133"/>
      <c r="D27" s="293"/>
      <c r="E27" s="110">
        <v>0</v>
      </c>
      <c r="F27" s="110"/>
      <c r="G27" s="110"/>
      <c r="H27" s="110"/>
      <c r="I27" s="109"/>
      <c r="J27" s="293"/>
      <c r="K27" s="110">
        <v>12477.94</v>
      </c>
      <c r="L27" s="110"/>
      <c r="M27" s="110"/>
      <c r="N27" s="110"/>
      <c r="O27" s="109"/>
      <c r="P27" s="293"/>
      <c r="Q27" s="110">
        <v>367.53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626035.61</v>
      </c>
      <c r="K28" s="289"/>
      <c r="L28" s="289"/>
      <c r="M28" s="289"/>
      <c r="N28" s="289"/>
      <c r="O28" s="293"/>
      <c r="P28" s="109">
        <v>95272.320000000007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899499.65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14.04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82.97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10601.13</v>
      </c>
      <c r="K49" s="110">
        <v>0</v>
      </c>
      <c r="L49" s="110"/>
      <c r="M49" s="110"/>
      <c r="N49" s="110"/>
      <c r="O49" s="109"/>
      <c r="P49" s="109">
        <v>605.47</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15901.39</v>
      </c>
      <c r="AU49" s="113"/>
      <c r="AV49" s="311"/>
      <c r="AW49" s="318"/>
    </row>
    <row r="50" spans="2:49" x14ac:dyDescent="0.2">
      <c r="B50" s="176" t="s">
        <v>119</v>
      </c>
      <c r="C50" s="133" t="s">
        <v>34</v>
      </c>
      <c r="D50" s="109">
        <v>0</v>
      </c>
      <c r="E50" s="289"/>
      <c r="F50" s="289"/>
      <c r="G50" s="289"/>
      <c r="H50" s="289"/>
      <c r="I50" s="293"/>
      <c r="J50" s="109">
        <v>11249.12</v>
      </c>
      <c r="K50" s="289"/>
      <c r="L50" s="289"/>
      <c r="M50" s="289"/>
      <c r="N50" s="289"/>
      <c r="O50" s="293"/>
      <c r="P50" s="109">
        <v>3388.62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2200.6799999999998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-2101.88</v>
      </c>
      <c r="K52" s="110">
        <v>-2101.88</v>
      </c>
      <c r="L52" s="110"/>
      <c r="M52" s="110"/>
      <c r="N52" s="110"/>
      <c r="O52" s="109"/>
      <c r="P52" s="109">
        <v>-107.05</v>
      </c>
      <c r="Q52" s="110">
        <v>-107.05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1406733.7600000007</v>
      </c>
      <c r="K54" s="115">
        <v>1106985.48</v>
      </c>
      <c r="L54" s="115">
        <v>0</v>
      </c>
      <c r="M54" s="115">
        <v>0</v>
      </c>
      <c r="N54" s="115">
        <v>0</v>
      </c>
      <c r="O54" s="114">
        <v>0</v>
      </c>
      <c r="P54" s="114">
        <v>-100682.49000000002</v>
      </c>
      <c r="Q54" s="115">
        <v>32560.66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-134202.57000000007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1557.03</v>
      </c>
      <c r="K56" s="110">
        <v>1557.03</v>
      </c>
      <c r="L56" s="110"/>
      <c r="M56" s="110"/>
      <c r="N56" s="110"/>
      <c r="O56" s="109"/>
      <c r="P56" s="109">
        <v>79.3</v>
      </c>
      <c r="Q56" s="110">
        <v>79.3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1120.8599999999999</v>
      </c>
      <c r="AU56" s="113"/>
      <c r="AV56" s="113">
        <v>2288.4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3737319.0051669162</v>
      </c>
      <c r="I5" s="118">
        <v>3270499.2199999997</v>
      </c>
      <c r="J5" s="346"/>
      <c r="K5" s="346"/>
      <c r="L5" s="312"/>
      <c r="M5" s="117">
        <v>1018213.4623423378</v>
      </c>
      <c r="N5" s="118">
        <v>415555.83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3776908.3351669163</v>
      </c>
      <c r="I6" s="110">
        <v>3338177.45</v>
      </c>
      <c r="J6" s="115">
        <v>1106985.48</v>
      </c>
      <c r="K6" s="115">
        <v>8222071.265166916</v>
      </c>
      <c r="L6" s="116">
        <v>0</v>
      </c>
      <c r="M6" s="109">
        <v>964121.39234233776</v>
      </c>
      <c r="N6" s="110">
        <v>443995.43</v>
      </c>
      <c r="O6" s="115">
        <v>32560.66</v>
      </c>
      <c r="P6" s="115">
        <v>1440677.4823423377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23686.92</v>
      </c>
      <c r="I7" s="110">
        <v>18036.539999999997</v>
      </c>
      <c r="J7" s="115">
        <v>4663.2199999999993</v>
      </c>
      <c r="K7" s="115">
        <v>46386.679999999993</v>
      </c>
      <c r="L7" s="116">
        <v>0</v>
      </c>
      <c r="M7" s="109">
        <v>6440.9800000000005</v>
      </c>
      <c r="N7" s="110">
        <v>3913.0399999999995</v>
      </c>
      <c r="O7" s="115">
        <v>237.51</v>
      </c>
      <c r="P7" s="115">
        <v>10591.53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3800595.2551669162</v>
      </c>
      <c r="I12" s="115">
        <v>3356213.99</v>
      </c>
      <c r="J12" s="115">
        <v>1111648.7</v>
      </c>
      <c r="K12" s="115">
        <v>8268457.9451669166</v>
      </c>
      <c r="L12" s="311"/>
      <c r="M12" s="114">
        <v>970562.37234233774</v>
      </c>
      <c r="N12" s="115">
        <v>447908.47</v>
      </c>
      <c r="O12" s="115">
        <v>32798.17</v>
      </c>
      <c r="P12" s="115">
        <v>1451269.0123423375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6846745.4300000006</v>
      </c>
      <c r="I15" s="118">
        <v>5592275.7770691151</v>
      </c>
      <c r="J15" s="106">
        <v>2392230.2099999995</v>
      </c>
      <c r="K15" s="106">
        <v>14831251.417069115</v>
      </c>
      <c r="L15" s="107">
        <v>0</v>
      </c>
      <c r="M15" s="117">
        <v>1855410.5999999996</v>
      </c>
      <c r="N15" s="118">
        <v>1213825.0670999154</v>
      </c>
      <c r="O15" s="106">
        <v>122658.29</v>
      </c>
      <c r="P15" s="106">
        <v>3191893.957099915</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646362.87</v>
      </c>
      <c r="I16" s="110">
        <v>553583.74310259684</v>
      </c>
      <c r="J16" s="115">
        <v>278395.42000000004</v>
      </c>
      <c r="K16" s="115">
        <v>1478342.0331025966</v>
      </c>
      <c r="L16" s="116">
        <v>0</v>
      </c>
      <c r="M16" s="109">
        <v>95874.02</v>
      </c>
      <c r="N16" s="110">
        <v>215128.92634075592</v>
      </c>
      <c r="O16" s="115">
        <v>67756.009999999995</v>
      </c>
      <c r="P16" s="115">
        <v>378758.95634075592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6200382.5600000005</v>
      </c>
      <c r="I17" s="115">
        <v>5038692.033966518</v>
      </c>
      <c r="J17" s="115">
        <v>2113834.7899999996</v>
      </c>
      <c r="K17" s="115">
        <v>13352909.383966519</v>
      </c>
      <c r="L17" s="314"/>
      <c r="M17" s="114">
        <v>1759536.5799999996</v>
      </c>
      <c r="N17" s="115">
        <v>998696.14075915946</v>
      </c>
      <c r="O17" s="115">
        <v>54902.28</v>
      </c>
      <c r="P17" s="115">
        <v>2813135.0007591592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1326.9166666666667</v>
      </c>
      <c r="I37" s="122">
        <v>999.5</v>
      </c>
      <c r="J37" s="256">
        <v>412.91666666666669</v>
      </c>
      <c r="K37" s="256">
        <v>2739.3333333333335</v>
      </c>
      <c r="L37" s="312"/>
      <c r="M37" s="121">
        <v>447.91666666666669</v>
      </c>
      <c r="N37" s="122">
        <v>301.08333333333331</v>
      </c>
      <c r="O37" s="256">
        <v>23.583333333333332</v>
      </c>
      <c r="P37" s="256">
        <v>772.58333333333337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5.0563999999999998E-2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5.0563999999999998E-2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0.61296141300786378</v>
      </c>
      <c r="I44" s="260" t="s">
        <v>504</v>
      </c>
      <c r="J44" s="260" t="s">
        <v>504</v>
      </c>
      <c r="K44" s="260">
        <v>0.61922519710163337</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5.0563999999999998E-2</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0.67</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0.67</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2113834.7899999996</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274798.52269999997</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74</v>
      </c>
      <c r="E6" s="123"/>
      <c r="F6" s="363"/>
      <c r="G6" s="123"/>
      <c r="H6" s="123"/>
      <c r="I6" s="363"/>
      <c r="J6" s="363"/>
      <c r="K6" s="372"/>
    </row>
    <row r="7" spans="2:11" x14ac:dyDescent="0.2">
      <c r="B7" s="155" t="s">
        <v>102</v>
      </c>
      <c r="C7" s="124"/>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274798.52269999997</v>
      </c>
      <c r="E11" s="119">
        <v>0</v>
      </c>
      <c r="F11" s="119">
        <v>0</v>
      </c>
      <c r="G11" s="119">
        <v>0</v>
      </c>
      <c r="H11" s="119">
        <v>0</v>
      </c>
      <c r="I11" s="312"/>
      <c r="J11" s="312"/>
      <c r="K11" s="365"/>
    </row>
    <row r="12" spans="2:11" x14ac:dyDescent="0.2">
      <c r="B12" s="207" t="s">
        <v>93</v>
      </c>
      <c r="C12" s="109"/>
      <c r="D12" s="113">
        <v>0</v>
      </c>
      <c r="E12" s="113"/>
      <c r="F12" s="113"/>
      <c r="G12" s="113"/>
      <c r="H12" s="113"/>
      <c r="I12" s="311"/>
      <c r="J12" s="311"/>
      <c r="K12" s="366"/>
    </row>
    <row r="13" spans="2:11" x14ac:dyDescent="0.2">
      <c r="B13" s="207" t="s">
        <v>94</v>
      </c>
      <c r="C13" s="109"/>
      <c r="D13" s="113">
        <v>0</v>
      </c>
      <c r="E13" s="113"/>
      <c r="F13" s="113"/>
      <c r="G13" s="113"/>
      <c r="H13" s="113"/>
      <c r="I13" s="311"/>
      <c r="J13" s="311"/>
      <c r="K13" s="366"/>
    </row>
    <row r="14" spans="2:11" x14ac:dyDescent="0.2">
      <c r="B14" s="207" t="s">
        <v>95</v>
      </c>
      <c r="C14" s="109"/>
      <c r="D14" s="113">
        <f>+D11</f>
        <v>274798.52269999997</v>
      </c>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292244.13797005831</v>
      </c>
      <c r="E16" s="119"/>
      <c r="F16" s="119"/>
      <c r="G16" s="119"/>
      <c r="H16" s="119"/>
      <c r="I16" s="312"/>
      <c r="J16" s="312"/>
      <c r="K16" s="365"/>
    </row>
    <row r="17" spans="2:12" s="5" customFormat="1" x14ac:dyDescent="0.2">
      <c r="B17" s="207" t="s">
        <v>203</v>
      </c>
      <c r="C17" s="109"/>
      <c r="D17" s="113">
        <v>0</v>
      </c>
      <c r="E17" s="113"/>
      <c r="F17" s="113"/>
      <c r="G17" s="113"/>
      <c r="H17" s="113"/>
      <c r="I17" s="311"/>
      <c r="J17" s="311"/>
      <c r="K17" s="366"/>
    </row>
    <row r="18" spans="2:12" ht="25.5" x14ac:dyDescent="0.2">
      <c r="B18" s="155" t="s">
        <v>207</v>
      </c>
      <c r="C18" s="369"/>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c r="D22" s="212">
        <v>3893.95</v>
      </c>
      <c r="E22" s="212"/>
      <c r="F22" s="212"/>
      <c r="G22" s="212"/>
      <c r="H22" s="212"/>
      <c r="I22" s="359"/>
      <c r="J22" s="359"/>
      <c r="K22" s="368"/>
    </row>
    <row r="23" spans="2:12" s="5" customFormat="1" ht="100.15" customHeight="1" x14ac:dyDescent="0.2">
      <c r="B23" s="102" t="s">
        <v>212</v>
      </c>
      <c r="C23" s="386" t="s">
        <v>505</v>
      </c>
      <c r="D23" s="381"/>
      <c r="E23" s="381"/>
      <c r="F23" s="381"/>
      <c r="G23" s="381"/>
      <c r="H23" s="381"/>
      <c r="I23" s="381"/>
      <c r="J23" s="381"/>
      <c r="K23" s="382"/>
    </row>
    <row r="24" spans="2:12" s="5" customFormat="1" ht="100.15" customHeight="1" x14ac:dyDescent="0.2">
      <c r="B24" s="101" t="s">
        <v>213</v>
      </c>
      <c r="C24" s="383" t="s">
        <v>506</v>
      </c>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2015-07-27T19:33:01Z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