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14" i="16" l="1"/>
  <c r="D14" i="16"/>
</calcChain>
</file>

<file path=xl/sharedStrings.xml><?xml version="1.0" encoding="utf-8"?>
<sst xmlns="http://schemas.openxmlformats.org/spreadsheetml/2006/main" count="603" uniqueCount="507">
  <si>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</si>
  <si>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</si>
  <si>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</si>
  <si>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</si>
  <si>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</si>
  <si>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</si>
  <si>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</si>
  <si>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</si>
  <si>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</si>
  <si>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</si>
  <si>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</si>
  <si>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</si>
  <si>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</si>
  <si>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</si>
  <si>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</si>
  <si>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</si>
  <si>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</si>
  <si>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</si>
  <si>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</si>
  <si>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</si>
  <si>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</si>
  <si>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</si>
  <si>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</si>
  <si>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</si>
  <si>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</si>
  <si>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</si>
  <si>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</si>
  <si>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</si>
  <si>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</si>
  <si>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</si>
  <si>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</si>
  <si>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</si>
  <si>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</si>
  <si>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</si>
  <si>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</si>
  <si>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</si>
  <si>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</si>
  <si>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</si>
  <si>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</si>
  <si>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</si>
  <si>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</si>
  <si>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</si>
  <si>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</si>
  <si>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</si>
  <si>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</si>
  <si>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</si>
  <si>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</si>
  <si>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</si>
  <si>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</si>
  <si>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</si>
  <si>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</si>
  <si>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</si>
  <si>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</si>
  <si>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</si>
  <si>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</si>
  <si>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</si>
  <si>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</si>
  <si>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</si>
  <si>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</si>
  <si>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</si>
  <si>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</si>
  <si>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</si>
  <si>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</si>
  <si>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</si>
  <si>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</si>
  <si>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</si>
  <si>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</si>
  <si>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</si>
  <si>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</si>
  <si>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</si>
  <si>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</si>
  <si>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</si>
  <si>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</si>
  <si>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</si>
  <si>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</si>
  <si>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</si>
  <si>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</si>
  <si>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</si>
  <si>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</si>
  <si>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</si>
  <si>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</si>
  <si>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</si>
  <si>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</si>
  <si>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</si>
  <si>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</si>
  <si>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</si>
  <si>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</si>
  <si>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</si>
  <si>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</si>
  <si>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</si>
  <si>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</si>
  <si>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</si>
  <si>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</si>
  <si>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</si>
  <si>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</si>
  <si>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</si>
  <si>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</si>
  <si>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</si>
  <si>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</si>
  <si>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</si>
  <si>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</si>
  <si>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</si>
  <si>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</si>
  <si>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</si>
  <si>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</si>
  <si>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</si>
  <si>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</si>
  <si>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</si>
  <si>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</si>
  <si>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</si>
  <si>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</si>
  <si>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</si>
  <si>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</si>
  <si>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</si>
  <si>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</si>
  <si>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</si>
  <si>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</si>
  <si>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</si>
  <si>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</si>
  <si>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</si>
  <si>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</si>
  <si>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</si>
  <si>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</si>
  <si>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</si>
  <si>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</si>
  <si>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</si>
  <si>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</si>
  <si>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</si>
  <si>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</si>
  <si>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</si>
  <si>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</si>
  <si>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</si>
  <si>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</si>
  <si>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</si>
  <si>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</si>
  <si>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</si>
  <si>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</si>
  <si>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</si>
  <si>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</si>
  <si>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</si>
  <si>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</si>
  <si>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</si>
  <si>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</si>
  <si>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</si>
  <si>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</si>
  <si>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</si>
  <si>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</si>
  <si>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</si>
  <si>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</si>
  <si>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</si>
  <si>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</si>
  <si>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</si>
  <si>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</si>
  <si>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</si>
  <si>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</si>
  <si>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</si>
  <si>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</si>
  <si>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</si>
  <si>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</si>
  <si>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</si>
  <si>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</si>
  <si>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</si>
  <si>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</si>
  <si>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</si>
  <si>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</si>
  <si>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</si>
  <si>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</si>
  <si>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</si>
  <si>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</si>
  <si>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</si>
  <si>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</si>
  <si>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</si>
  <si>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</si>
  <si>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</si>
  <si>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</si>
  <si>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</si>
  <si>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</si>
  <si>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</si>
  <si>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</si>
  <si>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</si>
  <si>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</si>
  <si>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</si>
  <si>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</si>
  <si>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</si>
  <si>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</si>
  <si>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</si>
  <si>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</si>
  <si>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</si>
  <si>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</si>
  <si>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</si>
  <si>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</si>
  <si>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</si>
  <si>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</si>
  <si>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</si>
  <si>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</si>
  <si>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</si>
  <si>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</si>
  <si>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</si>
  <si>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</si>
  <si>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</si>
  <si>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</si>
  <si>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</si>
  <si>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</si>
  <si>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</si>
  <si>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</si>
  <si>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</si>
  <si>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</si>
  <si>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</si>
  <si>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</si>
  <si>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</si>
  <si>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</si>
  <si>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</si>
  <si>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</si>
  <si>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</si>
  <si>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</si>
  <si>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</si>
  <si>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</si>
  <si>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</si>
  <si>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</si>
  <si>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</si>
  <si>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</si>
  <si>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</si>
  <si>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</si>
  <si>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</si>
  <si>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</si>
  <si>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</si>
  <si>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</si>
  <si>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</si>
  <si>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</si>
  <si>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</si>
  <si>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</si>
  <si>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</si>
  <si>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</si>
  <si>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</si>
  <si>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</si>
  <si>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</si>
  <si>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</si>
  <si>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</si>
  <si>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</si>
  <si>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</si>
  <si>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</si>
  <si>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</si>
  <si>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</si>
  <si>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</si>
  <si>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</si>
  <si>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</si>
  <si>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</si>
  <si>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</si>
  <si>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</si>
  <si>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</si>
  <si>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</si>
  <si>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</si>
  <si>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</si>
  <si>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</si>
  <si>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</si>
  <si>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</si>
  <si>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</si>
  <si>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</si>
  <si>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</si>
  <si>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</si>
  <si>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</si>
  <si>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</si>
  <si>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</si>
  <si>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</si>
  <si>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</si>
  <si>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</si>
  <si>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</si>
  <si>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</si>
  <si>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</si>
  <si>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</si>
  <si>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</si>
  <si>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</si>
  <si>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</si>
  <si>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</si>
  <si>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</si>
  <si>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</si>
  <si>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</si>
  <si>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</si>
  <si>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</si>
  <si>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</si>
  <si>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</si>
  <si>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</si>
  <si>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</si>
  <si>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</si>
  <si>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</si>
  <si>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</si>
  <si>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</si>
  <si>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</si>
  <si>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</si>
  <si>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</si>
  <si>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</si>
  <si>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</si>
  <si>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</si>
  <si>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</si>
  <si>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</si>
  <si>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</si>
  <si>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</si>
  <si>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</si>
  <si>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</si>
  <si>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</si>
  <si>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</si>
  <si>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</si>
  <si>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</si>
  <si>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</si>
  <si>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</si>
  <si>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</si>
  <si>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</si>
  <si>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</si>
  <si>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</si>
  <si>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</si>
  <si>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</si>
  <si>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</si>
  <si>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</si>
  <si>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</si>
  <si>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</si>
  <si>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</si>
  <si>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</si>
  <si>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</si>
  <si>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</si>
  <si>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</si>
  <si>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</si>
  <si>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</si>
  <si>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</si>
  <si>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</si>
  <si>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</si>
  <si>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</si>
  <si>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</si>
  <si>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</si>
  <si>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</si>
  <si>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</si>
  <si>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</si>
  <si>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</si>
  <si>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</si>
  <si>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</si>
  <si>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</si>
  <si>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</si>
  <si>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</si>
  <si>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</si>
  <si>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</si>
  <si>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</si>
  <si>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</si>
  <si>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</si>
  <si>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</si>
  <si>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</si>
  <si>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</si>
  <si>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</si>
  <si>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</si>
  <si>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</si>
  <si>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</si>
  <si>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</si>
  <si>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</si>
  <si>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</si>
  <si>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</si>
  <si>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</si>
  <si>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</si>
  <si>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</si>
  <si>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</si>
  <si>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</si>
  <si>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</si>
  <si>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</si>
  <si>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</si>
  <si>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</si>
  <si>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</si>
  <si>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</si>
  <si>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</si>
  <si>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</si>
  <si>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</si>
  <si>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</si>
  <si>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</si>
  <si>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</si>
  <si>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</si>
  <si>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</si>
  <si>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</si>
  <si>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</si>
  <si>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</si>
  <si>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</si>
  <si>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</si>
  <si>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</si>
  <si>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</si>
  <si>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</si>
  <si>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</si>
  <si>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</si>
  <si>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</si>
  <si>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</si>
  <si>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</si>
  <si>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</si>
  <si>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</si>
  <si>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</si>
  <si>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</si>
  <si>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</si>
  <si>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</si>
  <si>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</si>
  <si>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</si>
  <si>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</si>
  <si>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</si>
  <si>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</si>
  <si>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</si>
  <si>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</si>
  <si>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</si>
  <si>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</si>
  <si>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</si>
  <si>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</si>
  <si>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</si>
  <si>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</si>
  <si>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</si>
  <si>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</si>
  <si>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</si>
  <si>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</si>
  <si>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</si>
  <si>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</si>
  <si>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</si>
  <si>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</si>
  <si>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</si>
  <si>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</si>
  <si>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</si>
  <si>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</si>
  <si>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</si>
  <si>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</si>
  <si>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</si>
  <si>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</si>
  <si>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</si>
  <si>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</si>
  <si>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</si>
  <si>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</si>
  <si>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</si>
  <si>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</si>
  <si>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</si>
  <si>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</si>
  <si>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</si>
  <si>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</si>
  <si>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</si>
  <si>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</si>
  <si>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</si>
  <si>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</si>
  <si>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</si>
  <si>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</si>
  <si>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</si>
  <si>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</si>
  <si>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</si>
  <si>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</si>
  <si>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</si>
  <si>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</si>
  <si>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</si>
  <si>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</si>
  <si>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</si>
  <si>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</si>
  <si>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</si>
  <si>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</si>
  <si>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</si>
  <si>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</si>
  <si>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</si>
  <si>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</si>
  <si>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</si>
  <si>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</si>
  <si>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</si>
  <si>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</si>
  <si>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</si>
  <si>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</si>
  <si>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</si>
  <si>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</si>
  <si>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</si>
  <si>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</si>
  <si>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</si>
  <si>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</si>
  <si>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</si>
  <si>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</si>
  <si>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</si>
  <si>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</si>
  <si>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</si>
  <si>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</si>
  <si>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</si>
  <si>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</si>
  <si>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</si>
  <si>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</si>
  <si>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</si>
  <si>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</si>
  <si>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</si>
  <si>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</si>
  <si>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</si>
  <si>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</si>
  <si>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</si>
  <si>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</si>
  <si>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</si>
  <si>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</si>
  <si>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</si>
  <si>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</si>
  <si>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</si>
  <si>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</si>
  <si>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</si>
  <si>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</si>
  <si>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</si>
  <si>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</si>
  <si>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</si>
  <si>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</si>
  <si>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</si>
  <si>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</si>
  <si>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</si>
  <si>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</si>
  <si>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</si>
  <si>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</si>
  <si>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</si>
  <si>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</si>
  <si>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67885</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</si>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</sst>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5850067.6200000001</v>
      </c>
      <c r="K5" s="106">
        <v>5850067.6200000001</v>
      </c>
      <c r="L5" s="106">
        <v>0</v>
      </c>
      <c r="M5" s="106">
        <v>0</v>
      </c>
      <c r="N5" s="106">
        <v>0</v>
      </c>
      <c r="O5" s="105">
        <v>0</v>
      </c>
      <c r="P5" s="105">
        <v>1312221.46</v>
      </c>
      <c r="Q5" s="106">
        <v>1312221.46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13550613.07</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-1237911.52</v>
      </c>
      <c r="K7" s="110">
        <v>-1237911.52</v>
      </c>
      <c r="L7" s="110"/>
      <c r="M7" s="110"/>
      <c r="N7" s="110"/>
      <c r="O7" s="109"/>
      <c r="P7" s="109">
        <v>-461925.89</v>
      </c>
      <c r="Q7" s="110">
        <v>-461925.89</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-12.7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-12505.33</v>
      </c>
      <c r="AU8" s="113"/>
      <c r="AV8" s="311"/>
      <c r="AW8" s="318"/>
    </row>
    <row r="9" spans="1:49" x14ac:dyDescent="0.2">
      <c r="B9" s="155" t="s">
        <v>226</v>
      </c>
      <c r="C9" s="62" t="s">
        <v>60</v>
      </c>
      <c r="D9" s="109">
        <v>0</v>
      </c>
      <c r="E9" s="288"/>
      <c r="F9" s="291"/>
      <c r="G9" s="291"/>
      <c r="H9" s="291"/>
      <c r="I9" s="292"/>
      <c r="J9" s="109">
        <v>98284.66</v>
      </c>
      <c r="K9" s="288"/>
      <c r="L9" s="291"/>
      <c r="M9" s="291"/>
      <c r="N9" s="291"/>
      <c r="O9" s="292"/>
      <c r="P9" s="109">
        <v>-33790.71</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4812817.03</v>
      </c>
      <c r="K12" s="106">
        <v>4147877.5817913068</v>
      </c>
      <c r="L12" s="106">
        <v>0</v>
      </c>
      <c r="M12" s="106">
        <v>0</v>
      </c>
      <c r="N12" s="106">
        <v>0</v>
      </c>
      <c r="O12" s="105">
        <v>0</v>
      </c>
      <c r="P12" s="105">
        <v>775678.21000000008</v>
      </c>
      <c r="Q12" s="106">
        <v>846924.3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17096711.199999999</v>
      </c>
      <c r="AU12" s="107">
        <v>0</v>
      </c>
      <c r="AV12" s="312"/>
      <c r="AW12" s="317"/>
    </row>
    <row r="13" spans="1:49" ht="25.5" x14ac:dyDescent="0.2">
      <c r="B13" s="155" t="s">
        <v>230</v>
      </c>
      <c r="C13" s="62" t="s">
        <v>37</v>
      </c>
      <c r="D13" s="109">
        <v>0</v>
      </c>
      <c r="E13" s="110">
        <v>0</v>
      </c>
      <c r="F13" s="110"/>
      <c r="G13" s="289"/>
      <c r="H13" s="290"/>
      <c r="I13" s="109"/>
      <c r="J13" s="109">
        <v>712936.3</v>
      </c>
      <c r="K13" s="110">
        <v>724008.85000000009</v>
      </c>
      <c r="L13" s="110"/>
      <c r="M13" s="289"/>
      <c r="N13" s="290"/>
      <c r="O13" s="109"/>
      <c r="P13" s="109">
        <v>149586.01999999999</v>
      </c>
      <c r="Q13" s="110">
        <v>150532.95000000001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102103.54</v>
      </c>
      <c r="K14" s="110">
        <v>68631.750700659119</v>
      </c>
      <c r="L14" s="110"/>
      <c r="M14" s="288"/>
      <c r="N14" s="291"/>
      <c r="O14" s="109"/>
      <c r="P14" s="109">
        <v>23027.26</v>
      </c>
      <c r="Q14" s="110">
        <v>15203.864585462426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425890.15</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-8203.83</v>
      </c>
      <c r="AU16" s="113"/>
      <c r="AV16" s="311"/>
      <c r="AW16" s="318"/>
    </row>
    <row r="17" spans="1:49" x14ac:dyDescent="0.2">
      <c r="B17" s="155" t="s">
        <v>234</v>
      </c>
      <c r="C17" s="62" t="s">
        <v>62</v>
      </c>
      <c r="D17" s="109">
        <v>0</v>
      </c>
      <c r="E17" s="288"/>
      <c r="F17" s="291"/>
      <c r="G17" s="291"/>
      <c r="H17" s="291"/>
      <c r="I17" s="292"/>
      <c r="J17" s="109">
        <v>104947.35</v>
      </c>
      <c r="K17" s="288"/>
      <c r="L17" s="291"/>
      <c r="M17" s="291"/>
      <c r="N17" s="291"/>
      <c r="O17" s="292"/>
      <c r="P17" s="109">
        <v>-32828.86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786194.11</v>
      </c>
      <c r="K18" s="288"/>
      <c r="L18" s="291"/>
      <c r="M18" s="291"/>
      <c r="N18" s="294"/>
      <c r="O18" s="292"/>
      <c r="P18" s="109">
        <v>73380.710000000006</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1072503</v>
      </c>
      <c r="K19" s="288"/>
      <c r="L19" s="291"/>
      <c r="M19" s="291"/>
      <c r="N19" s="291"/>
      <c r="O19" s="292"/>
      <c r="P19" s="109">
        <v>39590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188147.52</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-623136.92870902026</v>
      </c>
      <c r="K25" s="110">
        <v>-623136.92870902026</v>
      </c>
      <c r="L25" s="110"/>
      <c r="M25" s="110"/>
      <c r="N25" s="110"/>
      <c r="O25" s="109"/>
      <c r="P25" s="109">
        <v>-87189.557802655894</v>
      </c>
      <c r="Q25" s="110">
        <v>-87189.557802655894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-3783263.8</v>
      </c>
      <c r="AU25" s="113"/>
      <c r="AV25" s="113">
        <v>737396.23</v>
      </c>
      <c r="AW25" s="318"/>
    </row>
    <row r="26" spans="1:49" s="5" customFormat="1" x14ac:dyDescent="0.2">
      <c r="A26" s="35"/>
      <c r="B26" s="158" t="s">
        <v>243</v>
      </c>
      <c r="C26" s="62"/>
      <c r="D26" s="109">
        <v>0</v>
      </c>
      <c r="E26" s="110">
        <v>0</v>
      </c>
      <c r="F26" s="110"/>
      <c r="G26" s="110"/>
      <c r="H26" s="110"/>
      <c r="I26" s="109"/>
      <c r="J26" s="109">
        <v>1939.2095829034999</v>
      </c>
      <c r="K26" s="110">
        <v>1939.2095829034999</v>
      </c>
      <c r="L26" s="110"/>
      <c r="M26" s="110"/>
      <c r="N26" s="110"/>
      <c r="O26" s="109"/>
      <c r="P26" s="109">
        <v>410.965579875</v>
      </c>
      <c r="Q26" s="110">
        <v>410.965579875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174587.52145550697</v>
      </c>
      <c r="K27" s="110">
        <v>174587.52145550697</v>
      </c>
      <c r="L27" s="110"/>
      <c r="M27" s="110"/>
      <c r="N27" s="110"/>
      <c r="O27" s="109"/>
      <c r="P27" s="109">
        <v>39161.51182917894</v>
      </c>
      <c r="Q27" s="110">
        <v>39161.51182917894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81970.880000000005</v>
      </c>
      <c r="AW30" s="318"/>
    </row>
    <row r="31" spans="1:49" x14ac:dyDescent="0.2">
      <c r="B31" s="158" t="s">
        <v>248</v>
      </c>
      <c r="C31" s="62"/>
      <c r="D31" s="109">
        <v>0</v>
      </c>
      <c r="E31" s="110">
        <v>0</v>
      </c>
      <c r="F31" s="110"/>
      <c r="G31" s="110"/>
      <c r="H31" s="110"/>
      <c r="I31" s="109"/>
      <c r="J31" s="109">
        <v>131467.04</v>
      </c>
      <c r="K31" s="110">
        <v>131467.04</v>
      </c>
      <c r="L31" s="110"/>
      <c r="M31" s="110"/>
      <c r="N31" s="110"/>
      <c r="O31" s="109"/>
      <c r="P31" s="109">
        <v>26143.69</v>
      </c>
      <c r="Q31" s="110">
        <v>26143.69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200411.82</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56047.097670609786</v>
      </c>
      <c r="K34" s="110">
        <v>56047.097670609786</v>
      </c>
      <c r="L34" s="110"/>
      <c r="M34" s="110"/>
      <c r="N34" s="110"/>
      <c r="O34" s="109"/>
      <c r="P34" s="109">
        <v>11877.74039360196</v>
      </c>
      <c r="Q34" s="110">
        <v>11877.74039360196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15280.96</v>
      </c>
      <c r="K35" s="110">
        <v>15280.96</v>
      </c>
      <c r="L35" s="110"/>
      <c r="M35" s="110"/>
      <c r="N35" s="110"/>
      <c r="O35" s="109"/>
      <c r="P35" s="109">
        <v>3437.18</v>
      </c>
      <c r="Q35" s="110">
        <v>3437.18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20281.43</v>
      </c>
      <c r="AU35" s="113"/>
      <c r="AV35" s="113">
        <v>6303.16</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11414.7</v>
      </c>
      <c r="K37" s="118">
        <v>11414.7</v>
      </c>
      <c r="L37" s="118"/>
      <c r="M37" s="118"/>
      <c r="N37" s="118"/>
      <c r="O37" s="117"/>
      <c r="P37" s="117">
        <v>2446.6</v>
      </c>
      <c r="Q37" s="118">
        <v>2446.6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6048.65</v>
      </c>
      <c r="AU37" s="119"/>
      <c r="AV37" s="119">
        <v>51127.360000000001</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48.07</v>
      </c>
      <c r="K39" s="110">
        <v>48.07</v>
      </c>
      <c r="L39" s="110"/>
      <c r="M39" s="110"/>
      <c r="N39" s="110"/>
      <c r="O39" s="109"/>
      <c r="P39" s="109">
        <v>9.67</v>
      </c>
      <c r="Q39" s="110">
        <v>9.67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30.43</v>
      </c>
      <c r="AU39" s="113"/>
      <c r="AV39" s="113">
        <v>257.29000000000002</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202025.37</v>
      </c>
      <c r="K44" s="118">
        <v>202025.37</v>
      </c>
      <c r="L44" s="118"/>
      <c r="M44" s="118"/>
      <c r="N44" s="118"/>
      <c r="O44" s="117"/>
      <c r="P44" s="117">
        <v>44026.14</v>
      </c>
      <c r="Q44" s="118">
        <v>44026.14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105663.08</v>
      </c>
      <c r="AU44" s="119"/>
      <c r="AV44" s="119">
        <v>893137.6</v>
      </c>
      <c r="AW44" s="317"/>
    </row>
    <row r="45" spans="1:49" x14ac:dyDescent="0.2">
      <c r="B45" s="161" t="s">
        <v>262</v>
      </c>
      <c r="C45" s="62" t="s">
        <v>19</v>
      </c>
      <c r="D45" s="109">
        <v>0</v>
      </c>
      <c r="E45" s="110">
        <v>0</v>
      </c>
      <c r="F45" s="110"/>
      <c r="G45" s="110"/>
      <c r="H45" s="110"/>
      <c r="I45" s="109"/>
      <c r="J45" s="109">
        <v>108219.93</v>
      </c>
      <c r="K45" s="110">
        <v>108219.93</v>
      </c>
      <c r="L45" s="110"/>
      <c r="M45" s="110"/>
      <c r="N45" s="110"/>
      <c r="O45" s="109"/>
      <c r="P45" s="109">
        <v>15329.38</v>
      </c>
      <c r="Q45" s="110">
        <v>15329.38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56877.58</v>
      </c>
      <c r="AU45" s="113"/>
      <c r="AV45" s="113">
        <v>479226.53</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417580.71</v>
      </c>
      <c r="K47" s="110">
        <v>417580.71</v>
      </c>
      <c r="L47" s="110"/>
      <c r="M47" s="110"/>
      <c r="N47" s="110"/>
      <c r="O47" s="109"/>
      <c r="P47" s="109">
        <v>87719.12</v>
      </c>
      <c r="Q47" s="110">
        <v>87719.12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3486371.02</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841235.5</v>
      </c>
      <c r="K51" s="110">
        <v>841235.5</v>
      </c>
      <c r="L51" s="110"/>
      <c r="M51" s="110"/>
      <c r="N51" s="110"/>
      <c r="O51" s="109"/>
      <c r="P51" s="109">
        <v>162312.32999999999</v>
      </c>
      <c r="Q51" s="110">
        <v>162312.32999999999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668447.74</v>
      </c>
      <c r="AU51" s="113"/>
      <c r="AV51" s="113">
        <v>2135398.2599999998</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5903427.2699999996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1</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7859</v>
      </c>
      <c r="AU56" s="123"/>
      <c r="AV56" s="123">
        <v>5835</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1</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11795</v>
      </c>
      <c r="AU57" s="126"/>
      <c r="AV57" s="126">
        <v>9545</v>
      </c>
      <c r="AW57" s="310"/>
    </row>
    <row r="58" spans="2:49" x14ac:dyDescent="0.2">
      <c r="B58" s="161" t="s">
        <v>274</v>
      </c>
      <c r="C58" s="62" t="s">
        <v>26</v>
      </c>
      <c r="D58" s="330"/>
      <c r="E58" s="331"/>
      <c r="F58" s="331"/>
      <c r="G58" s="331"/>
      <c r="H58" s="331"/>
      <c r="I58" s="330"/>
      <c r="J58" s="124">
        <v>0</v>
      </c>
      <c r="K58" s="125">
        <v>0</v>
      </c>
      <c r="L58" s="125"/>
      <c r="M58" s="125"/>
      <c r="N58" s="125"/>
      <c r="O58" s="124"/>
      <c r="P58" s="124">
        <v>1</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393</v>
      </c>
      <c r="AU58" s="126"/>
      <c r="AV58" s="126">
        <v>282</v>
      </c>
      <c r="AW58" s="310"/>
    </row>
    <row r="59" spans="2:49" x14ac:dyDescent="0.2">
      <c r="B59" s="161" t="s">
        <v>275</v>
      </c>
      <c r="C59" s="62" t="s">
        <v>27</v>
      </c>
      <c r="D59" s="124">
        <v>0</v>
      </c>
      <c r="E59" s="125"/>
      <c r="F59" s="125"/>
      <c r="G59" s="125"/>
      <c r="H59" s="125"/>
      <c r="I59" s="124"/>
      <c r="J59" s="124">
        <v>10617</v>
      </c>
      <c r="K59" s="125">
        <v>10617</v>
      </c>
      <c r="L59" s="125"/>
      <c r="M59" s="125"/>
      <c r="N59" s="125"/>
      <c r="O59" s="124"/>
      <c r="P59" s="124">
        <v>2250</v>
      </c>
      <c r="Q59" s="125">
        <v>2250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122547</v>
      </c>
      <c r="AU59" s="126"/>
      <c r="AV59" s="126">
        <v>93715</v>
      </c>
      <c r="AW59" s="310"/>
    </row>
    <row r="60" spans="2:49" x14ac:dyDescent="0.2">
      <c r="B60" s="161" t="s">
        <v>276</v>
      </c>
      <c r="C60" s="62"/>
      <c r="D60" s="127">
        <v>0</v>
      </c>
      <c r="E60" s="128">
        <v>0</v>
      </c>
      <c r="F60" s="128">
        <v>0</v>
      </c>
      <c r="G60" s="128">
        <v>0</v>
      </c>
      <c r="H60" s="128">
        <v>0</v>
      </c>
      <c r="I60" s="127">
        <v>0</v>
      </c>
      <c r="J60" s="127">
        <v>884.75</v>
      </c>
      <c r="K60" s="128">
        <v>884.75</v>
      </c>
      <c r="L60" s="128">
        <v>0</v>
      </c>
      <c r="M60" s="128">
        <v>0</v>
      </c>
      <c r="N60" s="128">
        <v>0</v>
      </c>
      <c r="O60" s="127">
        <v>0</v>
      </c>
      <c r="P60" s="127">
        <v>187.5</v>
      </c>
      <c r="Q60" s="128">
        <v>187.5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10212.25</v>
      </c>
      <c r="AU60" s="129">
        <v>0</v>
      </c>
      <c r="AV60" s="129">
        <v>7809.583333333333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784883.26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247998.23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5843618.8499999996</v>
      </c>
      <c r="K5" s="118">
        <v>5843618.8499999996</v>
      </c>
      <c r="L5" s="118"/>
      <c r="M5" s="118"/>
      <c r="N5" s="118"/>
      <c r="O5" s="117"/>
      <c r="P5" s="117">
        <v>1257124.77</v>
      </c>
      <c r="Q5" s="118">
        <v>1257124.77</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13561915.039999999</v>
      </c>
      <c r="AU5" s="119"/>
      <c r="AV5" s="312"/>
      <c r="AW5" s="317"/>
    </row>
    <row r="6" spans="2:49" x14ac:dyDescent="0.2">
      <c r="B6" s="176" t="s">
        <v>279</v>
      </c>
      <c r="C6" s="133" t="s">
        <v>8</v>
      </c>
      <c r="D6" s="109">
        <v>0</v>
      </c>
      <c r="E6" s="110">
        <v>0</v>
      </c>
      <c r="F6" s="110"/>
      <c r="G6" s="111"/>
      <c r="H6" s="111"/>
      <c r="I6" s="109"/>
      <c r="J6" s="109">
        <v>13607.36</v>
      </c>
      <c r="K6" s="110">
        <v>13607.36</v>
      </c>
      <c r="L6" s="110"/>
      <c r="M6" s="110"/>
      <c r="N6" s="110"/>
      <c r="O6" s="109"/>
      <c r="P6" s="109">
        <v>120840.15</v>
      </c>
      <c r="Q6" s="110">
        <v>120840.15</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5875.96</v>
      </c>
      <c r="AU6" s="113"/>
      <c r="AV6" s="311"/>
      <c r="AW6" s="318"/>
    </row>
    <row r="7" spans="2:49" x14ac:dyDescent="0.2">
      <c r="B7" s="176" t="s">
        <v>280</v>
      </c>
      <c r="C7" s="133" t="s">
        <v>9</v>
      </c>
      <c r="D7" s="109">
        <v>0</v>
      </c>
      <c r="E7" s="110">
        <v>0</v>
      </c>
      <c r="F7" s="110"/>
      <c r="G7" s="111"/>
      <c r="H7" s="111"/>
      <c r="I7" s="109"/>
      <c r="J7" s="109">
        <v>7035.3</v>
      </c>
      <c r="K7" s="110">
        <v>7035.3</v>
      </c>
      <c r="L7" s="110"/>
      <c r="M7" s="110"/>
      <c r="N7" s="110"/>
      <c r="O7" s="109"/>
      <c r="P7" s="109">
        <v>65743.460000000006</v>
      </c>
      <c r="Q7" s="110">
        <v>65743.460000000006</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17177.93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54699.29</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123.29</v>
      </c>
      <c r="K13" s="110">
        <v>123.29</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7110239.4500000002</v>
      </c>
      <c r="K23" s="288"/>
      <c r="L23" s="288"/>
      <c r="M23" s="288"/>
      <c r="N23" s="288"/>
      <c r="O23" s="292"/>
      <c r="P23" s="109">
        <v>1020641.74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12579928.34</v>
      </c>
      <c r="AU23" s="113"/>
      <c r="AV23" s="311"/>
      <c r="AW23" s="318"/>
    </row>
    <row r="24" spans="2:49" ht="28.5" customHeight="1" x14ac:dyDescent="0.2">
      <c r="B24" s="178" t="s">
        <v>114</v>
      </c>
      <c r="C24" s="133"/>
      <c r="D24" s="293"/>
      <c r="E24" s="110">
        <v>0</v>
      </c>
      <c r="F24" s="110"/>
      <c r="G24" s="110"/>
      <c r="H24" s="110"/>
      <c r="I24" s="109"/>
      <c r="J24" s="293"/>
      <c r="K24" s="110">
        <v>4108174.8500456358</v>
      </c>
      <c r="L24" s="110"/>
      <c r="M24" s="110"/>
      <c r="N24" s="110"/>
      <c r="O24" s="109"/>
      <c r="P24" s="293"/>
      <c r="Q24" s="110">
        <v>838346.89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1449944.1</v>
      </c>
      <c r="K26" s="288"/>
      <c r="L26" s="288"/>
      <c r="M26" s="288"/>
      <c r="N26" s="288"/>
      <c r="O26" s="292"/>
      <c r="P26" s="109">
        <v>211929.82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6795703.6699999999</v>
      </c>
      <c r="AU26" s="113"/>
      <c r="AV26" s="311"/>
      <c r="AW26" s="318"/>
    </row>
    <row r="27" spans="2:49" s="5" customFormat="1" ht="25.5" x14ac:dyDescent="0.2">
      <c r="B27" s="178" t="s">
        <v>85</v>
      </c>
      <c r="C27" s="133"/>
      <c r="D27" s="293"/>
      <c r="E27" s="110">
        <v>0</v>
      </c>
      <c r="F27" s="110"/>
      <c r="G27" s="110"/>
      <c r="H27" s="110"/>
      <c r="I27" s="109"/>
      <c r="J27" s="293"/>
      <c r="K27" s="110">
        <v>46488.711745671077</v>
      </c>
      <c r="L27" s="110"/>
      <c r="M27" s="110"/>
      <c r="N27" s="110"/>
      <c r="O27" s="109"/>
      <c r="P27" s="293"/>
      <c r="Q27" s="110">
        <v>9539.26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3695586.09</v>
      </c>
      <c r="K28" s="289"/>
      <c r="L28" s="289"/>
      <c r="M28" s="289"/>
      <c r="N28" s="289"/>
      <c r="O28" s="293"/>
      <c r="P28" s="109">
        <v>456605.86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2124356.71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170300.3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174627.49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54699.29</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21108.12</v>
      </c>
      <c r="K49" s="110">
        <v>0</v>
      </c>
      <c r="L49" s="110"/>
      <c r="M49" s="110"/>
      <c r="N49" s="110"/>
      <c r="O49" s="109"/>
      <c r="P49" s="109">
        <v>4788.16</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193076.9</v>
      </c>
      <c r="AU49" s="113"/>
      <c r="AV49" s="311"/>
      <c r="AW49" s="318"/>
    </row>
    <row r="50" spans="2:49" x14ac:dyDescent="0.2">
      <c r="B50" s="176" t="s">
        <v>119</v>
      </c>
      <c r="C50" s="133" t="s">
        <v>34</v>
      </c>
      <c r="D50" s="109">
        <v>0</v>
      </c>
      <c r="E50" s="289"/>
      <c r="F50" s="289"/>
      <c r="G50" s="289"/>
      <c r="H50" s="289"/>
      <c r="I50" s="293"/>
      <c r="J50" s="109">
        <v>30812.959999999999</v>
      </c>
      <c r="K50" s="289"/>
      <c r="L50" s="289"/>
      <c r="M50" s="289"/>
      <c r="N50" s="289"/>
      <c r="O50" s="293"/>
      <c r="P50" s="109">
        <v>5462.52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42839.99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-6785.98</v>
      </c>
      <c r="K52" s="110">
        <v>-6785.98</v>
      </c>
      <c r="L52" s="110"/>
      <c r="M52" s="110"/>
      <c r="N52" s="110"/>
      <c r="O52" s="109"/>
      <c r="P52" s="109">
        <v>-961.85</v>
      </c>
      <c r="Q52" s="110">
        <v>-961.85</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4812817.03</v>
      </c>
      <c r="K54" s="115">
        <v>4147877.5817913068</v>
      </c>
      <c r="L54" s="115">
        <v>0</v>
      </c>
      <c r="M54" s="115">
        <v>0</v>
      </c>
      <c r="N54" s="115">
        <v>0</v>
      </c>
      <c r="O54" s="114">
        <v>0</v>
      </c>
      <c r="P54" s="114">
        <v>775678.21000000008</v>
      </c>
      <c r="Q54" s="115">
        <v>846924.3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17096711.199999999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3179.98</v>
      </c>
      <c r="K56" s="110">
        <v>3179.98</v>
      </c>
      <c r="L56" s="110"/>
      <c r="M56" s="110"/>
      <c r="N56" s="110"/>
      <c r="O56" s="109"/>
      <c r="P56" s="109">
        <v>822.92</v>
      </c>
      <c r="Q56" s="110">
        <v>822.92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3287.26</v>
      </c>
      <c r="AU56" s="113"/>
      <c r="AV56" s="113">
        <v>27786.16</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15729782.635744046</v>
      </c>
      <c r="I5" s="118">
        <v>12497115.328840088</v>
      </c>
      <c r="J5" s="346"/>
      <c r="K5" s="346"/>
      <c r="L5" s="312"/>
      <c r="M5" s="117">
        <v>4755763.4104669215</v>
      </c>
      <c r="N5" s="118">
        <v>2530214.0043087439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15616305.518893281</v>
      </c>
      <c r="I6" s="110">
        <v>12669385.392014315</v>
      </c>
      <c r="J6" s="115">
        <v>4147877.5817913068</v>
      </c>
      <c r="K6" s="115">
        <v>32433568.492698904</v>
      </c>
      <c r="L6" s="116">
        <v>0</v>
      </c>
      <c r="M6" s="109">
        <v>4473526.1071122363</v>
      </c>
      <c r="N6" s="110">
        <v>2524677.5099999998</v>
      </c>
      <c r="O6" s="115">
        <v>846924.3</v>
      </c>
      <c r="P6" s="115">
        <v>7845127.9171122359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85848.08</v>
      </c>
      <c r="I7" s="110">
        <v>52789.706922972044</v>
      </c>
      <c r="J7" s="115">
        <v>11462.77</v>
      </c>
      <c r="K7" s="115">
        <v>150100.55692297203</v>
      </c>
      <c r="L7" s="116">
        <v>0</v>
      </c>
      <c r="M7" s="109">
        <v>24814.32</v>
      </c>
      <c r="N7" s="110">
        <v>9257.9001018151957</v>
      </c>
      <c r="O7" s="115">
        <v>2456.27</v>
      </c>
      <c r="P7" s="115">
        <v>36528.490101815194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15702153.598893281</v>
      </c>
      <c r="I12" s="115">
        <v>12722175.098937288</v>
      </c>
      <c r="J12" s="115">
        <v>4159340.3517913069</v>
      </c>
      <c r="K12" s="115">
        <v>32583669.049621876</v>
      </c>
      <c r="L12" s="311"/>
      <c r="M12" s="114">
        <v>4498340.4271122366</v>
      </c>
      <c r="N12" s="115">
        <v>2533935.4101018151</v>
      </c>
      <c r="O12" s="115">
        <v>849380.57000000007</v>
      </c>
      <c r="P12" s="115">
        <v>7881656.407214052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24420288.930000011</v>
      </c>
      <c r="I15" s="118">
        <v>16444848.8308386</v>
      </c>
      <c r="J15" s="106">
        <v>4612156.0999999996</v>
      </c>
      <c r="K15" s="106">
        <v>45477293.860838614</v>
      </c>
      <c r="L15" s="107">
        <v>0</v>
      </c>
      <c r="M15" s="117">
        <v>6761217.3500000015</v>
      </c>
      <c r="N15" s="118">
        <v>2991895.2459650747</v>
      </c>
      <c r="O15" s="106">
        <v>850295.57</v>
      </c>
      <c r="P15" s="106">
        <v>10603408.165965077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1693219.0899999999</v>
      </c>
      <c r="I16" s="110">
        <v>400072.35053655994</v>
      </c>
      <c r="J16" s="115">
        <v>-243815.09999999995</v>
      </c>
      <c r="K16" s="115">
        <v>1849476.3405365599</v>
      </c>
      <c r="L16" s="116">
        <v>0</v>
      </c>
      <c r="M16" s="109">
        <v>193466.34</v>
      </c>
      <c r="N16" s="110">
        <v>169560.23322257062</v>
      </c>
      <c r="O16" s="115">
        <v>-6158.4699999999903</v>
      </c>
      <c r="P16" s="115">
        <v>356868.10322257061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22727069.840000011</v>
      </c>
      <c r="I17" s="115">
        <v>16044776.48030204</v>
      </c>
      <c r="J17" s="115">
        <v>4855971.1999999993</v>
      </c>
      <c r="K17" s="115">
        <v>43627817.520302057</v>
      </c>
      <c r="L17" s="314"/>
      <c r="M17" s="114">
        <v>6567751.0100000016</v>
      </c>
      <c r="N17" s="115">
        <v>2822335.012742504</v>
      </c>
      <c r="O17" s="115">
        <v>856454.03999999992</v>
      </c>
      <c r="P17" s="115">
        <v>10246540.062742505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4541.833333333333</v>
      </c>
      <c r="I37" s="122">
        <v>2756.3333333333335</v>
      </c>
      <c r="J37" s="256">
        <v>884.75</v>
      </c>
      <c r="K37" s="256">
        <v>8182.9166666666661</v>
      </c>
      <c r="L37" s="312"/>
      <c r="M37" s="121">
        <v>1605.6666666666667</v>
      </c>
      <c r="N37" s="122">
        <v>731.58333333333337</v>
      </c>
      <c r="O37" s="256">
        <v>187.5</v>
      </c>
      <c r="P37" s="256">
        <v>2524.75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2.9997583333333334E-2</v>
      </c>
      <c r="L38" s="353"/>
      <c r="M38" s="351"/>
      <c r="N38" s="352"/>
      <c r="O38" s="352"/>
      <c r="P38" s="267">
        <v>5.1851499999999995E-2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2.9997583333333334E-2</v>
      </c>
      <c r="L41" s="311"/>
      <c r="M41" s="292"/>
      <c r="N41" s="288"/>
      <c r="O41" s="288"/>
      <c r="P41" s="260">
        <v>5.1851499999999995E-2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0.69090092605150688</v>
      </c>
      <c r="I44" s="260">
        <v>0.79291694181942229</v>
      </c>
      <c r="J44" s="260" t="s">
        <v>504</v>
      </c>
      <c r="K44" s="260">
        <v>0.74685535288257721</v>
      </c>
      <c r="L44" s="311"/>
      <c r="M44" s="262">
        <v>0.68491336231582189</v>
      </c>
      <c r="N44" s="260" t="s">
        <v>504</v>
      </c>
      <c r="O44" s="260" t="s">
        <v>504</v>
      </c>
      <c r="P44" s="260">
        <v>0.7692017362887773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2.9997583333333334E-2</v>
      </c>
      <c r="L46" s="311"/>
      <c r="M46" s="292"/>
      <c r="N46" s="288"/>
      <c r="O46" s="288"/>
      <c r="P46" s="260">
        <v>5.1851499999999995E-2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0.77700000000000002</v>
      </c>
      <c r="L47" s="311"/>
      <c r="M47" s="292"/>
      <c r="N47" s="288"/>
      <c r="O47" s="288"/>
      <c r="P47" s="260">
        <v>0.82099999999999995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0.77700000000000002</v>
      </c>
      <c r="L50" s="311"/>
      <c r="M50" s="293"/>
      <c r="N50" s="289"/>
      <c r="O50" s="289"/>
      <c r="P50" s="260">
        <v>0.82099999999999995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4855971.1999999993</v>
      </c>
      <c r="L51" s="311"/>
      <c r="M51" s="292"/>
      <c r="N51" s="288"/>
      <c r="O51" s="288"/>
      <c r="P51" s="115">
        <v>856454.03999999992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111687.33760000009</v>
      </c>
      <c r="L52" s="311"/>
      <c r="M52" s="292"/>
      <c r="N52" s="288"/>
      <c r="O52" s="288"/>
      <c r="P52" s="115">
        <v>24837.167160000019</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11" activePane="bottomRight" state="frozen"/>
      <selection activeCell="B1" sqref="B1"/>
      <selection pane="topRight" activeCell="B1" sqref="B1"/>
      <selection pane="bottomLeft" activeCell="B1" sqref="B1"/>
      <selection pane="bottomRight" activeCell="C24"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143</v>
      </c>
      <c r="E6" s="123">
        <v>9</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111687.33760000009</v>
      </c>
      <c r="E11" s="119">
        <v>24837.167160000019</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f>+D11</f>
        <v>111687.33760000009</v>
      </c>
      <c r="E14" s="113">
        <f>+E11</f>
        <v>24837.167160000019</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786194.0475348006</v>
      </c>
      <c r="E16" s="119">
        <v>73380.710331305163</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c r="D22" s="212">
        <v>2188.46</v>
      </c>
      <c r="E22" s="212">
        <v>0</v>
      </c>
      <c r="F22" s="212"/>
      <c r="G22" s="212"/>
      <c r="H22" s="212"/>
      <c r="I22" s="359"/>
      <c r="J22" s="359"/>
      <c r="K22" s="368"/>
    </row>
    <row r="23" spans="2:12" s="5" customFormat="1" ht="100.15" customHeight="1" x14ac:dyDescent="0.2">
      <c r="B23" s="102" t="s">
        <v>212</v>
      </c>
      <c r="C23" s="386" t="s">
        <v>505</v>
      </c>
      <c r="D23" s="381"/>
      <c r="E23" s="381"/>
      <c r="F23" s="381"/>
      <c r="G23" s="381"/>
      <c r="H23" s="381"/>
      <c r="I23" s="381"/>
      <c r="J23" s="381"/>
      <c r="K23" s="382"/>
    </row>
    <row r="24" spans="2:12" s="5" customFormat="1" ht="100.15" customHeight="1" x14ac:dyDescent="0.2">
      <c r="B24" s="101" t="s">
        <v>213</v>
      </c>
      <c r="C24" s="383" t="s">
        <v>506</v>
      </c>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2015-07-27T19:39:29Z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