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LOA\"/>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16" i="10" l="1"/>
  <c r="F17" i="10"/>
  <c r="F15" i="10"/>
  <c r="F12" i="10"/>
  <c r="E12" i="10"/>
  <c r="D12" i="10"/>
  <c r="C12" i="10"/>
  <c r="F6" i="10"/>
  <c r="D17" i="10"/>
  <c r="E17" i="10"/>
  <c r="C17" i="10"/>
  <c r="E54" i="18" l="1"/>
  <c r="D54" i="18"/>
  <c r="E5"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<sst xmlns="http://schemas.openxmlformats.org/spreadsheetml/2006/main" count="575" uniqueCount="507">
  <si>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</si>
  <si>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</si>
  <si>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</si>
  <si>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</si>
  <si>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</si>
  <si>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</si>
  <si>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</si>
  <si>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</si>
  <si>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</si>
  <si>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</si>
  <si>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</si>
  <si>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</si>
  <si>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</si>
  <si>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</si>
  <si>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</si>
  <si>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</si>
  <si>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</si>
  <si>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</si>
  <si>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</si>
  <si>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</si>
  <si>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</si>
  <si>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</si>
  <si>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</si>
  <si>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</si>
  <si>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</si>
  <si>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</si>
  <si>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</si>
  <si>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</si>
  <si>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</si>
  <si>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</si>
  <si>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</si>
  <si>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</si>
  <si>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</si>
  <si>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</si>
  <si>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</si>
  <si>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</si>
  <si>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</si>
  <si>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</si>
  <si>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</si>
  <si>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</si>
  <si>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</si>
  <si>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</si>
  <si>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</si>
  <si>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</si>
  <si>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</si>
  <si>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</si>
  <si>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</si>
  <si>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</si>
  <si>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</si>
  <si>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</si>
  <si>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</si>
  <si>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</si>
  <si>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</si>
  <si>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</si>
  <si>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</si>
  <si>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</si>
  <si>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</si>
  <si>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</si>
  <si>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</si>
  <si>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</si>
  <si>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</si>
  <si>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</si>
  <si>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</si>
  <si>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</si>
  <si>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</si>
  <si>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</si>
  <si>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</si>
  <si>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</si>
  <si>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</si>
  <si>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</si>
  <si>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</si>
  <si>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</si>
  <si>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</si>
  <si>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</si>
  <si>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</si>
  <si>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</si>
  <si>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</si>
  <si>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</si>
  <si>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</si>
  <si>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</si>
  <si>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</si>
  <si>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</si>
  <si>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</si>
  <si>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</si>
  <si>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</si>
  <si>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</si>
  <si>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</si>
  <si>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</si>
  <si>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</si>
  <si>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</si>
  <si>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</si>
  <si>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</si>
  <si>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</si>
  <si>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</si>
  <si>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</si>
  <si>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</si>
  <si>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</si>
  <si>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</si>
  <si>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</si>
  <si>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</si>
  <si>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</si>
  <si>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</si>
  <si>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</si>
  <si>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</si>
  <si>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</si>
  <si>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</si>
  <si>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</si>
  <si>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</si>
  <si>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</si>
  <si>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</si>
  <si>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</si>
  <si>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</si>
  <si>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</si>
  <si>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</si>
  <si>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</si>
  <si>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</si>
  <si>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</si>
  <si>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</si>
  <si>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</si>
  <si>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</si>
  <si>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</si>
  <si>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</si>
  <si>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</si>
  <si>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</si>
  <si>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</si>
  <si>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</si>
  <si>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</si>
  <si>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</si>
  <si>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</si>
  <si>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</si>
  <si>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</si>
  <si>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</si>
  <si>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</si>
  <si>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</si>
  <si>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</si>
  <si>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</si>
  <si>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</si>
  <si>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</si>
  <si>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</si>
  <si>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</si>
  <si>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</si>
  <si>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</si>
  <si>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</si>
  <si>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</si>
  <si>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</si>
  <si>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</si>
  <si>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</si>
  <si>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</si>
  <si>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</si>
  <si>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</si>
  <si>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</si>
  <si>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</si>
  <si>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</si>
  <si>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</si>
  <si>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</si>
  <si>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</si>
  <si>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</si>
  <si>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</si>
  <si>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</si>
  <si>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</si>
  <si>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</si>
  <si>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</si>
  <si>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</si>
  <si>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</si>
  <si>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</si>
  <si>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</si>
  <si>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</si>
  <si>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</si>
  <si>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</si>
  <si>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</si>
  <si>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</si>
  <si>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</si>
  <si>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</si>
  <si>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</si>
  <si>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</si>
  <si>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</si>
  <si>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</si>
  <si>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</si>
  <si>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</si>
  <si>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</si>
  <si>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</si>
  <si>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</si>
  <si>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</si>
  <si>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</si>
  <si>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</si>
  <si>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</si>
  <si>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</si>
  <si>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</si>
  <si>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</si>
  <si>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</si>
  <si>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</si>
  <si>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</si>
  <si>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</si>
  <si>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</si>
  <si>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</si>
  <si>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</si>
  <si>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</si>
  <si>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</si>
  <si>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</si>
  <si>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</si>
  <si>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</si>
  <si>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</si>
  <si>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</si>
  <si>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</si>
  <si>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</si>
  <si>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</si>
  <si>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</si>
  <si>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</si>
  <si>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</si>
  <si>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</si>
  <si>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</si>
  <si>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</si>
  <si>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</si>
  <si>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</si>
  <si>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</si>
  <si>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</si>
  <si>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</si>
  <si>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</si>
  <si>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</si>
  <si>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</si>
  <si>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</si>
  <si>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</si>
  <si>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</si>
  <si>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</si>
  <si>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</si>
  <si>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</si>
  <si>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</si>
  <si>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</si>
  <si>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</si>
  <si>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</si>
  <si>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</si>
  <si>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</si>
  <si>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</si>
  <si>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</si>
  <si>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</si>
  <si>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</si>
  <si>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</si>
  <si>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</si>
  <si>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</si>
  <si>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</si>
  <si>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</si>
  <si>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</si>
  <si>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</si>
  <si>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</si>
  <si>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</si>
  <si>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</si>
  <si>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</si>
  <si>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</si>
  <si>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</si>
  <si>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</si>
  <si>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</si>
  <si>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</si>
  <si>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</si>
  <si>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</si>
  <si>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</si>
  <si>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</si>
  <si>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</si>
  <si>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</si>
  <si>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</si>
  <si>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</si>
  <si>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</si>
  <si>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</si>
  <si>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</si>
  <si>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</si>
  <si>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</si>
  <si>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</si>
  <si>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</si>
  <si>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</si>
  <si>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</si>
  <si>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</si>
  <si>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</si>
  <si>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</si>
  <si>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</si>
  <si>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</si>
  <si>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</si>
  <si>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</si>
  <si>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</si>
  <si>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</si>
  <si>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</si>
  <si>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</si>
  <si>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</si>
  <si>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</si>
  <si>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</si>
  <si>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</si>
  <si>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</si>
  <si>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</si>
  <si>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</si>
  <si>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</si>
  <si>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</si>
  <si>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</si>
  <si>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</si>
  <si>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</si>
  <si>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</si>
  <si>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</si>
  <si>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</si>
  <si>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</si>
  <si>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</si>
  <si>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</si>
  <si>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</si>
  <si>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</si>
  <si>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</si>
  <si>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</si>
  <si>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</si>
  <si>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</si>
  <si>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</si>
  <si>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</si>
  <si>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</si>
  <si>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</si>
  <si>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</si>
  <si>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</si>
  <si>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</si>
  <si>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</si>
  <si>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</si>
  <si>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</si>
  <si>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</si>
  <si>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</si>
  <si>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</si>
  <si>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</si>
  <si>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</si>
  <si>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</si>
  <si>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</si>
  <si>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</si>
  <si>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</si>
  <si>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</si>
  <si>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</si>
  <si>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</si>
  <si>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</si>
  <si>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</si>
  <si>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</si>
  <si>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</si>
  <si>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</si>
  <si>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</si>
  <si>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</si>
  <si>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</si>
  <si>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</si>
  <si>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</si>
  <si>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</si>
  <si>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</si>
  <si>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</si>
  <si>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</si>
  <si>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</si>
  <si>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</si>
  <si>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</si>
  <si>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</si>
  <si>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</si>
  <si>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</si>
  <si>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</si>
  <si>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</si>
  <si>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</si>
  <si>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</si>
  <si>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</si>
  <si>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</si>
  <si>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</si>
  <si>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</si>
  <si>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</si>
  <si>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</si>
  <si>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</si>
  <si>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</si>
  <si>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</si>
  <si>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</si>
  <si>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</si>
  <si>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</si>
  <si>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</si>
  <si>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</si>
  <si>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</si>
  <si>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</si>
  <si>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</si>
  <si>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</si>
  <si>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</si>
  <si>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</si>
  <si>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</si>
  <si>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</si>
  <si>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</si>
  <si>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</si>
  <si>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</si>
  <si>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</si>
  <si>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</si>
  <si>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</si>
  <si>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</si>
  <si>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</si>
  <si>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</si>
  <si>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</si>
  <si>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</si>
  <si>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</si>
  <si>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</si>
  <si>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</si>
  <si>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</si>
  <si>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</si>
  <si>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</si>
  <si>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</si>
  <si>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</si>
  <si>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</si>
  <si>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</si>
  <si>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</si>
  <si>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</si>
  <si>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</si>
  <si>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</si>
  <si>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</si>
  <si>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</si>
  <si>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</si>
  <si>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</si>
  <si>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</si>
  <si>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</si>
  <si>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</si>
  <si>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</si>
  <si>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</si>
  <si>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</si>
  <si>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</si>
  <si>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</si>
  <si>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</si>
  <si>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</si>
  <si>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</si>
  <si>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</si>
  <si>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</si>
  <si>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</si>
  <si>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</si>
  <si>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</si>
  <si>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</si>
  <si>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</si>
  <si>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</si>
  <si>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</si>
  <si>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</si>
  <si>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</si>
  <si>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</si>
  <si>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</si>
  <si>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</si>
  <si>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</si>
  <si>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</si>
  <si>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</si>
  <si>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</si>
  <si>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</si>
  <si>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</si>
  <si>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</si>
  <si>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</si>
  <si>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</si>
  <si>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</si>
  <si>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</si>
  <si>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</si>
  <si>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</si>
  <si>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</si>
  <si>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</si>
  <si>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</si>
  <si>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</si>
  <si>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</si>
  <si>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</si>
  <si>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</si>
  <si>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</si>
  <si>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</si>
  <si>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</si>
  <si>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</si>
  <si>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</si>
  <si>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</si>
  <si>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</si>
  <si>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</si>
  <si>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</si>
  <si>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</si>
  <si>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</si>
  <si>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</si>
  <si>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</si>
  <si>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</si>
  <si>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</si>
  <si>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</si>
  <si>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</si>
  <si>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</si>
  <si>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</si>
  <si>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</si>
  <si>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</si>
  <si>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</si>
  <si>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</si>
  <si>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</si>
  <si>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</si>
  <si>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</si>
  <si>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</si>
  <si>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</si>
  <si>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</si>
  <si>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</si>
  <si>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</si>
  <si>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</si>
  <si>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</si>
  <si>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</si>
  <si>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</si>
  <si>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</si>
  <si>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</si>
  <si>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</si>
  <si>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</si>
  <si>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</si>
  <si>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</si>
  <si>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</si>
  <si>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</si>
  <si>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</si>
  <si>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</si>
  <si>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</si>
  <si>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</si>
  <si>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</si>
  <si>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</si>
  <si>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</si>
  <si>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 of America</t>
  </si>
  <si>
    <t>NEW ERA LIFE GRP</t>
  </si>
  <si>
    <t>00520</t>
  </si>
  <si>
    <t>2015</t>
  </si>
  <si>
    <t>11720 Katy Freeway Suite 1700 Houston, TX 77079</t>
  </si>
  <si>
    <t>860199949</t>
  </si>
  <si>
    <t>006574</t>
  </si>
  <si>
    <t>81132</t>
  </si>
  <si>
    <t>53304</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</si>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</sst>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16" sqref="D1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2537</v>
      </c>
      <c r="E5" s="213">
        <v>2537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-2481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v>
      </c>
      <c r="E12" s="213">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-125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-449</v>
      </c>
      <c r="E47" s="217">
        <v>-449</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v>
      </c>
      <c r="E51" s="217">
        <v>17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v>
      </c>
      <c r="E60" s="235">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2537</v>
      </c>
      <c r="E5" s="326">
        <f>+D5-D7</f>
        <v>2530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7</v>
      </c>
      <c r="E6" s="397">
        <v>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7</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673</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646</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2979</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2979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2979</v>
      </c>
      <c r="E36" s="319">
        <v>2979</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27</v>
      </c>
      <c r="E54" s="323">
        <f>+E24+E27+E31+E35-E36</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E6">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42" sqref="F4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277</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969</v>
      </c>
      <c r="D6" s="398">
        <v>0</v>
      </c>
      <c r="E6" s="400">
        <v>0</v>
      </c>
      <c r="F6" s="400">
        <f>+E6+D6+C6</f>
        <v>969</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969</v>
      </c>
      <c r="D12" s="400">
        <f t="shared" ref="D12:F12" si="0">+D6</f>
        <v>0</v>
      </c>
      <c r="E12" s="400">
        <f t="shared" si="0"/>
        <v>0</v>
      </c>
      <c r="F12" s="400">
        <f t="shared" si="0"/>
        <v>969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7" thickTop="1" thickBot="1" x14ac:dyDescent="0.25">
      <c r="B15" s="417" t="s">
        <v>431</v>
      </c>
      <c r="C15" s="402">
        <v>1996</v>
      </c>
      <c r="D15" s="403">
        <v>2537</v>
      </c>
      <c r="E15" s="395">
        <v>2537</v>
      </c>
      <c r="F15" s="395">
        <f>+E15+D15+C15</f>
        <v>7070</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ht="14.25" thickTop="1" thickBot="1" x14ac:dyDescent="0.25">
      <c r="B16" s="415" t="s">
        <v>311</v>
      </c>
      <c r="C16" s="397">
        <v>71</v>
      </c>
      <c r="D16" s="398">
        <v>0</v>
      </c>
      <c r="E16" s="400">
        <v>0</v>
      </c>
      <c r="F16" s="395">
        <f t="shared" ref="F16:F17" si="1">+E16+D16+C16</f>
        <v>71</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ht="13.5" thickTop="1" x14ac:dyDescent="0.2">
      <c r="A17" s="108"/>
      <c r="B17" s="416" t="s">
        <v>318</v>
      </c>
      <c r="C17" s="399">
        <f>+C15-C16</f>
        <v>1925</v>
      </c>
      <c r="D17" s="399">
        <f t="shared" ref="D17:E17" si="2">+D15-D16</f>
        <v>2537</v>
      </c>
      <c r="E17" s="399">
        <f t="shared" si="2"/>
        <v>2537</v>
      </c>
      <c r="F17" s="395">
        <f t="shared" si="1"/>
        <v>6999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7.25" thickBot="1"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D182" sqref="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2016-07-18T20:51:14Z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