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<sst xmlns="http://schemas.openxmlformats.org/spreadsheetml/2006/main" count="614" uniqueCount="505">
  <si>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</si>
  <si>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</si>
  <si>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</si>
  <si>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</si>
  <si>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</si>
  <si>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</si>
  <si>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</si>
  <si>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</si>
  <si>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</si>
  <si>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</si>
  <si>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</si>
  <si>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</si>
  <si>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</si>
  <si>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</si>
  <si>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</si>
  <si>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</si>
  <si>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</si>
  <si>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</si>
  <si>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</si>
  <si>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</si>
  <si>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</si>
  <si>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</si>
  <si>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</si>
  <si>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</si>
  <si>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</si>
  <si>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</si>
  <si>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</si>
  <si>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</si>
  <si>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</si>
  <si>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</si>
  <si>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</si>
  <si>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</si>
  <si>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</si>
  <si>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</si>
  <si>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</si>
  <si>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</si>
  <si>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</si>
  <si>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</si>
  <si>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</si>
  <si>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</si>
  <si>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</si>
  <si>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</si>
  <si>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</si>
  <si>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</si>
  <si>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</si>
  <si>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</si>
  <si>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</si>
  <si>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</si>
  <si>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</si>
  <si>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</si>
  <si>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</si>
  <si>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</si>
  <si>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</si>
  <si>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</si>
  <si>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</si>
  <si>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</si>
  <si>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</si>
  <si>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</si>
  <si>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</si>
  <si>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</si>
  <si>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</si>
  <si>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</si>
  <si>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</si>
  <si>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</si>
  <si>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</si>
  <si>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</si>
  <si>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</si>
  <si>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</si>
  <si>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</si>
  <si>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</si>
  <si>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</si>
  <si>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</si>
  <si>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</si>
  <si>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</si>
  <si>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</si>
  <si>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</si>
  <si>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</si>
  <si>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</si>
  <si>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</si>
  <si>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</si>
  <si>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</si>
  <si>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</si>
  <si>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</si>
  <si>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</si>
  <si>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</si>
  <si>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</si>
  <si>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</si>
  <si>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</si>
  <si>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</si>
  <si>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</si>
  <si>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</si>
  <si>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</si>
  <si>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</si>
  <si>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</si>
  <si>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</si>
  <si>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</si>
  <si>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</si>
  <si>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</si>
  <si>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</si>
  <si>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</si>
  <si>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</si>
  <si>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</si>
  <si>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</si>
  <si>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</si>
  <si>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</si>
  <si>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</si>
  <si>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</si>
  <si>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</si>
  <si>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</si>
  <si>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</si>
  <si>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</si>
  <si>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</si>
  <si>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</si>
  <si>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</si>
  <si>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</si>
  <si>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</si>
  <si>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</si>
  <si>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</si>
  <si>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</si>
  <si>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</si>
  <si>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</si>
  <si>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</si>
  <si>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</si>
  <si>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</si>
  <si>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</si>
  <si>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</si>
  <si>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</si>
  <si>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</si>
  <si>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</si>
  <si>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</si>
  <si>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</si>
  <si>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</si>
  <si>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</si>
  <si>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</si>
  <si>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</si>
  <si>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</si>
  <si>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</si>
  <si>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</si>
  <si>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</si>
  <si>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</si>
  <si>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</si>
  <si>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</si>
  <si>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</si>
  <si>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</si>
  <si>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</si>
  <si>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</si>
  <si>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</si>
  <si>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</si>
  <si>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</si>
  <si>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</si>
  <si>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</si>
  <si>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</si>
  <si>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</si>
  <si>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</si>
  <si>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</si>
  <si>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</si>
  <si>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</si>
  <si>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</si>
  <si>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</si>
  <si>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</si>
  <si>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</si>
  <si>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</si>
  <si>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</si>
  <si>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</si>
  <si>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</si>
  <si>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</si>
  <si>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</si>
  <si>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</si>
  <si>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</si>
  <si>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</si>
  <si>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</si>
  <si>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</si>
  <si>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</si>
  <si>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</si>
  <si>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</si>
  <si>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</si>
  <si>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</si>
  <si>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</si>
  <si>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</si>
  <si>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</si>
  <si>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</si>
  <si>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</si>
  <si>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</si>
  <si>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</si>
  <si>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</si>
  <si>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</si>
  <si>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</si>
  <si>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</si>
  <si>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</si>
  <si>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</si>
  <si>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</si>
  <si>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</si>
  <si>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</si>
  <si>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</si>
  <si>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</si>
  <si>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</si>
  <si>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</si>
  <si>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</si>
  <si>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</si>
  <si>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</si>
  <si>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</si>
  <si>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</si>
  <si>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</si>
  <si>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</si>
  <si>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</si>
  <si>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</si>
  <si>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</si>
  <si>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</si>
  <si>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</si>
  <si>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</si>
  <si>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</si>
  <si>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</si>
  <si>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</si>
  <si>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</si>
  <si>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</si>
  <si>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</si>
  <si>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</si>
  <si>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</si>
  <si>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</si>
  <si>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</si>
  <si>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</si>
  <si>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</si>
  <si>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</si>
  <si>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</si>
  <si>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</si>
  <si>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</si>
  <si>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</si>
  <si>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</si>
  <si>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</si>
  <si>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</si>
  <si>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</si>
  <si>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</si>
  <si>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</si>
  <si>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</si>
  <si>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</si>
  <si>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</si>
  <si>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</si>
  <si>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</si>
  <si>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</si>
  <si>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</si>
  <si>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</si>
  <si>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</si>
  <si>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</si>
  <si>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</si>
  <si>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</si>
  <si>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</si>
  <si>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</si>
  <si>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</si>
  <si>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</si>
  <si>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</si>
  <si>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</si>
  <si>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</si>
  <si>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</si>
  <si>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</si>
  <si>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</si>
  <si>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</si>
  <si>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</si>
  <si>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</si>
  <si>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</si>
  <si>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</si>
  <si>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</si>
  <si>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</si>
  <si>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</si>
  <si>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</si>
  <si>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</si>
  <si>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</si>
  <si>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</si>
  <si>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</si>
  <si>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</si>
  <si>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</si>
  <si>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</si>
  <si>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</si>
  <si>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</si>
  <si>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</si>
  <si>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</si>
  <si>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</si>
  <si>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</si>
  <si>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</si>
  <si>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</si>
  <si>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</si>
  <si>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</si>
  <si>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</si>
  <si>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</si>
  <si>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</si>
  <si>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</si>
  <si>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</si>
  <si>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</si>
  <si>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</si>
  <si>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</si>
  <si>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</si>
  <si>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</si>
  <si>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</si>
  <si>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</si>
  <si>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</si>
  <si>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</si>
  <si>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</si>
  <si>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</si>
  <si>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</si>
  <si>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</si>
  <si>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</si>
  <si>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</si>
  <si>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</si>
  <si>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</si>
  <si>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</si>
  <si>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</si>
  <si>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</si>
  <si>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</si>
  <si>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</si>
  <si>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</si>
  <si>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</si>
  <si>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</si>
  <si>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</si>
  <si>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</si>
  <si>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</si>
  <si>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</si>
  <si>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</si>
  <si>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</si>
  <si>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</si>
  <si>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</si>
  <si>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</si>
  <si>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</si>
  <si>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</si>
  <si>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</si>
  <si>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</si>
  <si>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</si>
  <si>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</si>
  <si>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</si>
  <si>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</si>
  <si>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</si>
  <si>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</si>
  <si>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</si>
  <si>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</si>
  <si>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</si>
  <si>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</si>
  <si>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</si>
  <si>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</si>
  <si>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</si>
  <si>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</si>
  <si>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</si>
  <si>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</si>
  <si>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</si>
  <si>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</si>
  <si>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</si>
  <si>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</si>
  <si>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</si>
  <si>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</si>
  <si>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</si>
  <si>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</si>
  <si>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</si>
  <si>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</si>
  <si>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</si>
  <si>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</si>
  <si>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</si>
  <si>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</si>
  <si>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</si>
  <si>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</si>
  <si>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</si>
  <si>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</si>
  <si>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</si>
  <si>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</si>
  <si>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</si>
  <si>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</si>
  <si>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</si>
  <si>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</si>
  <si>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</si>
  <si>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</si>
  <si>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</si>
  <si>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</si>
  <si>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</si>
  <si>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</si>
  <si>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</si>
  <si>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</si>
  <si>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</si>
  <si>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</si>
  <si>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</si>
  <si>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</si>
  <si>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</si>
  <si>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</si>
  <si>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</si>
  <si>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</si>
  <si>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</si>
  <si>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</si>
  <si>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</si>
  <si>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</si>
  <si>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</si>
  <si>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</si>
  <si>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</si>
  <si>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</si>
  <si>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</si>
  <si>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</si>
  <si>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</si>
  <si>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</si>
  <si>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</si>
  <si>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</si>
  <si>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</si>
  <si>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</si>
  <si>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</si>
  <si>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</si>
  <si>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</si>
  <si>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</si>
  <si>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</si>
  <si>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</si>
  <si>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</si>
  <si>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</si>
  <si>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</si>
  <si>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</si>
  <si>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</si>
  <si>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</si>
  <si>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</si>
  <si>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</si>
  <si>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</si>
  <si>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</si>
  <si>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</si>
  <si>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</si>
  <si>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</si>
  <si>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</si>
  <si>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</si>
  <si>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</si>
  <si>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</si>
  <si>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</si>
  <si>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</si>
  <si>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</si>
  <si>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</si>
  <si>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</si>
  <si>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</si>
  <si>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</si>
  <si>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</si>
  <si>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</si>
  <si>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</si>
  <si>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</si>
  <si>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</si>
  <si>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</si>
  <si>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</si>
  <si>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</si>
  <si>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</si>
  <si>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</si>
  <si>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</si>
  <si>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</si>
  <si>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</si>
  <si>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</si>
  <si>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</si>
  <si>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</si>
  <si>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</si>
  <si>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</si>
  <si>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</si>
  <si>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</si>
  <si>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</si>
  <si>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</si>
  <si>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</si>
  <si>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</si>
  <si>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</si>
  <si>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</si>
  <si>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</si>
  <si>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</si>
  <si>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</si>
  <si>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</si>
  <si>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</si>
  <si>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</si>
  <si>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</si>
  <si>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</si>
  <si>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</si>
  <si>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</si>
  <si>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</si>
  <si>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</si>
  <si>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</si>
  <si>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</si>
  <si>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</si>
  <si>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</si>
  <si>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</si>
  <si>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</si>
  <si>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</si>
  <si>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</si>
  <si>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</si>
  <si>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</si>
  <si>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</si>
  <si>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</si>
  <si>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</si>
  <si>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</si>
  <si>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</si>
  <si>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</si>
  <si>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</si>
  <si>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</si>
  <si>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</si>
  <si>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</si>
  <si>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</si>
  <si>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</si>
  <si>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</si>
  <si>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</si>
  <si>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</si>
  <si>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</si>
  <si>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</si>
  <si>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</si>
  <si>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</si>
  <si>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</si>
  <si>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</si>
  <si>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</si>
  <si>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</si>
  <si>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</si>
  <si>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</si>
  <si>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</si>
  <si>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</si>
  <si>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</si>
  <si>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43927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</si>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</sst>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Alaska%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85006.65</v>
          </cell>
        </row>
        <row r="62">
          <cell r="AW62">
            <v>29752.33</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U56" sqref="AU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-5674.1273253026538</v>
      </c>
      <c r="E5" s="106">
        <v>-5674.1273253026538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1631227.1273253029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18764.43</v>
      </c>
      <c r="E12" s="106">
        <v>15394.429999999993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1927275.57</v>
      </c>
      <c r="AU12" s="107">
        <v>0</v>
      </c>
      <c r="AV12" s="312"/>
      <c r="AW12" s="317"/>
    </row>
    <row r="13" spans="1:49" ht="25.35" x14ac:dyDescent="0.4">
      <c r="B13" s="155" t="s">
        <v>230</v>
      </c>
      <c r="C13" s="62" t="s">
        <v>37</v>
      </c>
      <c r="D13" s="109">
        <v>3552.84</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-5650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-1344</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-143.50258704494075</v>
      </c>
      <c r="E25" s="110">
        <v>-143.50258704494075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459553.10446699196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4091.6549191793438</v>
      </c>
      <c r="E31" s="110">
        <v>4091.6549191793438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40059.820210849248</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459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-6.8934120228675031</v>
      </c>
      <c r="E44" s="118">
        <v>-6.8934120228675031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-7779.7226898511808</v>
      </c>
      <c r="E45" s="110">
        <v>-7779.7226898511808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10856.69892650162</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-61</v>
      </c>
      <c r="E47" s="110">
        <v>-61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113104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212.25049781040229</v>
      </c>
      <c r="E49" s="110">
        <v>212.25049781040229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1245.5267055923723</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5556.336364378667</v>
      </c>
      <c r="E51" s="110">
        <v>5556.336364378667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385182.26899232657</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1464</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1546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59</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18536</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1544.6938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616835+'[1]Pt 1 Summary of Data'!$AW$61</f>
        <v>701841.65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-529358+'[1]Pt 1 Summary of Data'!$AW$62</f>
        <v>-499605.67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-5674.1273253026538</v>
      </c>
      <c r="E5" s="118">
        <v>-5674.1273253026538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1686276.1273253029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323621</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378670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19</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363</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6</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143539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364905</v>
      </c>
      <c r="AU23" s="113"/>
      <c r="AV23" s="311"/>
      <c r="AW23" s="318"/>
    </row>
    <row r="24" spans="2:49" ht="28.5" customHeight="1" x14ac:dyDescent="0.4">
      <c r="B24" s="178" t="s">
        <v>114</v>
      </c>
      <c r="C24" s="133"/>
      <c r="D24" s="293"/>
      <c r="E24" s="110">
        <v>8583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2863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55422</v>
      </c>
      <c r="AU26" s="113"/>
      <c r="AV26" s="311"/>
      <c r="AW26" s="318"/>
    </row>
    <row r="27" spans="2:49" s="5" customFormat="1" ht="25.35" x14ac:dyDescent="0.4">
      <c r="B27" s="178" t="s">
        <v>85</v>
      </c>
      <c r="C27" s="133"/>
      <c r="D27" s="293"/>
      <c r="E27" s="110">
        <v>-127975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128975</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49032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1944087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1842987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5250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13069547</v>
      </c>
      <c r="AU34" s="113"/>
      <c r="AV34" s="311"/>
      <c r="AW34" s="318"/>
    </row>
    <row r="35" spans="2:49" s="5" customFormat="1" x14ac:dyDescent="0.4">
      <c r="B35" s="178" t="s">
        <v>91</v>
      </c>
      <c r="C35" s="133"/>
      <c r="D35" s="293"/>
      <c r="E35" s="110">
        <v>5250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10033</v>
      </c>
      <c r="E36" s="110">
        <v>10033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11687265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-328</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85784</v>
      </c>
      <c r="AU38" s="113"/>
      <c r="AV38" s="311"/>
      <c r="AW38" s="318"/>
    </row>
    <row r="39" spans="2:49" ht="28.2" customHeight="1" x14ac:dyDescent="0.4">
      <c r="B39" s="178" t="s">
        <v>86</v>
      </c>
      <c r="C39" s="133"/>
      <c r="D39" s="293"/>
      <c r="E39" s="110">
        <v>-328</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10947</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261753</v>
      </c>
      <c r="AU41" s="113"/>
      <c r="AV41" s="311"/>
      <c r="AW41" s="318"/>
    </row>
    <row r="42" spans="2:49" s="5" customFormat="1" x14ac:dyDescent="0.4">
      <c r="B42" s="178" t="s">
        <v>92</v>
      </c>
      <c r="C42" s="133"/>
      <c r="D42" s="293"/>
      <c r="E42" s="110">
        <v>139897.43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4614.57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274942.43</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106</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18764.43</v>
      </c>
      <c r="E54" s="115">
        <v>15394.429999999993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1927275.57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561991</v>
      </c>
      <c r="D5" s="118">
        <v>578466.78343400033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568432</v>
      </c>
      <c r="D6" s="110">
        <v>581458</v>
      </c>
      <c r="E6" s="115">
        <v>15394.429999999993</v>
      </c>
      <c r="F6" s="115">
        <v>1165284.43</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568432</v>
      </c>
      <c r="D12" s="115">
        <v>581458</v>
      </c>
      <c r="E12" s="115">
        <v>15394.429999999993</v>
      </c>
      <c r="F12" s="115">
        <v>1165284.43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534706</v>
      </c>
      <c r="D15" s="118">
        <v>541850</v>
      </c>
      <c r="E15" s="106">
        <v>-5674.1273253026538</v>
      </c>
      <c r="F15" s="106">
        <v>1070881.8726746973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28867</v>
      </c>
      <c r="D16" s="110">
        <v>17214</v>
      </c>
      <c r="E16" s="115">
        <v>3948.152332134403</v>
      </c>
      <c r="F16" s="115">
        <v>50029.152332134399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505839</v>
      </c>
      <c r="D17" s="115">
        <v>524636</v>
      </c>
      <c r="E17" s="115">
        <v>-9622.2796574370568</v>
      </c>
      <c r="F17" s="115">
        <v>1020852.7203425629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114</v>
      </c>
      <c r="D37" s="122">
        <v>99</v>
      </c>
      <c r="E37" s="256">
        <v>0</v>
      </c>
      <c r="F37" s="256">
        <v>213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