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<sst xmlns="http://schemas.openxmlformats.org/spreadsheetml/2006/main" count="628" uniqueCount="507">
  <si>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</si>
  <si>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</si>
  <si>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</si>
  <si>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</si>
  <si>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</si>
  <si>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</si>
  <si>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</si>
  <si>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</si>
  <si>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</si>
  <si>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</si>
  <si>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</si>
  <si>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</si>
  <si>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</si>
  <si>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</si>
  <si>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</si>
  <si>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</si>
  <si>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</si>
  <si>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</si>
  <si>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</si>
  <si>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</si>
  <si>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</si>
  <si>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</si>
  <si>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</si>
  <si>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</si>
  <si>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</si>
  <si>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</si>
  <si>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</si>
  <si>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</si>
  <si>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</si>
  <si>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</si>
  <si>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</si>
  <si>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</si>
  <si>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</si>
  <si>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</si>
  <si>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</si>
  <si>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</si>
  <si>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</si>
  <si>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</si>
  <si>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</si>
  <si>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</si>
  <si>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</si>
  <si>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</si>
  <si>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</si>
  <si>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</si>
  <si>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</si>
  <si>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</si>
  <si>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</si>
  <si>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</si>
  <si>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</si>
  <si>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</si>
  <si>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</si>
  <si>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</si>
  <si>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</si>
  <si>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</si>
  <si>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</si>
  <si>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</si>
  <si>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</si>
  <si>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</si>
  <si>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</si>
  <si>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</si>
  <si>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</si>
  <si>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</si>
  <si>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</si>
  <si>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</si>
  <si>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</si>
  <si>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</si>
  <si>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</si>
  <si>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</si>
  <si>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</si>
  <si>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</si>
  <si>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</si>
  <si>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</si>
  <si>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</si>
  <si>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</si>
  <si>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</si>
  <si>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</si>
  <si>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</si>
  <si>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</si>
  <si>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</si>
  <si>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</si>
  <si>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</si>
  <si>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</si>
  <si>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</si>
  <si>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</si>
  <si>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</si>
  <si>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</si>
  <si>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</si>
  <si>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</si>
  <si>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</si>
  <si>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</si>
  <si>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</si>
  <si>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</si>
  <si>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</si>
  <si>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</si>
  <si>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</si>
  <si>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</si>
  <si>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</si>
  <si>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</si>
  <si>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</si>
  <si>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</si>
  <si>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</si>
  <si>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</si>
  <si>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</si>
  <si>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</si>
  <si>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</si>
  <si>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</si>
  <si>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</si>
  <si>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</si>
  <si>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</si>
  <si>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</si>
  <si>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</si>
  <si>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</si>
  <si>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</si>
  <si>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</si>
  <si>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</si>
  <si>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</si>
  <si>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</si>
  <si>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</si>
  <si>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</si>
  <si>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</si>
  <si>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</si>
  <si>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</si>
  <si>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</si>
  <si>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</si>
  <si>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</si>
  <si>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</si>
  <si>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</si>
  <si>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</si>
  <si>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</si>
  <si>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</si>
  <si>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</si>
  <si>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</si>
  <si>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</si>
  <si>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</si>
  <si>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</si>
  <si>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</si>
  <si>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</si>
  <si>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</si>
  <si>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</si>
  <si>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</si>
  <si>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</si>
  <si>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</si>
  <si>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</si>
  <si>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</si>
  <si>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</si>
  <si>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</si>
  <si>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</si>
  <si>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</si>
  <si>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</si>
  <si>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</si>
  <si>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</si>
  <si>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</si>
  <si>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</si>
  <si>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</si>
  <si>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</si>
  <si>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</si>
  <si>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</si>
  <si>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</si>
  <si>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</si>
  <si>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</si>
  <si>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</si>
  <si>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</si>
  <si>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</si>
  <si>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</si>
  <si>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</si>
  <si>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</si>
  <si>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</si>
  <si>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</si>
  <si>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</si>
  <si>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</si>
  <si>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</si>
  <si>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</si>
  <si>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</si>
  <si>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</si>
  <si>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</si>
  <si>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</si>
  <si>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</si>
  <si>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</si>
  <si>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</si>
  <si>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</si>
  <si>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</si>
  <si>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</si>
  <si>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</si>
  <si>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</si>
  <si>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</si>
  <si>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</si>
  <si>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</si>
  <si>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</si>
  <si>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</si>
  <si>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</si>
  <si>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</si>
  <si>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</si>
  <si>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</si>
  <si>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</si>
  <si>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</si>
  <si>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</si>
  <si>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</si>
  <si>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</si>
  <si>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</si>
  <si>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</si>
  <si>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</si>
  <si>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</si>
  <si>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</si>
  <si>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</si>
  <si>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</si>
  <si>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</si>
  <si>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</si>
  <si>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</si>
  <si>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</si>
  <si>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</si>
  <si>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</si>
  <si>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</si>
  <si>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</si>
  <si>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</si>
  <si>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</si>
  <si>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</si>
  <si>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</si>
  <si>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</si>
  <si>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</si>
  <si>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</si>
  <si>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</si>
  <si>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</si>
  <si>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</si>
  <si>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</si>
  <si>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</si>
  <si>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</si>
  <si>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</si>
  <si>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</si>
  <si>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</si>
  <si>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</si>
  <si>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</si>
  <si>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</si>
  <si>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</si>
  <si>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</si>
  <si>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</si>
  <si>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</si>
  <si>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</si>
  <si>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</si>
  <si>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</si>
  <si>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</si>
  <si>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</si>
  <si>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</si>
  <si>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</si>
  <si>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</si>
  <si>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</si>
  <si>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</si>
  <si>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</si>
  <si>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</si>
  <si>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</si>
  <si>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</si>
  <si>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</si>
  <si>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</si>
  <si>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</si>
  <si>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</si>
  <si>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</si>
  <si>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</si>
  <si>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</si>
  <si>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</si>
  <si>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</si>
  <si>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</si>
  <si>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</si>
  <si>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</si>
  <si>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</si>
  <si>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</si>
  <si>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</si>
  <si>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</si>
  <si>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</si>
  <si>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</si>
  <si>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</si>
  <si>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</si>
  <si>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</si>
  <si>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</si>
  <si>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</si>
  <si>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</si>
  <si>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</si>
  <si>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</si>
  <si>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</si>
  <si>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</si>
  <si>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</si>
  <si>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</si>
  <si>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</si>
  <si>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</si>
  <si>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</si>
  <si>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</si>
  <si>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</si>
  <si>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</si>
  <si>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</si>
  <si>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</si>
  <si>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</si>
  <si>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</si>
  <si>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</si>
  <si>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</si>
  <si>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</si>
  <si>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</si>
  <si>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</si>
  <si>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</si>
  <si>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</si>
  <si>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</si>
  <si>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</si>
  <si>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</si>
  <si>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</si>
  <si>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</si>
  <si>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</si>
  <si>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</si>
  <si>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</si>
  <si>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</si>
  <si>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</si>
  <si>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</si>
  <si>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</si>
  <si>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</si>
  <si>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</si>
  <si>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</si>
  <si>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</si>
  <si>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</si>
  <si>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</si>
  <si>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</si>
  <si>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</si>
  <si>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</si>
  <si>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</si>
  <si>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</si>
  <si>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</si>
  <si>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</si>
  <si>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</si>
  <si>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</si>
  <si>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</si>
  <si>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</si>
  <si>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</si>
  <si>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</si>
  <si>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</si>
  <si>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</si>
  <si>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</si>
  <si>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</si>
  <si>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</si>
  <si>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</si>
  <si>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</si>
  <si>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</si>
  <si>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</si>
  <si>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</si>
  <si>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</si>
  <si>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</si>
  <si>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</si>
  <si>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</si>
  <si>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</si>
  <si>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</si>
  <si>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</si>
  <si>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</si>
  <si>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</si>
  <si>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</si>
  <si>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</si>
  <si>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</si>
  <si>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</si>
  <si>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</si>
  <si>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</si>
  <si>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</si>
  <si>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</si>
  <si>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</si>
  <si>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</si>
  <si>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</si>
  <si>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</si>
  <si>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</si>
  <si>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</si>
  <si>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</si>
  <si>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</si>
  <si>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</si>
  <si>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</si>
  <si>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</si>
  <si>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</si>
  <si>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</si>
  <si>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</si>
  <si>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</si>
  <si>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</si>
  <si>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</si>
  <si>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</si>
  <si>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</si>
  <si>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</si>
  <si>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</si>
  <si>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</si>
  <si>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</si>
  <si>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</si>
  <si>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</si>
  <si>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</si>
  <si>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</si>
  <si>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</si>
  <si>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</si>
  <si>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</si>
  <si>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</si>
  <si>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</si>
  <si>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</si>
  <si>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</si>
  <si>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</si>
  <si>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</si>
  <si>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</si>
  <si>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</si>
  <si>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</si>
  <si>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</si>
  <si>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</si>
  <si>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</si>
  <si>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</si>
  <si>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</si>
  <si>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</si>
  <si>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</si>
  <si>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</si>
  <si>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</si>
  <si>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</si>
  <si>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</si>
  <si>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</si>
  <si>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</si>
  <si>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</si>
  <si>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</si>
  <si>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</si>
  <si>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</si>
  <si>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</si>
  <si>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</si>
  <si>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</si>
  <si>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</si>
  <si>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</si>
  <si>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</si>
  <si>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</si>
  <si>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</si>
  <si>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</si>
  <si>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</si>
  <si>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</si>
  <si>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</si>
  <si>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</si>
  <si>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</si>
  <si>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</si>
  <si>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</si>
  <si>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</si>
  <si>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</si>
  <si>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</si>
  <si>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</si>
  <si>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</si>
  <si>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</si>
  <si>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</si>
  <si>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</si>
  <si>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</si>
  <si>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</si>
  <si>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</si>
  <si>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</si>
  <si>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</si>
  <si>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</si>
  <si>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</si>
  <si>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</si>
  <si>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</si>
  <si>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</si>
  <si>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</si>
  <si>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</si>
  <si>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</si>
  <si>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</si>
  <si>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</si>
  <si>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</si>
  <si>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</si>
  <si>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</si>
  <si>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</si>
  <si>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</si>
  <si>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</si>
  <si>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</si>
  <si>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</si>
  <si>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</si>
  <si>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</si>
  <si>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</si>
  <si>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</si>
  <si>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</si>
  <si>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</si>
  <si>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</si>
  <si>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</si>
  <si>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</si>
  <si>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</si>
  <si>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</si>
  <si>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</si>
  <si>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</si>
  <si>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</si>
  <si>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</si>
  <si>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</si>
  <si>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</si>
  <si>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</si>
  <si>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</si>
  <si>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</si>
  <si>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</si>
  <si>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</si>
  <si>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</si>
  <si>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</si>
  <si>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</si>
  <si>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</si>
  <si>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</si>
  <si>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</si>
  <si>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</si>
  <si>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</si>
  <si>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</si>
  <si>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</si>
  <si>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</si>
  <si>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</si>
  <si>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</si>
  <si>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</si>
  <si>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</si>
  <si>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</si>
  <si>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</si>
  <si>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</si>
  <si>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</si>
  <si>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</si>
  <si>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</si>
  <si>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</si>
  <si>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51826</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</si>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</sst>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303379</v>
      </c>
      <c r="E5" s="106">
        <v>304375</v>
      </c>
      <c r="F5" s="106">
        <v>0</v>
      </c>
      <c r="G5" s="106">
        <v>0</v>
      </c>
      <c r="H5" s="106">
        <v>0</v>
      </c>
      <c r="I5" s="105"/>
      <c r="J5" s="105">
        <v>445676</v>
      </c>
      <c r="K5" s="106">
        <v>472705</v>
      </c>
      <c r="L5" s="106">
        <v>0</v>
      </c>
      <c r="M5" s="106">
        <v>0</v>
      </c>
      <c r="N5" s="106">
        <v>0</v>
      </c>
      <c r="O5" s="105"/>
      <c r="P5" s="105">
        <v>0</v>
      </c>
      <c r="Q5" s="106">
        <v>0</v>
      </c>
      <c r="R5" s="106">
        <v>0</v>
      </c>
      <c r="S5" s="106">
        <v>0</v>
      </c>
      <c r="T5" s="106">
        <v>0</v>
      </c>
      <c r="U5" s="105">
        <v>28841</v>
      </c>
      <c r="V5" s="106">
        <v>30419</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77419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-51280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62883</v>
      </c>
      <c r="E12" s="106">
        <v>89560</v>
      </c>
      <c r="F12" s="106">
        <v>0</v>
      </c>
      <c r="G12" s="106">
        <v>0</v>
      </c>
      <c r="H12" s="106">
        <v>0</v>
      </c>
      <c r="I12" s="105"/>
      <c r="J12" s="105">
        <v>290230</v>
      </c>
      <c r="K12" s="106">
        <v>354935</v>
      </c>
      <c r="L12" s="106">
        <v>0</v>
      </c>
      <c r="M12" s="106">
        <v>0</v>
      </c>
      <c r="N12" s="106">
        <v>0</v>
      </c>
      <c r="O12" s="105"/>
      <c r="P12" s="105">
        <v>0</v>
      </c>
      <c r="Q12" s="106">
        <v>0</v>
      </c>
      <c r="R12" s="106">
        <v>0</v>
      </c>
      <c r="S12" s="106">
        <v>0</v>
      </c>
      <c r="T12" s="106">
        <v>0</v>
      </c>
      <c r="U12" s="105">
        <v>147346</v>
      </c>
      <c r="V12" s="106">
        <v>7718</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198009</v>
      </c>
      <c r="AU12" s="107"/>
      <c r="AV12" s="312"/>
      <c r="AW12" s="317"/>
    </row>
    <row r="13" spans="1:49" ht="25.5" x14ac:dyDescent="0.2">
      <c r="B13" s="155" t="s">
        <v>230</v>
      </c>
      <c r="C13" s="62" t="s">
        <v>37</v>
      </c>
      <c r="D13" s="109">
        <v>9009</v>
      </c>
      <c r="E13" s="110">
        <v>8944</v>
      </c>
      <c r="F13" s="110"/>
      <c r="G13" s="289"/>
      <c r="H13" s="290"/>
      <c r="I13" s="109"/>
      <c r="J13" s="109">
        <v>58124</v>
      </c>
      <c r="K13" s="110">
        <v>61273</v>
      </c>
      <c r="L13" s="110"/>
      <c r="M13" s="289"/>
      <c r="N13" s="290"/>
      <c r="O13" s="109"/>
      <c r="P13" s="109">
        <v>0</v>
      </c>
      <c r="Q13" s="110">
        <v>0</v>
      </c>
      <c r="R13" s="110"/>
      <c r="S13" s="289"/>
      <c r="T13" s="290"/>
      <c r="U13" s="109">
        <v>998</v>
      </c>
      <c r="V13" s="110">
        <v>997</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1872</v>
      </c>
      <c r="E14" s="110">
        <v>1851</v>
      </c>
      <c r="F14" s="110"/>
      <c r="G14" s="288"/>
      <c r="H14" s="291"/>
      <c r="I14" s="109"/>
      <c r="J14" s="109">
        <v>6104</v>
      </c>
      <c r="K14" s="110">
        <v>3543</v>
      </c>
      <c r="L14" s="110"/>
      <c r="M14" s="288"/>
      <c r="N14" s="291"/>
      <c r="O14" s="109"/>
      <c r="P14" s="109">
        <v>0</v>
      </c>
      <c r="Q14" s="110">
        <v>0</v>
      </c>
      <c r="R14" s="110"/>
      <c r="S14" s="288"/>
      <c r="T14" s="291"/>
      <c r="U14" s="109">
        <v>258</v>
      </c>
      <c r="V14" s="110">
        <v>198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-189885</v>
      </c>
      <c r="AU16" s="113"/>
      <c r="AV16" s="311"/>
      <c r="AW16" s="318"/>
    </row>
    <row r="17" spans="1:49" x14ac:dyDescent="0.2">
      <c r="B17" s="155" t="s">
        <v>234</v>
      </c>
      <c r="C17" s="62" t="s">
        <v>62</v>
      </c>
      <c r="D17" s="109">
        <v>97</v>
      </c>
      <c r="E17" s="288"/>
      <c r="F17" s="291"/>
      <c r="G17" s="291"/>
      <c r="H17" s="291"/>
      <c r="I17" s="292"/>
      <c r="J17" s="109">
        <v>476</v>
      </c>
      <c r="K17" s="288"/>
      <c r="L17" s="291"/>
      <c r="M17" s="291"/>
      <c r="N17" s="291"/>
      <c r="O17" s="292"/>
      <c r="P17" s="109">
        <v>0</v>
      </c>
      <c r="Q17" s="288"/>
      <c r="R17" s="291"/>
      <c r="S17" s="291"/>
      <c r="T17" s="291"/>
      <c r="U17" s="109">
        <v>59</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65438</v>
      </c>
      <c r="E25" s="110">
        <v>65437</v>
      </c>
      <c r="F25" s="110"/>
      <c r="G25" s="110"/>
      <c r="H25" s="110"/>
      <c r="I25" s="109"/>
      <c r="J25" s="109">
        <v>22391</v>
      </c>
      <c r="K25" s="110">
        <v>22392</v>
      </c>
      <c r="L25" s="110"/>
      <c r="M25" s="110"/>
      <c r="N25" s="110"/>
      <c r="O25" s="109"/>
      <c r="P25" s="109">
        <v>0</v>
      </c>
      <c r="Q25" s="110">
        <v>0</v>
      </c>
      <c r="R25" s="110"/>
      <c r="S25" s="110"/>
      <c r="T25" s="110"/>
      <c r="U25" s="109">
        <v>-42312</v>
      </c>
      <c r="V25" s="110">
        <v>-42312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2514</v>
      </c>
      <c r="AU25" s="113"/>
      <c r="AV25" s="113"/>
      <c r="AW25" s="318"/>
    </row>
    <row r="26" spans="1:49" s="5" customFormat="1" x14ac:dyDescent="0.2">
      <c r="A26" s="35"/>
      <c r="B26" s="158" t="s">
        <v>243</v>
      </c>
      <c r="C26" s="62"/>
      <c r="D26" s="109">
        <v>174</v>
      </c>
      <c r="E26" s="110">
        <v>174</v>
      </c>
      <c r="F26" s="110"/>
      <c r="G26" s="110"/>
      <c r="H26" s="110"/>
      <c r="I26" s="109"/>
      <c r="J26" s="109">
        <v>194</v>
      </c>
      <c r="K26" s="110">
        <v>194</v>
      </c>
      <c r="L26" s="110"/>
      <c r="M26" s="110"/>
      <c r="N26" s="110"/>
      <c r="O26" s="109"/>
      <c r="P26" s="109">
        <v>0</v>
      </c>
      <c r="Q26" s="110">
        <v>0</v>
      </c>
      <c r="R26" s="110"/>
      <c r="S26" s="110"/>
      <c r="T26" s="110"/>
      <c r="U26" s="109">
        <v>20</v>
      </c>
      <c r="V26" s="110">
        <v>20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7060</v>
      </c>
      <c r="E27" s="110">
        <v>7060</v>
      </c>
      <c r="F27" s="110"/>
      <c r="G27" s="110"/>
      <c r="H27" s="110"/>
      <c r="I27" s="109"/>
      <c r="J27" s="109">
        <v>11628</v>
      </c>
      <c r="K27" s="110">
        <v>11628</v>
      </c>
      <c r="L27" s="110"/>
      <c r="M27" s="110"/>
      <c r="N27" s="110"/>
      <c r="O27" s="109"/>
      <c r="P27" s="109">
        <v>0</v>
      </c>
      <c r="Q27" s="110">
        <v>0</v>
      </c>
      <c r="R27" s="110"/>
      <c r="S27" s="110"/>
      <c r="T27" s="110"/>
      <c r="U27" s="109">
        <v>602</v>
      </c>
      <c r="V27" s="110">
        <v>602</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473</v>
      </c>
      <c r="AU27" s="113"/>
      <c r="AV27" s="314"/>
      <c r="AW27" s="318"/>
    </row>
    <row r="28" spans="1:49" s="5" customFormat="1" x14ac:dyDescent="0.2">
      <c r="A28" s="35"/>
      <c r="B28" s="158" t="s">
        <v>245</v>
      </c>
      <c r="C28" s="62"/>
      <c r="D28" s="109">
        <v>1874</v>
      </c>
      <c r="E28" s="110">
        <v>1875</v>
      </c>
      <c r="F28" s="110"/>
      <c r="G28" s="110"/>
      <c r="H28" s="110"/>
      <c r="I28" s="109"/>
      <c r="J28" s="109">
        <v>2717</v>
      </c>
      <c r="K28" s="110">
        <v>2717</v>
      </c>
      <c r="L28" s="110"/>
      <c r="M28" s="110"/>
      <c r="N28" s="110"/>
      <c r="O28" s="109"/>
      <c r="P28" s="109">
        <v>0</v>
      </c>
      <c r="Q28" s="110">
        <v>0</v>
      </c>
      <c r="R28" s="110"/>
      <c r="S28" s="110"/>
      <c r="T28" s="110"/>
      <c r="U28" s="109">
        <v>56</v>
      </c>
      <c r="V28" s="110">
        <v>56</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745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747</v>
      </c>
      <c r="E30" s="110">
        <v>747</v>
      </c>
      <c r="F30" s="110"/>
      <c r="G30" s="110"/>
      <c r="H30" s="110"/>
      <c r="I30" s="109"/>
      <c r="J30" s="109">
        <v>1141</v>
      </c>
      <c r="K30" s="110">
        <v>1141</v>
      </c>
      <c r="L30" s="110"/>
      <c r="M30" s="110"/>
      <c r="N30" s="110"/>
      <c r="O30" s="109"/>
      <c r="P30" s="109">
        <v>0</v>
      </c>
      <c r="Q30" s="110">
        <v>0</v>
      </c>
      <c r="R30" s="110"/>
      <c r="S30" s="110"/>
      <c r="T30" s="110"/>
      <c r="U30" s="109">
        <v>68</v>
      </c>
      <c r="V30" s="110">
        <v>68</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159</v>
      </c>
      <c r="AU30" s="113"/>
      <c r="AV30" s="113"/>
      <c r="AW30" s="318"/>
    </row>
    <row r="31" spans="1:49" x14ac:dyDescent="0.2">
      <c r="B31" s="158" t="s">
        <v>248</v>
      </c>
      <c r="C31" s="62"/>
      <c r="D31" s="109">
        <v>4665</v>
      </c>
      <c r="E31" s="110">
        <v>4665</v>
      </c>
      <c r="F31" s="110"/>
      <c r="G31" s="110"/>
      <c r="H31" s="110"/>
      <c r="I31" s="109"/>
      <c r="J31" s="109">
        <v>7223</v>
      </c>
      <c r="K31" s="110">
        <v>7223</v>
      </c>
      <c r="L31" s="110"/>
      <c r="M31" s="110"/>
      <c r="N31" s="110"/>
      <c r="O31" s="109"/>
      <c r="P31" s="109">
        <v>0</v>
      </c>
      <c r="Q31" s="110">
        <v>0</v>
      </c>
      <c r="R31" s="110"/>
      <c r="S31" s="110"/>
      <c r="T31" s="110"/>
      <c r="U31" s="109">
        <v>629</v>
      </c>
      <c r="V31" s="110">
        <v>629</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268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2876</v>
      </c>
      <c r="E34" s="110">
        <v>2901</v>
      </c>
      <c r="F34" s="110"/>
      <c r="G34" s="110"/>
      <c r="H34" s="110"/>
      <c r="I34" s="109"/>
      <c r="J34" s="109">
        <v>5461</v>
      </c>
      <c r="K34" s="110">
        <v>5461</v>
      </c>
      <c r="L34" s="110"/>
      <c r="M34" s="110"/>
      <c r="N34" s="110"/>
      <c r="O34" s="109"/>
      <c r="P34" s="109">
        <v>0</v>
      </c>
      <c r="Q34" s="110">
        <v>0</v>
      </c>
      <c r="R34" s="110"/>
      <c r="S34" s="110"/>
      <c r="T34" s="110"/>
      <c r="U34" s="109">
        <v>325</v>
      </c>
      <c r="V34" s="110">
        <v>325</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323</v>
      </c>
      <c r="E35" s="110">
        <v>323</v>
      </c>
      <c r="F35" s="110"/>
      <c r="G35" s="110"/>
      <c r="H35" s="110"/>
      <c r="I35" s="109"/>
      <c r="J35" s="109">
        <v>555</v>
      </c>
      <c r="K35" s="110">
        <v>555</v>
      </c>
      <c r="L35" s="110"/>
      <c r="M35" s="110"/>
      <c r="N35" s="110"/>
      <c r="O35" s="109"/>
      <c r="P35" s="109">
        <v>0</v>
      </c>
      <c r="Q35" s="110">
        <v>0</v>
      </c>
      <c r="R35" s="110"/>
      <c r="S35" s="110"/>
      <c r="T35" s="110"/>
      <c r="U35" s="109">
        <v>34</v>
      </c>
      <c r="V35" s="110">
        <v>34</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793</v>
      </c>
      <c r="E37" s="118">
        <v>533</v>
      </c>
      <c r="F37" s="118"/>
      <c r="G37" s="118"/>
      <c r="H37" s="118"/>
      <c r="I37" s="117"/>
      <c r="J37" s="117">
        <v>864</v>
      </c>
      <c r="K37" s="118">
        <v>631</v>
      </c>
      <c r="L37" s="118"/>
      <c r="M37" s="118"/>
      <c r="N37" s="118"/>
      <c r="O37" s="117"/>
      <c r="P37" s="117">
        <v>0</v>
      </c>
      <c r="Q37" s="118">
        <v>0</v>
      </c>
      <c r="R37" s="118"/>
      <c r="S37" s="118"/>
      <c r="T37" s="118"/>
      <c r="U37" s="117">
        <v>23</v>
      </c>
      <c r="V37" s="118">
        <v>15</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420</v>
      </c>
      <c r="E38" s="110">
        <v>282</v>
      </c>
      <c r="F38" s="110"/>
      <c r="G38" s="110"/>
      <c r="H38" s="110"/>
      <c r="I38" s="109"/>
      <c r="J38" s="109">
        <v>448</v>
      </c>
      <c r="K38" s="110">
        <v>327</v>
      </c>
      <c r="L38" s="110"/>
      <c r="M38" s="110"/>
      <c r="N38" s="110"/>
      <c r="O38" s="109"/>
      <c r="P38" s="109">
        <v>0</v>
      </c>
      <c r="Q38" s="110">
        <v>0</v>
      </c>
      <c r="R38" s="110"/>
      <c r="S38" s="110"/>
      <c r="T38" s="110"/>
      <c r="U38" s="109">
        <v>13</v>
      </c>
      <c r="V38" s="110">
        <v>8</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353</v>
      </c>
      <c r="E39" s="110">
        <v>237</v>
      </c>
      <c r="F39" s="110"/>
      <c r="G39" s="110"/>
      <c r="H39" s="110"/>
      <c r="I39" s="109"/>
      <c r="J39" s="109">
        <v>385</v>
      </c>
      <c r="K39" s="110">
        <v>282</v>
      </c>
      <c r="L39" s="110"/>
      <c r="M39" s="110"/>
      <c r="N39" s="110"/>
      <c r="O39" s="109"/>
      <c r="P39" s="109">
        <v>0</v>
      </c>
      <c r="Q39" s="110">
        <v>0</v>
      </c>
      <c r="R39" s="110"/>
      <c r="S39" s="110"/>
      <c r="T39" s="110"/>
      <c r="U39" s="109">
        <v>10</v>
      </c>
      <c r="V39" s="110">
        <v>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175</v>
      </c>
      <c r="E40" s="110">
        <v>116</v>
      </c>
      <c r="F40" s="110"/>
      <c r="G40" s="110"/>
      <c r="H40" s="110"/>
      <c r="I40" s="109"/>
      <c r="J40" s="109">
        <v>702</v>
      </c>
      <c r="K40" s="110">
        <v>513</v>
      </c>
      <c r="L40" s="110"/>
      <c r="M40" s="110"/>
      <c r="N40" s="110"/>
      <c r="O40" s="109"/>
      <c r="P40" s="109">
        <v>0</v>
      </c>
      <c r="Q40" s="110">
        <v>0</v>
      </c>
      <c r="R40" s="110"/>
      <c r="S40" s="110"/>
      <c r="T40" s="110"/>
      <c r="U40" s="109">
        <v>5</v>
      </c>
      <c r="V40" s="110">
        <v>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169</v>
      </c>
      <c r="E41" s="110">
        <v>114</v>
      </c>
      <c r="F41" s="110"/>
      <c r="G41" s="110"/>
      <c r="H41" s="110"/>
      <c r="I41" s="109"/>
      <c r="J41" s="109">
        <v>204</v>
      </c>
      <c r="K41" s="110">
        <v>149</v>
      </c>
      <c r="L41" s="110"/>
      <c r="M41" s="110"/>
      <c r="N41" s="110"/>
      <c r="O41" s="109"/>
      <c r="P41" s="109">
        <v>0</v>
      </c>
      <c r="Q41" s="110">
        <v>0</v>
      </c>
      <c r="R41" s="110"/>
      <c r="S41" s="110"/>
      <c r="T41" s="110"/>
      <c r="U41" s="109">
        <v>5</v>
      </c>
      <c r="V41" s="110">
        <v>3</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5170</v>
      </c>
      <c r="E44" s="118">
        <v>5799</v>
      </c>
      <c r="F44" s="118"/>
      <c r="G44" s="118"/>
      <c r="H44" s="118"/>
      <c r="I44" s="117"/>
      <c r="J44" s="117">
        <v>9169</v>
      </c>
      <c r="K44" s="118">
        <v>9867</v>
      </c>
      <c r="L44" s="118"/>
      <c r="M44" s="118"/>
      <c r="N44" s="118"/>
      <c r="O44" s="117"/>
      <c r="P44" s="117">
        <v>0</v>
      </c>
      <c r="Q44" s="118">
        <v>0</v>
      </c>
      <c r="R44" s="118"/>
      <c r="S44" s="118"/>
      <c r="T44" s="118"/>
      <c r="U44" s="117">
        <v>152</v>
      </c>
      <c r="V44" s="118">
        <v>171</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173</v>
      </c>
      <c r="AU44" s="119"/>
      <c r="AV44" s="119"/>
      <c r="AW44" s="317"/>
    </row>
    <row r="45" spans="1:49" x14ac:dyDescent="0.2">
      <c r="B45" s="161" t="s">
        <v>262</v>
      </c>
      <c r="C45" s="62" t="s">
        <v>19</v>
      </c>
      <c r="D45" s="109">
        <v>2660</v>
      </c>
      <c r="E45" s="110">
        <v>2660</v>
      </c>
      <c r="F45" s="110"/>
      <c r="G45" s="110"/>
      <c r="H45" s="110"/>
      <c r="I45" s="109"/>
      <c r="J45" s="109">
        <v>5487</v>
      </c>
      <c r="K45" s="110">
        <v>5487</v>
      </c>
      <c r="L45" s="110"/>
      <c r="M45" s="110"/>
      <c r="N45" s="110"/>
      <c r="O45" s="109"/>
      <c r="P45" s="109">
        <v>0</v>
      </c>
      <c r="Q45" s="110">
        <v>0</v>
      </c>
      <c r="R45" s="110"/>
      <c r="S45" s="110"/>
      <c r="T45" s="110"/>
      <c r="U45" s="109">
        <v>78</v>
      </c>
      <c r="V45" s="110">
        <v>78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v>
      </c>
      <c r="AU45" s="113"/>
      <c r="AV45" s="113"/>
      <c r="AW45" s="318"/>
    </row>
    <row r="46" spans="1:49" x14ac:dyDescent="0.2">
      <c r="B46" s="161" t="s">
        <v>263</v>
      </c>
      <c r="C46" s="62" t="s">
        <v>20</v>
      </c>
      <c r="D46" s="109">
        <v>0</v>
      </c>
      <c r="E46" s="110">
        <v>0</v>
      </c>
      <c r="F46" s="110"/>
      <c r="G46" s="110"/>
      <c r="H46" s="110"/>
      <c r="I46" s="109"/>
      <c r="J46" s="109">
        <v>19</v>
      </c>
      <c r="K46" s="110">
        <v>19</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6132</v>
      </c>
      <c r="E47" s="110">
        <v>6132</v>
      </c>
      <c r="F47" s="110"/>
      <c r="G47" s="110"/>
      <c r="H47" s="110"/>
      <c r="I47" s="109"/>
      <c r="J47" s="109">
        <v>23405</v>
      </c>
      <c r="K47" s="110">
        <v>23405</v>
      </c>
      <c r="L47" s="110"/>
      <c r="M47" s="110"/>
      <c r="N47" s="110"/>
      <c r="O47" s="109"/>
      <c r="P47" s="109">
        <v>0</v>
      </c>
      <c r="Q47" s="110">
        <v>0</v>
      </c>
      <c r="R47" s="110"/>
      <c r="S47" s="110"/>
      <c r="T47" s="110"/>
      <c r="U47" s="109">
        <v>767</v>
      </c>
      <c r="V47" s="110">
        <v>767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1518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102</v>
      </c>
      <c r="E49" s="110">
        <v>102</v>
      </c>
      <c r="F49" s="110"/>
      <c r="G49" s="110"/>
      <c r="H49" s="110"/>
      <c r="I49" s="109"/>
      <c r="J49" s="109">
        <v>122</v>
      </c>
      <c r="K49" s="110">
        <v>122</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27272</v>
      </c>
      <c r="E51" s="110">
        <v>27272</v>
      </c>
      <c r="F51" s="110"/>
      <c r="G51" s="110"/>
      <c r="H51" s="110"/>
      <c r="I51" s="109"/>
      <c r="J51" s="109">
        <v>39792</v>
      </c>
      <c r="K51" s="110">
        <v>39792</v>
      </c>
      <c r="L51" s="110"/>
      <c r="M51" s="110"/>
      <c r="N51" s="110"/>
      <c r="O51" s="109"/>
      <c r="P51" s="109">
        <v>0</v>
      </c>
      <c r="Q51" s="110">
        <v>0</v>
      </c>
      <c r="R51" s="110"/>
      <c r="S51" s="110"/>
      <c r="T51" s="110"/>
      <c r="U51" s="109">
        <v>875</v>
      </c>
      <c r="V51" s="110">
        <v>875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9371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v>
      </c>
      <c r="E56" s="122">
        <v>28</v>
      </c>
      <c r="F56" s="122"/>
      <c r="G56" s="122"/>
      <c r="H56" s="122"/>
      <c r="I56" s="121"/>
      <c r="J56" s="121">
        <v>43</v>
      </c>
      <c r="K56" s="122">
        <v>43</v>
      </c>
      <c r="L56" s="122"/>
      <c r="M56" s="122"/>
      <c r="N56" s="122"/>
      <c r="O56" s="121"/>
      <c r="P56" s="121">
        <v>0</v>
      </c>
      <c r="Q56" s="122">
        <v>0</v>
      </c>
      <c r="R56" s="122"/>
      <c r="S56" s="122"/>
      <c r="T56" s="122"/>
      <c r="U56" s="121">
        <v>7</v>
      </c>
      <c r="V56" s="122">
        <v>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162</v>
      </c>
      <c r="AU56" s="123"/>
      <c r="AV56" s="123"/>
      <c r="AW56" s="309"/>
    </row>
    <row r="57" spans="2:49" x14ac:dyDescent="0.2">
      <c r="B57" s="161" t="s">
        <v>273</v>
      </c>
      <c r="C57" s="62" t="s">
        <v>25</v>
      </c>
      <c r="D57" s="124">
        <v>54</v>
      </c>
      <c r="E57" s="125">
        <v>54</v>
      </c>
      <c r="F57" s="125"/>
      <c r="G57" s="125"/>
      <c r="H57" s="125"/>
      <c r="I57" s="124"/>
      <c r="J57" s="124">
        <v>65</v>
      </c>
      <c r="K57" s="125">
        <v>65</v>
      </c>
      <c r="L57" s="125"/>
      <c r="M57" s="125"/>
      <c r="N57" s="125"/>
      <c r="O57" s="124"/>
      <c r="P57" s="124">
        <v>0</v>
      </c>
      <c r="Q57" s="125">
        <v>0</v>
      </c>
      <c r="R57" s="125"/>
      <c r="S57" s="125"/>
      <c r="T57" s="125"/>
      <c r="U57" s="124">
        <v>9</v>
      </c>
      <c r="V57" s="125">
        <v>9</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211</v>
      </c>
      <c r="AU57" s="126"/>
      <c r="AV57" s="126"/>
      <c r="AW57" s="310"/>
    </row>
    <row r="58" spans="2:49" x14ac:dyDescent="0.2">
      <c r="B58" s="161" t="s">
        <v>274</v>
      </c>
      <c r="C58" s="62" t="s">
        <v>26</v>
      </c>
      <c r="D58" s="330"/>
      <c r="E58" s="331"/>
      <c r="F58" s="331"/>
      <c r="G58" s="331"/>
      <c r="H58" s="331"/>
      <c r="I58" s="330"/>
      <c r="J58" s="124">
        <v>12</v>
      </c>
      <c r="K58" s="125">
        <v>12</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19</v>
      </c>
      <c r="AU58" s="126"/>
      <c r="AV58" s="126"/>
      <c r="AW58" s="310"/>
    </row>
    <row r="59" spans="2:49" x14ac:dyDescent="0.2">
      <c r="B59" s="161" t="s">
        <v>275</v>
      </c>
      <c r="C59" s="62" t="s">
        <v>27</v>
      </c>
      <c r="D59" s="124">
        <v>742</v>
      </c>
      <c r="E59" s="125">
        <v>742</v>
      </c>
      <c r="F59" s="125"/>
      <c r="G59" s="125"/>
      <c r="H59" s="125"/>
      <c r="I59" s="124"/>
      <c r="J59" s="124">
        <v>1051</v>
      </c>
      <c r="K59" s="125">
        <v>1051</v>
      </c>
      <c r="L59" s="125"/>
      <c r="M59" s="125"/>
      <c r="N59" s="125"/>
      <c r="O59" s="124"/>
      <c r="P59" s="124">
        <v>0</v>
      </c>
      <c r="Q59" s="125">
        <v>0</v>
      </c>
      <c r="R59" s="125"/>
      <c r="S59" s="125"/>
      <c r="T59" s="125"/>
      <c r="U59" s="124">
        <v>143</v>
      </c>
      <c r="V59" s="125">
        <v>143</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2484</v>
      </c>
      <c r="AU59" s="126"/>
      <c r="AV59" s="126"/>
      <c r="AW59" s="310"/>
    </row>
    <row r="60" spans="2:49" x14ac:dyDescent="0.2">
      <c r="B60" s="161" t="s">
        <v>276</v>
      </c>
      <c r="C60" s="62"/>
      <c r="D60" s="127">
        <v>61.833333333333336</v>
      </c>
      <c r="E60" s="128">
        <v>61.833333333333336</v>
      </c>
      <c r="F60" s="128">
        <v>0</v>
      </c>
      <c r="G60" s="128">
        <v>0</v>
      </c>
      <c r="H60" s="128">
        <v>0</v>
      </c>
      <c r="I60" s="127"/>
      <c r="J60" s="127">
        <v>87.583333333333329</v>
      </c>
      <c r="K60" s="128">
        <v>87.583333333333329</v>
      </c>
      <c r="L60" s="128">
        <v>0</v>
      </c>
      <c r="M60" s="128">
        <v>0</v>
      </c>
      <c r="N60" s="128">
        <v>0</v>
      </c>
      <c r="O60" s="127"/>
      <c r="P60" s="127">
        <v>0</v>
      </c>
      <c r="Q60" s="128">
        <v>0</v>
      </c>
      <c r="R60" s="128">
        <v>0</v>
      </c>
      <c r="S60" s="128">
        <v>0</v>
      </c>
      <c r="T60" s="128">
        <v>0</v>
      </c>
      <c r="U60" s="127">
        <v>11.916666666666666</v>
      </c>
      <c r="V60" s="128">
        <v>11.916666666666666</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207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33160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9826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295329</v>
      </c>
      <c r="E5" s="118">
        <v>283794</v>
      </c>
      <c r="F5" s="118"/>
      <c r="G5" s="130"/>
      <c r="H5" s="130"/>
      <c r="I5" s="117"/>
      <c r="J5" s="117">
        <v>441920</v>
      </c>
      <c r="K5" s="118">
        <v>479575</v>
      </c>
      <c r="L5" s="118"/>
      <c r="M5" s="118"/>
      <c r="N5" s="118"/>
      <c r="O5" s="117"/>
      <c r="P5" s="117">
        <v>0</v>
      </c>
      <c r="Q5" s="118">
        <v>0</v>
      </c>
      <c r="R5" s="118"/>
      <c r="S5" s="118"/>
      <c r="T5" s="118"/>
      <c r="U5" s="117">
        <v>24171</v>
      </c>
      <c r="V5" s="118">
        <v>24169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73235</v>
      </c>
      <c r="AU5" s="119"/>
      <c r="AV5" s="312"/>
      <c r="AW5" s="317"/>
    </row>
    <row r="6" spans="2:49" x14ac:dyDescent="0.2">
      <c r="B6" s="176" t="s">
        <v>279</v>
      </c>
      <c r="C6" s="133" t="s">
        <v>8</v>
      </c>
      <c r="D6" s="109">
        <v>20581</v>
      </c>
      <c r="E6" s="110">
        <v>20581</v>
      </c>
      <c r="F6" s="110"/>
      <c r="G6" s="111"/>
      <c r="H6" s="111"/>
      <c r="I6" s="109"/>
      <c r="J6" s="109">
        <v>8465</v>
      </c>
      <c r="K6" s="110">
        <v>8465</v>
      </c>
      <c r="L6" s="110"/>
      <c r="M6" s="110"/>
      <c r="N6" s="110"/>
      <c r="O6" s="109"/>
      <c r="P6" s="109">
        <v>0</v>
      </c>
      <c r="Q6" s="110">
        <v>0</v>
      </c>
      <c r="R6" s="110"/>
      <c r="S6" s="110"/>
      <c r="T6" s="110"/>
      <c r="U6" s="109">
        <v>6251</v>
      </c>
      <c r="V6" s="110">
        <v>6250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16584</v>
      </c>
      <c r="AU6" s="113"/>
      <c r="AV6" s="311"/>
      <c r="AW6" s="318"/>
    </row>
    <row r="7" spans="2:49" x14ac:dyDescent="0.2">
      <c r="B7" s="176" t="s">
        <v>280</v>
      </c>
      <c r="C7" s="133" t="s">
        <v>9</v>
      </c>
      <c r="D7" s="109">
        <v>12531</v>
      </c>
      <c r="E7" s="110">
        <v>0</v>
      </c>
      <c r="F7" s="110"/>
      <c r="G7" s="111"/>
      <c r="H7" s="111"/>
      <c r="I7" s="109"/>
      <c r="J7" s="109">
        <v>4709</v>
      </c>
      <c r="K7" s="110">
        <v>0</v>
      </c>
      <c r="L7" s="110"/>
      <c r="M7" s="110"/>
      <c r="N7" s="110"/>
      <c r="O7" s="109"/>
      <c r="P7" s="109">
        <v>0</v>
      </c>
      <c r="Q7" s="110">
        <v>0</v>
      </c>
      <c r="R7" s="110"/>
      <c r="S7" s="110"/>
      <c r="T7" s="110"/>
      <c r="U7" s="109">
        <v>1581</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12400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-15335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83874</v>
      </c>
      <c r="E23" s="288"/>
      <c r="F23" s="288"/>
      <c r="G23" s="288"/>
      <c r="H23" s="288"/>
      <c r="I23" s="292"/>
      <c r="J23" s="109">
        <v>339222</v>
      </c>
      <c r="K23" s="288"/>
      <c r="L23" s="288"/>
      <c r="M23" s="288"/>
      <c r="N23" s="288"/>
      <c r="O23" s="292"/>
      <c r="P23" s="109">
        <v>0</v>
      </c>
      <c r="Q23" s="288"/>
      <c r="R23" s="288"/>
      <c r="S23" s="288"/>
      <c r="T23" s="288"/>
      <c r="U23" s="109">
        <v>153466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196095</v>
      </c>
      <c r="AU23" s="113"/>
      <c r="AV23" s="311"/>
      <c r="AW23" s="318"/>
    </row>
    <row r="24" spans="2:49" ht="28.5" customHeight="1" x14ac:dyDescent="0.2">
      <c r="B24" s="178" t="s">
        <v>114</v>
      </c>
      <c r="C24" s="133"/>
      <c r="D24" s="293"/>
      <c r="E24" s="110">
        <v>86236</v>
      </c>
      <c r="F24" s="110"/>
      <c r="G24" s="110"/>
      <c r="H24" s="110"/>
      <c r="I24" s="109"/>
      <c r="J24" s="293"/>
      <c r="K24" s="110">
        <v>348649</v>
      </c>
      <c r="L24" s="110"/>
      <c r="M24" s="110"/>
      <c r="N24" s="110"/>
      <c r="O24" s="109"/>
      <c r="P24" s="293"/>
      <c r="Q24" s="110">
        <v>0</v>
      </c>
      <c r="R24" s="110"/>
      <c r="S24" s="110"/>
      <c r="T24" s="110"/>
      <c r="U24" s="293"/>
      <c r="V24" s="110">
        <v>7350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21080</v>
      </c>
      <c r="E26" s="288"/>
      <c r="F26" s="288"/>
      <c r="G26" s="288"/>
      <c r="H26" s="288"/>
      <c r="I26" s="292"/>
      <c r="J26" s="109">
        <v>43023</v>
      </c>
      <c r="K26" s="288"/>
      <c r="L26" s="288"/>
      <c r="M26" s="288"/>
      <c r="N26" s="288"/>
      <c r="O26" s="292"/>
      <c r="P26" s="109">
        <v>0</v>
      </c>
      <c r="Q26" s="288"/>
      <c r="R26" s="288"/>
      <c r="S26" s="288"/>
      <c r="T26" s="288"/>
      <c r="U26" s="109">
        <v>2877</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56680</v>
      </c>
      <c r="AU26" s="113"/>
      <c r="AV26" s="311"/>
      <c r="AW26" s="318"/>
    </row>
    <row r="27" spans="2:49" s="5" customFormat="1" ht="25.5" x14ac:dyDescent="0.2">
      <c r="B27" s="178" t="s">
        <v>85</v>
      </c>
      <c r="C27" s="133"/>
      <c r="D27" s="293"/>
      <c r="E27" s="110">
        <v>3470</v>
      </c>
      <c r="F27" s="110"/>
      <c r="G27" s="110"/>
      <c r="H27" s="110"/>
      <c r="I27" s="109"/>
      <c r="J27" s="293"/>
      <c r="K27" s="110">
        <v>6613</v>
      </c>
      <c r="L27" s="110"/>
      <c r="M27" s="110"/>
      <c r="N27" s="110"/>
      <c r="O27" s="109"/>
      <c r="P27" s="293"/>
      <c r="Q27" s="110">
        <v>0</v>
      </c>
      <c r="R27" s="110"/>
      <c r="S27" s="110"/>
      <c r="T27" s="110"/>
      <c r="U27" s="293"/>
      <c r="V27" s="110">
        <v>384</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41263</v>
      </c>
      <c r="E28" s="289"/>
      <c r="F28" s="289"/>
      <c r="G28" s="289"/>
      <c r="H28" s="289"/>
      <c r="I28" s="293"/>
      <c r="J28" s="109">
        <v>89140</v>
      </c>
      <c r="K28" s="289"/>
      <c r="L28" s="289"/>
      <c r="M28" s="289"/>
      <c r="N28" s="289"/>
      <c r="O28" s="293"/>
      <c r="P28" s="109">
        <v>0</v>
      </c>
      <c r="Q28" s="289"/>
      <c r="R28" s="289"/>
      <c r="S28" s="289"/>
      <c r="T28" s="289"/>
      <c r="U28" s="109">
        <v>8787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46869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106</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497484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178</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498902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1053683</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1060162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1250</v>
      </c>
      <c r="E49" s="110">
        <v>146</v>
      </c>
      <c r="F49" s="110"/>
      <c r="G49" s="110"/>
      <c r="H49" s="110"/>
      <c r="I49" s="109"/>
      <c r="J49" s="109">
        <v>3656</v>
      </c>
      <c r="K49" s="110">
        <v>327</v>
      </c>
      <c r="L49" s="110"/>
      <c r="M49" s="110"/>
      <c r="N49" s="110"/>
      <c r="O49" s="109"/>
      <c r="P49" s="109">
        <v>0</v>
      </c>
      <c r="Q49" s="110">
        <v>0</v>
      </c>
      <c r="R49" s="110"/>
      <c r="S49" s="110"/>
      <c r="T49" s="110"/>
      <c r="U49" s="109">
        <v>210</v>
      </c>
      <c r="V49" s="110">
        <v>16</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442</v>
      </c>
      <c r="E50" s="289"/>
      <c r="F50" s="289"/>
      <c r="G50" s="289"/>
      <c r="H50" s="289"/>
      <c r="I50" s="293"/>
      <c r="J50" s="109">
        <v>853</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62883</v>
      </c>
      <c r="E54" s="115">
        <v>89560</v>
      </c>
      <c r="F54" s="115">
        <v>0</v>
      </c>
      <c r="G54" s="115">
        <v>0</v>
      </c>
      <c r="H54" s="115">
        <v>0</v>
      </c>
      <c r="I54" s="114"/>
      <c r="J54" s="114">
        <v>290230</v>
      </c>
      <c r="K54" s="115">
        <v>354935</v>
      </c>
      <c r="L54" s="115">
        <v>0</v>
      </c>
      <c r="M54" s="115">
        <v>0</v>
      </c>
      <c r="N54" s="115">
        <v>0</v>
      </c>
      <c r="O54" s="114"/>
      <c r="P54" s="114">
        <v>0</v>
      </c>
      <c r="Q54" s="115">
        <v>0</v>
      </c>
      <c r="R54" s="115">
        <v>0</v>
      </c>
      <c r="S54" s="115">
        <v>0</v>
      </c>
      <c r="T54" s="115">
        <v>0</v>
      </c>
      <c r="U54" s="114">
        <v>147346</v>
      </c>
      <c r="V54" s="115">
        <v>7718</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198009</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296</v>
      </c>
      <c r="E56" s="110">
        <v>296</v>
      </c>
      <c r="F56" s="110"/>
      <c r="G56" s="110"/>
      <c r="H56" s="110"/>
      <c r="I56" s="109"/>
      <c r="J56" s="109">
        <v>519</v>
      </c>
      <c r="K56" s="110">
        <v>519</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299</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258498</v>
      </c>
      <c r="D5" s="118">
        <v>337639</v>
      </c>
      <c r="E5" s="346"/>
      <c r="F5" s="346"/>
      <c r="G5" s="312"/>
      <c r="H5" s="117">
        <v>600413</v>
      </c>
      <c r="I5" s="118">
        <v>478632</v>
      </c>
      <c r="J5" s="346"/>
      <c r="K5" s="346"/>
      <c r="L5" s="312"/>
      <c r="M5" s="117">
        <v>38605</v>
      </c>
      <c r="N5" s="118">
        <v>0</v>
      </c>
      <c r="O5" s="346"/>
      <c r="P5" s="346"/>
      <c r="Q5" s="117">
        <v>13865</v>
      </c>
      <c r="R5" s="118">
        <v>241163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281708</v>
      </c>
      <c r="D6" s="110">
        <v>340114</v>
      </c>
      <c r="E6" s="115">
        <v>89560</v>
      </c>
      <c r="F6" s="115">
        <v>711382</v>
      </c>
      <c r="G6" s="116"/>
      <c r="H6" s="109">
        <v>599370.8351340798</v>
      </c>
      <c r="I6" s="110">
        <v>476738</v>
      </c>
      <c r="J6" s="115">
        <v>354935</v>
      </c>
      <c r="K6" s="115">
        <v>1431043.8351340797</v>
      </c>
      <c r="L6" s="116"/>
      <c r="M6" s="109">
        <v>35959.164865920153</v>
      </c>
      <c r="N6" s="110">
        <v>0</v>
      </c>
      <c r="O6" s="115">
        <v>0</v>
      </c>
      <c r="P6" s="115">
        <v>35959.164865920153</v>
      </c>
      <c r="Q6" s="109">
        <v>13809</v>
      </c>
      <c r="R6" s="110">
        <v>261075</v>
      </c>
      <c r="S6" s="115">
        <v>7718</v>
      </c>
      <c r="T6" s="115">
        <v>282602</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2607</v>
      </c>
      <c r="D7" s="110">
        <v>2758</v>
      </c>
      <c r="E7" s="115">
        <v>1282</v>
      </c>
      <c r="F7" s="115">
        <v>6647</v>
      </c>
      <c r="G7" s="116"/>
      <c r="H7" s="109">
        <v>5770</v>
      </c>
      <c r="I7" s="110">
        <v>4839</v>
      </c>
      <c r="J7" s="115">
        <v>1902</v>
      </c>
      <c r="K7" s="115">
        <v>12511</v>
      </c>
      <c r="L7" s="116"/>
      <c r="M7" s="109">
        <v>501</v>
      </c>
      <c r="N7" s="110">
        <v>0</v>
      </c>
      <c r="O7" s="115">
        <v>0</v>
      </c>
      <c r="P7" s="115">
        <v>501</v>
      </c>
      <c r="Q7" s="109">
        <v>362</v>
      </c>
      <c r="R7" s="110">
        <v>319</v>
      </c>
      <c r="S7" s="115">
        <v>36</v>
      </c>
      <c r="T7" s="115">
        <v>717</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-15335</v>
      </c>
      <c r="K10" s="115">
        <v>-15335</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284315</v>
      </c>
      <c r="D12" s="115">
        <v>342872</v>
      </c>
      <c r="E12" s="115">
        <v>90842</v>
      </c>
      <c r="F12" s="115">
        <v>718029</v>
      </c>
      <c r="G12" s="311"/>
      <c r="H12" s="114">
        <v>605140.8351340798</v>
      </c>
      <c r="I12" s="115">
        <v>481577</v>
      </c>
      <c r="J12" s="115">
        <v>372172</v>
      </c>
      <c r="K12" s="115">
        <v>1458889.8351340797</v>
      </c>
      <c r="L12" s="311"/>
      <c r="M12" s="114">
        <v>36460.164865920153</v>
      </c>
      <c r="N12" s="115">
        <v>0</v>
      </c>
      <c r="O12" s="115">
        <v>0</v>
      </c>
      <c r="P12" s="115">
        <v>36460.164865920153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24799.25</v>
      </c>
      <c r="R13" s="115">
        <v>392091</v>
      </c>
      <c r="S13" s="115">
        <v>9692.5</v>
      </c>
      <c r="T13" s="115">
        <v>354148.75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557096</v>
      </c>
      <c r="D15" s="118">
        <v>474361</v>
      </c>
      <c r="E15" s="106">
        <v>304375</v>
      </c>
      <c r="F15" s="106">
        <v>1335832</v>
      </c>
      <c r="G15" s="107"/>
      <c r="H15" s="117">
        <v>1439879</v>
      </c>
      <c r="I15" s="118">
        <v>1102852</v>
      </c>
      <c r="J15" s="106">
        <v>488040</v>
      </c>
      <c r="K15" s="106">
        <v>3030771</v>
      </c>
      <c r="L15" s="107"/>
      <c r="M15" s="117">
        <v>124608</v>
      </c>
      <c r="N15" s="118">
        <v>0</v>
      </c>
      <c r="O15" s="106">
        <v>0</v>
      </c>
      <c r="P15" s="106">
        <v>124608</v>
      </c>
      <c r="Q15" s="117">
        <v>85135</v>
      </c>
      <c r="R15" s="118">
        <v>73756</v>
      </c>
      <c r="S15" s="106">
        <v>30419</v>
      </c>
      <c r="T15" s="106">
        <v>189310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57618</v>
      </c>
      <c r="D16" s="110">
        <v>70264</v>
      </c>
      <c r="E16" s="115">
        <v>83182</v>
      </c>
      <c r="F16" s="115">
        <v>211064</v>
      </c>
      <c r="G16" s="116"/>
      <c r="H16" s="109">
        <v>267621</v>
      </c>
      <c r="I16" s="110">
        <v>170498</v>
      </c>
      <c r="J16" s="115">
        <v>51311</v>
      </c>
      <c r="K16" s="115">
        <v>489430</v>
      </c>
      <c r="L16" s="116"/>
      <c r="M16" s="109">
        <v>24775</v>
      </c>
      <c r="N16" s="110">
        <v>-2</v>
      </c>
      <c r="O16" s="115">
        <v>0</v>
      </c>
      <c r="P16" s="115">
        <v>24773</v>
      </c>
      <c r="Q16" s="109">
        <v>3697</v>
      </c>
      <c r="R16" s="110">
        <v>-16998</v>
      </c>
      <c r="S16" s="115">
        <v>-40578</v>
      </c>
      <c r="T16" s="115">
        <v>-53879</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499478</v>
      </c>
      <c r="D17" s="115">
        <v>404097</v>
      </c>
      <c r="E17" s="115">
        <v>221193</v>
      </c>
      <c r="F17" s="115">
        <v>1124768</v>
      </c>
      <c r="G17" s="314"/>
      <c r="H17" s="114">
        <v>1172258</v>
      </c>
      <c r="I17" s="115">
        <v>932354</v>
      </c>
      <c r="J17" s="115">
        <v>436729</v>
      </c>
      <c r="K17" s="115">
        <v>2541341</v>
      </c>
      <c r="L17" s="314"/>
      <c r="M17" s="114">
        <v>99833</v>
      </c>
      <c r="N17" s="115">
        <v>2</v>
      </c>
      <c r="O17" s="115">
        <v>0</v>
      </c>
      <c r="P17" s="115">
        <v>99835</v>
      </c>
      <c r="Q17" s="114">
        <v>81438</v>
      </c>
      <c r="R17" s="115">
        <v>90754</v>
      </c>
      <c r="S17" s="115">
        <v>70997</v>
      </c>
      <c r="T17" s="115">
        <v>243189</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121.08333333333333</v>
      </c>
      <c r="D37" s="122">
        <v>95.083333333333329</v>
      </c>
      <c r="E37" s="256">
        <v>61.833333333333336</v>
      </c>
      <c r="F37" s="256">
        <v>278</v>
      </c>
      <c r="G37" s="312"/>
      <c r="H37" s="121">
        <v>246.83333333333334</v>
      </c>
      <c r="I37" s="122">
        <v>159.83333333333334</v>
      </c>
      <c r="J37" s="256">
        <v>87.583333333333329</v>
      </c>
      <c r="K37" s="256">
        <v>494.25</v>
      </c>
      <c r="L37" s="312"/>
      <c r="M37" s="121">
        <v>32.25</v>
      </c>
      <c r="N37" s="122">
        <v>0</v>
      </c>
      <c r="O37" s="256">
        <v>0</v>
      </c>
      <c r="P37" s="256">
        <v>32.25</v>
      </c>
      <c r="Q37" s="121">
        <v>35.166666666666664</v>
      </c>
      <c r="R37" s="122">
        <v>29.25</v>
      </c>
      <c r="S37" s="256">
        <v>11.916666666666666</v>
      </c>
      <c r="T37" s="256">
        <v>76.333333333333329</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3445</v>
      </c>
      <c r="G39" s="311"/>
      <c r="H39" s="292"/>
      <c r="I39" s="288"/>
      <c r="J39" s="288"/>
      <c r="K39" s="110">
        <v>2865</v>
      </c>
      <c r="L39" s="311"/>
      <c r="M39" s="292"/>
      <c r="N39" s="288"/>
      <c r="O39" s="288"/>
      <c r="P39" s="110">
        <v>9910</v>
      </c>
      <c r="Q39" s="292"/>
      <c r="R39" s="288"/>
      <c r="S39" s="288"/>
      <c r="T39" s="110">
        <v>1540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1.2539639999999999</v>
      </c>
      <c r="G40" s="311"/>
      <c r="H40" s="292"/>
      <c r="I40" s="288"/>
      <c r="J40" s="288"/>
      <c r="K40" s="258">
        <v>1.1987479999999999</v>
      </c>
      <c r="L40" s="311"/>
      <c r="M40" s="292"/>
      <c r="N40" s="288"/>
      <c r="O40" s="288"/>
      <c r="P40" s="258">
        <v>1.7299880000000001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28</v>
      </c>
      <c r="D4" s="149">
        <v>43</v>
      </c>
      <c r="E4" s="149">
        <v>0</v>
      </c>
      <c r="F4" s="149">
        <v>7</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