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E17" i="10"/>
  <c r="D17" i="10"/>
  <c r="C17" i="10"/>
  <c r="F16" i="10"/>
  <c r="F15" i="10"/>
  <c r="F6" i="10"/>
  <c r="F12" i="10"/>
  <c r="E12" i="10"/>
  <c r="D12" i="10"/>
  <c r="C12" i="10"/>
  <c r="D54" i="18"/>
  <c r="AT60" i="4" l="1"/>
  <c r="D60"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<sst xmlns="http://schemas.openxmlformats.org/spreadsheetml/2006/main" count="566" uniqueCount="504">
  <si>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</si>
  <si>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</si>
  <si>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</si>
  <si>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</si>
  <si>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</si>
  <si>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</si>
  <si>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</si>
  <si>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</si>
  <si>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</si>
  <si>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</si>
  <si>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</si>
  <si>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</si>
  <si>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</si>
  <si>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</si>
  <si>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</si>
  <si>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</si>
  <si>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</si>
  <si>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</si>
  <si>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</si>
  <si>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</si>
  <si>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</si>
  <si>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</si>
  <si>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</si>
  <si>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</si>
  <si>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</si>
  <si>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</si>
  <si>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</si>
  <si>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</si>
  <si>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</si>
  <si>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</si>
  <si>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</si>
  <si>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</si>
  <si>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</si>
  <si>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</si>
  <si>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</si>
  <si>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</si>
  <si>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</si>
  <si>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</si>
  <si>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</si>
  <si>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</si>
  <si>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</si>
  <si>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</si>
  <si>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</si>
  <si>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</si>
  <si>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</si>
  <si>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</si>
  <si>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</si>
  <si>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</si>
  <si>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</si>
  <si>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</si>
  <si>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</si>
  <si>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</si>
  <si>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</si>
  <si>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</si>
  <si>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</si>
  <si>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</si>
  <si>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</si>
  <si>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</si>
  <si>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</si>
  <si>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</si>
  <si>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</si>
  <si>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</si>
  <si>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</si>
  <si>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</si>
  <si>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</si>
  <si>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</si>
  <si>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</si>
  <si>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</si>
  <si>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</si>
  <si>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</si>
  <si>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</si>
  <si>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</si>
  <si>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</si>
  <si>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</si>
  <si>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</si>
  <si>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</si>
  <si>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</si>
  <si>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</si>
  <si>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</si>
  <si>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</si>
  <si>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</si>
  <si>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</si>
  <si>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</si>
  <si>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</si>
  <si>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</si>
  <si>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</si>
  <si>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</si>
  <si>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</si>
  <si>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</si>
  <si>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</si>
  <si>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</si>
  <si>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</si>
  <si>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</si>
  <si>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</si>
  <si>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</si>
  <si>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</si>
  <si>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</si>
  <si>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</si>
  <si>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</si>
  <si>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</si>
  <si>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</si>
  <si>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</si>
  <si>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</si>
  <si>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</si>
  <si>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</si>
  <si>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</si>
  <si>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</si>
  <si>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</si>
  <si>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</si>
  <si>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</si>
  <si>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</si>
  <si>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</si>
  <si>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</si>
  <si>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</si>
  <si>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</si>
  <si>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</si>
  <si>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</si>
  <si>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</si>
  <si>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</si>
  <si>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</si>
  <si>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</si>
  <si>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</si>
  <si>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</si>
  <si>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</si>
  <si>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</si>
  <si>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</si>
  <si>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</si>
  <si>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</si>
  <si>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</si>
  <si>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</si>
  <si>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</si>
  <si>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</si>
  <si>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</si>
  <si>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</si>
  <si>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</si>
  <si>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</si>
  <si>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</si>
  <si>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</si>
  <si>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</si>
  <si>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</si>
  <si>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</si>
  <si>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</si>
  <si>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</si>
  <si>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</si>
  <si>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</si>
  <si>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</si>
  <si>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</si>
  <si>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</si>
  <si>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</si>
  <si>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</si>
  <si>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</si>
  <si>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</si>
  <si>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</si>
  <si>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</si>
  <si>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</si>
  <si>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</si>
  <si>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</si>
  <si>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</si>
  <si>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</si>
  <si>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</si>
  <si>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</si>
  <si>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</si>
  <si>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</si>
  <si>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</si>
  <si>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</si>
  <si>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</si>
  <si>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</si>
  <si>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</si>
  <si>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</si>
  <si>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</si>
  <si>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</si>
  <si>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</si>
  <si>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</si>
  <si>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</si>
  <si>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</si>
  <si>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</si>
  <si>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</si>
  <si>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</si>
  <si>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</si>
  <si>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</si>
  <si>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</si>
  <si>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</si>
  <si>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</si>
  <si>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</si>
  <si>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</si>
  <si>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</si>
  <si>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</si>
  <si>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</si>
  <si>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</si>
  <si>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</si>
  <si>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</si>
  <si>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</si>
  <si>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</si>
  <si>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</si>
  <si>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</si>
  <si>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</si>
  <si>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</si>
  <si>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</si>
  <si>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</si>
  <si>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</si>
  <si>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</si>
  <si>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</si>
  <si>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</si>
  <si>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</si>
  <si>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</si>
  <si>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</si>
  <si>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</si>
  <si>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</si>
  <si>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</si>
  <si>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</si>
  <si>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</si>
  <si>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</si>
  <si>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</si>
  <si>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</si>
  <si>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</si>
  <si>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</si>
  <si>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</si>
  <si>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</si>
  <si>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</si>
  <si>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</si>
  <si>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</si>
  <si>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</si>
  <si>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</si>
  <si>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</si>
  <si>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</si>
  <si>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</si>
  <si>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</si>
  <si>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</si>
  <si>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</si>
  <si>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</si>
  <si>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</si>
  <si>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</si>
  <si>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</si>
  <si>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</si>
  <si>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</si>
  <si>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</si>
  <si>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</si>
  <si>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</si>
  <si>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</si>
  <si>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</si>
  <si>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</si>
  <si>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</si>
  <si>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</si>
  <si>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</si>
  <si>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</si>
  <si>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</si>
  <si>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</si>
  <si>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</si>
  <si>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</si>
  <si>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</si>
  <si>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</si>
  <si>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</si>
  <si>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</si>
  <si>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</si>
  <si>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</si>
  <si>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</si>
  <si>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</si>
  <si>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</si>
  <si>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</si>
  <si>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</si>
  <si>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</si>
  <si>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</si>
  <si>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</si>
  <si>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</si>
  <si>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</si>
  <si>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</si>
  <si>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</si>
  <si>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</si>
  <si>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</si>
  <si>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</si>
  <si>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</si>
  <si>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</si>
  <si>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</si>
  <si>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</si>
  <si>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</si>
  <si>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</si>
  <si>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</si>
  <si>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</si>
  <si>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</si>
  <si>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</si>
  <si>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</si>
  <si>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</si>
  <si>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</si>
  <si>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</si>
  <si>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</si>
  <si>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</si>
  <si>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</si>
  <si>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</si>
  <si>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</si>
  <si>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</si>
  <si>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</si>
  <si>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</si>
  <si>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</si>
  <si>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</si>
  <si>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</si>
  <si>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</si>
  <si>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</si>
  <si>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</si>
  <si>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</si>
  <si>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</si>
  <si>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</si>
  <si>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</si>
  <si>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</si>
  <si>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</si>
  <si>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</si>
  <si>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</si>
  <si>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</si>
  <si>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</si>
  <si>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</si>
  <si>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</si>
  <si>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</si>
  <si>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</si>
  <si>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</si>
  <si>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</si>
  <si>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</si>
  <si>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</si>
  <si>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</si>
  <si>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</si>
  <si>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</si>
  <si>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</si>
  <si>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</si>
  <si>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</si>
  <si>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</si>
  <si>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</si>
  <si>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</si>
  <si>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</si>
  <si>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</si>
  <si>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</si>
  <si>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</si>
  <si>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</si>
  <si>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</si>
  <si>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</si>
  <si>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</si>
  <si>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</si>
  <si>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</si>
  <si>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</si>
  <si>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</si>
  <si>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</si>
  <si>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</si>
  <si>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</si>
  <si>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</si>
  <si>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</si>
  <si>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</si>
  <si>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</si>
  <si>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</si>
  <si>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</si>
  <si>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</si>
  <si>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</si>
  <si>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</si>
  <si>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</si>
  <si>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</si>
  <si>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</si>
  <si>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</si>
  <si>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</si>
  <si>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</si>
  <si>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</si>
  <si>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</si>
  <si>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</si>
  <si>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</si>
  <si>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</si>
  <si>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</si>
  <si>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</si>
  <si>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</si>
  <si>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</si>
  <si>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</si>
  <si>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</si>
  <si>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</si>
  <si>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</si>
  <si>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</si>
  <si>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</si>
  <si>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</si>
  <si>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</si>
  <si>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</si>
  <si>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</si>
  <si>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</si>
  <si>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</si>
  <si>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</si>
  <si>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</si>
  <si>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</si>
  <si>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</si>
  <si>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</si>
  <si>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</si>
  <si>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</si>
  <si>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</si>
  <si>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</si>
  <si>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</si>
  <si>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</si>
  <si>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</si>
  <si>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</si>
  <si>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</si>
  <si>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</si>
  <si>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</si>
  <si>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</si>
  <si>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</si>
  <si>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</si>
  <si>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</si>
  <si>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</si>
  <si>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</si>
  <si>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</si>
  <si>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</si>
  <si>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</si>
  <si>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</si>
  <si>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</si>
  <si>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</si>
  <si>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</si>
  <si>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</si>
  <si>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</si>
  <si>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</si>
  <si>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</si>
  <si>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</si>
  <si>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</si>
  <si>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</si>
  <si>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</si>
  <si>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</si>
  <si>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</si>
  <si>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</si>
  <si>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</si>
  <si>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</si>
  <si>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</si>
  <si>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</si>
  <si>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</si>
  <si>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</si>
  <si>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</si>
  <si>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</si>
  <si>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</si>
  <si>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</si>
  <si>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</si>
  <si>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</si>
  <si>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</si>
  <si>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</si>
  <si>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</si>
  <si>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</si>
  <si>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</si>
  <si>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</si>
  <si>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</si>
  <si>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</si>
  <si>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</si>
  <si>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</si>
  <si>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</si>
  <si>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</si>
  <si>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</si>
  <si>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</si>
  <si>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</si>
  <si>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</si>
  <si>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</si>
  <si>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</si>
  <si>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</si>
  <si>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</si>
  <si>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</si>
  <si>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</si>
  <si>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</si>
  <si>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</si>
  <si>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</si>
  <si>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</si>
  <si>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</si>
  <si>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</si>
  <si>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</si>
  <si>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</si>
  <si>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</si>
  <si>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</si>
  <si>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</si>
  <si>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</si>
  <si>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</si>
  <si>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</si>
  <si>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</si>
  <si>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</si>
  <si>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</si>
  <si>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</si>
  <si>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</si>
  <si>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</si>
  <si>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</si>
  <si>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</si>
  <si>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</si>
  <si>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</si>
  <si>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</si>
  <si>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</si>
  <si>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</si>
  <si>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</si>
  <si>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</si>
  <si>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</si>
  <si>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</si>
  <si>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</si>
  <si>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</si>
  <si>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</si>
  <si>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</si>
  <si>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</si>
  <si>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</si>
  <si>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</si>
  <si>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</si>
  <si>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</si>
  <si>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</si>
  <si>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</si>
  <si>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</si>
  <si>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</si>
  <si>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</si>
  <si>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</si>
  <si>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</si>
  <si>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</si>
  <si>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</si>
  <si>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</si>
  <si>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</si>
  <si>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</si>
  <si>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72624</t>
  </si>
  <si>
    <t>279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</si>
</sst>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1060</v>
      </c>
      <c r="E5" s="106">
        <v>1060</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3707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-2596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-152</v>
      </c>
      <c r="E12" s="106">
        <v>17</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58556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-2015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v>
      </c>
      <c r="E28" s="110">
        <v>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10</v>
      </c>
      <c r="E31" s="110">
        <v>10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v>
      </c>
      <c r="E35" s="110">
        <v>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16</v>
      </c>
      <c r="E46" s="110">
        <v>16</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55</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v>
      </c>
      <c r="E49" s="110">
        <v>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94</v>
      </c>
      <c r="E51" s="110">
        <v>94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v>
      </c>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72</v>
      </c>
      <c r="AU59" s="126"/>
      <c r="AV59" s="126"/>
      <c r="AW59" s="310"/>
    </row>
    <row r="60" spans="2:49" x14ac:dyDescent="0.2">
      <c r="B60" s="161" t="s">
        <v>276</v>
      </c>
      <c r="C60" s="62"/>
      <c r="D60" s="127">
        <f>+D59/12</f>
        <v>3</v>
      </c>
      <c r="E60" s="128">
        <v>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1060</v>
      </c>
      <c r="E5" s="118">
        <v>1057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3739</v>
      </c>
      <c r="AU5" s="119"/>
      <c r="AV5" s="312"/>
      <c r="AW5" s="317"/>
    </row>
    <row r="6" spans="2:49" x14ac:dyDescent="0.2">
      <c r="B6" s="176" t="s">
        <v>279</v>
      </c>
      <c r="C6" s="133" t="s">
        <v>8</v>
      </c>
      <c r="D6" s="109">
        <v>3</v>
      </c>
      <c r="E6" s="110">
        <v>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731</v>
      </c>
      <c r="AU6" s="113"/>
      <c r="AV6" s="311"/>
      <c r="AW6" s="318"/>
    </row>
    <row r="7" spans="2:49" x14ac:dyDescent="0.2">
      <c r="B7" s="176" t="s">
        <v>280</v>
      </c>
      <c r="C7" s="133" t="s">
        <v>9</v>
      </c>
      <c r="D7" s="109">
        <v>3</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764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57930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250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6269</v>
      </c>
      <c r="AU30" s="113"/>
      <c r="AV30" s="311"/>
      <c r="AW30" s="318"/>
    </row>
    <row r="31" spans="2:49" s="5" customFormat="1" ht="25.5" x14ac:dyDescent="0.2">
      <c r="B31" s="178" t="s">
        <v>84</v>
      </c>
      <c r="C31" s="133"/>
      <c r="D31" s="293"/>
      <c r="E31" s="110">
        <v>26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395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5585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593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591</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600</v>
      </c>
      <c r="E36" s="110">
        <v>600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-152</v>
      </c>
      <c r="E54" s="115">
        <v>17</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58556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44" sqref="C44: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434</v>
      </c>
      <c r="D5" s="118">
        <v>-198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584</v>
      </c>
      <c r="D6" s="110">
        <v>179</v>
      </c>
      <c r="E6" s="115">
        <v>17</v>
      </c>
      <c r="F6" s="115">
        <f>+E6+D6+C6</f>
        <v>780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584</v>
      </c>
      <c r="D12" s="115">
        <f t="shared" ref="D12:F12" si="0">+D6</f>
        <v>179</v>
      </c>
      <c r="E12" s="115">
        <f t="shared" si="0"/>
        <v>17</v>
      </c>
      <c r="F12" s="115">
        <f t="shared" si="0"/>
        <v>780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1060</v>
      </c>
      <c r="D15" s="118">
        <v>1060</v>
      </c>
      <c r="E15" s="106">
        <v>1060</v>
      </c>
      <c r="F15" s="106">
        <f>+E15+D15+C15</f>
        <v>3180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24</v>
      </c>
      <c r="D16" s="110">
        <v>14</v>
      </c>
      <c r="E16" s="115">
        <v>14</v>
      </c>
      <c r="F16" s="115">
        <f>+E16+D16+C16</f>
        <v>52</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1036</v>
      </c>
      <c r="D17" s="115">
        <f t="shared" ref="D17:F17" si="1">+D15-D16</f>
        <v>1046</v>
      </c>
      <c r="E17" s="115">
        <f t="shared" si="1"/>
        <v>1046</v>
      </c>
      <c r="F17" s="115">
        <f t="shared" si="1"/>
        <v>3128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3</v>
      </c>
      <c r="E37" s="256">
        <v>3</v>
      </c>
      <c r="F37" s="256">
        <v>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7" sqref="D2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2015-07-17T21:05:57Z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