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65" yWindow="645" windowWidth="10830" windowHeight="805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5" i="10"/>
  <c r="E15" i="10"/>
  <c r="F12" i="10"/>
  <c r="F6" i="10"/>
  <c r="E6" i="10"/>
  <c r="E54" i="18"/>
  <c r="E12" i="4" s="1"/>
  <c r="D54" i="18"/>
  <c r="D60" i="4"/>
  <c r="E37" i="10" s="1"/>
  <c r="F37" i="10" s="1"/>
  <c r="D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<sst xmlns="http://schemas.openxmlformats.org/spreadsheetml/2006/main" count="565" uniqueCount="503">
  <si>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</si>
  <si>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</si>
  <si>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</si>
  <si>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</si>
  <si>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</si>
  <si>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</si>
  <si>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</si>
  <si>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</si>
  <si>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</si>
  <si>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</si>
  <si>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</si>
  <si>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</si>
  <si>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</si>
  <si>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</si>
  <si>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</si>
  <si>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</si>
  <si>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</si>
  <si>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</si>
  <si>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</si>
  <si>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</si>
  <si>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</si>
  <si>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</si>
  <si>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</si>
  <si>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</si>
  <si>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</si>
  <si>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</si>
  <si>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</si>
  <si>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</si>
  <si>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</si>
  <si>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</si>
  <si>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</si>
  <si>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</si>
  <si>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</si>
  <si>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</si>
  <si>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</si>
  <si>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</si>
  <si>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</si>
  <si>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</si>
  <si>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</si>
  <si>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</si>
  <si>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</si>
  <si>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</si>
  <si>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</si>
  <si>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</si>
  <si>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</si>
  <si>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</si>
  <si>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</si>
  <si>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</si>
  <si>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</si>
  <si>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</si>
  <si>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</si>
  <si>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</si>
  <si>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</si>
  <si>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</si>
  <si>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</si>
  <si>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</si>
  <si>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</si>
  <si>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</si>
  <si>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</si>
  <si>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</si>
  <si>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</si>
  <si>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</si>
  <si>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</si>
  <si>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</si>
  <si>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</si>
  <si>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</si>
  <si>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</si>
  <si>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</si>
  <si>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</si>
  <si>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</si>
  <si>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</si>
  <si>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</si>
  <si>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</si>
  <si>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</si>
  <si>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</si>
  <si>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</si>
  <si>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</si>
  <si>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</si>
  <si>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</si>
  <si>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</si>
  <si>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</si>
  <si>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</si>
  <si>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</si>
  <si>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</si>
  <si>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</si>
  <si>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</si>
  <si>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</si>
  <si>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</si>
  <si>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</si>
  <si>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</si>
  <si>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</si>
  <si>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</si>
  <si>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</si>
  <si>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</si>
  <si>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</si>
  <si>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</si>
  <si>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</si>
  <si>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</si>
  <si>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</si>
  <si>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</si>
  <si>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</si>
  <si>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</si>
  <si>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</si>
  <si>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</si>
  <si>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</si>
  <si>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</si>
  <si>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</si>
  <si>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</si>
  <si>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</si>
  <si>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</si>
  <si>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</si>
  <si>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</si>
  <si>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</si>
  <si>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</si>
  <si>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</si>
  <si>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</si>
  <si>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</si>
  <si>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</si>
  <si>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</si>
  <si>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</si>
  <si>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</si>
  <si>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</si>
  <si>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</si>
  <si>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</si>
  <si>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</si>
  <si>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</si>
  <si>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</si>
  <si>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</si>
  <si>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</si>
  <si>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</si>
  <si>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</si>
  <si>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</si>
  <si>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</si>
  <si>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</si>
  <si>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</si>
  <si>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</si>
  <si>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</si>
  <si>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</si>
  <si>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</si>
  <si>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</si>
  <si>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</si>
  <si>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</si>
  <si>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</si>
  <si>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</si>
  <si>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</si>
  <si>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</si>
  <si>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</si>
  <si>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</si>
  <si>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</si>
  <si>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</si>
  <si>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</si>
  <si>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</si>
  <si>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</si>
  <si>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</si>
  <si>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</si>
  <si>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</si>
  <si>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</si>
  <si>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</si>
  <si>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</si>
  <si>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</si>
  <si>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</si>
  <si>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</si>
  <si>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</si>
  <si>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</si>
  <si>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</si>
  <si>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</si>
  <si>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</si>
  <si>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</si>
  <si>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</si>
  <si>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</si>
  <si>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</si>
  <si>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</si>
  <si>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</si>
  <si>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</si>
  <si>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</si>
  <si>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</si>
  <si>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</si>
  <si>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</si>
  <si>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</si>
  <si>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</si>
  <si>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</si>
  <si>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</si>
  <si>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</si>
  <si>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</si>
  <si>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</si>
  <si>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</si>
  <si>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</si>
  <si>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</si>
  <si>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</si>
  <si>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</si>
  <si>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</si>
  <si>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</si>
  <si>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</si>
  <si>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</si>
  <si>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</si>
  <si>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</si>
  <si>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</si>
  <si>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</si>
  <si>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</si>
  <si>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</si>
  <si>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</si>
  <si>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</si>
  <si>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</si>
  <si>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</si>
  <si>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</si>
  <si>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</si>
  <si>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</si>
  <si>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</si>
  <si>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</si>
  <si>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</si>
  <si>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</si>
  <si>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</si>
  <si>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</si>
  <si>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</si>
  <si>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</si>
  <si>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</si>
  <si>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</si>
  <si>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</si>
  <si>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</si>
  <si>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</si>
  <si>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</si>
  <si>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</si>
  <si>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</si>
  <si>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</si>
  <si>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</si>
  <si>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</si>
  <si>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</si>
  <si>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</si>
  <si>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</si>
  <si>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</si>
  <si>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</si>
  <si>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</si>
  <si>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</si>
  <si>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</si>
  <si>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</si>
  <si>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</si>
  <si>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</si>
  <si>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</si>
  <si>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</si>
  <si>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</si>
  <si>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</si>
  <si>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</si>
  <si>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</si>
  <si>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</si>
  <si>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</si>
  <si>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</si>
  <si>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</si>
  <si>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</si>
  <si>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</si>
  <si>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</si>
  <si>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</si>
  <si>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</si>
  <si>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</si>
  <si>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</si>
  <si>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</si>
  <si>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</si>
  <si>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</si>
  <si>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</si>
  <si>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</si>
  <si>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</si>
  <si>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</si>
  <si>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</si>
  <si>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</si>
  <si>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</si>
  <si>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</si>
  <si>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</si>
  <si>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</si>
  <si>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</si>
  <si>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</si>
  <si>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</si>
  <si>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</si>
  <si>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</si>
  <si>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</si>
  <si>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</si>
  <si>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</si>
  <si>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</si>
  <si>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</si>
  <si>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</si>
  <si>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</si>
  <si>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</si>
  <si>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</si>
  <si>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</si>
  <si>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</si>
  <si>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</si>
  <si>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</si>
  <si>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</si>
  <si>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</si>
  <si>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</si>
  <si>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</si>
  <si>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</si>
  <si>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</si>
  <si>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</si>
  <si>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</si>
  <si>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</si>
  <si>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</si>
  <si>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</si>
  <si>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</si>
  <si>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</si>
  <si>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</si>
  <si>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</si>
  <si>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</si>
  <si>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</si>
  <si>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</si>
  <si>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</si>
  <si>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</si>
  <si>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</si>
  <si>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</si>
  <si>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</si>
  <si>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</si>
  <si>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</si>
  <si>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</si>
  <si>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</si>
  <si>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</si>
  <si>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</si>
  <si>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</si>
  <si>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</si>
  <si>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</si>
  <si>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</si>
  <si>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</si>
  <si>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</si>
  <si>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</si>
  <si>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</si>
  <si>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</si>
  <si>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</si>
  <si>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</si>
  <si>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</si>
  <si>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</si>
  <si>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</si>
  <si>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</si>
  <si>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</si>
  <si>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</si>
  <si>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</si>
  <si>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</si>
  <si>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</si>
  <si>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</si>
  <si>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</si>
  <si>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</si>
  <si>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</si>
  <si>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</si>
  <si>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</si>
  <si>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</si>
  <si>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</si>
  <si>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</si>
  <si>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</si>
  <si>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</si>
  <si>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</si>
  <si>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</si>
  <si>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</si>
  <si>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</si>
  <si>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</si>
  <si>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</si>
  <si>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</si>
  <si>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</si>
  <si>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</si>
  <si>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</si>
  <si>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</si>
  <si>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</si>
  <si>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</si>
  <si>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</si>
  <si>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</si>
  <si>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</si>
  <si>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</si>
  <si>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</si>
  <si>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</si>
  <si>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</si>
  <si>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</si>
  <si>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</si>
  <si>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</si>
  <si>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</si>
  <si>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</si>
  <si>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</si>
  <si>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</si>
  <si>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</si>
  <si>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</si>
  <si>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</si>
  <si>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</si>
  <si>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</si>
  <si>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</si>
  <si>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</si>
  <si>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</si>
  <si>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</si>
  <si>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</si>
  <si>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</si>
  <si>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</si>
  <si>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</si>
  <si>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</si>
  <si>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</si>
  <si>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</si>
  <si>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</si>
  <si>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</si>
  <si>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</si>
  <si>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</si>
  <si>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</si>
  <si>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</si>
  <si>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</si>
  <si>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</si>
  <si>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</si>
  <si>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</si>
  <si>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</si>
  <si>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</si>
  <si>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</si>
  <si>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</si>
  <si>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</si>
  <si>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</si>
  <si>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</si>
  <si>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</si>
  <si>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</si>
  <si>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</si>
  <si>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</si>
  <si>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</si>
  <si>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</si>
  <si>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</si>
  <si>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</si>
  <si>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</si>
  <si>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</si>
  <si>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</si>
  <si>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</si>
  <si>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</si>
  <si>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</si>
  <si>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</si>
  <si>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</si>
  <si>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</si>
  <si>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</si>
  <si>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</si>
  <si>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</si>
  <si>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</si>
  <si>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</si>
  <si>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</si>
  <si>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</si>
  <si>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</si>
  <si>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</si>
  <si>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</si>
  <si>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</si>
  <si>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</si>
  <si>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</si>
  <si>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</si>
  <si>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</si>
  <si>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</si>
  <si>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</si>
  <si>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</si>
  <si>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</si>
  <si>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</si>
  <si>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</si>
  <si>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</si>
  <si>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</si>
  <si>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</si>
  <si>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</si>
  <si>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</si>
  <si>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</si>
  <si>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</si>
  <si>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</si>
  <si>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</si>
  <si>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</si>
  <si>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</si>
  <si>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</si>
  <si>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</si>
  <si>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</si>
  <si>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</si>
  <si>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</si>
  <si>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</si>
  <si>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</si>
  <si>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</si>
  <si>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</si>
  <si>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</si>
  <si>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</si>
  <si>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</si>
  <si>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</si>
  <si>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</si>
  <si>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</si>
  <si>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</si>
  <si>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</si>
  <si>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</si>
  <si>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</si>
  <si>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</si>
  <si>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</si>
  <si>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</si>
  <si>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</si>
  <si>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</si>
  <si>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</si>
  <si>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</si>
  <si>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</si>
  <si>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</si>
  <si>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</si>
  <si>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</si>
  <si>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</si>
  <si>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</si>
  <si>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</si>
  <si>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</si>
  <si>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</si>
  <si>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</si>
  <si>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</si>
  <si>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</si>
  <si>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</si>
  <si>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</si>
  <si>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</si>
  <si>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</si>
  <si>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</si>
  <si>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</si>
  <si>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</si>
  <si>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</si>
  <si>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</si>
  <si>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15096</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</si>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</sst>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139</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9020.0400000000009</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48405.420000000006</v>
      </c>
      <c r="E12" s="106">
        <f>'Pt 2 Premium and Claims'!E54</f>
        <v>42838.66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35</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2.9166666666666665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9038.6</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1264.51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1283.07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42838.66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42838.66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6734.22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1167.46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D23+D30-D32</f>
        <v>48405.420000000006</v>
      </c>
      <c r="E54" s="115">
        <f>E24</f>
        <v>42838.66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36231</v>
      </c>
      <c r="D6" s="110">
        <v>74371</v>
      </c>
      <c r="E6" s="115">
        <f>'Pt 1 Summary of Data'!E12</f>
        <v>42838.66</v>
      </c>
      <c r="F6" s="115">
        <f>C6+D6+E6</f>
        <v>153440.66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F6</f>
        <v>153440.66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30282</v>
      </c>
      <c r="D15" s="118">
        <v>11383</v>
      </c>
      <c r="E15" s="106">
        <f>'Pt 1 Summary of Data'!D5</f>
        <v>9020.0400000000009</v>
      </c>
      <c r="F15" s="106">
        <f>C15+D15+E15</f>
        <v>50685.04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f>F15</f>
        <v>50685.04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2</v>
      </c>
      <c r="E37" s="256">
        <f>'Pt 1 Summary of Data'!D60</f>
        <v>2.9166666666666665</v>
      </c>
      <c r="F37" s="256">
        <f>C37+D37+E37</f>
        <v>7.9166666666666661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2015-07-16T11:52:52Z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