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S:\Fiscal\VCHCP\MEDICAL LOSS RATIO\2015\"/>
    </mc:Choice>
  </mc:AlternateContent>
  <workbookProtection lockStructure="1"/>
  <bookViews>
    <workbookView xWindow="0" yWindow="0" windowWidth="28800" windowHeight="1302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Data'!$D$4:$AW$63</definedName>
    <definedName name="_xlnm.Print_Area" localSheetId="2">'Pt 2 Premium and Claims'!$D$4:$AW$60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<sst xmlns="http://schemas.openxmlformats.org/spreadsheetml/2006/main" count="600" uniqueCount="529">
  <si>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</si>
  <si>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</si>
  <si>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</si>
  <si>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</si>
  <si>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</si>
  <si>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</si>
  <si>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</si>
  <si>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</si>
  <si>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</si>
  <si>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</si>
  <si>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</si>
  <si>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</si>
  <si>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</si>
  <si>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</si>
  <si>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</si>
  <si>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</si>
  <si>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</si>
  <si>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</si>
  <si>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</si>
  <si>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</si>
  <si>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</si>
  <si>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</si>
  <si>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</si>
  <si>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</si>
  <si>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</si>
  <si>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</si>
  <si>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</si>
  <si>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</si>
  <si>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</si>
  <si>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</si>
  <si>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</si>
  <si>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</si>
  <si>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</si>
  <si>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</si>
  <si>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</si>
  <si>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</si>
  <si>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</si>
  <si>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</si>
  <si>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</si>
  <si>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</si>
  <si>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</si>
  <si>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</si>
  <si>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</si>
  <si>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</si>
  <si>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</si>
  <si>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</si>
  <si>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</si>
  <si>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</si>
  <si>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</si>
  <si>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</si>
  <si>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</si>
  <si>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</si>
  <si>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</si>
  <si>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</si>
  <si>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</si>
  <si>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</si>
  <si>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</si>
  <si>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</si>
  <si>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</si>
  <si>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</si>
  <si>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</si>
  <si>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</si>
  <si>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</si>
  <si>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</si>
  <si>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</si>
  <si>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</si>
  <si>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</si>
  <si>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</si>
  <si>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</si>
  <si>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</si>
  <si>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</si>
  <si>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</si>
  <si>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</si>
  <si>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</si>
  <si>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</si>
  <si>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</si>
  <si>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</si>
  <si>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</si>
  <si>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</si>
  <si>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</si>
  <si>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</si>
  <si>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</si>
  <si>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</si>
  <si>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</si>
  <si>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</si>
  <si>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</si>
  <si>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</si>
  <si>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</si>
  <si>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</si>
  <si>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</si>
  <si>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</si>
  <si>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</si>
  <si>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</si>
  <si>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</si>
  <si>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</si>
  <si>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</si>
  <si>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</si>
  <si>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</si>
  <si>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</si>
  <si>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</si>
  <si>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</si>
  <si>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</si>
  <si>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</si>
  <si>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</si>
  <si>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</si>
  <si>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</si>
  <si>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</si>
  <si>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</si>
  <si>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</si>
  <si>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</si>
  <si>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</si>
  <si>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</si>
  <si>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</si>
  <si>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</si>
  <si>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</si>
  <si>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</si>
  <si>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</si>
  <si>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</si>
  <si>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</si>
  <si>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</si>
  <si>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</si>
  <si>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</si>
  <si>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</si>
  <si>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</si>
  <si>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</si>
  <si>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</si>
  <si>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</si>
  <si>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</si>
  <si>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</si>
  <si>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</si>
  <si>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</si>
  <si>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</si>
  <si>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</si>
  <si>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</si>
  <si>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</si>
  <si>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</si>
  <si>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</si>
  <si>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</si>
  <si>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</si>
  <si>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</si>
  <si>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</si>
  <si>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</si>
  <si>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</si>
  <si>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</si>
  <si>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</si>
  <si>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</si>
  <si>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</si>
  <si>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</si>
  <si>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</si>
  <si>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</si>
  <si>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</si>
  <si>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</si>
  <si>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</si>
  <si>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</si>
  <si>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</si>
  <si>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</si>
  <si>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</si>
  <si>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</si>
  <si>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</si>
  <si>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</si>
  <si>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</si>
  <si>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</si>
  <si>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</si>
  <si>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</si>
  <si>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</si>
  <si>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</si>
  <si>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</si>
  <si>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</si>
  <si>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</si>
  <si>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</si>
  <si>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</si>
  <si>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</si>
  <si>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</si>
  <si>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</si>
  <si>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</si>
  <si>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</si>
  <si>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</si>
  <si>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</si>
  <si>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</si>
  <si>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</si>
  <si>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</si>
  <si>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</si>
  <si>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</si>
  <si>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</si>
  <si>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</si>
  <si>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</si>
  <si>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</si>
  <si>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</si>
  <si>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</si>
  <si>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</si>
  <si>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</si>
  <si>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</si>
  <si>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</si>
  <si>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</si>
  <si>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</si>
  <si>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</si>
  <si>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</si>
  <si>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</si>
  <si>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</si>
  <si>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</si>
  <si>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</si>
  <si>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</si>
  <si>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</si>
  <si>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</si>
  <si>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</si>
  <si>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</si>
  <si>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</si>
  <si>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</si>
  <si>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</si>
  <si>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</si>
  <si>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</si>
  <si>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</si>
  <si>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</si>
  <si>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</si>
  <si>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</si>
  <si>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</si>
  <si>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</si>
  <si>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</si>
  <si>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</si>
  <si>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</si>
  <si>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</si>
  <si>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</si>
  <si>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</si>
  <si>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</si>
  <si>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</si>
  <si>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</si>
  <si>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</si>
  <si>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</si>
  <si>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</si>
  <si>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</si>
  <si>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</si>
  <si>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</si>
  <si>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</si>
  <si>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</si>
  <si>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</si>
  <si>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</si>
  <si>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</si>
  <si>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</si>
  <si>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</si>
  <si>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</si>
  <si>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</si>
  <si>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</si>
  <si>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</si>
  <si>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</si>
  <si>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</si>
  <si>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</si>
  <si>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</si>
  <si>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</si>
  <si>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</si>
  <si>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</si>
  <si>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</si>
  <si>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</si>
  <si>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</si>
  <si>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</si>
  <si>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</si>
  <si>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</si>
  <si>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</si>
  <si>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</si>
  <si>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</si>
  <si>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</si>
  <si>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</si>
  <si>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</si>
  <si>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</si>
  <si>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</si>
  <si>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</si>
  <si>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</si>
  <si>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</si>
  <si>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</si>
  <si>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</si>
  <si>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</si>
  <si>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</si>
  <si>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</si>
  <si>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</si>
  <si>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</si>
  <si>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</si>
  <si>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</si>
  <si>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</si>
  <si>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</si>
  <si>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</si>
  <si>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</si>
  <si>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</si>
  <si>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</si>
  <si>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</si>
  <si>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</si>
  <si>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</si>
  <si>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</si>
  <si>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</si>
  <si>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</si>
  <si>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</si>
  <si>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</si>
  <si>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</si>
  <si>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</si>
  <si>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</si>
  <si>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</si>
  <si>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</si>
  <si>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</si>
  <si>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</si>
  <si>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</si>
  <si>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</si>
  <si>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</si>
  <si>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</si>
  <si>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</si>
  <si>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</si>
  <si>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</si>
  <si>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</si>
  <si>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</si>
  <si>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</si>
  <si>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</si>
  <si>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</si>
  <si>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</si>
  <si>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</si>
  <si>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</si>
  <si>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</si>
  <si>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</si>
  <si>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</si>
  <si>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</si>
  <si>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</si>
  <si>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</si>
  <si>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</si>
  <si>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</si>
  <si>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</si>
  <si>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</si>
  <si>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</si>
  <si>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</si>
  <si>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</si>
  <si>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</si>
  <si>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</si>
  <si>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</si>
  <si>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</si>
  <si>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</si>
  <si>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</si>
  <si>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</si>
  <si>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</si>
  <si>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</si>
  <si>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</si>
  <si>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</si>
  <si>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</si>
  <si>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</si>
  <si>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</si>
  <si>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</si>
  <si>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</si>
  <si>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</si>
  <si>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</si>
  <si>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</si>
  <si>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</si>
  <si>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</si>
  <si>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</si>
  <si>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</si>
  <si>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</si>
  <si>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</si>
  <si>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</si>
  <si>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</si>
  <si>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</si>
  <si>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</si>
  <si>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</si>
  <si>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</si>
  <si>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</si>
  <si>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</si>
  <si>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</si>
  <si>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</si>
  <si>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</si>
  <si>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</si>
  <si>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</si>
  <si>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</si>
  <si>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</si>
  <si>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</si>
  <si>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</si>
  <si>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</si>
  <si>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</si>
  <si>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</si>
  <si>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</si>
  <si>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</si>
  <si>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</si>
  <si>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</si>
  <si>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</si>
  <si>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</si>
  <si>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</si>
  <si>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</si>
  <si>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</si>
  <si>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</si>
  <si>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</si>
  <si>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</si>
  <si>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</si>
  <si>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</si>
  <si>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</si>
  <si>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</si>
  <si>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</si>
  <si>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</si>
  <si>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</si>
  <si>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</si>
  <si>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</si>
  <si>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</si>
  <si>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</si>
  <si>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</si>
  <si>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</si>
  <si>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</si>
  <si>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</si>
  <si>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</si>
  <si>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</si>
  <si>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</si>
  <si>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</si>
  <si>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</si>
  <si>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</si>
  <si>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</si>
  <si>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</si>
  <si>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</si>
  <si>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</si>
  <si>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</si>
  <si>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</si>
  <si>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</si>
  <si>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</si>
  <si>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</si>
  <si>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</si>
  <si>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</si>
  <si>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</si>
  <si>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</si>
  <si>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</si>
  <si>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</si>
  <si>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</si>
  <si>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</si>
  <si>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</si>
  <si>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</si>
  <si>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</si>
  <si>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</si>
  <si>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</si>
  <si>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</si>
  <si>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</si>
  <si>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</si>
  <si>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</si>
  <si>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</si>
  <si>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</si>
  <si>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</si>
  <si>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</si>
  <si>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</si>
  <si>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</si>
  <si>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</si>
  <si>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</si>
  <si>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</si>
  <si>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</si>
  <si>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</si>
  <si>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</si>
  <si>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</si>
  <si>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</si>
  <si>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</si>
  <si>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</si>
  <si>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</si>
  <si>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</si>
  <si>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</si>
  <si>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</si>
  <si>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</si>
  <si>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</si>
  <si>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</si>
  <si>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</si>
  <si>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</si>
  <si>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</si>
  <si>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</si>
  <si>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</si>
  <si>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</si>
  <si>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</si>
  <si>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</si>
  <si>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</si>
  <si>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</si>
  <si>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</si>
  <si>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</si>
  <si>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</si>
  <si>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</si>
  <si>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</si>
  <si>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</si>
  <si>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</si>
  <si>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</si>
  <si>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</si>
  <si>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</si>
  <si>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</si>
  <si>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</si>
  <si>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</si>
  <si>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</si>
  <si>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</si>
  <si>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</si>
  <si>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</si>
  <si>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</si>
  <si>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</si>
  <si>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</si>
  <si>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</si>
  <si>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</si>
  <si>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</si>
  <si>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</si>
  <si>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</si>
  <si>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</si>
  <si>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</si>
  <si>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</si>
  <si>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</si>
  <si>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</si>
  <si>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</si>
  <si>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</si>
  <si>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</si>
  <si>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</si>
  <si>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County of Ventura, dba Ventura County Health Care Plan</t>
  </si>
  <si>
    <t>2015</t>
  </si>
  <si>
    <t>2220 E. Gonzales Road Oxnard, CA 93036</t>
  </si>
  <si>
    <t>956000944</t>
  </si>
  <si>
    <t>56887</t>
  </si>
  <si>
    <t>582</t>
  </si>
  <si>
    <t>Paid Claims - Adjudicated claim activity for Physician, Inpatient, Outpatient and Pharmacy fee for service claims from source system.</t>
  </si>
  <si>
    <t>Allocated to groups based on member enrollment</t>
  </si>
  <si>
    <t>Change in IBNR - Incureed but not reported claim activity (IBNR) for Physician, Inpatient, Outpatient and Pharmacy related fee for service claims not yet adjudicated for current and prior periods</t>
  </si>
  <si>
    <t>IBNR allocation is based on current lag factors of claims activity</t>
  </si>
  <si>
    <t>Physician, Inpatient, Outpatient and Pharmacy related fee for service claims not yet adjudicated for current and prior periods</t>
  </si>
  <si>
    <t xml:space="preserve">Rx Rebates </t>
  </si>
  <si>
    <t>Allocated to groups based on pharmacy expense</t>
  </si>
  <si>
    <t>PCORI Fees</t>
  </si>
  <si>
    <t>These expenses are identified on the general ledger and allocated based on member months</t>
  </si>
  <si>
    <t>ACA Fees</t>
  </si>
  <si>
    <t>N/A</t>
  </si>
  <si>
    <t>Department of Managed Healthcare</t>
  </si>
  <si>
    <t>These expenses are identified on the general ledger and allocated based on enrollment.</t>
  </si>
  <si>
    <t>Analytic Software and ResearchAnalytics and Research  - There are program scopes of work, quarterly reports, and what are known as Quality Metrics.Impact Pro is a multi-dimensional, episode-based predictive modeling and care management analytics software</t>
  </si>
  <si>
    <t>Everbridge Inc</t>
  </si>
  <si>
    <t>Plan Newsletters</t>
  </si>
  <si>
    <t>Wellness Health Portal</t>
  </si>
  <si>
    <t>HEDIS</t>
  </si>
  <si>
    <t>Network Access Fees</t>
  </si>
  <si>
    <t xml:space="preserve">Allows our plan access to contractual rates with a 'preferred provider network'. </t>
  </si>
  <si>
    <t>Nurse Hotline</t>
  </si>
  <si>
    <t>Allows plan members access to a medical call center.</t>
  </si>
  <si>
    <t>Medical Admin</t>
  </si>
  <si>
    <t>Administrative expenses from the general ledger are allocated to the members on a pmpm basis</t>
  </si>
  <si>
    <t>Commission - JHC Insurance Services</t>
  </si>
  <si>
    <t>Broker's Commission per general ledger.</t>
  </si>
  <si>
    <t>All other health plan from the administrative expenses from the general ledger are allocated to the members on a pmpm basis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</si>
</sst>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27" sqref="C27"/>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501</v>
      </c>
      <c r="B4" s="147" t="s">
        <v>45</v>
      </c>
      <c r="C4" s="480" t="s">
        <v>496</v>
      </c>
    </row>
    <row r="5" spans="1:6" x14ac:dyDescent="0.2">
      <c r="B5" s="147" t="s">
        <v>215</v>
      </c>
      <c r="C5" s="480"/>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row>
    <row r="10" spans="1:6" x14ac:dyDescent="0.2">
      <c r="B10" s="147" t="s">
        <v>58</v>
      </c>
      <c r="C10" s="480" t="s">
        <v>496</v>
      </c>
    </row>
    <row r="11" spans="1:6" x14ac:dyDescent="0.2">
      <c r="B11" s="147" t="s">
        <v>349</v>
      </c>
      <c r="C11" s="480" t="s">
        <v>500</v>
      </c>
    </row>
    <row r="12" spans="1:6" x14ac:dyDescent="0.2">
      <c r="B12" s="147" t="s">
        <v>35</v>
      </c>
      <c r="C12" s="480" t="s">
        <v>139</v>
      </c>
    </row>
    <row r="13" spans="1:6" x14ac:dyDescent="0.2">
      <c r="B13" s="147" t="s">
        <v>50</v>
      </c>
      <c r="C13" s="480" t="s">
        <v>139</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W185"/>
  <sheetViews>
    <sheetView zoomScale="80" zoomScaleNormal="80" workbookViewId="0">
      <pane xSplit="2" ySplit="3" topLeftCell="AK30" activePane="bottomRight" state="frozen"/>
      <selection activeCell="B1" sqref="B1"/>
      <selection pane="topRight" activeCell="B1" sqref="B1"/>
      <selection pane="bottomLeft" activeCell="B1" sqref="B1"/>
      <selection pane="bottomRight" activeCell="AS61" sqref="AS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1753296.34</v>
      </c>
      <c r="K5" s="213">
        <v>1753296.34</v>
      </c>
      <c r="L5" s="213">
        <v>0</v>
      </c>
      <c r="M5" s="213">
        <v>0</v>
      </c>
      <c r="N5" s="213">
        <v>0</v>
      </c>
      <c r="O5" s="212">
        <v>0</v>
      </c>
      <c r="P5" s="212">
        <v>58603105.299999997</v>
      </c>
      <c r="Q5" s="213">
        <v>58511052</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156646</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820832.88561143319</v>
      </c>
      <c r="K12" s="213">
        <v>816255.37669797114</v>
      </c>
      <c r="L12" s="213">
        <v>0</v>
      </c>
      <c r="M12" s="213">
        <v>0</v>
      </c>
      <c r="N12" s="213">
        <v>0</v>
      </c>
      <c r="O12" s="212">
        <v>0</v>
      </c>
      <c r="P12" s="212">
        <v>53712356.310021937</v>
      </c>
      <c r="Q12" s="213">
        <v>53406128.568816021</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132979.03383037695</v>
      </c>
      <c r="AT12" s="214">
        <v>0</v>
      </c>
      <c r="AU12" s="214">
        <v>0</v>
      </c>
      <c r="AV12" s="291"/>
      <c r="AW12" s="296"/>
    </row>
    <row r="13" spans="1:49" ht="25.5" x14ac:dyDescent="0.2">
      <c r="B13" s="239" t="s">
        <v>230</v>
      </c>
      <c r="C13" s="203" t="s">
        <v>37</v>
      </c>
      <c r="D13" s="216"/>
      <c r="E13" s="217"/>
      <c r="F13" s="217"/>
      <c r="G13" s="268"/>
      <c r="H13" s="269"/>
      <c r="I13" s="216"/>
      <c r="J13" s="216">
        <v>163049</v>
      </c>
      <c r="K13" s="217">
        <v>163049</v>
      </c>
      <c r="L13" s="217"/>
      <c r="M13" s="268"/>
      <c r="N13" s="269"/>
      <c r="O13" s="216"/>
      <c r="P13" s="216">
        <v>13544784</v>
      </c>
      <c r="Q13" s="217">
        <v>13544784</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2426</v>
      </c>
      <c r="AT13" s="220"/>
      <c r="AU13" s="220"/>
      <c r="AV13" s="290"/>
      <c r="AW13" s="297"/>
    </row>
    <row r="14" spans="1:49" ht="25.5" x14ac:dyDescent="0.2">
      <c r="B14" s="239" t="s">
        <v>231</v>
      </c>
      <c r="C14" s="203" t="s">
        <v>6</v>
      </c>
      <c r="D14" s="216"/>
      <c r="E14" s="217"/>
      <c r="F14" s="217"/>
      <c r="G14" s="267"/>
      <c r="H14" s="270"/>
      <c r="I14" s="216"/>
      <c r="J14" s="216">
        <v>-7790</v>
      </c>
      <c r="K14" s="217"/>
      <c r="L14" s="217"/>
      <c r="M14" s="267"/>
      <c r="N14" s="270"/>
      <c r="O14" s="216"/>
      <c r="P14" s="216">
        <v>-647094.75111304037</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-115.90084169671778</v>
      </c>
      <c r="AT14" s="220"/>
      <c r="AU14" s="220"/>
      <c r="AV14" s="290"/>
      <c r="AW14" s="297"/>
    </row>
    <row r="15" spans="1:49" ht="38.25" x14ac:dyDescent="0.2">
      <c r="B15" s="239" t="s">
        <v>232</v>
      </c>
      <c r="C15" s="203" t="s">
        <v>7</v>
      </c>
      <c r="D15" s="216"/>
      <c r="E15" s="217"/>
      <c r="F15" s="217"/>
      <c r="G15" s="267"/>
      <c r="H15" s="273"/>
      <c r="I15" s="216"/>
      <c r="J15" s="216">
        <v>23804</v>
      </c>
      <c r="K15" s="217"/>
      <c r="L15" s="217"/>
      <c r="M15" s="267"/>
      <c r="N15" s="273"/>
      <c r="O15" s="216"/>
      <c r="P15" s="216">
        <v>1505819.2000000002</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v>488</v>
      </c>
      <c r="K26" s="217">
        <v>488</v>
      </c>
      <c r="L26" s="217"/>
      <c r="M26" s="217"/>
      <c r="N26" s="217"/>
      <c r="O26" s="216"/>
      <c r="P26" s="216">
        <v>31319</v>
      </c>
      <c r="Q26" s="217">
        <v>31319</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v>10526</v>
      </c>
      <c r="K27" s="217">
        <v>10526</v>
      </c>
      <c r="L27" s="217"/>
      <c r="M27" s="217"/>
      <c r="N27" s="217"/>
      <c r="O27" s="216"/>
      <c r="P27" s="216">
        <v>676120</v>
      </c>
      <c r="Q27" s="217">
        <v>676120</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v>0</v>
      </c>
      <c r="K28" s="217">
        <v>0</v>
      </c>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v>530.33540668484113</v>
      </c>
      <c r="K35" s="217">
        <v>530.33540668484113</v>
      </c>
      <c r="L35" s="217"/>
      <c r="M35" s="217"/>
      <c r="N35" s="217"/>
      <c r="O35" s="216"/>
      <c r="P35" s="216">
        <v>35478.55760433578</v>
      </c>
      <c r="Q35" s="217">
        <v>35478.55760433578</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85.916988979380037</v>
      </c>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v>14589.492169665784</v>
      </c>
      <c r="K37" s="225">
        <v>14589.492169665784</v>
      </c>
      <c r="L37" s="225"/>
      <c r="M37" s="225"/>
      <c r="N37" s="225"/>
      <c r="O37" s="224"/>
      <c r="P37" s="224">
        <v>976012.78706833988</v>
      </c>
      <c r="Q37" s="225">
        <v>976012.78706833988</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2363.5707179943706</v>
      </c>
      <c r="AT37" s="226"/>
      <c r="AU37" s="226"/>
      <c r="AV37" s="226"/>
      <c r="AW37" s="296"/>
    </row>
    <row r="38" spans="1:49" x14ac:dyDescent="0.2">
      <c r="B38" s="239" t="s">
        <v>254</v>
      </c>
      <c r="C38" s="203" t="s">
        <v>16</v>
      </c>
      <c r="D38" s="216"/>
      <c r="E38" s="217"/>
      <c r="F38" s="217"/>
      <c r="G38" s="217"/>
      <c r="H38" s="217"/>
      <c r="I38" s="216"/>
      <c r="J38" s="216">
        <v>78.019000778685538</v>
      </c>
      <c r="K38" s="217">
        <v>78.019000778685538</v>
      </c>
      <c r="L38" s="217"/>
      <c r="M38" s="217"/>
      <c r="N38" s="217"/>
      <c r="O38" s="216"/>
      <c r="P38" s="216">
        <v>5219.3415307913519</v>
      </c>
      <c r="Q38" s="217">
        <v>5219.3415307913519</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12.639468429962868</v>
      </c>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v>3127.3443352564523</v>
      </c>
      <c r="K40" s="217">
        <v>3127.3443352564523</v>
      </c>
      <c r="L40" s="217"/>
      <c r="M40" s="217"/>
      <c r="N40" s="217"/>
      <c r="O40" s="216"/>
      <c r="P40" s="216">
        <v>209729.14023734024</v>
      </c>
      <c r="Q40" s="217">
        <v>209729.14023734024</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v>1355.0475229405413</v>
      </c>
      <c r="K41" s="217">
        <v>1355.0475229405413</v>
      </c>
      <c r="L41" s="217"/>
      <c r="M41" s="217"/>
      <c r="N41" s="217"/>
      <c r="O41" s="216"/>
      <c r="P41" s="216">
        <v>90650.427999478794</v>
      </c>
      <c r="Q41" s="217">
        <v>90650.427999478794</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219.52447758066393</v>
      </c>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v>2997.4576856606554</v>
      </c>
      <c r="K44" s="225">
        <v>2997.4576856606554</v>
      </c>
      <c r="L44" s="225"/>
      <c r="M44" s="225"/>
      <c r="N44" s="225"/>
      <c r="O44" s="224"/>
      <c r="P44" s="224">
        <v>200524.93917395142</v>
      </c>
      <c r="Q44" s="225">
        <v>200524.93917395142</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485.60314038792183</v>
      </c>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v>33469.302004827419</v>
      </c>
      <c r="K46" s="217">
        <v>33469.302004827419</v>
      </c>
      <c r="L46" s="217"/>
      <c r="M46" s="217"/>
      <c r="N46" s="217"/>
      <c r="O46" s="216"/>
      <c r="P46" s="216">
        <v>2239040.6979951723</v>
      </c>
      <c r="Q46" s="217">
        <v>2239040.6979951723</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6959.2114686455852</v>
      </c>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v>44671</v>
      </c>
      <c r="Q47" s="217">
        <v>44671</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v>92002.263983890633</v>
      </c>
      <c r="K51" s="217">
        <v>92002.263983890633</v>
      </c>
      <c r="L51" s="217"/>
      <c r="M51" s="217"/>
      <c r="N51" s="217"/>
      <c r="O51" s="216"/>
      <c r="P51" s="216">
        <v>6701802.0756614571</v>
      </c>
      <c r="Q51" s="217">
        <v>6701802.0756614571</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22000.325826057102</v>
      </c>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v>7</v>
      </c>
      <c r="K56" s="229">
        <v>7</v>
      </c>
      <c r="L56" s="229"/>
      <c r="M56" s="229"/>
      <c r="N56" s="229"/>
      <c r="O56" s="228"/>
      <c r="P56" s="228">
        <v>10</v>
      </c>
      <c r="Q56" s="229">
        <v>10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1</v>
      </c>
      <c r="AT56" s="230"/>
      <c r="AU56" s="230"/>
      <c r="AV56" s="230"/>
      <c r="AW56" s="288"/>
    </row>
    <row r="57" spans="2:49" x14ac:dyDescent="0.2">
      <c r="B57" s="245" t="s">
        <v>272</v>
      </c>
      <c r="C57" s="203" t="s">
        <v>25</v>
      </c>
      <c r="D57" s="231"/>
      <c r="E57" s="232"/>
      <c r="F57" s="232"/>
      <c r="G57" s="232"/>
      <c r="H57" s="232"/>
      <c r="I57" s="231"/>
      <c r="J57" s="231">
        <v>239</v>
      </c>
      <c r="K57" s="232">
        <v>239</v>
      </c>
      <c r="L57" s="232"/>
      <c r="M57" s="232"/>
      <c r="N57" s="232"/>
      <c r="O57" s="231"/>
      <c r="P57" s="231">
        <v>15352</v>
      </c>
      <c r="Q57" s="232">
        <v>15352</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9</v>
      </c>
      <c r="AT57" s="233"/>
      <c r="AU57" s="233"/>
      <c r="AV57" s="233"/>
      <c r="AW57" s="289"/>
    </row>
    <row r="58" spans="2:49" x14ac:dyDescent="0.2">
      <c r="B58" s="245" t="s">
        <v>273</v>
      </c>
      <c r="C58" s="203" t="s">
        <v>26</v>
      </c>
      <c r="D58" s="309"/>
      <c r="E58" s="310"/>
      <c r="F58" s="310"/>
      <c r="G58" s="310"/>
      <c r="H58" s="310"/>
      <c r="I58" s="309"/>
      <c r="J58" s="231">
        <v>7</v>
      </c>
      <c r="K58" s="232">
        <v>7</v>
      </c>
      <c r="L58" s="232"/>
      <c r="M58" s="232"/>
      <c r="N58" s="232"/>
      <c r="O58" s="231"/>
      <c r="P58" s="231">
        <v>10</v>
      </c>
      <c r="Q58" s="232">
        <v>10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1</v>
      </c>
      <c r="AT58" s="233"/>
      <c r="AU58" s="233"/>
      <c r="AV58" s="233"/>
      <c r="AW58" s="289"/>
    </row>
    <row r="59" spans="2:49" x14ac:dyDescent="0.2">
      <c r="B59" s="245" t="s">
        <v>274</v>
      </c>
      <c r="C59" s="203" t="s">
        <v>27</v>
      </c>
      <c r="D59" s="231"/>
      <c r="E59" s="232"/>
      <c r="F59" s="232"/>
      <c r="G59" s="232"/>
      <c r="H59" s="232"/>
      <c r="I59" s="231"/>
      <c r="J59" s="231">
        <v>2868</v>
      </c>
      <c r="K59" s="232">
        <v>2868</v>
      </c>
      <c r="L59" s="232"/>
      <c r="M59" s="232"/>
      <c r="N59" s="232"/>
      <c r="O59" s="231"/>
      <c r="P59" s="231">
        <v>184229</v>
      </c>
      <c r="Q59" s="232">
        <v>184229</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109</v>
      </c>
      <c r="AT59" s="233"/>
      <c r="AU59" s="233"/>
      <c r="AV59" s="233"/>
      <c r="AW59" s="289"/>
    </row>
    <row r="60" spans="2:49" x14ac:dyDescent="0.2">
      <c r="B60" s="245" t="s">
        <v>275</v>
      </c>
      <c r="C60" s="203"/>
      <c r="D60" s="234">
        <v>0</v>
      </c>
      <c r="E60" s="235">
        <v>0</v>
      </c>
      <c r="F60" s="235">
        <v>0</v>
      </c>
      <c r="G60" s="235">
        <v>0</v>
      </c>
      <c r="H60" s="235">
        <v>0</v>
      </c>
      <c r="I60" s="234">
        <v>0</v>
      </c>
      <c r="J60" s="234">
        <v>239</v>
      </c>
      <c r="K60" s="235">
        <v>239</v>
      </c>
      <c r="L60" s="235">
        <v>0</v>
      </c>
      <c r="M60" s="235">
        <v>0</v>
      </c>
      <c r="N60" s="235">
        <v>0</v>
      </c>
      <c r="O60" s="234">
        <v>0</v>
      </c>
      <c r="P60" s="234">
        <v>15352</v>
      </c>
      <c r="Q60" s="235">
        <v>15352</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9</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0" fitToWidth="4" fitToHeight="0" pageOrder="overThenDown" orientation="landscape" cellComments="asDisplayed" r:id="rId1"/>
  <headerFooter alignWithMargins="0">
    <oddFooter>&amp;L&amp;F &amp;C Page &amp;P of &amp;N&amp;R[&amp;A]</oddFooter>
  </headerFooter>
  <colBreaks count="3" manualBreakCount="3">
    <brk id="15" min="3" max="62" man="1"/>
    <brk id="26" min="3" max="62" man="1"/>
    <brk id="39" min="3" max="62"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BB62"/>
  <sheetViews>
    <sheetView zoomScale="80" zoomScaleNormal="80" workbookViewId="0">
      <pane xSplit="2" ySplit="3" topLeftCell="AL4" activePane="bottomRight" state="frozen"/>
      <selection activeCell="B1" sqref="B1"/>
      <selection pane="topRight" activeCell="B1" sqref="B1"/>
      <selection pane="bottomLeft" activeCell="B1" sqref="B1"/>
      <selection pane="bottomRight" activeCell="AP16" sqref="AP16"/>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v>1394371</v>
      </c>
      <c r="K5" s="326">
        <v>1394371</v>
      </c>
      <c r="L5" s="326"/>
      <c r="M5" s="326"/>
      <c r="N5" s="326"/>
      <c r="O5" s="325"/>
      <c r="P5" s="325">
        <v>58511052</v>
      </c>
      <c r="Q5" s="326">
        <v>58511052</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156646</v>
      </c>
      <c r="AT5" s="327"/>
      <c r="AU5" s="327"/>
      <c r="AV5" s="369"/>
      <c r="AW5" s="373"/>
    </row>
    <row r="6" spans="2:49" x14ac:dyDescent="0.2">
      <c r="B6" s="343" t="s">
        <v>278</v>
      </c>
      <c r="C6" s="331" t="s">
        <v>8</v>
      </c>
      <c r="D6" s="318"/>
      <c r="E6" s="319"/>
      <c r="F6" s="319"/>
      <c r="G6" s="320"/>
      <c r="H6" s="320"/>
      <c r="I6" s="318"/>
      <c r="J6" s="318"/>
      <c r="K6" s="319"/>
      <c r="L6" s="319"/>
      <c r="M6" s="319"/>
      <c r="N6" s="319"/>
      <c r="O6" s="318"/>
      <c r="P6" s="318">
        <v>398317</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v>306263.7</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v>358925.34</v>
      </c>
      <c r="K16" s="319">
        <v>358925.34</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v>807560.91206943546</v>
      </c>
      <c r="K23" s="362"/>
      <c r="L23" s="362"/>
      <c r="M23" s="362"/>
      <c r="N23" s="362"/>
      <c r="O23" s="364"/>
      <c r="P23" s="318">
        <v>52824483.330210119</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130828.90772118421</v>
      </c>
      <c r="AT23" s="321"/>
      <c r="AU23" s="321"/>
      <c r="AV23" s="368"/>
      <c r="AW23" s="374"/>
    </row>
    <row r="24" spans="2:49" ht="28.5" customHeight="1" x14ac:dyDescent="0.2">
      <c r="B24" s="345" t="s">
        <v>114</v>
      </c>
      <c r="C24" s="331"/>
      <c r="D24" s="365"/>
      <c r="E24" s="319"/>
      <c r="F24" s="319"/>
      <c r="G24" s="319"/>
      <c r="H24" s="319"/>
      <c r="I24" s="318"/>
      <c r="J24" s="365"/>
      <c r="K24" s="319">
        <v>808589.73011971859</v>
      </c>
      <c r="L24" s="319"/>
      <c r="M24" s="319"/>
      <c r="N24" s="319"/>
      <c r="O24" s="318"/>
      <c r="P24" s="365"/>
      <c r="Q24" s="319">
        <v>52893309.548488699</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v>45027.0196724095</v>
      </c>
      <c r="K26" s="362"/>
      <c r="L26" s="362"/>
      <c r="M26" s="362"/>
      <c r="N26" s="362"/>
      <c r="O26" s="364"/>
      <c r="P26" s="318">
        <v>3012232.8078850531</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7294.6024425400919</v>
      </c>
      <c r="AT26" s="321"/>
      <c r="AU26" s="321"/>
      <c r="AV26" s="368"/>
      <c r="AW26" s="374"/>
    </row>
    <row r="27" spans="2:49" s="5" customFormat="1" ht="25.5" x14ac:dyDescent="0.2">
      <c r="B27" s="345" t="s">
        <v>85</v>
      </c>
      <c r="C27" s="331"/>
      <c r="D27" s="365"/>
      <c r="E27" s="319"/>
      <c r="F27" s="319"/>
      <c r="G27" s="319"/>
      <c r="H27" s="319"/>
      <c r="I27" s="318"/>
      <c r="J27" s="365"/>
      <c r="K27" s="319">
        <v>4045.5061707461678</v>
      </c>
      <c r="L27" s="319"/>
      <c r="M27" s="319"/>
      <c r="N27" s="319"/>
      <c r="O27" s="318"/>
      <c r="P27" s="365"/>
      <c r="Q27" s="319">
        <v>270637.64159123477</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v>24184.964592230735</v>
      </c>
      <c r="K28" s="363"/>
      <c r="L28" s="363"/>
      <c r="M28" s="363"/>
      <c r="N28" s="363"/>
      <c r="O28" s="365"/>
      <c r="P28" s="318">
        <v>1617933.9501542754</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3918.0852534935575</v>
      </c>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v>55454.881430659538</v>
      </c>
      <c r="K30" s="362"/>
      <c r="L30" s="362"/>
      <c r="M30" s="362"/>
      <c r="N30" s="362"/>
      <c r="O30" s="364"/>
      <c r="P30" s="318">
        <v>3709839.434590973</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8983.9682145947663</v>
      </c>
      <c r="AT30" s="321"/>
      <c r="AU30" s="321"/>
      <c r="AV30" s="368"/>
      <c r="AW30" s="374"/>
    </row>
    <row r="31" spans="2:49" s="5" customFormat="1" ht="25.5" x14ac:dyDescent="0.2">
      <c r="B31" s="345" t="s">
        <v>84</v>
      </c>
      <c r="C31" s="331"/>
      <c r="D31" s="365"/>
      <c r="E31" s="319"/>
      <c r="F31" s="319"/>
      <c r="G31" s="319"/>
      <c r="H31" s="319"/>
      <c r="I31" s="318"/>
      <c r="J31" s="365"/>
      <c r="K31" s="319">
        <v>3620.1404075063601</v>
      </c>
      <c r="L31" s="319"/>
      <c r="M31" s="319"/>
      <c r="N31" s="319"/>
      <c r="O31" s="318"/>
      <c r="P31" s="365"/>
      <c r="Q31" s="319">
        <v>242181.37873608654</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v>63024.962968840628</v>
      </c>
      <c r="K32" s="363"/>
      <c r="L32" s="363"/>
      <c r="M32" s="363"/>
      <c r="N32" s="363"/>
      <c r="O32" s="365"/>
      <c r="P32" s="318">
        <v>4216265.3125099279</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10210.359294448543</v>
      </c>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820832.88561143319</v>
      </c>
      <c r="K54" s="323">
        <v>816255.37669797114</v>
      </c>
      <c r="L54" s="323">
        <v>0</v>
      </c>
      <c r="M54" s="323">
        <v>0</v>
      </c>
      <c r="N54" s="323">
        <v>0</v>
      </c>
      <c r="O54" s="322">
        <v>0</v>
      </c>
      <c r="P54" s="322">
        <v>53712356.310021937</v>
      </c>
      <c r="Q54" s="323">
        <v>53406128.568816021</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132979.03383037695</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0" fitToWidth="4" fitToHeight="0" pageOrder="overThenDown" orientation="landscape" cellComments="asDisplayed" r:id="rId1"/>
  <headerFooter alignWithMargins="0">
    <oddFooter>&amp;L&amp;F &amp;C Page &amp;P of &amp;N&amp;R[&amp;A]</oddFooter>
  </headerFooter>
  <colBreaks count="3" manualBreakCount="3">
    <brk id="15" min="3" max="67" man="1"/>
    <brk id="26" min="3" max="67" man="1"/>
    <brk id="39" min="3" max="67"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O74"/>
  <sheetViews>
    <sheetView tabSelected="1" zoomScale="80" zoomScaleNormal="80" workbookViewId="0">
      <pane xSplit="2" ySplit="3" topLeftCell="F34" activePane="bottomRight" state="frozen"/>
      <selection activeCell="B1" sqref="B1"/>
      <selection pane="topRight" activeCell="B1" sqref="B1"/>
      <selection pane="bottomLeft" activeCell="B1" sqref="B1"/>
      <selection pane="bottomRight" activeCell="N53" sqref="N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4249</v>
      </c>
      <c r="D5" s="403"/>
      <c r="E5" s="454"/>
      <c r="F5" s="454"/>
      <c r="G5" s="448"/>
      <c r="H5" s="402">
        <v>1850330</v>
      </c>
      <c r="I5" s="403">
        <v>863959</v>
      </c>
      <c r="J5" s="454"/>
      <c r="K5" s="454"/>
      <c r="L5" s="448"/>
      <c r="M5" s="402">
        <v>40233531</v>
      </c>
      <c r="N5" s="403">
        <v>46601360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4424.8895497737221</v>
      </c>
      <c r="D6" s="398"/>
      <c r="E6" s="400">
        <v>0</v>
      </c>
      <c r="F6" s="400">
        <v>4424.8895497737221</v>
      </c>
      <c r="G6" s="401">
        <v>0</v>
      </c>
      <c r="H6" s="397">
        <v>1868011</v>
      </c>
      <c r="I6" s="398">
        <v>867305</v>
      </c>
      <c r="J6" s="400">
        <v>816255.37669797114</v>
      </c>
      <c r="K6" s="400">
        <v>3551571.376697971</v>
      </c>
      <c r="L6" s="401">
        <v>0</v>
      </c>
      <c r="M6" s="397">
        <v>40578696.400209941</v>
      </c>
      <c r="N6" s="398">
        <v>46781860.094366081</v>
      </c>
      <c r="O6" s="400">
        <v>53406128.568816021</v>
      </c>
      <c r="P6" s="400">
        <v>140766685.06339204</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
      <c r="B7" s="415" t="s">
        <v>310</v>
      </c>
      <c r="C7" s="397">
        <v>86</v>
      </c>
      <c r="D7" s="398"/>
      <c r="E7" s="400">
        <v>0</v>
      </c>
      <c r="F7" s="400">
        <v>86</v>
      </c>
      <c r="G7" s="401">
        <v>0</v>
      </c>
      <c r="H7" s="397">
        <v>35415</v>
      </c>
      <c r="I7" s="398">
        <v>15910</v>
      </c>
      <c r="J7" s="400">
        <v>19149.903028641464</v>
      </c>
      <c r="K7" s="400">
        <v>70474.903028641464</v>
      </c>
      <c r="L7" s="401">
        <v>0</v>
      </c>
      <c r="M7" s="397">
        <v>753723</v>
      </c>
      <c r="N7" s="398">
        <v>859084</v>
      </c>
      <c r="O7" s="400">
        <v>1281611.6968359502</v>
      </c>
      <c r="P7" s="400">
        <v>2894418.69683595</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v>504618.95</v>
      </c>
      <c r="J10" s="400">
        <v>358925.34</v>
      </c>
      <c r="K10" s="400">
        <v>863544.29</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4510.8895497737221</v>
      </c>
      <c r="D12" s="400">
        <v>0</v>
      </c>
      <c r="E12" s="400">
        <v>0</v>
      </c>
      <c r="F12" s="400">
        <v>4510.8895497737221</v>
      </c>
      <c r="G12" s="447"/>
      <c r="H12" s="399">
        <v>1903426</v>
      </c>
      <c r="I12" s="400">
        <v>378596.05</v>
      </c>
      <c r="J12" s="400">
        <v>476479.93972661259</v>
      </c>
      <c r="K12" s="400">
        <v>2758501.9897266123</v>
      </c>
      <c r="L12" s="447"/>
      <c r="M12" s="399">
        <v>41332419.400209941</v>
      </c>
      <c r="N12" s="400">
        <v>47640944.094366081</v>
      </c>
      <c r="O12" s="400">
        <v>54687740.265651971</v>
      </c>
      <c r="P12" s="400">
        <v>143661103.76022798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v>1859193</v>
      </c>
      <c r="I15" s="403">
        <v>1643630.0000000002</v>
      </c>
      <c r="J15" s="395">
        <v>1394371</v>
      </c>
      <c r="K15" s="395">
        <v>4897194</v>
      </c>
      <c r="L15" s="396">
        <v>0</v>
      </c>
      <c r="M15" s="402">
        <v>48274555</v>
      </c>
      <c r="N15" s="403">
        <v>53752625</v>
      </c>
      <c r="O15" s="395">
        <v>58511052</v>
      </c>
      <c r="P15" s="395">
        <v>160538232</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
      <c r="B16" s="415" t="s">
        <v>311</v>
      </c>
      <c r="C16" s="397"/>
      <c r="D16" s="398"/>
      <c r="E16" s="400">
        <v>0</v>
      </c>
      <c r="F16" s="400">
        <v>0</v>
      </c>
      <c r="G16" s="401">
        <v>0</v>
      </c>
      <c r="H16" s="397">
        <v>2388</v>
      </c>
      <c r="I16" s="398">
        <v>23369</v>
      </c>
      <c r="J16" s="400">
        <v>11544.335406684841</v>
      </c>
      <c r="K16" s="400">
        <v>37301.335406684841</v>
      </c>
      <c r="L16" s="401">
        <v>0</v>
      </c>
      <c r="M16" s="397">
        <v>53281</v>
      </c>
      <c r="N16" s="398">
        <v>1169879</v>
      </c>
      <c r="O16" s="400">
        <v>742917.55760433583</v>
      </c>
      <c r="P16" s="400">
        <v>1966077.5576043357</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
      <c r="A17" s="108"/>
      <c r="B17" s="416" t="s">
        <v>318</v>
      </c>
      <c r="C17" s="399">
        <v>0</v>
      </c>
      <c r="D17" s="400">
        <v>0</v>
      </c>
      <c r="E17" s="400">
        <v>0</v>
      </c>
      <c r="F17" s="400">
        <v>0</v>
      </c>
      <c r="G17" s="450"/>
      <c r="H17" s="399">
        <v>1856805</v>
      </c>
      <c r="I17" s="400">
        <v>1620261.0000000002</v>
      </c>
      <c r="J17" s="400">
        <v>1382826.6645933152</v>
      </c>
      <c r="K17" s="400">
        <v>4859892.6645933148</v>
      </c>
      <c r="L17" s="450"/>
      <c r="M17" s="399">
        <v>48221274</v>
      </c>
      <c r="N17" s="400">
        <v>52582746</v>
      </c>
      <c r="O17" s="400">
        <v>57768134.442395665</v>
      </c>
      <c r="P17" s="400">
        <v>158572154.44239566</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v>
      </c>
      <c r="D38" s="405"/>
      <c r="E38" s="432">
        <v>0</v>
      </c>
      <c r="F38" s="432">
        <v>1</v>
      </c>
      <c r="G38" s="448"/>
      <c r="H38" s="404">
        <v>535</v>
      </c>
      <c r="I38" s="405">
        <v>298</v>
      </c>
      <c r="J38" s="432">
        <v>239</v>
      </c>
      <c r="K38" s="432">
        <v>1072</v>
      </c>
      <c r="L38" s="448"/>
      <c r="M38" s="404">
        <v>13890</v>
      </c>
      <c r="N38" s="405">
        <v>14852.75</v>
      </c>
      <c r="O38" s="432">
        <v>15352.416666666666</v>
      </c>
      <c r="P38" s="432">
        <v>44095.166666666664</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8.1512000000000001E-2</v>
      </c>
      <c r="L39" s="461"/>
      <c r="M39" s="459"/>
      <c r="N39" s="460"/>
      <c r="O39" s="460"/>
      <c r="P39" s="439">
        <v>1.2944773333333335E-2</v>
      </c>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8.1512000000000001E-2</v>
      </c>
      <c r="L42" s="447"/>
      <c r="M42" s="443"/>
      <c r="N42" s="441"/>
      <c r="O42" s="441"/>
      <c r="P42" s="436">
        <v>1.2944773333333335E-2</v>
      </c>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v>1.0251081831425486</v>
      </c>
      <c r="I45" s="436">
        <v>0.23366361962671442</v>
      </c>
      <c r="J45" s="436">
        <v>0.34456953422050463</v>
      </c>
      <c r="K45" s="436">
        <v>0.56760553783906442</v>
      </c>
      <c r="L45" s="447"/>
      <c r="M45" s="438">
        <v>0.8571407590809389</v>
      </c>
      <c r="N45" s="436">
        <v>0.90601856537439263</v>
      </c>
      <c r="O45" s="436">
        <v>0.94653951726547958</v>
      </c>
      <c r="P45" s="436">
        <v>0.90591684443775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v>8.1512000000000001E-2</v>
      </c>
      <c r="L47" s="447"/>
      <c r="M47" s="443"/>
      <c r="N47" s="441"/>
      <c r="O47" s="441"/>
      <c r="P47" s="436">
        <v>1.2944773333333335E-2</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v>0.64900000000000002</v>
      </c>
      <c r="L48" s="447"/>
      <c r="M48" s="443"/>
      <c r="N48" s="441"/>
      <c r="O48" s="441"/>
      <c r="P48" s="436">
        <v>0.91900000000000004</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v>0.64900000000000002</v>
      </c>
      <c r="L51" s="447"/>
      <c r="M51" s="444"/>
      <c r="N51" s="442"/>
      <c r="O51" s="442"/>
      <c r="P51" s="436">
        <v>0.91900000000000004</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v>1382826.6645933152</v>
      </c>
      <c r="L52" s="447"/>
      <c r="M52" s="443"/>
      <c r="N52" s="441"/>
      <c r="O52" s="441"/>
      <c r="P52" s="400">
        <v>57768134.442395665</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208806.82635359062</v>
      </c>
      <c r="L53" s="447"/>
      <c r="M53" s="443"/>
      <c r="N53" s="441"/>
      <c r="O53" s="441"/>
      <c r="P53" s="400">
        <v>0</v>
      </c>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3" orientation="landscape" r:id="rId1"/>
  <headerFooter alignWithMargins="0">
    <oddFooter>&amp;L&amp;F &amp;C Page &amp;P of &amp;N&amp;R[&amp;A]</oddFooter>
  </headerFooter>
  <colBreaks count="2" manualBreakCount="2">
    <brk id="16" min="3" max="70" man="1"/>
    <brk id="30" min="3" max="70"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7</v>
      </c>
      <c r="E4" s="104">
        <v>10</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208806.82635359062</v>
      </c>
      <c r="E11" s="97">
        <v>0</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paperSize="5" scale="57"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94" sqref="B19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502</v>
      </c>
      <c r="C5" s="113"/>
      <c r="D5" s="136" t="s">
        <v>503</v>
      </c>
      <c r="E5" s="7"/>
    </row>
    <row r="6" spans="1:5" ht="35.25" customHeight="1" x14ac:dyDescent="0.2">
      <c r="B6" s="134"/>
      <c r="C6" s="113"/>
      <c r="D6" s="137"/>
      <c r="E6" s="7"/>
    </row>
    <row r="7" spans="1:5" ht="35.25" customHeight="1" x14ac:dyDescent="0.2">
      <c r="B7" s="134" t="s">
        <v>504</v>
      </c>
      <c r="C7" s="113"/>
      <c r="D7" s="137" t="s">
        <v>505</v>
      </c>
      <c r="E7" s="7"/>
    </row>
    <row r="8" spans="1:5" ht="35.25" customHeight="1" x14ac:dyDescent="0.2">
      <c r="B8" s="134" t="s">
        <v>506</v>
      </c>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t="s">
        <v>507</v>
      </c>
      <c r="C11" s="113"/>
      <c r="D11" s="137" t="s">
        <v>508</v>
      </c>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509</v>
      </c>
      <c r="C27" s="113"/>
      <c r="D27" s="138" t="s">
        <v>510</v>
      </c>
      <c r="E27" s="7"/>
    </row>
    <row r="28" spans="2:5" ht="35.25" customHeight="1" x14ac:dyDescent="0.2">
      <c r="B28" s="134" t="s">
        <v>511</v>
      </c>
      <c r="C28" s="113"/>
      <c r="D28" s="137" t="s">
        <v>510</v>
      </c>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512</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t="s">
        <v>512</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513</v>
      </c>
      <c r="C48" s="113"/>
      <c r="D48" s="137" t="s">
        <v>514</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515</v>
      </c>
      <c r="C56" s="115"/>
      <c r="D56" s="137" t="s">
        <v>515</v>
      </c>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516</v>
      </c>
      <c r="C67" s="115"/>
      <c r="D67" s="137" t="s">
        <v>514</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517</v>
      </c>
      <c r="C89" s="115"/>
      <c r="D89" s="137" t="s">
        <v>514</v>
      </c>
      <c r="E89" s="7"/>
    </row>
    <row r="90" spans="2:5" ht="35.25" customHeight="1" x14ac:dyDescent="0.2">
      <c r="B90" s="134" t="s">
        <v>518</v>
      </c>
      <c r="C90" s="115"/>
      <c r="D90" s="137" t="s">
        <v>514</v>
      </c>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519</v>
      </c>
      <c r="C100" s="115"/>
      <c r="D100" s="137" t="s">
        <v>514</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520</v>
      </c>
      <c r="C123" s="113"/>
      <c r="D123" s="137" t="s">
        <v>521</v>
      </c>
      <c r="E123" s="7"/>
    </row>
    <row r="124" spans="2:5" s="5" customFormat="1" ht="35.25" customHeight="1" x14ac:dyDescent="0.2">
      <c r="B124" s="134" t="s">
        <v>522</v>
      </c>
      <c r="C124" s="113"/>
      <c r="D124" s="137" t="s">
        <v>523</v>
      </c>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524</v>
      </c>
      <c r="C145" s="113"/>
      <c r="D145" s="137" t="s">
        <v>525</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526</v>
      </c>
      <c r="C156" s="113"/>
      <c r="D156" s="137" t="s">
        <v>527</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512</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528</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t="s">
        <v>512</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HCA Guest</cp:lastModifiedBy>
  <cp:lastPrinted>2016-07-22T20:28:06Z</cp:lastPrinted>
  <dcterms:created xsi:type="dcterms:W3CDTF">2012-03-15T16:14:51Z</dcterms:created>
  <dcterms:modified xsi:type="dcterms:W3CDTF">2016-08-08T17:08:32Z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