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420" yWindow="-30" windowWidth="16200"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 i="10" l="1"/>
  <c r="F6" i="10"/>
  <c r="F12" i="10" s="1"/>
  <c r="E15" i="10"/>
  <c r="F15" i="10"/>
  <c r="F17" i="10" s="1"/>
  <c r="E54" i="18"/>
  <c r="E12" i="4" s="1"/>
  <c r="D54" i="18"/>
  <c r="D12" i="4" s="1"/>
  <c r="D60" i="4"/>
  <c r="E38" i="10" s="1"/>
  <c r="F38"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<sst xmlns="http://schemas.openxmlformats.org/spreadsheetml/2006/main" count="567" uniqueCount="505">
  <si>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</si>
  <si>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</si>
  <si>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</si>
  <si>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</si>
  <si>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</si>
  <si>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</si>
  <si>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</si>
  <si>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</si>
  <si>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</si>
  <si>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</si>
  <si>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</si>
  <si>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</si>
  <si>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</si>
  <si>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</si>
  <si>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</si>
  <si>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</si>
  <si>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</si>
  <si>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</si>
  <si>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</si>
  <si>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</si>
  <si>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</si>
  <si>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</si>
  <si>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</si>
  <si>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</si>
  <si>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</si>
  <si>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</si>
  <si>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</si>
  <si>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</si>
  <si>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</si>
  <si>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</si>
  <si>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</si>
  <si>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</si>
  <si>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</si>
  <si>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</si>
  <si>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</si>
  <si>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</si>
  <si>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</si>
  <si>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</si>
  <si>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</si>
  <si>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</si>
  <si>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</si>
  <si>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</si>
  <si>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</si>
  <si>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</si>
  <si>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</si>
  <si>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</si>
  <si>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</si>
  <si>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</si>
  <si>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</si>
  <si>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</si>
  <si>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</si>
  <si>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</si>
  <si>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</si>
  <si>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</si>
  <si>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</si>
  <si>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</si>
  <si>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</si>
  <si>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</si>
  <si>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</si>
  <si>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</si>
  <si>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</si>
  <si>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</si>
  <si>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</si>
  <si>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</si>
  <si>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</si>
  <si>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</si>
  <si>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</si>
  <si>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</si>
  <si>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</si>
  <si>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</si>
  <si>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</si>
  <si>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</si>
  <si>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</si>
  <si>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</si>
  <si>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</si>
  <si>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</si>
  <si>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</si>
  <si>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</si>
  <si>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</si>
  <si>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</si>
  <si>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</si>
  <si>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</si>
  <si>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</si>
  <si>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</si>
  <si>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</si>
  <si>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</si>
  <si>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</si>
  <si>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</si>
  <si>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</si>
  <si>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</si>
  <si>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</si>
  <si>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</si>
  <si>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</si>
  <si>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</si>
  <si>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</si>
  <si>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</si>
  <si>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</si>
  <si>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</si>
  <si>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</si>
  <si>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</si>
  <si>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</si>
  <si>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</si>
  <si>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</si>
  <si>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</si>
  <si>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</si>
  <si>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</si>
  <si>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</si>
  <si>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</si>
  <si>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</si>
  <si>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</si>
  <si>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</si>
  <si>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</si>
  <si>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</si>
  <si>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</si>
  <si>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</si>
  <si>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</si>
  <si>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</si>
  <si>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</si>
  <si>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</si>
  <si>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</si>
  <si>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</si>
  <si>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</si>
  <si>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</si>
  <si>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</si>
  <si>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</si>
  <si>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</si>
  <si>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</si>
  <si>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</si>
  <si>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</si>
  <si>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</si>
  <si>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</si>
  <si>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</si>
  <si>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</si>
  <si>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</si>
  <si>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</si>
  <si>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</si>
  <si>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</si>
  <si>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</si>
  <si>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</si>
  <si>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</si>
  <si>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</si>
  <si>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</si>
  <si>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</si>
  <si>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</si>
  <si>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</si>
  <si>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</si>
  <si>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</si>
  <si>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</si>
  <si>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</si>
  <si>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</si>
  <si>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</si>
  <si>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</si>
  <si>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</si>
  <si>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</si>
  <si>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</si>
  <si>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</si>
  <si>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</si>
  <si>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</si>
  <si>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</si>
  <si>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</si>
  <si>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</si>
  <si>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</si>
  <si>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</si>
  <si>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</si>
  <si>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</si>
  <si>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</si>
  <si>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</si>
  <si>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</si>
  <si>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</si>
  <si>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</si>
  <si>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</si>
  <si>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</si>
  <si>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</si>
  <si>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</si>
  <si>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</si>
  <si>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</si>
  <si>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</si>
  <si>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</si>
  <si>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</si>
  <si>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</si>
  <si>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</si>
  <si>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</si>
  <si>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</si>
  <si>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</si>
  <si>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</si>
  <si>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</si>
  <si>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</si>
  <si>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</si>
  <si>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</si>
  <si>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</si>
  <si>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</si>
  <si>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</si>
  <si>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</si>
  <si>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</si>
  <si>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</si>
  <si>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</si>
  <si>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</si>
  <si>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</si>
  <si>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</si>
  <si>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</si>
  <si>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</si>
  <si>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</si>
  <si>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</si>
  <si>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</si>
  <si>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</si>
  <si>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</si>
  <si>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</si>
  <si>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</si>
  <si>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</si>
  <si>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</si>
  <si>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</si>
  <si>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</si>
  <si>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</si>
  <si>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</si>
  <si>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</si>
  <si>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</si>
  <si>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</si>
  <si>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</si>
  <si>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</si>
  <si>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</si>
  <si>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</si>
  <si>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</si>
  <si>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</si>
  <si>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</si>
  <si>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</si>
  <si>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</si>
  <si>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</si>
  <si>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</si>
  <si>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</si>
  <si>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</si>
  <si>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</si>
  <si>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</si>
  <si>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</si>
  <si>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</si>
  <si>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</si>
  <si>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</si>
  <si>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</si>
  <si>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</si>
  <si>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</si>
  <si>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</si>
  <si>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</si>
  <si>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</si>
  <si>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</si>
  <si>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</si>
  <si>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</si>
  <si>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</si>
  <si>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</si>
  <si>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</si>
  <si>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</si>
  <si>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</si>
  <si>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</si>
  <si>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</si>
  <si>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</si>
  <si>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</si>
  <si>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</si>
  <si>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</si>
  <si>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</si>
  <si>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</si>
  <si>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</si>
  <si>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</si>
  <si>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</si>
  <si>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</si>
  <si>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</si>
  <si>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</si>
  <si>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</si>
  <si>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</si>
  <si>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</si>
  <si>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</si>
  <si>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</si>
  <si>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</si>
  <si>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</si>
  <si>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</si>
  <si>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</si>
  <si>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</si>
  <si>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</si>
  <si>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</si>
  <si>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</si>
  <si>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</si>
  <si>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</si>
  <si>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</si>
  <si>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</si>
  <si>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</si>
  <si>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</si>
  <si>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</si>
  <si>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</si>
  <si>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</si>
  <si>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</si>
  <si>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</si>
  <si>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</si>
  <si>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</si>
  <si>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</si>
  <si>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</si>
  <si>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</si>
  <si>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</si>
  <si>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</si>
  <si>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</si>
  <si>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</si>
  <si>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</si>
  <si>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</si>
  <si>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</si>
  <si>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</si>
  <si>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</si>
  <si>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</si>
  <si>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</si>
  <si>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</si>
  <si>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</si>
  <si>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</si>
  <si>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</si>
  <si>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</si>
  <si>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</si>
  <si>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</si>
  <si>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</si>
  <si>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</si>
  <si>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</si>
  <si>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</si>
  <si>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</si>
  <si>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</si>
  <si>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</si>
  <si>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</si>
  <si>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</si>
  <si>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</si>
  <si>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</si>
  <si>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</si>
  <si>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</si>
  <si>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</si>
  <si>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</si>
  <si>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</si>
  <si>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</si>
  <si>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</si>
  <si>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</si>
  <si>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</si>
  <si>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</si>
  <si>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</si>
  <si>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</si>
  <si>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</si>
  <si>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</si>
  <si>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</si>
  <si>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</si>
  <si>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</si>
  <si>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</si>
  <si>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</si>
  <si>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</si>
  <si>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</si>
  <si>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</si>
  <si>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</si>
  <si>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</si>
  <si>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</si>
  <si>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</si>
  <si>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</si>
  <si>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</si>
  <si>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</si>
  <si>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</si>
  <si>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</si>
  <si>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</si>
  <si>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</si>
  <si>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</si>
  <si>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</si>
  <si>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</si>
  <si>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</si>
  <si>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</si>
  <si>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</si>
  <si>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</si>
  <si>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</si>
  <si>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</si>
  <si>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</si>
  <si>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</si>
  <si>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</si>
  <si>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</si>
  <si>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</si>
  <si>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</si>
  <si>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</si>
  <si>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</si>
  <si>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</si>
  <si>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</si>
  <si>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</si>
  <si>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</si>
  <si>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</si>
  <si>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</si>
  <si>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</si>
  <si>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</si>
  <si>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</si>
  <si>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</si>
  <si>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</si>
  <si>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</si>
  <si>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</si>
  <si>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</si>
  <si>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</si>
  <si>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</si>
  <si>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</si>
  <si>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</si>
  <si>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</si>
  <si>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</si>
  <si>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</si>
  <si>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</si>
  <si>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</si>
  <si>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</si>
  <si>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</si>
  <si>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</si>
  <si>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</si>
  <si>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</si>
  <si>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</si>
  <si>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</si>
  <si>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</si>
  <si>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</si>
  <si>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</si>
  <si>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</si>
  <si>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</si>
  <si>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</si>
  <si>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</si>
  <si>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</si>
  <si>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</si>
  <si>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</si>
  <si>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</si>
  <si>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</si>
  <si>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</si>
  <si>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</si>
  <si>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</si>
  <si>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</si>
  <si>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</si>
  <si>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</si>
  <si>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</si>
  <si>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</si>
  <si>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</si>
  <si>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</si>
  <si>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</si>
  <si>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</si>
  <si>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</si>
  <si>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</si>
  <si>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</si>
  <si>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</si>
  <si>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</si>
  <si>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</si>
  <si>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</si>
  <si>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</si>
  <si>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</si>
  <si>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</si>
  <si>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</si>
  <si>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</si>
  <si>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</si>
  <si>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</si>
  <si>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</si>
  <si>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</si>
  <si>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</si>
  <si>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</si>
  <si>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</si>
  <si>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</si>
  <si>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</si>
  <si>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</si>
  <si>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</si>
  <si>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</si>
  <si>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</si>
  <si>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</si>
  <si>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</si>
  <si>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</si>
  <si>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</si>
  <si>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</si>
  <si>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</si>
  <si>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</si>
  <si>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</si>
  <si>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</si>
  <si>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</si>
  <si>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</si>
  <si>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</si>
  <si>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</si>
  <si>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</si>
  <si>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</si>
  <si>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</si>
  <si>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</si>
  <si>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</si>
  <si>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</si>
  <si>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</si>
  <si>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</si>
  <si>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</si>
  <si>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</si>
  <si>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</si>
  <si>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</si>
  <si>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</si>
  <si>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</si>
  <si>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</si>
  <si>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</si>
  <si>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</si>
  <si>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</si>
  <si>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</si>
  <si>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</si>
  <si>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</si>
  <si>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</si>
  <si>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</si>
  <si>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</si>
  <si>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</si>
  <si>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</si>
  <si>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</si>
  <si>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</si>
  <si>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</si>
  <si>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</si>
  <si>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</si>
  <si>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</si>
  <si>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</si>
  <si>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</si>
  <si>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</si>
  <si>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</si>
  <si>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</si>
  <si>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</si>
  <si>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</si>
  <si>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15096</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</si>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</sst>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139</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9089.1170152116611</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-6734.224660222224</v>
      </c>
      <c r="E12" s="213">
        <f>'Pt 2 Premium and Claims'!E54</f>
        <v>9038.6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2</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325">
        <v>9038.6</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ht="13.5" thickTop="1" x14ac:dyDescent="0.2">
      <c r="B6" s="343" t="s">
        <v>278</v>
      </c>
      <c r="C6" s="331" t="s">
        <v>8</v>
      </c>
      <c r="D6" s="402">
        <v>1283.0730398959242</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1232.5560246842638</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9038.6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6734.224660222224</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f>
        <v>-6734.224660222224</v>
      </c>
      <c r="E54" s="323">
        <f>E24</f>
        <v>9038.6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3" sqref="E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74371</v>
      </c>
      <c r="D6" s="398">
        <v>42838.66</v>
      </c>
      <c r="E6" s="400">
        <f>'Pt 1 Summary of Data'!E12</f>
        <v>9038.6</v>
      </c>
      <c r="F6" s="400">
        <f>C6+D6+E6</f>
        <v>126248.26000000001</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126248.26000000001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11383</v>
      </c>
      <c r="D15" s="403">
        <v>9020.0400000000009</v>
      </c>
      <c r="E15" s="395">
        <f>'Pt 1 Summary of Data'!D5</f>
        <v>9089.1170152116611</v>
      </c>
      <c r="F15" s="395">
        <f>C15+D15+E15</f>
        <v>29492.157015211662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29492.157015211662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2.9166666666666665</v>
      </c>
      <c r="E38" s="432">
        <f>'Pt 1 Summary of Data'!D60</f>
        <v>2</v>
      </c>
      <c r="F38" s="432">
        <f>C38+D38+E38</f>
        <v>6.9166666666666661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